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8.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9.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10.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11.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12.xml" ContentType="application/vnd.openxmlformats-officedocument.drawing+xml"/>
  <Override PartName="/xl/drawings/drawing13.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14.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1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hidePivotFieldList="1"/>
  <mc:AlternateContent xmlns:mc="http://schemas.openxmlformats.org/markup-compatibility/2006">
    <mc:Choice Requires="x15">
      <x15ac:absPath xmlns:x15ac="http://schemas.microsoft.com/office/spreadsheetml/2010/11/ac" url="https://shdgov-my.sharepoint.com/personal/ecasas_shd_gov_co/Documents/Documentos/PAGINA WEB/planes de Accion/"/>
    </mc:Choice>
  </mc:AlternateContent>
  <xr:revisionPtr revIDLastSave="0" documentId="13_ncr:1_{3F55B485-FC65-46C7-9971-7E25BE775385}" xr6:coauthVersionLast="47" xr6:coauthVersionMax="47" xr10:uidLastSave="{00000000-0000-0000-0000-000000000000}"/>
  <bookViews>
    <workbookView xWindow="-120" yWindow="-120" windowWidth="20730" windowHeight="11040" tabRatio="968" xr2:uid="{00000000-000D-0000-FFFF-FFFF00000000}"/>
  </bookViews>
  <sheets>
    <sheet name="INIDICE" sheetId="23" r:id="rId1"/>
    <sheet name="IDEN ASPECTOS CRÍTICOS" sheetId="11" r:id="rId2"/>
    <sheet name="PRIORI ASPECTOS CRÍTICOS" sheetId="8" r:id="rId3"/>
    <sheet name="SUMATORIA Y ORDEN PRIORIZACIÓN" sheetId="12" r:id="rId4"/>
    <sheet name="SEMAFORIZACIÓN_EJES" sheetId="24" r:id="rId5"/>
    <sheet name="OBJETIVOS" sheetId="9" r:id="rId6"/>
    <sheet name="MAPA DE RUTA PINAR" sheetId="10" r:id="rId7"/>
    <sheet name="PO-01" sheetId="21" r:id="rId8"/>
    <sheet name="PO-02" sheetId="17" r:id="rId9"/>
    <sheet name="PO-03" sheetId="14" r:id="rId10"/>
    <sheet name="PO-04" sheetId="19" r:id="rId11"/>
    <sheet name="PO-05" sheetId="20" r:id="rId12"/>
    <sheet name="PO-06" sheetId="2" r:id="rId13"/>
    <sheet name="PO-07" sheetId="16" r:id="rId14"/>
    <sheet name="PO-08" sheetId="22" r:id="rId15"/>
    <sheet name="HERRAMIENTA DE SEGUIMIENTO" sheetId="6" r:id="rId16"/>
  </sheets>
  <externalReferences>
    <externalReference r:id="rId17"/>
  </externalReferences>
  <definedNames>
    <definedName name="_xlnm._FilterDatabase" localSheetId="6" hidden="1">'MAPA DE RUTA PINAR'!$B$2:$Z$77</definedName>
    <definedName name="_xlnm.Print_Area" localSheetId="15">'HERRAMIENTA DE SEGUIMIENTO'!$A$1:$O$51</definedName>
    <definedName name="_xlnm.Print_Area" localSheetId="1">'IDEN ASPECTOS CRÍTICOS'!$A$1:$E$35</definedName>
    <definedName name="_xlnm.Print_Area" localSheetId="6">'MAPA DE RUTA PINAR'!$A$1:$AA$82</definedName>
    <definedName name="_xlnm.Print_Area" localSheetId="5">OBJETIVOS!$A$1:$E$19</definedName>
    <definedName name="_xlnm.Print_Area" localSheetId="7">'PO-01'!$A$1:$J$38</definedName>
    <definedName name="_xlnm.Print_Area" localSheetId="8">'PO-02'!$A$1:$J$57</definedName>
    <definedName name="_xlnm.Print_Area" localSheetId="9">'PO-03'!$A$1:$J$52</definedName>
    <definedName name="_xlnm.Print_Area" localSheetId="10">'PO-04'!$A$1:$J$52</definedName>
    <definedName name="_xlnm.Print_Area" localSheetId="11">'PO-05'!$A$1:$J$46</definedName>
    <definedName name="_xlnm.Print_Area" localSheetId="12">'PO-06'!$A$1:$J$42</definedName>
    <definedName name="_xlnm.Print_Area" localSheetId="13">'PO-07'!$A$1:$J$49</definedName>
    <definedName name="_xlnm.Print_Area" localSheetId="14">'PO-08'!$A$1:$J$37</definedName>
    <definedName name="_xlnm.Print_Area" localSheetId="2">'PRIORI ASPECTOS CRÍTICOS'!$A$1:$Q$66</definedName>
    <definedName name="_xlnm.Print_Area" localSheetId="3">'SUMATORIA Y ORDEN PRIORIZACIÓN'!$A$1:$J$27</definedName>
    <definedName name="_xlnm.Print_Titles" localSheetId="15">'HERRAMIENTA DE SEGUIMIENTO'!$1:$7</definedName>
    <definedName name="_xlnm.Print_Titles" localSheetId="2">'PRIORI ASPECTOS CRÍTICOS'!$1:$2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3" i="10" l="1"/>
  <c r="F57" i="10"/>
  <c r="F52" i="10"/>
  <c r="F53" i="10"/>
  <c r="F46" i="10"/>
  <c r="F43" i="10"/>
  <c r="F39" i="10"/>
  <c r="F38" i="10"/>
  <c r="F37" i="10"/>
  <c r="F36" i="10"/>
  <c r="F33" i="10"/>
  <c r="F32" i="10"/>
  <c r="F34" i="10"/>
  <c r="F8" i="10"/>
  <c r="F72" i="10"/>
  <c r="F71" i="10"/>
  <c r="F70" i="10"/>
  <c r="F68" i="10" l="1"/>
  <c r="F67" i="10"/>
  <c r="F66" i="10"/>
  <c r="F65" i="10"/>
  <c r="F56" i="10"/>
  <c r="F55" i="10"/>
  <c r="F51" i="10"/>
  <c r="F48" i="10"/>
  <c r="F47" i="10"/>
  <c r="F45" i="10"/>
  <c r="F31" i="10"/>
  <c r="F30" i="10"/>
  <c r="F28" i="10"/>
  <c r="F27" i="10"/>
  <c r="D6" i="10"/>
  <c r="H21" i="6" l="1"/>
  <c r="G21" i="6"/>
  <c r="E21" i="6" s="1"/>
  <c r="F21" i="6"/>
  <c r="I20" i="6"/>
  <c r="H20" i="6"/>
  <c r="G20" i="6"/>
  <c r="F20" i="6"/>
  <c r="I19" i="6"/>
  <c r="H19" i="6"/>
  <c r="G19" i="6"/>
  <c r="F19" i="6"/>
  <c r="I18" i="6"/>
  <c r="H18" i="6"/>
  <c r="I17" i="6"/>
  <c r="H17" i="6"/>
  <c r="G17" i="6"/>
  <c r="F17" i="6"/>
  <c r="I16" i="6"/>
  <c r="H16" i="6"/>
  <c r="G16" i="6"/>
  <c r="F16" i="6"/>
  <c r="I15" i="6"/>
  <c r="H15" i="6"/>
  <c r="G15" i="6"/>
  <c r="F15" i="6"/>
  <c r="I14" i="6"/>
  <c r="H14" i="6"/>
  <c r="G14" i="6"/>
  <c r="F14" i="6"/>
  <c r="I13" i="6"/>
  <c r="H13" i="6"/>
  <c r="G13" i="6"/>
  <c r="F13" i="6"/>
  <c r="I12" i="6"/>
  <c r="H12" i="6"/>
  <c r="G12" i="6"/>
  <c r="F12" i="6"/>
  <c r="I11" i="6"/>
  <c r="H11" i="6"/>
  <c r="G11" i="6"/>
  <c r="F11" i="6"/>
  <c r="E11" i="6" s="1"/>
  <c r="I10" i="6"/>
  <c r="H10" i="6"/>
  <c r="G10" i="6"/>
  <c r="F10" i="6"/>
  <c r="E10" i="6" s="1"/>
  <c r="F9" i="6"/>
  <c r="E9" i="6" s="1"/>
  <c r="D9" i="6"/>
  <c r="F8" i="6"/>
  <c r="E8" i="6" s="1"/>
  <c r="D8" i="6"/>
  <c r="E14" i="6" l="1"/>
  <c r="E15" i="6"/>
  <c r="E13" i="6"/>
  <c r="E16" i="6"/>
  <c r="E18" i="6"/>
  <c r="E20" i="6"/>
  <c r="E19" i="6"/>
  <c r="E17" i="6"/>
  <c r="E12" i="6"/>
  <c r="D17" i="10" l="1"/>
  <c r="E13" i="10"/>
  <c r="C21" i="6"/>
  <c r="B21" i="6"/>
  <c r="C20" i="6"/>
  <c r="B20" i="6"/>
  <c r="C19" i="6"/>
  <c r="B19" i="6"/>
  <c r="B18" i="6"/>
  <c r="C18" i="6"/>
  <c r="C17" i="6"/>
  <c r="B17" i="6"/>
  <c r="C16" i="6"/>
  <c r="B16" i="6"/>
  <c r="C15" i="6"/>
  <c r="B15" i="6"/>
  <c r="C14" i="6"/>
  <c r="B14" i="6"/>
  <c r="C13" i="6"/>
  <c r="B13" i="6"/>
  <c r="B12" i="6"/>
  <c r="B11" i="6"/>
  <c r="B10" i="6"/>
  <c r="B9" i="6"/>
  <c r="B8" i="6"/>
  <c r="C12" i="6"/>
  <c r="C11" i="6"/>
  <c r="C10" i="6"/>
  <c r="C9" i="6"/>
  <c r="C8" i="6"/>
  <c r="C74" i="10"/>
  <c r="C64" i="10"/>
  <c r="C58" i="10"/>
  <c r="C50" i="10"/>
  <c r="C40" i="10"/>
  <c r="C29" i="10"/>
  <c r="C16" i="10"/>
  <c r="C6" i="10"/>
  <c r="F77" i="10"/>
  <c r="F76" i="10"/>
  <c r="D76" i="10"/>
  <c r="E76" i="10"/>
  <c r="F75" i="10"/>
  <c r="F74" i="10"/>
  <c r="E74" i="10"/>
  <c r="D74" i="10"/>
  <c r="F69" i="10"/>
  <c r="E69" i="10"/>
  <c r="D69" i="10"/>
  <c r="F64" i="10"/>
  <c r="E64" i="10"/>
  <c r="D64" i="10"/>
  <c r="F62" i="10"/>
  <c r="F63" i="10"/>
  <c r="F61" i="10"/>
  <c r="E61" i="10"/>
  <c r="D61" i="10"/>
  <c r="F59" i="10"/>
  <c r="F60" i="10"/>
  <c r="F58" i="10"/>
  <c r="E58" i="10"/>
  <c r="D58" i="10"/>
  <c r="F54" i="10"/>
  <c r="E54" i="10"/>
  <c r="D54" i="10"/>
  <c r="F50" i="10"/>
  <c r="D50" i="10"/>
  <c r="F49" i="10"/>
  <c r="E49" i="10"/>
  <c r="D49" i="10"/>
  <c r="F44" i="10"/>
  <c r="E44" i="10"/>
  <c r="D44" i="10"/>
  <c r="F41" i="10"/>
  <c r="F42" i="10"/>
  <c r="F40" i="10"/>
  <c r="E40" i="10"/>
  <c r="D40" i="10"/>
  <c r="F35" i="10"/>
  <c r="E35" i="10"/>
  <c r="D35" i="10"/>
  <c r="F29" i="10"/>
  <c r="F24" i="10"/>
  <c r="F25" i="10"/>
  <c r="F26" i="10"/>
  <c r="F23" i="10"/>
  <c r="F18" i="10"/>
  <c r="F19" i="10"/>
  <c r="F20" i="10"/>
  <c r="F21" i="10"/>
  <c r="F22" i="10"/>
  <c r="F17" i="10"/>
  <c r="F16" i="10"/>
  <c r="F13" i="10"/>
  <c r="F14" i="10"/>
  <c r="F15" i="10"/>
  <c r="F10" i="10"/>
  <c r="F11" i="10"/>
  <c r="F12" i="10"/>
  <c r="F9" i="10"/>
  <c r="F7" i="10"/>
  <c r="F6" i="10"/>
  <c r="E29" i="10"/>
  <c r="D29" i="10"/>
  <c r="E23" i="10"/>
  <c r="D23" i="10"/>
  <c r="E17" i="10" l="1"/>
  <c r="E16" i="10"/>
  <c r="D16" i="10"/>
  <c r="D13" i="10"/>
  <c r="D9" i="10"/>
  <c r="E9" i="10"/>
  <c r="E6" i="10"/>
  <c r="C4" i="9"/>
  <c r="E15" i="12" l="1"/>
  <c r="C13" i="9"/>
  <c r="B74" i="10" s="1"/>
  <c r="C10" i="9"/>
  <c r="B16" i="10" s="1"/>
  <c r="C11" i="9"/>
  <c r="B58" i="10" s="1"/>
  <c r="C9" i="9"/>
  <c r="B29" i="10" s="1"/>
  <c r="C8" i="9"/>
  <c r="B64" i="10" s="1"/>
  <c r="C6" i="9"/>
  <c r="C5" i="9"/>
  <c r="B40" i="10" s="1"/>
  <c r="C3" i="9"/>
  <c r="B6" i="10" s="1"/>
  <c r="H7" i="12" l="1"/>
  <c r="G7" i="12"/>
  <c r="F7" i="12"/>
  <c r="E7" i="12"/>
  <c r="D7" i="12"/>
  <c r="H11" i="12"/>
  <c r="G11" i="12"/>
  <c r="F11" i="12"/>
  <c r="E11" i="12"/>
  <c r="D11" i="12"/>
  <c r="H8" i="12"/>
  <c r="G8" i="12"/>
  <c r="F8" i="12"/>
  <c r="E8" i="12"/>
  <c r="D8" i="12"/>
  <c r="H14" i="12"/>
  <c r="G14" i="12"/>
  <c r="F14" i="12"/>
  <c r="E14" i="12"/>
  <c r="D14" i="12"/>
  <c r="H9" i="12"/>
  <c r="G9" i="12"/>
  <c r="F9" i="12"/>
  <c r="E9" i="12"/>
  <c r="D9" i="12"/>
  <c r="H10" i="12"/>
  <c r="G10" i="12"/>
  <c r="F10" i="12"/>
  <c r="E10" i="12"/>
  <c r="D10" i="12"/>
  <c r="H12" i="12"/>
  <c r="G12" i="12"/>
  <c r="F12" i="12"/>
  <c r="E12" i="12"/>
  <c r="D12" i="12"/>
  <c r="H13" i="12"/>
  <c r="G13" i="12"/>
  <c r="F13" i="12"/>
  <c r="E13" i="12"/>
  <c r="D13" i="12"/>
  <c r="H6" i="12"/>
  <c r="G6" i="12"/>
  <c r="F6" i="12"/>
  <c r="E6" i="12"/>
  <c r="D6" i="12"/>
  <c r="H5" i="12"/>
  <c r="G5" i="12"/>
  <c r="F5" i="12"/>
  <c r="E5" i="12"/>
  <c r="D5" i="12"/>
  <c r="H4" i="12"/>
  <c r="G4" i="12"/>
  <c r="F4" i="12"/>
  <c r="E4" i="12"/>
  <c r="D4" i="12"/>
  <c r="D20" i="24"/>
  <c r="E20" i="24"/>
  <c r="C20" i="24"/>
  <c r="C12" i="9"/>
  <c r="B50" i="10" s="1"/>
  <c r="C7" i="9"/>
  <c r="O62" i="8"/>
  <c r="D15" i="12" l="1"/>
  <c r="G15" i="12"/>
  <c r="F15" i="12"/>
  <c r="H15" i="12"/>
  <c r="F38" i="8"/>
  <c r="G62" i="8"/>
  <c r="H62" i="8"/>
  <c r="I62" i="8"/>
  <c r="J62" i="8"/>
  <c r="K62" i="8"/>
  <c r="L62" i="8"/>
  <c r="M62" i="8"/>
  <c r="N62" i="8"/>
  <c r="P62" i="8"/>
  <c r="F14" i="8"/>
  <c r="F62" i="8"/>
  <c r="G50" i="8"/>
  <c r="H50" i="8"/>
  <c r="I50" i="8"/>
  <c r="J50" i="8"/>
  <c r="K50" i="8"/>
  <c r="L50" i="8"/>
  <c r="M50" i="8"/>
  <c r="N50" i="8"/>
  <c r="O50" i="8"/>
  <c r="P50" i="8"/>
  <c r="F50" i="8"/>
  <c r="G38" i="8"/>
  <c r="H38" i="8"/>
  <c r="I38" i="8"/>
  <c r="J38" i="8"/>
  <c r="K38" i="8"/>
  <c r="L38" i="8"/>
  <c r="M38" i="8"/>
  <c r="N38" i="8"/>
  <c r="O38" i="8"/>
  <c r="P38" i="8"/>
  <c r="G26" i="8"/>
  <c r="H26" i="8"/>
  <c r="I26" i="8"/>
  <c r="J26" i="8"/>
  <c r="K26" i="8"/>
  <c r="L26" i="8"/>
  <c r="M26" i="8"/>
  <c r="N26" i="8"/>
  <c r="O26" i="8"/>
  <c r="P26" i="8"/>
  <c r="F26" i="8"/>
  <c r="G14" i="8"/>
  <c r="H14" i="8"/>
  <c r="I14" i="8"/>
  <c r="J14" i="8"/>
  <c r="K14" i="8"/>
  <c r="L14" i="8"/>
  <c r="M14" i="8"/>
  <c r="N14" i="8"/>
  <c r="O14" i="8"/>
  <c r="P14" i="8"/>
  <c r="I6" i="12" l="1"/>
  <c r="I13" i="12"/>
  <c r="I14" i="12"/>
  <c r="I9" i="12"/>
  <c r="I7" i="12"/>
  <c r="I11" i="12"/>
  <c r="I8" i="12"/>
  <c r="I12" i="12"/>
  <c r="I5" i="12"/>
  <c r="I10" i="12"/>
  <c r="I4" i="12"/>
  <c r="H63" i="8" l="1"/>
  <c r="G63" i="8"/>
  <c r="F63" i="8"/>
  <c r="I63" i="8"/>
  <c r="J63" i="8"/>
  <c r="K63" i="8"/>
  <c r="L63" i="8"/>
  <c r="M63" i="8"/>
  <c r="N63" i="8"/>
  <c r="O63" i="8"/>
  <c r="P63" i="8"/>
  <c r="V11" i="6"/>
  <c r="Y11" i="6" s="1"/>
  <c r="S10" i="6"/>
  <c r="S11" i="6"/>
  <c r="S8" i="6"/>
  <c r="U21" i="6"/>
  <c r="X11"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tc={1F3A418F-9048-45E3-A4F4-8EE0C69459F9}</author>
    <author>tc={23E2779C-EE87-499C-8B93-A329145C7C6F}</author>
  </authors>
  <commentList>
    <comment ref="C14" authorId="0" shapeId="0" xr:uid="{1F3A418F-9048-45E3-A4F4-8EE0C69459F9}">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Ajustada proyección, redacción y fecha de cierre</t>
      </text>
    </comment>
    <comment ref="C18" authorId="1" shapeId="0" xr:uid="{23E2779C-EE87-499C-8B93-A329145C7C6F}">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Ajuste de evidenvia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tc={D0BE27FC-3687-46CC-9119-6486BC167765}</author>
    <author>tc={AC8E1A3F-7A7D-41C1-868E-666F0D8B820A}</author>
    <author>tc={99DDE964-9C69-4DC1-A129-A7DF435846C7}</author>
  </authors>
  <commentList>
    <comment ref="C27" authorId="0" shapeId="0" xr:uid="{D0BE27FC-3687-46CC-9119-6486BC16776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Ajuste fecha de cierre
</t>
      </text>
    </comment>
    <comment ref="C33" authorId="1" shapeId="0" xr:uid="{AC8E1A3F-7A7D-41C1-868E-666F0D8B820A}">
      <text>
        <t>[Comentario encadenado]
Su versión de Excel le permite leer este comentario encadenado; sin embargo, las ediciones que se apliquen se quitarán si el archivo se abre en una versión más reciente de Excel. Más información: https://go.microsoft.com/fwlink/?linkid=870924
Comentario:
    Actividad nueva</t>
      </text>
    </comment>
    <comment ref="C34" authorId="2" shapeId="0" xr:uid="{99DDE964-9C69-4DC1-A129-A7DF435846C7}">
      <text>
        <t>[Comentario encadenado]
Su versión de Excel le permite leer este comentario encadenado; sin embargo, las ediciones que se apliquen se quitarán si el archivo se abre en una versión más reciente de Excel. Más información: https://go.microsoft.com/fwlink/?linkid=870924
Comentario:
    Actividad nueva</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tc={E518C45C-6164-4840-8C01-0CE2D9D9DA61}</author>
    <author>tc={044ABF39-3F09-4D53-80F5-E57ADB84199C}</author>
    <author>tc={FAE804F0-9979-43D1-B3A7-6A2F32A2F3B5}</author>
    <author>tc={51A096E1-5E6F-4FA9-A18D-A4E4E8EB395C}</author>
    <author>tc={AE3388FC-C505-4351-8F17-A46355465F05}</author>
    <author>tc={4D9F4FA8-CA7E-4018-89E4-CC7D237066DE}</author>
    <author>tc={E8A68F35-D6F9-418A-801F-63E92F5A067C}</author>
    <author>tc={9B023BA6-E1BB-475E-8276-55F33EF36BB7}</author>
  </authors>
  <commentList>
    <comment ref="C21" authorId="0" shapeId="0" xr:uid="{E518C45C-6164-4840-8C01-0CE2D9D9DA61}">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Ajuste en la redacción de la actividad y ajuste en la proyección de fechas</t>
      </text>
    </comment>
    <comment ref="C22" authorId="1" shapeId="0" xr:uid="{044ABF39-3F09-4D53-80F5-E57ADB84199C}">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Ajuste en la redacción de la actividad</t>
      </text>
    </comment>
    <comment ref="C23" authorId="2" shapeId="0" xr:uid="{FAE804F0-9979-43D1-B3A7-6A2F32A2F3B5}">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Ajuste en redacción de la actividad y evidencias</t>
      </text>
    </comment>
    <comment ref="C24" authorId="3" shapeId="0" xr:uid="{51A096E1-5E6F-4FA9-A18D-A4E4E8EB395C}">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Ajuste en redacción de la actividad y evidencias</t>
      </text>
    </comment>
    <comment ref="C26" authorId="4" shapeId="0" xr:uid="{AE3388FC-C505-4351-8F17-A46355465F05}">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Ajuste en redacción y enfoque del Programa especifico</t>
      </text>
    </comment>
    <comment ref="C30" authorId="5" shapeId="0" xr:uid="{4D9F4FA8-CA7E-4018-89E4-CC7D237066DE}">
      <text>
        <t>[Comentario encadenado]
Su versión de Excel le permite leer este comentario encadenado; sin embargo, las ediciones que se apliquen se quitarán si el archivo se abre en una versión más reciente de Excel. Más información: https://go.microsoft.com/fwlink/?linkid=870924
Comentario:
    Actividad nueva</t>
      </text>
    </comment>
    <comment ref="C31" authorId="6" shapeId="0" xr:uid="{E8A68F35-D6F9-418A-801F-63E92F5A067C}">
      <text>
        <t>[Comentario encadenado]
Su versión de Excel le permite leer este comentario encadenado; sin embargo, las ediciones que se apliquen se quitarán si el archivo se abre en una versión más reciente de Excel. Más información: https://go.microsoft.com/fwlink/?linkid=870924
Comentario:
    Actividad nueva</t>
      </text>
    </comment>
    <comment ref="C32" authorId="7" shapeId="0" xr:uid="{9B023BA6-E1BB-475E-8276-55F33EF36BB7}">
      <text>
        <t>[Comentario encadenado]
Su versión de Excel le permite leer este comentario encadenado; sin embargo, las ediciones que se apliquen se quitarán si el archivo se abre en una versión más reciente de Excel. Más información: https://go.microsoft.com/fwlink/?linkid=870924
Comentario:
    Actividad nueva</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tc={C7EE9E34-01D0-4FCF-BC36-C514309F1A3D}</author>
    <author>tc={18798710-BAEE-4E6E-851A-3B0D469D8866}</author>
  </authors>
  <commentList>
    <comment ref="C30" authorId="0" shapeId="0" xr:uid="{C7EE9E34-01D0-4FCF-BC36-C514309F1A3D}">
      <text>
        <t>[Comentario encadenado]
Su versión de Excel le permite leer este comentario encadenado; sin embargo, las ediciones que se apliquen se quitarán si el archivo se abre en una versión más reciente de Excel. Más información: https://go.microsoft.com/fwlink/?linkid=870924
Comentario:
    Actividad nueva</t>
      </text>
    </comment>
    <comment ref="C31" authorId="1" shapeId="0" xr:uid="{18798710-BAEE-4E6E-851A-3B0D469D8866}">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Ajuste en redacción y proyección de la actividad, así como el entregable</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tc={45E9FC2C-DE9C-4219-8A1F-80ED639CD2B3}</author>
    <author>tc={9F2FBAB6-0107-4870-B56F-2763AC826BE1}</author>
    <author>tc={37E15E3F-7E89-4F4A-9094-F4E608BA98A5}</author>
    <author>tc={11AF2DFD-1966-4882-AF50-CD79E2C5AB76}</author>
  </authors>
  <commentList>
    <comment ref="C22" authorId="0" shapeId="0" xr:uid="{45E9FC2C-DE9C-4219-8A1F-80ED639CD2B3}">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Ajuste en redacción y proyección de actividad, así como entregable</t>
      </text>
    </comment>
    <comment ref="C23" authorId="1" shapeId="0" xr:uid="{9F2FBAB6-0107-4870-B56F-2763AC826BE1}">
      <text>
        <t>[Comentario encadenado]
Su versión de Excel le permite leer este comentario encadenado; sin embargo, las ediciones que se apliquen se quitarán si el archivo se abre en una versión más reciente de Excel. Más información: https://go.microsoft.com/fwlink/?linkid=870924
Comentario:
    Nueva actividad</t>
      </text>
    </comment>
    <comment ref="C27" authorId="2" shapeId="0" xr:uid="{37E15E3F-7E89-4F4A-9094-F4E608BA98A5}">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Ajuste en redacción de la actividad y el entregable</t>
      </text>
    </comment>
    <comment ref="C28" authorId="3" shapeId="0" xr:uid="{11AF2DFD-1966-4882-AF50-CD79E2C5AB76}">
      <text>
        <t>[Comentario encadenado]
Su versión de Excel le permite leer este comentario encadenado; sin embargo, las ediciones que se apliquen se quitarán si el archivo se abre en una versión más reciente de Excel. Más información: https://go.microsoft.com/fwlink/?linkid=870924
Comentario:
    Nueva actividad</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tc={F5D013A6-172B-4EBB-84BE-2BDEB93F45FB}</author>
    <author>tc={DD8C73E6-431F-49AC-88DB-CFFDBF8EC0E9}</author>
    <author>tc={E79F1D6B-8C6D-4940-BB81-05A8E082F411}</author>
    <author>tc={4AE47251-C52A-4A91-850E-02D63B17259F}</author>
    <author>tc={66E40DA0-7958-4A56-8F7C-819A377AFCE7}</author>
  </authors>
  <commentList>
    <comment ref="C24" authorId="0" shapeId="0" xr:uid="{F5D013A6-172B-4EBB-84BE-2BDEB93F45FB}">
      <text>
        <t>[Comentario encadenado]
Su versión de Excel le permite leer este comentario encadenado; sin embargo, las ediciones que se apliquen se quitarán si el archivo se abre en una versión más reciente de Excel. Más información: https://go.microsoft.com/fwlink/?linkid=870924
Comentario:
    Actualización redacción de actividad, entregable y fechas</t>
      </text>
    </comment>
    <comment ref="C25" authorId="1" shapeId="0" xr:uid="{DD8C73E6-431F-49AC-88DB-CFFDBF8EC0E9}">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Ajuste en redacción de actividad.</t>
      </text>
    </comment>
    <comment ref="C29" authorId="2" shapeId="0" xr:uid="{E79F1D6B-8C6D-4940-BB81-05A8E082F411}">
      <text>
        <t>[Comentario encadenado]
Su versión de Excel le permite leer este comentario encadenado; sin embargo, las ediciones que se apliquen se quitarán si el archivo se abre en una versión más reciente de Excel. Más información: https://go.microsoft.com/fwlink/?linkid=870924
Comentario:
    CERRAR CON PROYECTO COLVATEL</t>
      </text>
    </comment>
    <comment ref="C30" authorId="3" shapeId="0" xr:uid="{4AE47251-C52A-4A91-850E-02D63B17259F}">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Ajuste en las fechas</t>
      </text>
    </comment>
    <comment ref="C31" authorId="4" shapeId="0" xr:uid="{66E40DA0-7958-4A56-8F7C-819A377AFCE7}">
      <text>
        <t>[Comentario encadenado]
Su versión de Excel le permite leer este comentario encadenado; sin embargo, las ediciones que se apliquen se quitarán si el archivo se abre en una versión más reciente de Excel. Más información: https://go.microsoft.com/fwlink/?linkid=870924
Comentario:
    Actividad nueva</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tc={B0032EA8-C502-45E4-9C73-DC18AB7F03E9}</author>
  </authors>
  <commentList>
    <comment ref="C13" authorId="0" shapeId="0" xr:uid="{B0032EA8-C502-45E4-9C73-DC18AB7F03E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Ajuste en redacción, entregables y responsables </t>
      </text>
    </comment>
  </commentList>
</comments>
</file>

<file path=xl/sharedStrings.xml><?xml version="1.0" encoding="utf-8"?>
<sst xmlns="http://schemas.openxmlformats.org/spreadsheetml/2006/main" count="1441" uniqueCount="509">
  <si>
    <t xml:space="preserve"> METODOLOGÍA PARA LA FORMULACIÓN DEL PINAR</t>
  </si>
  <si>
    <t>Masivos</t>
  </si>
  <si>
    <t>IDENTIFICACIÓN DE ASPECTOS CRÍTICOS</t>
  </si>
  <si>
    <t>Nº</t>
  </si>
  <si>
    <t>ASPECTO</t>
  </si>
  <si>
    <t>RIESGO</t>
  </si>
  <si>
    <t>Es necesario articular la planeación definida en el PGD de la SDH a los nuevos requerimientos del Plan de Gobierno 2024-2027, respondiendo al Artículo 257 "Fortalecimiento de la gestión documental y archivística de Bogotá".</t>
  </si>
  <si>
    <t>SDH004R - Posibilidad de administrar en forma inadecuada el ciclo vital de los documentos.</t>
  </si>
  <si>
    <t>SDH011R - Posibilidad de aplicar de forma inadecuada los instrumentos archivísticos por cambios para su adecuada aplicación.</t>
  </si>
  <si>
    <t>Articulación del proceso CPR-120 con los 5 objetivos estratégicos definidos en la entidad respondiendo principalmente al de excelencia organizacional y procesos y tecnología.</t>
  </si>
  <si>
    <t xml:space="preserve">El modelo de gestión documental descentralizado  de la SHD carece de capacidad operativa, técnica, tecnológica y funcional debido a la falta de personal y al crecimiento exponencial de la documentación tanto física como electrónica en las dependencias.
 </t>
  </si>
  <si>
    <t>R23CRR - Filtrar o perder  información pública reservada.</t>
  </si>
  <si>
    <t>R26CRR - Hurtar, adulterar u ocultar un expediente, documento o información (física o electrónica), cuya custodia esté a cargo de las oficinas de Operación y/o Técnica del Sistema de Gestión Documental, de la Subdirección de Gestión Documental.</t>
  </si>
  <si>
    <t>SDH054R - Posibilidad de afectación en la conservación de los documentos de archivo físicos y preservación de los documentos de archivo electrónicos.</t>
  </si>
  <si>
    <t>SDH139R - Posibilidad de desactualización del inventario de archivo por la no creación del expediente en el SGDEA.</t>
  </si>
  <si>
    <t>SDH597R - Posibilidad de pérdida de documentos de archivo por manejo inadecuado.</t>
  </si>
  <si>
    <t xml:space="preserve">Inconsistencias de descripción en los registros de inventario documental de las carpetas en el SGDEA, lo cual ocasiona diferencias entre la producción documental y los inventarios documentales que deben ser migrados entre los diferentes periodos de TRD, con los que cuenta la Entidad.
</t>
  </si>
  <si>
    <t>SDH616R - Posibilidad de interrupción total o parcial del proceso.</t>
  </si>
  <si>
    <t>Acumulación de carpetas que ya han cumplido tiempos de retención en los archivos de gestión por falta de personal generando problemas para aplicación de las TRD. De igual manera para la aplicación de TVD convalidadas y procesos de descripción documental a nivel de ISADG.</t>
  </si>
  <si>
    <t>La entidad requiere la  modernización de la infraestructura física de los depósitos de archivo de la entidad, teniendo en cuenta los aspectos definidos en el Sistema Integrado de Conservación - SIC y la aplicación del modelo de madurez.</t>
  </si>
  <si>
    <t xml:space="preserve">
Se requiere articular los documentos de archivo que se producen desde BOGDATA para garantizar su migración o almacenamiento en el SGDEA - WCC permitiendo la automatización de procesos y la modernización de la infraestructura tecnológica, con miras a la preservación digital a largo plazo.</t>
  </si>
  <si>
    <t>Problema de cultura de aplicación del proceso de Gestión Documental y las funcionalidades del SGDEA-WCC por parte de los funcionarios, debido a la alta rotación de personal en las diferentes áreas, como consecuencia de los procesos de encargo adelantados por la Entidad.</t>
  </si>
  <si>
    <t>R68CRR - Acceder a información confidencial sin los permisos autorizados.</t>
  </si>
  <si>
    <t>La entidad no cuenta con la implementación del Decreto 088 de 2022 que establece la necesidad de definir al corto, mediano y largo plazo procesos de digitalización y automatización para los flujos de información física y electrónica aprovechando las tecnologías disponibles (IA, BLOCKCHAIN, OCR-ICR, SGDEA) que permita mejorar su relacionamiento con el ciudadano.</t>
  </si>
  <si>
    <t>SHR272R - Posibilidad de radicar, gestionar y entregar las comunicaciones oficiales (CER - CEE - CIE) sin la oportunidad y calidad requeridas.</t>
  </si>
  <si>
    <t>Se identifica la necesidad de validar la actualización de los 8 instrumentos archivísticos en SHD, al igual que su implementación en el Sistema de Gestión de Documentos Electrónicos de Archivo SGDEA, teniendo en cuenta los ajustes normativos, de estructura y los volúmenes documentales.</t>
  </si>
  <si>
    <t>La entidad carece de visibilidad y formalización de la política de cero papel la cual debe estar articulada con la estrategia de gobierno en línea que se establezca en la entidad y el programa específico de gestión de documentos electrónicos.</t>
  </si>
  <si>
    <t>Es necesario articular la planeación definida en el PGD de la SDH a los nuevos requerimientos del Plan de Gobierno 2024-2027, respondiendo al Articulo 257 "Fortalecimiento de la gestión documental y archivística de Bogotá".</t>
  </si>
  <si>
    <t>El modelo de gestión documental descentralizado  de la SHD carece de capacidad operativa, técnica, tecnológica y funcional debido a la falta de personal y al crecimiento exponencial de la documentación tanto física como electrónica en las dependencias.</t>
  </si>
  <si>
    <t>La entidad requiere  la  modernización de la infraestructura física de los depósitos de archivo de la entidad, teniendo en cuenta los aspectos definidos en el Sistema Integrado de Conservación - SIC y la aplicación del modelo de madurez.</t>
  </si>
  <si>
    <t xml:space="preserve">
Se requiere articular los documentos de archivo que se producen desde BOGDATA para garantizar su migración o almacenamiento en el SGDEA - WCC  permitiendo la automatización de procesos y la modernización de la infraestructura tecnológica, con miras a la preservación digital a largo plazo.</t>
  </si>
  <si>
    <t>La entidad no cuenta con la implementación del Decreto 088 de 2022 que establece la necesidad de definir al corto, mediano y largo plazo procesos de digitalización y automatización para los flujos de información física y electrónica aprovechando las tecnologías disponibles ( IA, BLOCKCHAIN, OCR-ICR, SGDEA) que permita mejorar su relacionamiento con el ciudadano.</t>
  </si>
  <si>
    <t>La entidad carece de visibilidad y formalización de la política de cero papel la cual debe estar articulada con  la estrategia de gobierno en línea que se establezca en la entidad y el programa específico de gestión de documentos electrónicos.</t>
  </si>
  <si>
    <t>ADMINISTRACIÓN DE ARCHIVOS</t>
  </si>
  <si>
    <t>Se considera el ciclo vital de los documentos integrando aspectos administrativos, legales, funcionales y técnicos.</t>
  </si>
  <si>
    <t>X</t>
  </si>
  <si>
    <t>Se cuenta con todos los instrumentos archivísticos socializados e implementados.</t>
  </si>
  <si>
    <t>Se cuenta con procesos de seguimiento, evaluación y mejora para la gestión de documentos.</t>
  </si>
  <si>
    <t>Se tiene establecida la Política de Gestión Documental.</t>
  </si>
  <si>
    <t>Los instrumentos archivísticos involucran la documentación electrónica.</t>
  </si>
  <si>
    <t>Se cuenta con procesos y flujos documentales normalizados medibles.</t>
  </si>
  <si>
    <t>Se documentan procesos o actividades de gestión de documentos.</t>
  </si>
  <si>
    <t>Se cuenta con la infraestructura adecuada para resolver las necesidades documentales y de archivo.</t>
  </si>
  <si>
    <t>El personal de la Entidad conoce la importancia de los documentos e interioriza las políticas y directrices concernientes a la gestión de los documentos.</t>
  </si>
  <si>
    <t>Se cuenta con el presupuesto adecuado para atender las necesidades documentales y de archivo.</t>
  </si>
  <si>
    <t>Total de criterios impactados</t>
  </si>
  <si>
    <t>ACCESO A LA INFORMACIÓN</t>
  </si>
  <si>
    <t>Se cuenta con políticas que garanticen la disponibilidad y accesibilidad de la información.</t>
  </si>
  <si>
    <t>Se cuenta con personal idóneo y suficiente para atender las necesidades documentales y de archivo de los ciudadanos.</t>
  </si>
  <si>
    <t>Se tienen los esquemas de comunicación en la Entidad para difundir la importancia de la gestión de documentos.</t>
  </si>
  <si>
    <t>Existen esquemas de capacitación y formación internos para la gestión de documentos, articulados con el Plan Institucional de Capacitación.</t>
  </si>
  <si>
    <t>Se cuenta con instrumentos archivísticos de descripción y clasificación para sus archivos.</t>
  </si>
  <si>
    <t>El personal hace buen uso de las herramientas tecnológicas destinatarias a la administración de la información de la Entidad.</t>
  </si>
  <si>
    <t>Se ha establecido la caracterización de usuarios de acuerdo con sus necesidades de información.</t>
  </si>
  <si>
    <t>Se cuenta con iniciativas para fomentar el uso de nuevas tecnologías para optimizar el uso del papel.</t>
  </si>
  <si>
    <t>Se tiene implementada la estrategia de Gobierno en Línea (GEL).</t>
  </si>
  <si>
    <t>Se cuenta con canales (locales y en línea) de servicio, atención y orientación al ciudadano.</t>
  </si>
  <si>
    <t>PRESERVACIÓN DE LA INFORMACIÓN</t>
  </si>
  <si>
    <t>Se cuenta con procesos y herramientas normalizadas para la preservación y conservación a largo plazo de los documentos.</t>
  </si>
  <si>
    <t>Se tiene un esquema de metadatos integrando a otros sistemas de gestión.</t>
  </si>
  <si>
    <t>Se cuenta con archivos centrales e históricos.</t>
  </si>
  <si>
    <t>La conservación y preservación se basan en la normatividad, requisitos legales, administrativos y técnicos que le aplican a la Entidad.</t>
  </si>
  <si>
    <t>Se cuenta con el Sistema Integrado de Conservación (SIC).</t>
  </si>
  <si>
    <t>Se tiene la infraestructura adecuada para el almacenamiento, conservación y preservación de la documentación física y electrónica.</t>
  </si>
  <si>
    <t>Se cuenta con procesos documentados de valoración y disposición final.</t>
  </si>
  <si>
    <t>Están implementados estándares que garantizan la preservación y conservación de los documentos.</t>
  </si>
  <si>
    <t>Se cuenta con esquemas de migración y conversión normalizados.</t>
  </si>
  <si>
    <t>Se cuenta con modelos o esquemas de continuidad del negocio.</t>
  </si>
  <si>
    <t>ASPECTOS TECNOLÓGICOS Y DE SEGURIDAD</t>
  </si>
  <si>
    <t>Se cuenta con políticas asociadas a las herramientas tecnológicas que respaldan la seguridad, usabilidad, accesibilidad, integridad y autenticidad de la información.</t>
  </si>
  <si>
    <t>Se tienen herramientas tecnológicas acordes a las necesidades de la Entidad, las cuales permiten hacer buen uso de los documentos.</t>
  </si>
  <si>
    <t>Se cuenta con acuerdos de confidencialidad y políticas de protección de datos a nivel interno y con terceros.</t>
  </si>
  <si>
    <t>Se cuenta con políticas que permitan adoptar tecnologías que contemplen servicios y contenidos orientados a la gestión de los documentos.</t>
  </si>
  <si>
    <t>Las aplicaciones son capaces de generar y gestionar documentos de valor archivístico en cumplimento de los procesos establecidos.</t>
  </si>
  <si>
    <t>Se encuentra estandarizada la administración, gestión de la información y los datos en herramientas tecnológicas articuladas con el Sistema de Gestión de Seguridad de la Información y los procesos archivísticos.</t>
  </si>
  <si>
    <t>Se han implementado mecanismos técnicos que permitan mejorar la adquisición, uso y mantenimiento de las herramientas tecnológicas.</t>
  </si>
  <si>
    <t>Se cuenta con tecnología asociada al servicio al ciudadano que le permite la participación e interacción.</t>
  </si>
  <si>
    <t>Se cuenta con modelos para la identificación, la evaluación y el análisis de riesgos.</t>
  </si>
  <si>
    <t>Se tienen directrices de seguridad de información con relación al recurso humano, al entorno físico y electrónico, al acceso y a los sistemas de información.</t>
  </si>
  <si>
    <t>FORTALECIMIENTO Y ARTICULACIÓN</t>
  </si>
  <si>
    <t>La gestión documental se encuentra implementada acorde con el modelo integrado de planeación y gestión.</t>
  </si>
  <si>
    <t>Se tiene articulada la Política de Gestión Documental con los sistemas y modelos de gestión de la Entidad.</t>
  </si>
  <si>
    <t>Se cuenta con alianzas estratégicas que permitan mejorar e innovar la función archivística de la SDH.</t>
  </si>
  <si>
    <t>Se aplica el marco legal y normativo concerniente a la función archivística.</t>
  </si>
  <si>
    <t>Se cuenta con un Sistema de Gestión Documental basado en estándares nacionales e internacionales.</t>
  </si>
  <si>
    <t>Se tienen implementadas acciones para la gestión del cambio.</t>
  </si>
  <si>
    <t>Se cuenta con procesos de mejora continua.</t>
  </si>
  <si>
    <t>Se cuenta con instancias asesoras que formulen lineamientos para la aplicación de la función archivística de la Entidad.</t>
  </si>
  <si>
    <t>Se tienen identificados los roles y responsabilidades del personal y de las áreas frente a los documentos.</t>
  </si>
  <si>
    <t>La alta dirección está comprometida con el desarrollo de la función archivística de la Entidad.</t>
  </si>
  <si>
    <t>ASPECTO CRÍTICO</t>
  </si>
  <si>
    <t>EJES ARTICULADORES</t>
  </si>
  <si>
    <t>TOTAL PRIORIZADO</t>
  </si>
  <si>
    <t>Articulación del proceso CPR-120 con los 5 objetivos estratégicos definidos en la entidad respondiendo principalmente al de excelencia organizacional, procesos y tecnología.</t>
  </si>
  <si>
    <t>Se requiere articular los documentos de archivo que se producen desde BOGDATA para garantizar su migración o almacenamiento en el SGDEA - WCC  permitiendo la automatización de procesos y la modernización de la infraestructura tecnológica, con miras a la preservación digital a largo plazo.</t>
  </si>
  <si>
    <t>Inconsistencias de descripción en los registros de inventario documental de las carpetas en el SGDEA, lo cual ocasiona diferencias entre la producción documental y los inventarios documentales que deben ser migrados entre los diferentes periodos de TRD, con los que cuenta la Entidad.</t>
  </si>
  <si>
    <t>TOTAL</t>
  </si>
  <si>
    <t>ORDEN EJES ARTICULADORES</t>
  </si>
  <si>
    <t>SEMAFORIZACIÓN DE EJES ARTICULADORES</t>
  </si>
  <si>
    <t>OBJETIVOS</t>
  </si>
  <si>
    <t>PLANES / PROYECTOS</t>
  </si>
  <si>
    <t>PO-01 Planeación Gestión Documental</t>
  </si>
  <si>
    <t>PO-04 Organización documental</t>
  </si>
  <si>
    <t>PO-03 Gestión y trámite documental</t>
  </si>
  <si>
    <t xml:space="preserve">PO-07 Estabilización de SGDEA con BOGDATA </t>
  </si>
  <si>
    <t>PO-02 Producción documental</t>
  </si>
  <si>
    <t xml:space="preserve"> PO-06 Disposición documental</t>
  </si>
  <si>
    <t>PO-05 Transferencias documentales</t>
  </si>
  <si>
    <t>PO-08 Potenciación de capacidades en gestión documental</t>
  </si>
  <si>
    <t>MAPA DE RUTA PINAR</t>
  </si>
  <si>
    <t>PLANES</t>
  </si>
  <si>
    <t>PROYECTOS</t>
  </si>
  <si>
    <t>ACTIVIDAD</t>
  </si>
  <si>
    <t>Corto plazo 
(1 año)</t>
  </si>
  <si>
    <t>Mediano plazo (1 a 4 años)</t>
  </si>
  <si>
    <t>Largo plazo (4 años en adelante)</t>
  </si>
  <si>
    <t>I</t>
  </si>
  <si>
    <t>II</t>
  </si>
  <si>
    <t>III</t>
  </si>
  <si>
    <t>IV</t>
  </si>
  <si>
    <t xml:space="preserve">PE05-12 Programa de transferencia primarias
</t>
  </si>
  <si>
    <t>NOMBRE DEL PLAN: PO-01 Planeación Gestión Documental</t>
  </si>
  <si>
    <t xml:space="preserve">OBJETIVO: </t>
  </si>
  <si>
    <t>Articular la planeación definida en el Programa de Gestión Documental, con la dinámica actual de la Entidad en cuanto al manejo de sus procesos, permitiendo realizar el seguimiento y control , en concordancia con el direccionamiento estratégico para el periodo 2024-2027.</t>
  </si>
  <si>
    <r>
      <t xml:space="preserve">RESPONSABLE DEL PLAN: </t>
    </r>
    <r>
      <rPr>
        <sz val="12"/>
        <color indexed="8"/>
        <rFont val="Arial"/>
        <family val="2"/>
      </rPr>
      <t>Subdirección de Gestión Documental</t>
    </r>
    <r>
      <rPr>
        <b/>
        <sz val="12"/>
        <color indexed="8"/>
        <rFont val="Arial"/>
        <family val="2"/>
      </rPr>
      <t xml:space="preserve"> </t>
    </r>
    <r>
      <rPr>
        <sz val="12"/>
        <color indexed="8"/>
        <rFont val="Arial"/>
        <family val="2"/>
      </rPr>
      <t xml:space="preserve">-SGD; Oficina de Operaciones del Sistema de Gestión Documental - OOSGD; Oficina Técnica del Sistema de Gestión Documental - OTSGD; </t>
    </r>
    <r>
      <rPr>
        <sz val="12"/>
        <color theme="1"/>
        <rFont val="Arial"/>
        <family val="2"/>
      </rPr>
      <t>Oficina de Control Interno - OCI; Oficina Asesora de Planeación - OAP.</t>
    </r>
  </si>
  <si>
    <t>N°</t>
  </si>
  <si>
    <t>RESPONSABLE</t>
  </si>
  <si>
    <t>FECHA INICIAL</t>
  </si>
  <si>
    <t>FECHA FINAL</t>
  </si>
  <si>
    <t>ENTREGABLE</t>
  </si>
  <si>
    <t>RECURSOS</t>
  </si>
  <si>
    <t>SEGUIMIENTO</t>
  </si>
  <si>
    <t>Tipo</t>
  </si>
  <si>
    <t>Características</t>
  </si>
  <si>
    <t>I Trimestre</t>
  </si>
  <si>
    <t>II Trimestre</t>
  </si>
  <si>
    <t>III Trimestre</t>
  </si>
  <si>
    <t>IV Trimestre</t>
  </si>
  <si>
    <t>PE01-01</t>
  </si>
  <si>
    <t>Actualizar procesos SIG, ANS y articulación estrategia Gobierno 
Digital</t>
  </si>
  <si>
    <t>Revisar los procedimientos asociados al CPR-120.</t>
  </si>
  <si>
    <t>SGD</t>
  </si>
  <si>
    <t>Diagnóstico del estado de los documentos de SGC.</t>
  </si>
  <si>
    <t>Humano</t>
  </si>
  <si>
    <t>Profesional de la SGD - OOSGD - OTSGD</t>
  </si>
  <si>
    <t>Para este trimestre se generó el cronograma de actualización documental del proceso CPR-120 con el estado de los documentos, el cual se socializó a los apoyos documentales de la OOSGD y OTSGD y se dispuso para consulta y actualización. Conforme con las fechas establecidas se envío correo a los responsables de la revisión y actualización correspondiente de las oficinas.
En proceso de revisión: 1 protocolo, 4 procedimientos y 17 formatos. En flujo documental en el SGD: 1 procedimiento y 4 formatos.</t>
  </si>
  <si>
    <t>Actividad cumplida en el I trimestre.</t>
  </si>
  <si>
    <t>Actualizar la documentación de los procedimientos.</t>
  </si>
  <si>
    <t>Documentos del SGC actualizados.</t>
  </si>
  <si>
    <t>Actividad sin iniciar.</t>
  </si>
  <si>
    <t>De acuerdo con el cronograma, se enviaron a los responsables de la Oficina de Operaciones y Oficina Técnica en los meses de abril, mayo y junio, la siguiente documentación para iniciar con su actualización: 5 procedimientos, 18 formatos, 1 guía y 5 instructivos .</t>
  </si>
  <si>
    <t>Actividad cumplida en el II trimestre.</t>
  </si>
  <si>
    <t xml:space="preserve"> SGD- OAP</t>
  </si>
  <si>
    <t>Profesional de la SGD - OOSGD - OTSGD - OAP</t>
  </si>
  <si>
    <t>PE01-02</t>
  </si>
  <si>
    <t>Programa de auditoría y control</t>
  </si>
  <si>
    <t>Definir la metodología para desarrollar el plan de control evaluación y seguimiento de la función archivística y gestión documental contemplando los aspectos establecidos en el marco legal.</t>
  </si>
  <si>
    <t>SGD- OCI - OAP</t>
  </si>
  <si>
    <t>Metodología.</t>
  </si>
  <si>
    <t>Profesional de la OOSGD - OTSGD.</t>
  </si>
  <si>
    <t>Conforme con lo dispuesto por la Oficina de Control Interno, la metodología será la definida por ellos en el plan anual de auditoría de la entidad.</t>
  </si>
  <si>
    <t>Actividad cumplida en el II trimestre</t>
  </si>
  <si>
    <t>Generar o solicitar inclusión del plan de control, evaluación y seguimiento de la función archivística y gestión documental a la Oficina de Control Interno y Oficina Asesora de Planeación.</t>
  </si>
  <si>
    <t>Plan de control evaluación y seguimiento de la función archivística y gestión documental.</t>
  </si>
  <si>
    <t>Profesional SGD.</t>
  </si>
  <si>
    <t>Se envió solicitud mediante comunicación interna a la Oficina de Control Interno solicitando incluir el plan de control, evaluación y seguimiento de la función archivística y gestión documental en los diferentes ejercicios auditores.</t>
  </si>
  <si>
    <t>Participar en la ejecución del plan de auditoría de acuerdo con los lineamientos que defina la Oficina de Control Interno y Oficina Asesora de Planeación.</t>
  </si>
  <si>
    <t>Profesionales.</t>
  </si>
  <si>
    <t>Solicitar o recibir los hallazgos identificados en el marco de las auditorias con el objetivo de validar acciones que requieran atención.</t>
  </si>
  <si>
    <t>SGD-OCI-OAP</t>
  </si>
  <si>
    <t>Comunicación interna.</t>
  </si>
  <si>
    <t>PE01-03</t>
  </si>
  <si>
    <t>Articulación con la plataforma estratégica de la entidad</t>
  </si>
  <si>
    <t>Articular el MIGDA con el PGD y el modelo de gestión documental del SHD  para el periodo 2024-2028.</t>
  </si>
  <si>
    <t>OTSGD</t>
  </si>
  <si>
    <t>PGD actualizado, modelo de gestión documental de la SHD.</t>
  </si>
  <si>
    <t>Técnico y Jefe de la OTSGD</t>
  </si>
  <si>
    <t>El PGD para el periodo 2024-2028 se actualizó conforme con la normatividad vigente y necesidades de la SDH. Este fue revisado y aprobado desde la OTSGD y la SGD, asi como en el Comité de Gestión y Desempeño realizado en abril.</t>
  </si>
  <si>
    <t>Presentación y aprobación del  PGD y el modelo de gestión documental del SHD por el Comité Institucional de Gestión y desempeño.</t>
  </si>
  <si>
    <t xml:space="preserve">SGD -OTSGD </t>
  </si>
  <si>
    <t>Acta de comité</t>
  </si>
  <si>
    <t>Subdirector SGD y/o Jefe OTSGD</t>
  </si>
  <si>
    <t>La presentación y aprobación del PGD se realizó el 8 de abril en el Comité de Gestión y Desempeño y está en proceso de revisión y firmas el acta correspondiente.
En cuanto al Modelo de Gestión Documental, el esquema se encuentra en aprobación del Subdirector de Gestión Documental con los siguientes componentes:
*COMPONENTE ESTRATÉGICO 
*COMPONENTE CULTURAL
*ADMINISTRACIÓN DE ARCHIVOS
*COMPONENTE DE INFRAESTRUCTURA</t>
  </si>
  <si>
    <t>Publicar y socializar el PGD y el modelo de gestión documental del SHD.</t>
  </si>
  <si>
    <t>OTSGD - OAC</t>
  </si>
  <si>
    <t>*Resolución de actualización del PGD.
*Publicación.</t>
  </si>
  <si>
    <t>Profesional OAC</t>
  </si>
  <si>
    <t>El proyecto de Resolución para el PGD y Modelo se encuentra en revisión para aprobación y trámite por la Dirección de Gestión Corporativa.
En cuanto a la publicación del documento, se deja acceso a la página de la entidad para verificación: 
PE01-03_3_Publicacion_PGD_2024-2027.url</t>
  </si>
  <si>
    <r>
      <t>Se expidió acto administrativo Resolución SDH-000119 del 30 de septiembre de 2025 "</t>
    </r>
    <r>
      <rPr>
        <i/>
        <sz val="12"/>
        <color rgb="FF000000"/>
        <rFont val="Arial"/>
        <family val="2"/>
      </rPr>
      <t>Por medio de la cual se aprueba la actualización del Programa de Gestión Documental - PGD y el Sistema Integrado de Conservación - SIC de la Secretaría Distrital de Hacienda de Bogotá D.C."</t>
    </r>
    <r>
      <rPr>
        <sz val="12"/>
        <color rgb="FF000000"/>
        <rFont val="Arial"/>
        <family val="2"/>
      </rPr>
      <t xml:space="preserve">
Se encuentra publicada en la sede electrónica de la entidad en el enlace: https://www.haciendabogota.gov.co/es/sdh/programa-de-gestion-documental-pgd</t>
    </r>
  </si>
  <si>
    <t>INDICADORES</t>
  </si>
  <si>
    <t>INDICADOR</t>
  </si>
  <si>
    <t>ÍNDICE</t>
  </si>
  <si>
    <t>META</t>
  </si>
  <si>
    <t>Actualización de documentos del SGC -  CPR-120</t>
  </si>
  <si>
    <t>Total de documentos actualizados/Total de documentos del SGC * 100</t>
  </si>
  <si>
    <t>NOMBRE DEL PLAN: PO-02 Producción documental</t>
  </si>
  <si>
    <t>Normalizar la producción documental y el manejo de los documentos de archivo físicos y electrónicos que producen las dependencias de la entidad en el marco de sus funciones y procedimientos.</t>
  </si>
  <si>
    <r>
      <t xml:space="preserve">RESPONSABLE DEL PLAN:  </t>
    </r>
    <r>
      <rPr>
        <sz val="12"/>
        <color theme="1"/>
        <rFont val="Arial"/>
        <family val="2"/>
      </rPr>
      <t>Oficina de Operaciones del Sistema de Gestión Documental - OOSGD; Oficina Técnica del Sistema de Gestión Documental - OTSGD</t>
    </r>
    <r>
      <rPr>
        <b/>
        <sz val="12"/>
        <color theme="1"/>
        <rFont val="Arial"/>
        <family val="2"/>
      </rPr>
      <t xml:space="preserve">; </t>
    </r>
    <r>
      <rPr>
        <sz val="12"/>
        <color theme="1"/>
        <rFont val="Arial"/>
        <family val="2"/>
      </rPr>
      <t>Subdirección de Soluciones de TIC - SOTIC; Oficina Asesora de Planeación - OAP.</t>
    </r>
  </si>
  <si>
    <t>PE02-04</t>
  </si>
  <si>
    <t>Normalización de formas y formularios electrónicos</t>
  </si>
  <si>
    <t>Ejecutar el programa especifico de normalización de formas y formularios electrónicos.</t>
  </si>
  <si>
    <t>OOSGD</t>
  </si>
  <si>
    <t>Cronograma con el avance de la ejecución.</t>
  </si>
  <si>
    <t>Profesional OOSGD</t>
  </si>
  <si>
    <t xml:space="preserve">PE02-05 </t>
  </si>
  <si>
    <t>Proceso de Indexación y Migración</t>
  </si>
  <si>
    <t>OOSGD - OTSGD</t>
  </si>
  <si>
    <t xml:space="preserve">Cronograma del plan de digitalización </t>
  </si>
  <si>
    <t>Humano y técnico</t>
  </si>
  <si>
    <t>Jefe y Profesional  OOSGD</t>
  </si>
  <si>
    <t>Ejecutar y dar cumplimiento al cronograma del plan de digitalización aprobado.</t>
  </si>
  <si>
    <t>Cronograma del plan de digitalización actualizado</t>
  </si>
  <si>
    <t>Indexar las imágenes en el SGDEA.</t>
  </si>
  <si>
    <t>Matriz de indexación</t>
  </si>
  <si>
    <t>Realizar control de calidad de las imágenes digitalizadas que se cargan en el SGDEA.</t>
  </si>
  <si>
    <t>Matriz de seguimiento</t>
  </si>
  <si>
    <t>Identificar los registros del SGDEA que deben ser migrados al periodo correspondiente de TRD.</t>
  </si>
  <si>
    <t>Reportes de inventarios con identificación de registros a migrar</t>
  </si>
  <si>
    <t>Técnico OTSGD</t>
  </si>
  <si>
    <t>Se elaboró un informe detallado sobre el inventario documental, en el cual se identificaron a través de las fechas extremas, la migración de los periodos correspondientes. Este proceso se realizó utilizando el código de la serie documental y el nombre de los expedientes. Posteriormente, se envió el informe a la Subdirección de Soluciones de TIC junto con la solicitud formal para realizar el movimiento de los expedientes.</t>
  </si>
  <si>
    <t>Generar el reporte de registros a migrar y solicitar el movimiento al líder funcional de WCC.</t>
  </si>
  <si>
    <t>OTSGD - SOTIC</t>
  </si>
  <si>
    <t>Registros migrados en el SGDEA.</t>
  </si>
  <si>
    <t>Técnico OTSGD - Profesional de la SOTIC</t>
  </si>
  <si>
    <t xml:space="preserve">PE02-06 </t>
  </si>
  <si>
    <t>Actualización de las TRD</t>
  </si>
  <si>
    <t>Ejecutar el cronograma de mesas de trabajo de actualización de TRD en el marco de la actualización del mapa de procesos.</t>
  </si>
  <si>
    <t>Cronograma de actualización de TRD</t>
  </si>
  <si>
    <t>Profesional de OTSGD</t>
  </si>
  <si>
    <t>El 31/01/2025 se socializó el cronograma de actualización de TRD a través de publicación en Engage y en el Banner Principal de Intranet y Hacienda al Día el 04/02/2025 y se encuentra publicado en la siguiente ruta: http://intranet.shd.gov.co/nuestra-entidad/direccion-de-gestion-corporativa/subdireccion-de-gestion-documental/oficina-tecnica-del-sistema-de-gestion-documental.
En el campo "Observaciones" del cronograma se evidencia el seguimiento realizado con las dependencias.</t>
  </si>
  <si>
    <t>De acuerdo con las mesas de trabajo realizadas, se encuentran en proceso con las áreas 16 Tablas de Retención Documental, 4 TRD ya actualizadas y 1 firmada.</t>
  </si>
  <si>
    <t>Debido al proceso para la convalidación de la actualización 3 y la reorganización de la entidad se reprogramó el cronograma que finaliza actividades de actualización de TRD y Soportes de TRD (Cuadro de Clasificación Documental, Cuadros de Caracterización, Cuadro de control de cambios series y subseries, Fichas de valoración documental y memoria descriptiva)en julio de 2026, el cual se comunicó en la Intranet en el siguiente enlace: http://intranet.shd.gov.co/sites/default/files/files/Corporativa/SGD/2025/Cronograma_Actualizacion_II_Semestre%202025.pdf</t>
  </si>
  <si>
    <t>Actualizar TRD, Cuadro de Clasificación Documental, Fichas de valoración, Cuadros de Caracterización y memoria descriptiva.</t>
  </si>
  <si>
    <t>Actas mesas de trabajo actualización TRD</t>
  </si>
  <si>
    <t>Jefe - Profesional - Técnico - OTSGD</t>
  </si>
  <si>
    <t>Se han proyectado 4 actas de las mesas de trabajo realizadas con las dependencias, las cuales se pueden complementar de acuerdo con las sesiones de trabajo adicionales.</t>
  </si>
  <si>
    <t>Se proyectaron 2 actas como resultado de las mesas de trabajo realizadas con la Subdirección de Gestión Judicial y la Subsecretaría General.</t>
  </si>
  <si>
    <t>Debido al proceso para la convalidación de la actualización 3 y la reorganización de la entidad, se reprogramó el cronograma que finaliza actividades de actualización de TRD y Soportes de TRD (Cuadro de Clasificación Documental, Cuadros de Caracterización, Cuadro de control de cambios series y subseries, Fichas de valoración documental y memoria descriptiva) en julio de 2026, el cual se comunicó en la Intranet de la entidad.</t>
  </si>
  <si>
    <t>Presentación y aprobación en Comité Institucional de Gestión y Desempeño.</t>
  </si>
  <si>
    <t>TRD, Cuadro de Clasificación Documental, Fichas de valoración, Cuadros de Caracterización y memoria descriptiva</t>
  </si>
  <si>
    <t>Profesional - Técnico OTSGD</t>
  </si>
  <si>
    <t>La presentación y aprobación en el Comité Institucional de Gestión y Desempeño de la Tabla de Retención Documental (TRD) Decreto 834 versión cuatro (4), está sujeta al avance que se tenga en mesas de trabajo proyectadas en el cronograma actualizado en septiembre de 2025. 
El ajuste del cronograma se debió al trabajo alterno que se viene realizando en la actualización versión tres (3) conforme con el informe técnico emitido por el Archivo de Bogotá y versión cuatro (4).</t>
  </si>
  <si>
    <t>Preparación y envío de TRD al Archivo de Bogotá.</t>
  </si>
  <si>
    <t>OTSGD - OAP</t>
  </si>
  <si>
    <t>Acta de  aprobación del Comité de Gestión y Desempeño</t>
  </si>
  <si>
    <t>Jefe OTSGD - OAP</t>
  </si>
  <si>
    <t>La preparación y envío de la Tabla de Retención Documental (TRD) Decreto 834 versión cuatro (4) al Archivo de Bogotá Retención Documental (TRD), está sujeta al avance  en las mesas de trabajo proyectadas en el cronograma actualizado el pasado septiembre de 2025.</t>
  </si>
  <si>
    <t>Normalización de formatos</t>
  </si>
  <si>
    <t>Numero de formatos normalizados/Total de formatos identificados para normalización*100</t>
  </si>
  <si>
    <t>Digitalización de expedientes</t>
  </si>
  <si>
    <t>Numero de documentos digitalizados/Total de documentos a digitalizar según el plan de digitalización*100</t>
  </si>
  <si>
    <t>Indexación de documentos</t>
  </si>
  <si>
    <t>Numero de documentos indexados/Total de documentos a indexar *100</t>
  </si>
  <si>
    <t>Actualización de TRD</t>
  </si>
  <si>
    <t>Numero de TRD actualizadas/Total del TRD a actualizar *100</t>
  </si>
  <si>
    <t xml:space="preserve">                                         </t>
  </si>
  <si>
    <t xml:space="preserve">                                                                                </t>
  </si>
  <si>
    <t xml:space="preserve">                          </t>
  </si>
  <si>
    <t xml:space="preserve">  </t>
  </si>
  <si>
    <t>NOMBRE DEL PLAN: PO-03 Gestión y trámite documental</t>
  </si>
  <si>
    <t>Asegurar las condiciones técnicas requeridas normativamente para gestión de los documentos físico y electrónicos conforme al flujo de información de la SDH, que permita la conformación y actualización de los expedientes físicos - híbridos y electrónicos de archivo en el SGDEA.</t>
  </si>
  <si>
    <r>
      <t>RESPONSABLE DEL PLAN:</t>
    </r>
    <r>
      <rPr>
        <sz val="12"/>
        <color theme="1"/>
        <rFont val="Arial"/>
        <family val="2"/>
      </rPr>
      <t xml:space="preserve"> Subdirección de Gestión Documental - SGD; Oficina de Operaciones del Sistema de Gestión Documental - OOSGD; Oficina Técnica del Sistema de Gestión Documental - OTSGD</t>
    </r>
  </si>
  <si>
    <t xml:space="preserve">PE03-07 </t>
  </si>
  <si>
    <t>Programa de gestión de documentos electrónicos</t>
  </si>
  <si>
    <t>Elaborar la política de cero papel en articulación con  la estrategia de gobierno en línea.</t>
  </si>
  <si>
    <t>SGD - OOSGD - OTSGD</t>
  </si>
  <si>
    <t>Política cero papel.</t>
  </si>
  <si>
    <t>Profesional OOSGD-OTSGD</t>
  </si>
  <si>
    <t xml:space="preserve">El documento está en proceso de elaboración y en el próximo trimestre se reportará avance de la política. </t>
  </si>
  <si>
    <t>Se proyectó la resolución de política cero papel y se presenta para aprobación de la subdirección y jefes de oficina.</t>
  </si>
  <si>
    <t>La resolución proyectada sigue en revisión para proceder a su aprobación y publicación.</t>
  </si>
  <si>
    <t>Profesional OOSGD.</t>
  </si>
  <si>
    <t>Humano y Técnico</t>
  </si>
  <si>
    <t>Profesional y Técnico de la OOSGD.</t>
  </si>
  <si>
    <t xml:space="preserve">PE03-08 </t>
  </si>
  <si>
    <t>Centralizar la administración de los espacios físicos de archivo del CAD.</t>
  </si>
  <si>
    <t>SGD - OTSGD</t>
  </si>
  <si>
    <t>Parametrización del módulo de almacenamiento en el SGDEA.</t>
  </si>
  <si>
    <t>Humano y Físico y Tecnológico</t>
  </si>
  <si>
    <t>Jefe OTSGD</t>
  </si>
  <si>
    <t>En este trimestre no aplica la centralización de los espacios fisicos, dado que, no se ha formalizado la entrega de los archivos priorizados en el modelo de centralización.</t>
  </si>
  <si>
    <t xml:space="preserve">Se creó ficha resumen en la que se tendrá un informe sobre el estado actual de los depósitos de archivo con los que cuenta la SDH en sus diferentes sedes. Esta ficha será actualizada conforme los cambios que surjan con el proceso de reorganización de la Entidad en el marco de la matriz PMAI. </t>
  </si>
  <si>
    <t>Dimensionar el almacenamiento y custodia de los próximos 3 años para los archivos físicos de la entidad.</t>
  </si>
  <si>
    <t>*Plan Conservación. *Matriz de Caracterización Documental.
*Diagnóstico espacios físicos de archivo.</t>
  </si>
  <si>
    <t xml:space="preserve">Humano </t>
  </si>
  <si>
    <t>Se realiza la inspección de las instalaciones y sistemas de almacenamiento, consiste en realizar visitas a los espacios donde se almacenan los documentos de archivo y revisar visualmente las condiciones de la infraestructura como cubiertas, techos, muros, pisos, puertas, ventanas, sistemas eléctricos, hidráulicos.
Se realiza anexo para garantizar la custodia que estima para un total de 109.400, para la vigencias 2025 y 2026 cantidad puede aumentar o disminuir de acuerdo con las necesidades hasta en un 40% aproximadamente.</t>
  </si>
  <si>
    <t xml:space="preserve">Las cifras dimensionadas para el almacenamiento y custodia en los próximos 3 años son las mismas reportadas en el trimestre II (109.400 para las vigencias 2025 y 2026).
Este volumen no cambia hasta que no se adjudique el contrato que se adelanta de custodia. </t>
  </si>
  <si>
    <t xml:space="preserve">Definir el documento técnico que establezca las condiciones de custodia, préstamo documental y administración integral del archivo central de la entidad. </t>
  </si>
  <si>
    <t>*Anexo técnico.
*Contrato de almacenamiento.</t>
  </si>
  <si>
    <t>Programa de gestión de documentos electrónicos de archivo, documentado.</t>
  </si>
  <si>
    <t>NOMBRE DEL PLAN: PO-04 Organización documental</t>
  </si>
  <si>
    <t>OBJETIVO</t>
  </si>
  <si>
    <t>Apoyar los requerimientos relacionados con la organización de los documentos de archivo en soporte físico y/o electrónico identificados en la Matriz de caracterización de la gestión documental (Plan de mejoramiento, seguimiento y ruta de acción - PMAI)</t>
  </si>
  <si>
    <t>PE04-09</t>
  </si>
  <si>
    <t>Programa de archivos descentralizados y normalización de inventarios</t>
  </si>
  <si>
    <t>Humano y Tecnológico.</t>
  </si>
  <si>
    <t>Profesional/Técnico/Auxiliar de la OTSGD.</t>
  </si>
  <si>
    <t>Formular los recursos físicos, tecnológicos, talento humano para la actualización de los inventarios documentales.</t>
  </si>
  <si>
    <t>SGD-OOSGD-OTSGD</t>
  </si>
  <si>
    <t>Documento con formulación de recursos.</t>
  </si>
  <si>
    <t>Jefes  y Profesionales  de la SGD-OOSGD-OTSGD.</t>
  </si>
  <si>
    <t xml:space="preserve">La formulación está en proceso y en el próximo trimestre se reportará avance. </t>
  </si>
  <si>
    <t>Se realizó la matriz de actualización de los inventarios de todas las dependencias de la SHD, donde se establecieron cada una de las actividades a realizar y los tiempos establecidos para esta tarea.</t>
  </si>
  <si>
    <t>Establecer un cronograma de actualización de inventario documental por dependencias.</t>
  </si>
  <si>
    <t>Cronograma de actualización de inventarios.</t>
  </si>
  <si>
    <t>Profesional SGD-OOSGD-OTSGD.</t>
  </si>
  <si>
    <t>Conforme con el cronograma de actualización de inventarios definido, se empezará a trabajar una vez el líder funcional de WCC envíe los inventarios para empezar a identificar las novedades de cada oficina.</t>
  </si>
  <si>
    <t>Inventario documental actualizado en el SGDEA.</t>
  </si>
  <si>
    <t>PE04-10</t>
  </si>
  <si>
    <t xml:space="preserve"> Programa de archivos centralizados de gestión.</t>
  </si>
  <si>
    <t>Elaborar el modelo de gestión documental descentralizado  de la SHD, asociado al programa específico de archivos centralizados del PGD.</t>
  </si>
  <si>
    <t>Modelo de gestión documental descentralizado  de la SHD.</t>
  </si>
  <si>
    <t xml:space="preserve">Se realizaron mesas de trabajo con la SGD, la OTSGD y la OOSGD, junto con el equipo asignado para definir la estructura del documento el cual está en proceso de elaboración. </t>
  </si>
  <si>
    <t>Se proyectó el modelo de gestión documental para la SHD, se presentó ante la subdirección y jefes de oficina y está en aprobación.</t>
  </si>
  <si>
    <t>Continúa en revisión el modelo de gestión documental descentralizado de la SDH</t>
  </si>
  <si>
    <t>Formular los recursos físicos, tecnológicos, talento humano para el modelo de gestión documental descentralizado.</t>
  </si>
  <si>
    <t>Se inició la primera fase para la centralización de archivos de gestión en la que se realiza la actualización de inventarios de las dependencias priorizadas. Para esto, se está llevando a cabo un convenio con la Universidad Distrital.</t>
  </si>
  <si>
    <t>Establecer un cronograma para la recepción de expedientes de las dependencias priorizadas.</t>
  </si>
  <si>
    <t>Cronograma.</t>
  </si>
  <si>
    <t>Profesional de la OOSGD</t>
  </si>
  <si>
    <t>Se realizó el cronograma para la recepción de los archivos de Proyectos Especiales y se está trabajando en el de las oficinas de la Dirección Distrital de Impuestos de Bogotá.</t>
  </si>
  <si>
    <t xml:space="preserve">Se generó el cronograma para la recepción de los expedientes de las oficinas priorizadas  de la Subdirección de Proyectos Especiales y la Dirección de Impuestos de Bogotá </t>
  </si>
  <si>
    <t xml:space="preserve">PE04-11 </t>
  </si>
  <si>
    <t>Programa de documentos vitales o esenciales</t>
  </si>
  <si>
    <t>Actualizar matriz extendida del Programa de documentos vitales y esenciales.</t>
  </si>
  <si>
    <t>Documento Programa de documentos vitales y esenciales</t>
  </si>
  <si>
    <t>Profesional del OTSGD</t>
  </si>
  <si>
    <t>Cantidad de expedientes creados en el SGDEA por trimestre.</t>
  </si>
  <si>
    <t>N/A</t>
  </si>
  <si>
    <t>Programa de documentos vitales y esenciales.</t>
  </si>
  <si>
    <t>Matriz extendida de documentos vitales y esenciales actualizada.</t>
  </si>
  <si>
    <t>NOMBRE DEL PLAN: PO-05 Transferencias documentales</t>
  </si>
  <si>
    <t>Ejecutar los programas de transferencias primarias y secundarias, aplicando procesos de descripción documental que permitan su futura migración y recuperación de la información.</t>
  </si>
  <si>
    <r>
      <t xml:space="preserve">RESPONSABLE DEL PLAN: </t>
    </r>
    <r>
      <rPr>
        <sz val="12"/>
        <color theme="1"/>
        <rFont val="Arial"/>
        <family val="2"/>
      </rPr>
      <t>Subdirección de Gestión Documental - SGD; Oficina Técnica del Sistema de Gestión Documental - OTSGD</t>
    </r>
  </si>
  <si>
    <t xml:space="preserve">PE05-12 </t>
  </si>
  <si>
    <t xml:space="preserve"> Programa de transferencia primarias</t>
  </si>
  <si>
    <t>Formular los recursos físicos, tecnológicos, talento humano para la ejecución del programa de transferencias primarias.</t>
  </si>
  <si>
    <t>SGD-OTSGD</t>
  </si>
  <si>
    <t>Jefes  y Profesionales  de la SGD-OTSGD.</t>
  </si>
  <si>
    <t>Se proyectó cronograma de transferencias primarias de común acuerdo con las dependencias y se publicó el 12/03/2025 a través de Hacienda al Día. Para la vigencia se proyectó ejecutar 13 flujos de trabajo con 2.184 cajas y 20.179 carpetas. En el primer trimestre se activaron 6 flujos de trabajo de los cuales 1 fue por solicitud de la dependencia y 5 por cronograma. De igual manera se archivaron 6 flujos de trabajo activados en la vigencia 2024.</t>
  </si>
  <si>
    <t>Se elaboró la matriz de recursos y se revisó con la jefe de la Oficina Técnica del Sistema de Gestión Documental.</t>
  </si>
  <si>
    <t>Elaborar y socializar el cronograma de transferencias primarias.</t>
  </si>
  <si>
    <t>Cronograma de transferencias primarias.</t>
  </si>
  <si>
    <t>Profesional de la OTSGD</t>
  </si>
  <si>
    <t>El 12/03/2025 fue socializado el cronograma de transferencias primarias acordado con las dependencias para la vigencia 2025 así: 13 flujos de trabajo, 2.184 cajas y 20.179 expedientes. A este se le hace seguimiento semanal para ver el avance y cumplimiento.
Publicado en la siguiente ruta de la Intranet: http://intranet.shd.gov.co/cronograma-transferencias-documentales-2025</t>
  </si>
  <si>
    <t xml:space="preserve">PE05-13 </t>
  </si>
  <si>
    <t>Programa de transferencias secundarias y descripción documental ISADG</t>
  </si>
  <si>
    <t>Formular los recursos físicos, tecnológicos, talento humano para la ejecución del programa de descripción documental.</t>
  </si>
  <si>
    <t>Se elaboró la matriz de recursos y se revisó con la jefe de la Oficina Técnica del Sistema de Gestión Documental. Los entregables estan asociados con la descripción en los archivos de gestión y central.</t>
  </si>
  <si>
    <t>Elaborar el plan de descripción y transferencia documental secundaria.</t>
  </si>
  <si>
    <t>Plan de transferencias secundarias.</t>
  </si>
  <si>
    <t>Técnico y Profesional OTSGD</t>
  </si>
  <si>
    <t>Se elaboró el plan y de acuerdo con el cronograma, los procesos técnicos se ejecutarán a partir del IV trimestre de la vigencia. Se está realizando verificación fisica de los expedientes frente al reporte generado del SGDEA.</t>
  </si>
  <si>
    <t>Transferencias primarias</t>
  </si>
  <si>
    <t>Numero de transferencias ejecutadas/Numero de transferencias programadas * 100</t>
  </si>
  <si>
    <t xml:space="preserve">Transferencias secundarias </t>
  </si>
  <si>
    <t>Numero de transferencias ejecutadas/Total de Transferencias programadas *100</t>
  </si>
  <si>
    <t>NOMBRE DEL PLAN: PO-06 Disposición documental</t>
  </si>
  <si>
    <t>Aplicar e implementar los instrumentos archivísticos con el fin de garantizar la integridad y la recuperación del patrimonio documental durante todo el ciclo de vida.</t>
  </si>
  <si>
    <r>
      <t xml:space="preserve">RESPONSABLE DEL PLAN: </t>
    </r>
    <r>
      <rPr>
        <sz val="12"/>
        <color theme="1"/>
        <rFont val="Arial"/>
        <family val="2"/>
      </rPr>
      <t>Subdirección de Gestión Documental - SGD; Oficina Técnica del Sistema de Gestión Documental - OTSGD.</t>
    </r>
  </si>
  <si>
    <t>PE06-14</t>
  </si>
  <si>
    <t>Aplicación de TVD</t>
  </si>
  <si>
    <t>Formular los recursos físicos, tecnológicos, talento humano para la ejecución del programa de transferencias secundarias.</t>
  </si>
  <si>
    <t>Elaborar plan de aplicación de TVD.</t>
  </si>
  <si>
    <t>Plan de aplicación de TVD</t>
  </si>
  <si>
    <t>Profesional OTSGD</t>
  </si>
  <si>
    <t>Se proyectó documento preliminar del Plan de aplicación de TVD, dejando el soporte como evidencia; sin embargo, el consolidado final se entregará el proximo mes y se dejará evidencia en el seguimiento del trimestre III.</t>
  </si>
  <si>
    <t>Se culmina la elaboración del Plan de aplicación de TVD conforme con el reporte dado en el trimestre II y se carga documento final.</t>
  </si>
  <si>
    <t>Ejecutar plan de aplicación de TVD con series de selección y conservación total.</t>
  </si>
  <si>
    <t>Cronograma de ejecución TVD.</t>
  </si>
  <si>
    <t xml:space="preserve">Jefe,  profesional y Técnico de la  OTSGD </t>
  </si>
  <si>
    <t>PE06-15</t>
  </si>
  <si>
    <t>Aplicación de TRD</t>
  </si>
  <si>
    <t>Elaborar el plan de aplicación de TRD.</t>
  </si>
  <si>
    <t>Plan de aplicación de TRD.</t>
  </si>
  <si>
    <t>Jefe y Profesional de la OTSGD</t>
  </si>
  <si>
    <t>Se proyectó documento preliminar del Plan de aplicación de TRD, dejando el soporte como evidencia; sin embargo, el consolidado final se entregará el proximo mes y se dejará evidencia en el seguimiento del trimestre III.</t>
  </si>
  <si>
    <t>Se culmina la elaboración del Plan de aplicación de TRD conforme con el reporte dado en el trimestre II y se carga documento final.</t>
  </si>
  <si>
    <t>Ejecutar el plan de aplicación de TRD.</t>
  </si>
  <si>
    <t>Cronograma de ejecución aplicación TRD.</t>
  </si>
  <si>
    <t>Jefe, profesional y técnico OTSGD</t>
  </si>
  <si>
    <r>
      <t>NOMBRE DEL PLAN: PO-07</t>
    </r>
    <r>
      <rPr>
        <b/>
        <sz val="12"/>
        <rFont val="Arial"/>
        <family val="2"/>
      </rPr>
      <t xml:space="preserve"> Actualización y articulación del SGDEA con los sistemas de información ( BOGDATA) y espacios colaborativos (SharePoint, OneDrive, servidores on premise)</t>
    </r>
  </si>
  <si>
    <t>Modernizar la infraestructura tecnológica de las aplicaciones que impacten  los 8 procesos de gestión documental.</t>
  </si>
  <si>
    <r>
      <t xml:space="preserve">RESPONSABLE DEL PLAN: </t>
    </r>
    <r>
      <rPr>
        <sz val="12"/>
        <color theme="1"/>
        <rFont val="Arial"/>
        <family val="2"/>
      </rPr>
      <t>Oficina de Operaciones del Sistema de Gestión Documental - OOSGD; Oficina Técnica del Sistema de Gestión Documental - OTSGD</t>
    </r>
  </si>
  <si>
    <t>PE07-16</t>
  </si>
  <si>
    <t>Modernización de la infraestructura tecnologica de gestión documental.</t>
  </si>
  <si>
    <t>Formular los recursos físicos, tecnológicos, talento humano para la modernización de la infraestructura tecnológica de gestión documental.</t>
  </si>
  <si>
    <t>Se realizó la revisión en conjunto con la Dirección de Informática y Tecnología y se cruzaron las necesidades con el PETI.
Se efectuó el Requerimiento funcional de Alertas en SAP-CRM.
Se iniciaron pruebas en SAP-CRM-LOGON para la actualización de SAP-CRM.</t>
  </si>
  <si>
    <t>Definir estrategias que permitan al corto, mediano y largo plazo desarrollar procesos de digitalización y automatización de los flujos de información física y electrónica aprovechando las tecnologías disponibles (IA, BLOCKCHAIN, OCR-ICR, SGDEA) y los servicios web BOGDATA - SGDEA.</t>
  </si>
  <si>
    <t xml:space="preserve">Para el proceso de CRM - Correspondencia se realizaron sesiones con los líderes funcionales de la Oficina de Operación del Sistema de Gestión Documental para las vigencias 2024 y 2025, se identificaron las necesidades, se elaboró la matriz de diagnóstico de necesidades y se socializó el informe a la jefatura OOSGD y a la Subdirección de Gestión Documental.                                         
Para la aplicación WCC-SGDEA Oracle, se identificaron requerimientos específicos para cada módulo y funcionalidad: Actualización Masiva de Expedientes (SDH), Movimiento de Carpetas según Periodo de Retención (SDH) y Reportes de Documento Electrónico. </t>
  </si>
  <si>
    <t>La identificación de estrategias se va a establecer mediante la asesoría de un ente externo que brinde orientacion frente a la implementación de tecnologías emergentes e inteligencia artificial en el marco de la Política de Gobierno Digital. Se presentan las cotizaciones iniciales del proceso.</t>
  </si>
  <si>
    <t>Establecer un cronograma  para el desarrollo de las estrategias encaminadas a la modernización de la infraestructura tecnológica de gestión documental.</t>
  </si>
  <si>
    <t>SGD - OTSGD - SOTIC</t>
  </si>
  <si>
    <t>Jefes  y Profesionales  de la SGD-OTSGD - SOTIC</t>
  </si>
  <si>
    <t xml:space="preserve">La definición del cronograma está en proceso y en el próximo trimestre se reportará avance. </t>
  </si>
  <si>
    <t>El cronograma queda asociado a la ejecución del PETI, en el momento se tiene el cronograma asociado al proyecto UPGRADE Bogdata.</t>
  </si>
  <si>
    <t>Especificaciones funcionales</t>
  </si>
  <si>
    <t xml:space="preserve"> </t>
  </si>
  <si>
    <t>PE07-17</t>
  </si>
  <si>
    <t>Implementación de componentes de gestión documental electrónica en el SGDEA.</t>
  </si>
  <si>
    <t>Idetificar los requerimientos tecnológicos para el desarrollo de la estrategia de documentos electronicos de archivo que abarquen los ocho procesos de la gestión documental.</t>
  </si>
  <si>
    <t>Documento con identificación de requerimientos.</t>
  </si>
  <si>
    <t>Jefes  y Profesionales  de la SGD- OTSGD - SOTIC</t>
  </si>
  <si>
    <t>Se identificó mejorar reportes de Disposición final y agregar campos para poder segmentar la información y realizar análisis del estado actual de los expedientes digitales y se envió correo al líder Técnico de WCC.
Se solicitó adicionar campos al reporte de inventario documental, con el fin de poder realizar un análisis del estado actual de los expedientes.
Se realizaron reuniones para la implementación del Módulo de Preservación Digital en WCC, definiendo los requisitos técnicos y funcionales para su desarrollo.</t>
  </si>
  <si>
    <t>Definir el plan de trabajo en articulación con la SOTIC para el desarrollo de los requrimientos.</t>
  </si>
  <si>
    <t>Plan de trabajo para el desarrollo de los componentes.</t>
  </si>
  <si>
    <t>NOMBRE DEL PLAN: PO-08 Potenciación de capacidades en gestión documental</t>
  </si>
  <si>
    <t>Desarrollar estrategias que permitan potencializar el conocimiento técnico y funcional en el proceso de  gestión documental de los funcionarios de la Entidad.</t>
  </si>
  <si>
    <t>PE08-18</t>
  </si>
  <si>
    <t>Sensibilización a través de estrategias comunicativas.</t>
  </si>
  <si>
    <t>Articular las estrategias comunicativas del proceso de gestión documental con el Plan de comunicaciones de la entidad.</t>
  </si>
  <si>
    <t>SGD - OOSGD - OTSGD- OAC</t>
  </si>
  <si>
    <t>Plan de comunicaciones</t>
  </si>
  <si>
    <t>Subdirector SGD, OOSGD</t>
  </si>
  <si>
    <r>
      <t>Para este trimestre a través de los canales de Engage, Hacienda al Día, Intranet y sede electrónica se realizó lo siguiente:</t>
    </r>
    <r>
      <rPr>
        <b/>
        <sz val="12"/>
        <color rgb="FF000000"/>
        <rFont val="Arial"/>
        <family val="2"/>
      </rPr>
      <t xml:space="preserve">
</t>
    </r>
    <r>
      <rPr>
        <sz val="12"/>
        <color rgb="FF000000"/>
        <rFont val="Arial"/>
        <family val="2"/>
      </rPr>
      <t>OTSGD: 3 publicaciones: Cronogramas de actualización de TRD (en febrero), transferencias primarias e invetarios documentales (en marzo).
OOSGD: 5 publicaciones:</t>
    </r>
    <r>
      <rPr>
        <b/>
        <sz val="12"/>
        <color rgb="FF000000"/>
        <rFont val="Arial"/>
        <family val="2"/>
      </rPr>
      <t xml:space="preserve"> </t>
    </r>
    <r>
      <rPr>
        <sz val="12"/>
        <color rgb="FF000000"/>
        <rFont val="Arial"/>
        <family val="2"/>
      </rPr>
      <t xml:space="preserve">comunicación a Funcionarios de la Dirección Distrital de Cobro (en enero), Usuarios servicio de digitalización (en febrero) y SAP-CRM Correspondencia (marzo). Respuestas a PQRS sin datos de contacto y Consolidado de devoluciones (de enero a marzo). </t>
    </r>
  </si>
  <si>
    <t>PE08-19</t>
  </si>
  <si>
    <t>Generar el programa de capacitaciones en gestión documental física y electrónica.</t>
  </si>
  <si>
    <t>* Programa de capacitaciones en gestión documental.
*Cronograma de capacitaciones.</t>
  </si>
  <si>
    <t>Profesional y Técnico OOSGD</t>
  </si>
  <si>
    <t>Ejecutar el cronograma de capacitaciones en gestión documental física y electrónica.</t>
  </si>
  <si>
    <t>Funcionarios capacitados</t>
  </si>
  <si>
    <t>Número de sesiones ejecutadas/Total de sesiones programadas *100</t>
  </si>
  <si>
    <t xml:space="preserve"> A continuación se evidencia el avance y cumplimiento en la ejecución de cada una de las actividades establecidas para los programas del PINAR.</t>
  </si>
  <si>
    <t>PLAN</t>
  </si>
  <si>
    <t>EJECUTADO TRIMESTRALMENTE</t>
  </si>
  <si>
    <t>MEDICIÓN TRIMESTRAL</t>
  </si>
  <si>
    <t>GRÁFICO</t>
  </si>
  <si>
    <t>I (2025)</t>
  </si>
  <si>
    <t>II (2025)</t>
  </si>
  <si>
    <t>III (2025)</t>
  </si>
  <si>
    <t>IV(2025)</t>
  </si>
  <si>
    <t>VIGENCIA 2025</t>
  </si>
  <si>
    <t>VIGENCIA 2026</t>
  </si>
  <si>
    <t xml:space="preserve"> VIGENCIA 2027</t>
  </si>
  <si>
    <t xml:space="preserve"> VIGENCIA 2028</t>
  </si>
  <si>
    <t>OBSERVACIONES</t>
  </si>
  <si>
    <t>Programa de auditoría detallado donde se identifique la inclusion del componente de gestión documental en las actividades de auditoría interna</t>
  </si>
  <si>
    <t>Proyectar la actualización de las Tablas de Retención Documental (TRD), garantizando su alineación con los cambios estructurales, normativos y técnicos que se hayan generado en la entidad.</t>
  </si>
  <si>
    <t xml:space="preserve">*Cronograma ejecutado 
*Memoria descriptiva
*Cuadro de clasificación
*Versión actualizada de las TRD
*Actas mesas de trabajo con las dependencias </t>
  </si>
  <si>
    <t>Gestionar los trámites necesarios para la aprobación ante el Comité Institucional de Gestión y Desempeño y/o  para la convalidación de las Tablas de Retención Documental ante el Archivo de Bogotá.</t>
  </si>
  <si>
    <t>Acta Comité Institucional de Gestión y Desempeño y/o informe de convalidación ante Archivo de Bogotá</t>
  </si>
  <si>
    <t>Diseñar y estructurar el Programa de Gestión de Documentos Electrónicos de Archivo, conforme a los lineamientos normativos y  los requerimientos funcionales del sistema de gestión documental.</t>
  </si>
  <si>
    <t xml:space="preserve">SGD - OTSGD - OOSGD  </t>
  </si>
  <si>
    <t>*Programa de Gestión de Documentos Electrónicos de Archivo</t>
  </si>
  <si>
    <t>Ejecutar las estrategias definidas en el Programa de Gestión de Documentos Electrónicos de Archivo, de conformidad con las áreas priorizadas</t>
  </si>
  <si>
    <t>*Programa de Gestión de Documentos Electrónicos de Archivo
*Plan de implementación por áreas priorizadas</t>
  </si>
  <si>
    <t>Realizar el seguimiento al uso de las firmas electrónicas certificadas, conforme a los lineamientos y requisitos establecidos.</t>
  </si>
  <si>
    <t>*Matriz de seguimiento, solicitud de firma electrónica.
*Reporte de incidencias y eventos asociados</t>
  </si>
  <si>
    <t xml:space="preserve">
Programa Estratégico de Sistematización, Almacenamiento y Custodia Documental en el Marco de la Política Cero Papel</t>
  </si>
  <si>
    <t>Ejecutar las acciones previstas en los planes del Sistema Integrado de Conservación (SIC), y realizar el seguimiento periódico a las actividades definidas en los programas y estrategias proyectadas, para verificar el cumplimiento de los estándares y detectar posibles desviaciones o riesgos</t>
  </si>
  <si>
    <t>Profesional -contratista-OTSGD</t>
  </si>
  <si>
    <t>*Matriz de seguimiento al avance de los planes del SIC y evidencias relacionadas</t>
  </si>
  <si>
    <t>Identificar el uso, la capacidad y la información custodiada en los espacios físicos destinados a la gestión y custodia archivística, con el fin de verificar su adecuación, ocupación y cumplimiento de los lineamientos técnicos aplicables</t>
  </si>
  <si>
    <t>OTSGD-OOSGD</t>
  </si>
  <si>
    <t>*Inventario diagnóstico de espacios físicos de archivo
*Relación de fondos, series y tipos documentales custodiados</t>
  </si>
  <si>
    <t>Profesional y Técnico de la OTSGD - OOSGD.</t>
  </si>
  <si>
    <t>Formular y estructurar el modelo integral de gestión documental para la operación centralizada de los archivos de gestión asignados, garantizando la estandarización, control y trazabilidad del ciclo de vida documental.</t>
  </si>
  <si>
    <t>*Modelo integral de gestión documental para la operación centralizada de los archivos de gestión asignados.</t>
  </si>
  <si>
    <t>Implementar el modelo integral de gestión documental, para asegurar la administración centralizada, eficiente y controlada de los archivos asignados.</t>
  </si>
  <si>
    <t>*Plan de implementación y seguimiento</t>
  </si>
  <si>
    <t>*Cronograma de transferencias primarias 
Memorando de divulgación</t>
  </si>
  <si>
    <t xml:space="preserve">profesional - Técnico de la OTSGD </t>
  </si>
  <si>
    <t>Ejecutar las transferencias primarias de acuerdo con el procedimiento establecido y el cronograma proyectado.</t>
  </si>
  <si>
    <t>*Cronograma de transferencias secundarias</t>
  </si>
  <si>
    <t>Ejecutar las transferencias secundarias de acuerdo con el procedimiento establecido y el cronograma proyectado.</t>
  </si>
  <si>
    <t>SGD - OTSGD -SOTIC</t>
  </si>
  <si>
    <t>Formular el plan de trabajo para la gestión documental electrónica, con base en los requerimientos identificados, la actualización del SGDEA y las estrategias del Modelo de Gestión Documental Electrónica Integral, incorporando indicadores para evaluar el avance y cumplimiento de las acciones.</t>
  </si>
  <si>
    <t>*Plan de Trabajo de Gestión Documental Electrónica 
*Matriz de Requerimientos Identificados
*Matriz de Indicadores de Seguimiento</t>
  </si>
  <si>
    <t>Implementar acciones de difusión de los lineamientos, procedimientos y buenas prácticas de gestión documental, en articulación con el área de comunicaciones y utilizando los canales y redes de comunicación institucionales para fortalecer el acceso, el intercambio y la apropiación del conocimiento organizacional.</t>
  </si>
  <si>
    <t>*Matriz con acciones proyectadas por proceso 
*Piezas comunicativas
*Registro o evidencia de publicaciones</t>
  </si>
  <si>
    <t>OTSGD-OOSGD-OAC</t>
  </si>
  <si>
    <t>Ejecutar el  plan de trabajo en articulación con SOTIC para el desarrollo de los requrimientos.</t>
  </si>
  <si>
    <t>Revisar y/o actualizar periódicamente los procedimientos según las directrices de la OAP y en función de cambios organizacionales, correctivos, normativos o tecnológicos</t>
  </si>
  <si>
    <t>Formular el cronograma anual de transferencias documentales primarias conforme a los plazos definidos en los instrumentos archivísticos vigentes, y coordinar su divulgación con las dependencias involucradas para asegurar su ejecución oportuna</t>
  </si>
  <si>
    <t>Formular el cronograma anual de transferencias documentales secundarias conforme a los plazos definidos en los instrumentos archivísticos.</t>
  </si>
  <si>
    <t xml:space="preserve">*Diagnóstico del estado de los documentos de SGC.
*Procedimientos y formatos asociados que requirieran actualización </t>
  </si>
  <si>
    <t>Generar el cronograma anual del plan de digitalización de acuerdo con las necesidades identificadas en la matriz de Caracterización documental (Plan de mejoramiento, seguimiento y ruta de acción) y los acuerdos de servicio que se tienen con las dependencias al igual que las transferencias documentales realizadas por la OTSGD.</t>
  </si>
  <si>
    <t>Actualizar los programas especificos asociados al programa de Gestión Documental.</t>
  </si>
  <si>
    <t>SGD - OTSGD - OOSGD</t>
  </si>
  <si>
    <t>1/04//2026</t>
  </si>
  <si>
    <t>Programas especificos actualizados</t>
  </si>
  <si>
    <t>SGD - OTSGD - OAP</t>
  </si>
  <si>
    <t>Acto administrativo de aprobación e implementación.</t>
  </si>
  <si>
    <t>Aprobar e implementar la política cero papel</t>
  </si>
  <si>
    <t xml:space="preserve">*Reporte de estampado cronológico y marca de agua.
</t>
  </si>
  <si>
    <t xml:space="preserve">
Ejecutar las actividades para el estampado cronológico e incorporación de marca de agua  conforme a los lineamientos establecidos.</t>
  </si>
  <si>
    <t xml:space="preserve">Identificar y ajustar los roles en el SGDEA conforme los movimientos administrativos. </t>
  </si>
  <si>
    <t xml:space="preserve">Registro de usuarios actualizados. </t>
  </si>
  <si>
    <t xml:space="preserve">Identificar inconsistencias y necesidades de actualización del  inventario documental de las dependencias en el SGDEA. </t>
  </si>
  <si>
    <t>Reportes de inventarios documentales con inconsistencias identificadas.</t>
  </si>
  <si>
    <t>Ejecutar las actividades relacionadas con consultas y préstamos documentales de las áreas centralizadas; asi como la creación de expedientes hibridos (fisicos - electrónicos)</t>
  </si>
  <si>
    <t>*Reportes del modulo de prestamos
*Reporte de expedientes creados en el SGDEA</t>
  </si>
  <si>
    <t>Implementar y ejecutar la actualización periódica del inventario documental en cada dependencia, de acuerdo con el cronograma operativo establecido, garantizando la detección de inconsistencias, la revisión y depuración de los registros, y la inscripción oportuna y confiable de la información</t>
  </si>
  <si>
    <t xml:space="preserve">*Inventarios ISAD-G
*Acta de entrega 
*Cronograma y registro de seguimiento al avance </t>
  </si>
  <si>
    <t>SGD - OTSGD - OOSGD - SOTIC</t>
  </si>
  <si>
    <t>Listado de requerimientos a la SOTIC</t>
  </si>
  <si>
    <t>Ejecutar las funcionalidades identificadas  para desarrollar procesos de digitalización y automatización.</t>
  </si>
  <si>
    <t>Matriz de Indicadores de Seguimiento</t>
  </si>
  <si>
    <t xml:space="preserve"> Plan de capacitaciones Proceso de Gestión Documental físico y electrónico.</t>
  </si>
  <si>
    <t>Actualización de programas especificos del PGD</t>
  </si>
  <si>
    <t>programas especificos del PGD actualizados.</t>
  </si>
  <si>
    <t>Cantidad de actividades proyectadas/Cantidad de actividades ejecutadas</t>
  </si>
  <si>
    <t>Seguimiento planes SIC</t>
  </si>
  <si>
    <t>Actualización de inventario de las áreas centralizadas.</t>
  </si>
  <si>
    <t>Aplicación de procesos de disposición final</t>
  </si>
  <si>
    <t>% porcentaje de avance en las actividades del cronograma</t>
  </si>
  <si>
    <t xml:space="preserve">*Cronograma y registro de seguimiento al avance 
Formato 120-F-06 Acta de transferencia documental </t>
  </si>
  <si>
    <t>*Listas de asistencia
*Presentaciones</t>
  </si>
  <si>
    <t xml:space="preserve">Articular con SOTIC los requerimientos funcionales para desarrollar procesos de digitalización y automatización de los flujos de información física y electrónica en la anualidad, aprovechando las tecnologías disponibles (IA, Blockchain, OCR/ICR, SGDEA)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</si>
</sst>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1" formatCode="_-* #,##0_-;\-* #,##0_-;_-* &quot;-&quot;_-;_-@_-"/>
    <numFmt numFmtId="43" formatCode="_-* #,##0.00_-;\-* #,##0.00_-;_-* &quot;-&quot;??_-;_-@_-"/>
    <numFmt numFmtId="164" formatCode="_(&quot;$&quot;\ * #,##0.00_);_(&quot;$&quot;\ * \(#,##0.00\);_(&quot;$&quot;\ * &quot;-&quot;??_);_(@_)"/>
    <numFmt numFmtId="165" formatCode="_(* #,##0.00_);_(* \(#,##0.00\);_(* &quot;-&quot;??_);_(@_)"/>
    <numFmt numFmtId="166" formatCode="_(* #,##0_);_(* \(#,##0\);_(* &quot;-&quot;??_);_(@_)"/>
    <numFmt numFmtId="167" formatCode="_(&quot;$&quot;\ * #,##0_);_(&quot;$&quot;\ * \(#,##0\);_(&quot;$&quot;\ * &quot;-&quot;??_);_(@_)"/>
  </numFmts>
  <fonts count="26">
    <font>
      <sz val="11"/>
      <color theme="1"/>
      <name val="Calibri"/>
      <family val="2"/>
      <scheme val="minor"/>
    </font>
    <font>
      <sz val="11"/>
      <color theme="1"/>
      <name val="Calibri"/>
      <family val="2"/>
      <scheme val="minor"/>
    </font>
    <font>
      <u/>
      <sz val="11"/>
      <color theme="10"/>
      <name val="Calibri"/>
      <family val="2"/>
      <scheme val="minor"/>
    </font>
    <font>
      <sz val="11"/>
      <color theme="1"/>
      <name val="Times New Roman"/>
      <family val="1"/>
    </font>
    <font>
      <sz val="6"/>
      <color theme="1"/>
      <name val="Arial Narrow"/>
      <family val="2"/>
    </font>
    <font>
      <b/>
      <sz val="12"/>
      <color theme="1"/>
      <name val="Times New Roman"/>
      <family val="1"/>
    </font>
    <font>
      <sz val="12"/>
      <color theme="1"/>
      <name val="Times New Roman"/>
      <family val="1"/>
    </font>
    <font>
      <u/>
      <sz val="11"/>
      <color theme="1"/>
      <name val="Calibri"/>
      <family val="2"/>
      <scheme val="minor"/>
    </font>
    <font>
      <b/>
      <sz val="14"/>
      <color theme="1"/>
      <name val="Times New Roman"/>
      <family val="1"/>
    </font>
    <font>
      <sz val="14"/>
      <color theme="1"/>
      <name val="Times New Roman"/>
      <family val="1"/>
    </font>
    <font>
      <b/>
      <sz val="28"/>
      <color theme="1"/>
      <name val="Adobe Garamond Pro Bold"/>
      <family val="1"/>
    </font>
    <font>
      <sz val="14"/>
      <name val="Times New Roman"/>
      <family val="1"/>
    </font>
    <font>
      <b/>
      <sz val="14"/>
      <name val="Times New Roman"/>
      <family val="1"/>
    </font>
    <font>
      <b/>
      <sz val="12"/>
      <color theme="1"/>
      <name val="Arial"/>
      <family val="2"/>
    </font>
    <font>
      <sz val="12"/>
      <color theme="1"/>
      <name val="Arial"/>
      <family val="2"/>
    </font>
    <font>
      <b/>
      <sz val="12"/>
      <name val="Arial"/>
      <family val="2"/>
    </font>
    <font>
      <sz val="12"/>
      <name val="Arial"/>
      <family val="2"/>
    </font>
    <font>
      <sz val="12"/>
      <color indexed="8"/>
      <name val="Arial"/>
      <family val="2"/>
    </font>
    <font>
      <b/>
      <sz val="12"/>
      <color indexed="8"/>
      <name val="Arial"/>
      <family val="2"/>
    </font>
    <font>
      <sz val="12"/>
      <color rgb="FF000000"/>
      <name val="Arial"/>
      <family val="2"/>
    </font>
    <font>
      <u/>
      <sz val="12"/>
      <color theme="1"/>
      <name val="Arial"/>
      <family val="2"/>
    </font>
    <font>
      <sz val="12"/>
      <color rgb="FFFF0000"/>
      <name val="Arial"/>
      <family val="2"/>
    </font>
    <font>
      <u/>
      <sz val="12"/>
      <name val="Arial"/>
      <family val="2"/>
    </font>
    <font>
      <b/>
      <sz val="12"/>
      <color rgb="FF000000"/>
      <name val="Arial"/>
      <family val="2"/>
    </font>
    <font>
      <b/>
      <sz val="12"/>
      <color theme="4" tint="-0.499984740745262"/>
      <name val="Arial"/>
      <family val="2"/>
    </font>
    <font>
      <i/>
      <sz val="12"/>
      <color rgb="FF000000"/>
      <name val="Arial"/>
      <family val="2"/>
    </font>
  </fonts>
  <fills count="23">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1" tint="0.499984740745262"/>
        <bgColor indexed="64"/>
      </patternFill>
    </fill>
    <fill>
      <patternFill patternType="solid">
        <fgColor theme="9"/>
        <bgColor indexed="64"/>
      </patternFill>
    </fill>
    <fill>
      <patternFill patternType="solid">
        <fgColor rgb="FFFF0000"/>
        <bgColor indexed="64"/>
      </patternFill>
    </fill>
    <fill>
      <patternFill patternType="solid">
        <fgColor rgb="FFFFFF00"/>
        <bgColor indexed="64"/>
      </patternFill>
    </fill>
    <fill>
      <patternFill patternType="solid">
        <fgColor theme="6"/>
        <bgColor indexed="64"/>
      </patternFill>
    </fill>
    <fill>
      <patternFill patternType="solid">
        <fgColor rgb="FFFFFFFF"/>
        <bgColor rgb="FF000000"/>
      </patternFill>
    </fill>
    <fill>
      <patternFill patternType="solid">
        <fgColor indexed="65"/>
        <bgColor theme="0"/>
      </patternFill>
    </fill>
    <fill>
      <patternFill patternType="solid">
        <fgColor theme="0"/>
        <bgColor rgb="FF000000"/>
      </patternFill>
    </fill>
    <fill>
      <patternFill patternType="solid">
        <fgColor rgb="FF00B05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7" tint="0.39997558519241921"/>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double">
        <color indexed="64"/>
      </right>
      <top style="double">
        <color indexed="64"/>
      </top>
      <bottom/>
      <diagonal/>
    </border>
    <border>
      <left style="thin">
        <color indexed="64"/>
      </left>
      <right/>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double">
        <color indexed="64"/>
      </left>
      <right style="thin">
        <color indexed="64"/>
      </right>
      <top style="medium">
        <color indexed="64"/>
      </top>
      <bottom/>
      <diagonal/>
    </border>
    <border>
      <left style="thin">
        <color indexed="64"/>
      </left>
      <right style="medium">
        <color indexed="64"/>
      </right>
      <top style="thin">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bottom style="double">
        <color indexed="64"/>
      </bottom>
      <diagonal/>
    </border>
    <border>
      <left/>
      <right style="medium">
        <color indexed="64"/>
      </right>
      <top/>
      <bottom/>
      <diagonal/>
    </border>
    <border>
      <left/>
      <right style="medium">
        <color indexed="64"/>
      </right>
      <top style="thin">
        <color indexed="64"/>
      </top>
      <bottom/>
      <diagonal/>
    </border>
  </borders>
  <cellStyleXfs count="8">
    <xf numFmtId="0" fontId="0" fillId="0" borderId="0"/>
    <xf numFmtId="0" fontId="2" fillId="0" borderId="0" applyNumberForma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408">
    <xf numFmtId="0" fontId="0" fillId="0" borderId="0" xfId="0"/>
    <xf numFmtId="0" fontId="3" fillId="0" borderId="0" xfId="0" applyFont="1"/>
    <xf numFmtId="0" fontId="4" fillId="0" borderId="0" xfId="0" applyFont="1" applyAlignment="1">
      <alignment vertical="center" wrapText="1"/>
    </xf>
    <xf numFmtId="0" fontId="4" fillId="0" borderId="0" xfId="0" applyFont="1" applyAlignment="1">
      <alignment horizontal="center" vertical="center" wrapText="1"/>
    </xf>
    <xf numFmtId="0" fontId="0" fillId="4" borderId="0" xfId="0" applyFill="1"/>
    <xf numFmtId="0" fontId="3" fillId="4" borderId="0" xfId="0" applyFont="1" applyFill="1"/>
    <xf numFmtId="9" fontId="3" fillId="4" borderId="0" xfId="0" applyNumberFormat="1" applyFont="1" applyFill="1"/>
    <xf numFmtId="9" fontId="6" fillId="0" borderId="1" xfId="0" applyNumberFormat="1" applyFont="1" applyBorder="1" applyAlignment="1">
      <alignment horizontal="center" vertical="center"/>
    </xf>
    <xf numFmtId="0" fontId="0" fillId="0" borderId="0" xfId="0" applyAlignment="1">
      <alignment vertical="center" wrapText="1"/>
    </xf>
    <xf numFmtId="0" fontId="0" fillId="0" borderId="0" xfId="0" applyAlignment="1">
      <alignment vertical="top" wrapText="1"/>
    </xf>
    <xf numFmtId="0" fontId="7" fillId="0" borderId="0" xfId="1" applyFont="1" applyBorder="1" applyAlignment="1">
      <alignment vertical="center" wrapText="1"/>
    </xf>
    <xf numFmtId="9" fontId="9" fillId="0" borderId="1" xfId="7" applyFont="1" applyBorder="1" applyAlignment="1">
      <alignment horizontal="center" vertical="center"/>
    </xf>
    <xf numFmtId="9" fontId="9" fillId="0" borderId="1" xfId="0" applyNumberFormat="1" applyFont="1" applyBorder="1" applyAlignment="1">
      <alignment horizontal="center" vertical="center"/>
    </xf>
    <xf numFmtId="166" fontId="3" fillId="4" borderId="0" xfId="2" applyNumberFormat="1" applyFont="1" applyFill="1"/>
    <xf numFmtId="165" fontId="3" fillId="4" borderId="0" xfId="0" applyNumberFormat="1" applyFont="1" applyFill="1"/>
    <xf numFmtId="167" fontId="1" fillId="4" borderId="0" xfId="6" applyNumberFormat="1" applyFont="1" applyFill="1"/>
    <xf numFmtId="167" fontId="0" fillId="4" borderId="0" xfId="0" applyNumberFormat="1" applyFill="1"/>
    <xf numFmtId="9" fontId="1" fillId="4" borderId="0" xfId="7" applyFont="1" applyFill="1"/>
    <xf numFmtId="0" fontId="9" fillId="0" borderId="1" xfId="0" applyFont="1" applyBorder="1" applyAlignment="1">
      <alignment vertical="center" wrapText="1"/>
    </xf>
    <xf numFmtId="0" fontId="9" fillId="0" borderId="1" xfId="0" applyFont="1" applyBorder="1" applyAlignment="1">
      <alignment horizontal="left" vertical="center" wrapText="1"/>
    </xf>
    <xf numFmtId="0" fontId="3" fillId="0" borderId="1" xfId="0" applyFont="1" applyBorder="1"/>
    <xf numFmtId="9" fontId="9" fillId="0" borderId="1" xfId="0" applyNumberFormat="1" applyFont="1" applyBorder="1" applyAlignment="1">
      <alignment horizontal="center" vertical="center" wrapText="1"/>
    </xf>
    <xf numFmtId="9" fontId="9" fillId="0" borderId="1" xfId="7" applyFont="1" applyFill="1" applyBorder="1" applyAlignment="1">
      <alignment horizontal="center" vertical="center"/>
    </xf>
    <xf numFmtId="0" fontId="9" fillId="0" borderId="1" xfId="0" applyFont="1" applyBorder="1" applyAlignment="1">
      <alignment horizontal="center" vertical="center"/>
    </xf>
    <xf numFmtId="0" fontId="9" fillId="0" borderId="1" xfId="0" applyFont="1" applyBorder="1"/>
    <xf numFmtId="0" fontId="8" fillId="2" borderId="24" xfId="0" applyFont="1" applyFill="1" applyBorder="1" applyAlignment="1">
      <alignment horizontal="center" vertical="center"/>
    </xf>
    <xf numFmtId="0" fontId="9" fillId="0" borderId="15" xfId="0" applyFont="1" applyBorder="1" applyAlignment="1">
      <alignment horizontal="left" vertical="center" wrapText="1"/>
    </xf>
    <xf numFmtId="9" fontId="9" fillId="0" borderId="15" xfId="0" applyNumberFormat="1" applyFont="1" applyBorder="1" applyAlignment="1">
      <alignment horizontal="center" vertical="center" wrapText="1"/>
    </xf>
    <xf numFmtId="0" fontId="9" fillId="0" borderId="15" xfId="0" applyFont="1" applyBorder="1" applyAlignment="1">
      <alignment horizontal="center" vertical="center"/>
    </xf>
    <xf numFmtId="9" fontId="9" fillId="0" borderId="15" xfId="7" applyFont="1" applyFill="1" applyBorder="1" applyAlignment="1">
      <alignment horizontal="center" vertical="center"/>
    </xf>
    <xf numFmtId="0" fontId="9" fillId="0" borderId="15" xfId="0" applyFont="1" applyBorder="1" applyAlignment="1">
      <alignment vertical="center" wrapText="1"/>
    </xf>
    <xf numFmtId="0" fontId="9" fillId="0" borderId="3" xfId="0" applyFont="1" applyBorder="1" applyAlignment="1">
      <alignment vertical="center" wrapText="1"/>
    </xf>
    <xf numFmtId="9" fontId="9" fillId="0" borderId="15" xfId="0" applyNumberFormat="1" applyFont="1" applyBorder="1" applyAlignment="1">
      <alignment horizontal="center" vertical="center"/>
    </xf>
    <xf numFmtId="0" fontId="9" fillId="0" borderId="8" xfId="0" applyFont="1" applyBorder="1" applyAlignment="1">
      <alignment horizontal="left" vertical="center" wrapText="1"/>
    </xf>
    <xf numFmtId="0" fontId="9" fillId="0" borderId="5" xfId="0" applyFont="1" applyBorder="1" applyAlignment="1">
      <alignment horizontal="left" vertical="center" wrapText="1"/>
    </xf>
    <xf numFmtId="0" fontId="11" fillId="0" borderId="1" xfId="0" applyFont="1" applyBorder="1" applyAlignment="1">
      <alignment horizontal="left" vertical="center" wrapText="1"/>
    </xf>
    <xf numFmtId="9" fontId="11" fillId="0" borderId="1" xfId="0" applyNumberFormat="1" applyFont="1" applyBorder="1" applyAlignment="1">
      <alignment horizontal="center" vertical="center"/>
    </xf>
    <xf numFmtId="0" fontId="11" fillId="0" borderId="4" xfId="0" applyFont="1" applyBorder="1" applyAlignment="1">
      <alignment horizontal="left" vertical="center" wrapText="1"/>
    </xf>
    <xf numFmtId="0" fontId="13" fillId="2" borderId="24" xfId="0" applyFont="1" applyFill="1" applyBorder="1" applyAlignment="1">
      <alignment horizontal="center" vertical="center" wrapText="1"/>
    </xf>
    <xf numFmtId="0" fontId="13" fillId="0" borderId="10" xfId="0" applyFont="1" applyBorder="1" applyAlignment="1">
      <alignment horizontal="center" vertical="center"/>
    </xf>
    <xf numFmtId="0" fontId="13" fillId="2" borderId="25" xfId="0" applyFont="1" applyFill="1" applyBorder="1" applyAlignment="1">
      <alignment horizontal="center" vertical="center" wrapText="1"/>
    </xf>
    <xf numFmtId="0" fontId="13" fillId="5" borderId="24" xfId="0" applyFont="1" applyFill="1" applyBorder="1" applyAlignment="1">
      <alignment horizontal="center" vertical="center" wrapText="1"/>
    </xf>
    <xf numFmtId="0" fontId="14" fillId="0" borderId="24" xfId="0" applyFont="1" applyBorder="1" applyAlignment="1">
      <alignment horizontal="justify" vertical="center" wrapText="1"/>
    </xf>
    <xf numFmtId="0" fontId="13" fillId="0" borderId="24" xfId="0" applyFont="1" applyBorder="1" applyAlignment="1">
      <alignment horizontal="center" vertical="center" wrapText="1"/>
    </xf>
    <xf numFmtId="0" fontId="13" fillId="2" borderId="26" xfId="0" applyFont="1" applyFill="1" applyBorder="1" applyAlignment="1">
      <alignment vertical="center"/>
    </xf>
    <xf numFmtId="0" fontId="13" fillId="0" borderId="23" xfId="0" applyFont="1" applyBorder="1" applyAlignment="1">
      <alignment horizontal="center" vertical="center"/>
    </xf>
    <xf numFmtId="0" fontId="13" fillId="0" borderId="4" xfId="0" applyFont="1" applyBorder="1" applyAlignment="1">
      <alignment horizontal="center" vertical="center"/>
    </xf>
    <xf numFmtId="0" fontId="15" fillId="0" borderId="4" xfId="0" applyFont="1" applyBorder="1" applyAlignment="1">
      <alignment horizontal="center" vertical="center"/>
    </xf>
    <xf numFmtId="0" fontId="13" fillId="0" borderId="1" xfId="0" applyFont="1" applyBorder="1" applyAlignment="1">
      <alignment horizontal="center" vertical="center"/>
    </xf>
    <xf numFmtId="0" fontId="13" fillId="5" borderId="10" xfId="0" applyFont="1" applyFill="1" applyBorder="1"/>
    <xf numFmtId="0" fontId="13" fillId="5" borderId="1" xfId="0" applyFont="1" applyFill="1" applyBorder="1"/>
    <xf numFmtId="0" fontId="13" fillId="5" borderId="21" xfId="0" applyFont="1" applyFill="1" applyBorder="1" applyAlignment="1">
      <alignment horizontal="center" vertical="center"/>
    </xf>
    <xf numFmtId="0" fontId="13" fillId="5" borderId="5" xfId="0" applyFont="1" applyFill="1" applyBorder="1" applyAlignment="1">
      <alignment horizontal="center" vertical="center"/>
    </xf>
    <xf numFmtId="0" fontId="13" fillId="5" borderId="10" xfId="0" applyFont="1" applyFill="1" applyBorder="1" applyAlignment="1">
      <alignment horizontal="center" vertical="center"/>
    </xf>
    <xf numFmtId="0" fontId="13" fillId="5" borderId="1" xfId="0" applyFont="1" applyFill="1" applyBorder="1" applyAlignment="1">
      <alignment horizontal="center" vertical="center"/>
    </xf>
    <xf numFmtId="0" fontId="13" fillId="5" borderId="29" xfId="0" applyFont="1" applyFill="1" applyBorder="1" applyAlignment="1">
      <alignment horizontal="center" vertical="center"/>
    </xf>
    <xf numFmtId="0" fontId="14" fillId="9" borderId="24" xfId="0" applyFont="1" applyFill="1" applyBorder="1" applyAlignment="1">
      <alignment horizontal="justify" vertical="center" wrapText="1"/>
    </xf>
    <xf numFmtId="0" fontId="14" fillId="10" borderId="24" xfId="0" applyFont="1" applyFill="1" applyBorder="1" applyAlignment="1">
      <alignment horizontal="justify" vertical="center" wrapText="1"/>
    </xf>
    <xf numFmtId="0" fontId="14" fillId="0" borderId="24" xfId="0" applyFont="1" applyBorder="1" applyAlignment="1">
      <alignment horizontal="left" vertical="center" wrapText="1"/>
    </xf>
    <xf numFmtId="0" fontId="13" fillId="2" borderId="24" xfId="0" applyFont="1" applyFill="1" applyBorder="1" applyAlignment="1">
      <alignment horizontal="center" vertical="center"/>
    </xf>
    <xf numFmtId="0" fontId="14" fillId="11" borderId="24" xfId="0" applyFont="1" applyFill="1" applyBorder="1" applyAlignment="1">
      <alignment horizontal="justify" vertical="center" wrapText="1"/>
    </xf>
    <xf numFmtId="0" fontId="14" fillId="0" borderId="1" xfId="0" applyFont="1" applyBorder="1" applyAlignment="1">
      <alignment horizontal="center" vertical="center"/>
    </xf>
    <xf numFmtId="0" fontId="13" fillId="0" borderId="32" xfId="0" applyFont="1" applyBorder="1" applyAlignment="1">
      <alignment horizontal="center"/>
    </xf>
    <xf numFmtId="0" fontId="14" fillId="10" borderId="33" xfId="0" applyFont="1" applyFill="1" applyBorder="1"/>
    <xf numFmtId="0" fontId="14" fillId="11" borderId="33" xfId="0" applyFont="1" applyFill="1" applyBorder="1"/>
    <xf numFmtId="0" fontId="14" fillId="9" borderId="34" xfId="0" applyFont="1" applyFill="1" applyBorder="1"/>
    <xf numFmtId="0" fontId="14" fillId="0" borderId="1" xfId="0" applyFont="1" applyBorder="1" applyAlignment="1">
      <alignment horizontal="center"/>
    </xf>
    <xf numFmtId="0" fontId="14" fillId="0" borderId="36" xfId="0" applyFont="1" applyBorder="1" applyAlignment="1">
      <alignment horizontal="center"/>
    </xf>
    <xf numFmtId="0" fontId="13" fillId="0" borderId="37" xfId="0" applyFont="1" applyBorder="1" applyAlignment="1">
      <alignment horizontal="center"/>
    </xf>
    <xf numFmtId="0" fontId="14" fillId="0" borderId="38" xfId="0" applyFont="1" applyBorder="1" applyAlignment="1">
      <alignment horizontal="center"/>
    </xf>
    <xf numFmtId="0" fontId="14" fillId="0" borderId="39" xfId="0" applyFont="1" applyBorder="1" applyAlignment="1">
      <alignment horizontal="center"/>
    </xf>
    <xf numFmtId="0" fontId="13" fillId="5" borderId="35" xfId="0" applyFont="1" applyFill="1" applyBorder="1" applyAlignment="1">
      <alignment vertical="center" wrapText="1"/>
    </xf>
    <xf numFmtId="0" fontId="14" fillId="4" borderId="0" xfId="0" applyFont="1" applyFill="1"/>
    <xf numFmtId="0" fontId="14" fillId="0" borderId="0" xfId="0" applyFont="1" applyAlignment="1">
      <alignment horizontal="left" vertical="center" wrapText="1"/>
    </xf>
    <xf numFmtId="0" fontId="14" fillId="0" borderId="0" xfId="0" applyFont="1"/>
    <xf numFmtId="0" fontId="14" fillId="3" borderId="0" xfId="0" applyFont="1" applyFill="1"/>
    <xf numFmtId="0" fontId="15" fillId="0" borderId="24" xfId="0" applyFont="1" applyBorder="1" applyAlignment="1">
      <alignment horizontal="center" vertical="center"/>
    </xf>
    <xf numFmtId="0" fontId="16" fillId="0" borderId="3" xfId="0" applyFont="1" applyBorder="1" applyAlignment="1">
      <alignment horizontal="justify" vertical="center" wrapText="1"/>
    </xf>
    <xf numFmtId="0" fontId="16" fillId="0" borderId="4" xfId="0" applyFont="1" applyBorder="1" applyAlignment="1">
      <alignment horizontal="left" vertical="center" wrapText="1"/>
    </xf>
    <xf numFmtId="0" fontId="16" fillId="0" borderId="12" xfId="0" applyFont="1" applyBorder="1" applyAlignment="1">
      <alignment horizontal="justify" vertical="center" wrapText="1"/>
    </xf>
    <xf numFmtId="0" fontId="15" fillId="0" borderId="14" xfId="0" applyFont="1" applyBorder="1" applyAlignment="1">
      <alignment horizontal="center" vertical="center"/>
    </xf>
    <xf numFmtId="0" fontId="16" fillId="0" borderId="1" xfId="0" applyFont="1" applyBorder="1" applyAlignment="1">
      <alignment horizontal="justify" vertical="center" wrapText="1"/>
    </xf>
    <xf numFmtId="0" fontId="15" fillId="0" borderId="1" xfId="0" applyFont="1" applyBorder="1" applyAlignment="1">
      <alignment vertical="center"/>
    </xf>
    <xf numFmtId="0" fontId="14" fillId="4" borderId="0" xfId="0" applyFont="1" applyFill="1" applyAlignment="1">
      <alignment vertical="top" wrapText="1"/>
    </xf>
    <xf numFmtId="0" fontId="13" fillId="0" borderId="10" xfId="0" applyFont="1" applyBorder="1" applyAlignment="1">
      <alignment horizontal="center" vertical="center" wrapText="1"/>
    </xf>
    <xf numFmtId="0" fontId="13" fillId="0" borderId="12" xfId="0" applyFont="1" applyBorder="1" applyAlignment="1">
      <alignment horizontal="center" vertical="center" wrapText="1"/>
    </xf>
    <xf numFmtId="0" fontId="13" fillId="3" borderId="6" xfId="0" applyFont="1" applyFill="1" applyBorder="1" applyAlignment="1">
      <alignment horizontal="center" vertical="center" wrapText="1"/>
    </xf>
    <xf numFmtId="0" fontId="13" fillId="3" borderId="0" xfId="0" applyFont="1" applyFill="1" applyAlignment="1">
      <alignment horizontal="center" vertical="center" wrapText="1"/>
    </xf>
    <xf numFmtId="0" fontId="14" fillId="4" borderId="0" xfId="0" applyFont="1" applyFill="1" applyAlignment="1">
      <alignment wrapText="1"/>
    </xf>
    <xf numFmtId="0" fontId="14" fillId="4" borderId="0" xfId="0" applyFont="1" applyFill="1" applyAlignment="1">
      <alignment vertical="center" wrapText="1"/>
    </xf>
    <xf numFmtId="0" fontId="14" fillId="0" borderId="0" xfId="0" applyFont="1" applyAlignment="1">
      <alignment wrapText="1"/>
    </xf>
    <xf numFmtId="0" fontId="14" fillId="0" borderId="1" xfId="0" applyFont="1" applyBorder="1" applyAlignment="1">
      <alignment horizontal="left" vertical="center" wrapText="1"/>
    </xf>
    <xf numFmtId="0" fontId="14" fillId="0" borderId="8" xfId="0" applyFont="1" applyBorder="1" applyAlignment="1">
      <alignment horizontal="center" vertical="center"/>
    </xf>
    <xf numFmtId="0" fontId="14" fillId="0" borderId="3" xfId="0" applyFont="1" applyBorder="1" applyAlignment="1">
      <alignment horizontal="center" vertical="center"/>
    </xf>
    <xf numFmtId="0" fontId="14" fillId="0" borderId="13" xfId="0" applyFont="1" applyBorder="1" applyAlignment="1">
      <alignment horizontal="center" vertical="center"/>
    </xf>
    <xf numFmtId="0" fontId="14" fillId="0" borderId="0" xfId="0" applyFont="1" applyAlignment="1">
      <alignment vertical="center" wrapText="1"/>
    </xf>
    <xf numFmtId="0" fontId="13" fillId="0" borderId="24" xfId="0" applyFont="1" applyBorder="1" applyAlignment="1">
      <alignment horizontal="left" vertical="center" wrapText="1"/>
    </xf>
    <xf numFmtId="0" fontId="13" fillId="0" borderId="0" xfId="0" applyFont="1" applyAlignment="1">
      <alignment horizontal="center" vertical="center" wrapText="1"/>
    </xf>
    <xf numFmtId="0" fontId="14" fillId="0" borderId="13" xfId="0" applyFont="1" applyBorder="1" applyAlignment="1">
      <alignment horizontal="left" vertical="center" wrapText="1"/>
    </xf>
    <xf numFmtId="0" fontId="14" fillId="0" borderId="15" xfId="0" applyFont="1" applyBorder="1" applyAlignment="1">
      <alignment horizontal="justify" vertical="center" wrapText="1"/>
    </xf>
    <xf numFmtId="0" fontId="14" fillId="0" borderId="8" xfId="0" applyFont="1" applyBorder="1" applyAlignment="1">
      <alignment horizontal="justify" vertical="center" wrapText="1"/>
    </xf>
    <xf numFmtId="0" fontId="14" fillId="0" borderId="1" xfId="0" applyFont="1" applyBorder="1" applyAlignment="1">
      <alignment horizontal="justify" vertical="center" wrapText="1"/>
    </xf>
    <xf numFmtId="0" fontId="14" fillId="0" borderId="3" xfId="0" applyFont="1" applyBorder="1" applyAlignment="1">
      <alignment horizontal="justify" vertical="center" wrapText="1"/>
    </xf>
    <xf numFmtId="0" fontId="13" fillId="2" borderId="24" xfId="0" applyFont="1" applyFill="1" applyBorder="1" applyAlignment="1">
      <alignment horizontal="center"/>
    </xf>
    <xf numFmtId="0" fontId="13" fillId="0" borderId="1" xfId="0" applyFont="1" applyBorder="1" applyAlignment="1">
      <alignment vertical="center" wrapText="1"/>
    </xf>
    <xf numFmtId="0" fontId="13" fillId="0" borderId="1" xfId="0" applyFont="1" applyBorder="1" applyAlignment="1">
      <alignment horizontal="justify" vertical="center" wrapText="1"/>
    </xf>
    <xf numFmtId="0" fontId="13" fillId="2" borderId="1" xfId="0" applyFont="1" applyFill="1" applyBorder="1" applyAlignment="1">
      <alignment horizontal="center" vertical="center"/>
    </xf>
    <xf numFmtId="0" fontId="13" fillId="2" borderId="1" xfId="0" applyFont="1" applyFill="1" applyBorder="1" applyAlignment="1">
      <alignment horizontal="center"/>
    </xf>
    <xf numFmtId="0" fontId="13" fillId="2" borderId="4" xfId="0" applyFont="1" applyFill="1" applyBorder="1" applyAlignment="1">
      <alignment horizontal="center" vertical="center"/>
    </xf>
    <xf numFmtId="0" fontId="16" fillId="0" borderId="4" xfId="0" applyFont="1" applyBorder="1" applyAlignment="1">
      <alignment horizontal="justify" vertical="center" wrapText="1"/>
    </xf>
    <xf numFmtId="0" fontId="14" fillId="0" borderId="4" xfId="0" applyFont="1" applyBorder="1" applyAlignment="1">
      <alignment horizontal="center" vertical="center"/>
    </xf>
    <xf numFmtId="14" fontId="14" fillId="0" borderId="4" xfId="0" applyNumberFormat="1" applyFont="1" applyBorder="1" applyAlignment="1">
      <alignment horizontal="center" vertical="center"/>
    </xf>
    <xf numFmtId="0" fontId="14" fillId="0" borderId="1" xfId="0" applyFont="1" applyBorder="1" applyAlignment="1">
      <alignment vertical="center" wrapText="1"/>
    </xf>
    <xf numFmtId="14" fontId="14" fillId="0" borderId="4" xfId="0" applyNumberFormat="1" applyFont="1" applyBorder="1" applyAlignment="1">
      <alignment horizontal="left" vertical="center" wrapText="1"/>
    </xf>
    <xf numFmtId="14" fontId="14" fillId="0" borderId="1" xfId="0" applyNumberFormat="1" applyFont="1" applyBorder="1" applyAlignment="1">
      <alignment horizontal="center" vertical="center"/>
    </xf>
    <xf numFmtId="0" fontId="13" fillId="2" borderId="1" xfId="0" applyFont="1" applyFill="1" applyBorder="1"/>
    <xf numFmtId="9" fontId="14" fillId="0" borderId="1" xfId="0" applyNumberFormat="1" applyFont="1" applyBorder="1" applyAlignment="1">
      <alignment horizontal="center" vertical="center" wrapText="1"/>
    </xf>
    <xf numFmtId="9" fontId="14" fillId="0" borderId="1" xfId="0" applyNumberFormat="1" applyFont="1" applyBorder="1" applyAlignment="1">
      <alignment horizontal="center" vertical="center"/>
    </xf>
    <xf numFmtId="0" fontId="14" fillId="0" borderId="1" xfId="0" applyFont="1" applyBorder="1"/>
    <xf numFmtId="0" fontId="14" fillId="0" borderId="1" xfId="0" applyFont="1" applyBorder="1" applyAlignment="1">
      <alignment horizontal="center" vertical="center" wrapText="1"/>
    </xf>
    <xf numFmtId="0" fontId="14" fillId="0" borderId="1" xfId="0" applyFont="1" applyBorder="1" applyAlignment="1">
      <alignment horizontal="left" vertical="center"/>
    </xf>
    <xf numFmtId="0" fontId="14" fillId="0" borderId="0" xfId="0" applyFont="1" applyAlignment="1">
      <alignment horizontal="center" vertical="center" wrapText="1"/>
    </xf>
    <xf numFmtId="0" fontId="20" fillId="0" borderId="0" xfId="1" applyFont="1" applyBorder="1" applyAlignment="1">
      <alignment vertical="center" wrapText="1"/>
    </xf>
    <xf numFmtId="0" fontId="14" fillId="0" borderId="0" xfId="0" applyFont="1" applyAlignment="1">
      <alignment vertical="top" wrapText="1"/>
    </xf>
    <xf numFmtId="0" fontId="14" fillId="0" borderId="4" xfId="0" applyFont="1" applyBorder="1" applyAlignment="1">
      <alignment horizontal="justify" vertical="center" wrapText="1"/>
    </xf>
    <xf numFmtId="0" fontId="14" fillId="4" borderId="0" xfId="0" applyFont="1" applyFill="1" applyAlignment="1">
      <alignment horizontal="center" vertical="center"/>
    </xf>
    <xf numFmtId="0" fontId="14" fillId="4" borderId="0" xfId="0" applyFont="1" applyFill="1" applyAlignment="1">
      <alignment horizontal="left" vertical="center"/>
    </xf>
    <xf numFmtId="0" fontId="13" fillId="2" borderId="4" xfId="0" applyFont="1" applyFill="1" applyBorder="1" applyAlignment="1">
      <alignment horizontal="center" vertical="center" wrapText="1"/>
    </xf>
    <xf numFmtId="0" fontId="19" fillId="13" borderId="1" xfId="0" applyFont="1" applyFill="1" applyBorder="1" applyAlignment="1">
      <alignment horizontal="justify" vertical="center" wrapText="1"/>
    </xf>
    <xf numFmtId="0" fontId="14" fillId="0" borderId="0" xfId="0" applyFont="1" applyAlignment="1">
      <alignment horizontal="center" vertical="center"/>
    </xf>
    <xf numFmtId="0" fontId="14" fillId="0" borderId="0" xfId="0" applyFont="1" applyAlignment="1">
      <alignment horizontal="left" vertical="center"/>
    </xf>
    <xf numFmtId="14" fontId="14" fillId="0" borderId="4" xfId="0" applyNumberFormat="1" applyFont="1" applyBorder="1" applyAlignment="1">
      <alignment horizontal="justify" vertical="center" wrapText="1"/>
    </xf>
    <xf numFmtId="14" fontId="14" fillId="0" borderId="1" xfId="0" applyNumberFormat="1" applyFont="1" applyBorder="1" applyAlignment="1">
      <alignment horizontal="justify" vertical="center" wrapText="1"/>
    </xf>
    <xf numFmtId="9" fontId="14" fillId="0" borderId="1" xfId="3" applyNumberFormat="1" applyFont="1" applyBorder="1" applyAlignment="1">
      <alignment horizontal="center" vertical="center" wrapText="1"/>
    </xf>
    <xf numFmtId="0" fontId="14" fillId="0" borderId="4" xfId="0" applyFont="1" applyBorder="1" applyAlignment="1">
      <alignment horizontal="left" vertical="center" wrapText="1"/>
    </xf>
    <xf numFmtId="14" fontId="14" fillId="0" borderId="4" xfId="0" applyNumberFormat="1" applyFont="1" applyBorder="1" applyAlignment="1">
      <alignment horizontal="center" vertical="center" wrapText="1"/>
    </xf>
    <xf numFmtId="9" fontId="14" fillId="0" borderId="0" xfId="0" applyNumberFormat="1" applyFont="1" applyAlignment="1">
      <alignment horizontal="center" vertical="center" wrapText="1"/>
    </xf>
    <xf numFmtId="0" fontId="5" fillId="2" borderId="17" xfId="0" applyFont="1" applyFill="1" applyBorder="1" applyAlignment="1">
      <alignment horizontal="left" vertical="center"/>
    </xf>
    <xf numFmtId="0" fontId="5" fillId="2" borderId="18" xfId="0" applyFont="1" applyFill="1" applyBorder="1" applyAlignment="1">
      <alignment horizontal="left" vertical="center"/>
    </xf>
    <xf numFmtId="0" fontId="15" fillId="0" borderId="1" xfId="0" applyFont="1" applyBorder="1" applyAlignment="1">
      <alignment horizontal="center" vertical="center"/>
    </xf>
    <xf numFmtId="0" fontId="14" fillId="0" borderId="19" xfId="0" applyFont="1" applyBorder="1" applyAlignment="1">
      <alignment horizontal="justify" vertical="center" wrapText="1"/>
    </xf>
    <xf numFmtId="0" fontId="16" fillId="0" borderId="19" xfId="0" applyFont="1" applyBorder="1" applyAlignment="1">
      <alignment horizontal="justify" vertical="center" wrapText="1"/>
    </xf>
    <xf numFmtId="14" fontId="14" fillId="0" borderId="1" xfId="0" applyNumberFormat="1" applyFont="1" applyBorder="1" applyAlignment="1">
      <alignment horizontal="center" vertical="center" wrapText="1"/>
    </xf>
    <xf numFmtId="0" fontId="14" fillId="0" borderId="1" xfId="0" applyFont="1" applyBorder="1" applyAlignment="1">
      <alignment vertical="center"/>
    </xf>
    <xf numFmtId="0" fontId="14" fillId="0" borderId="1" xfId="0" applyFont="1" applyBorder="1" applyAlignment="1">
      <alignment horizontal="left" vertical="top" wrapText="1"/>
    </xf>
    <xf numFmtId="0" fontId="16" fillId="4" borderId="0" xfId="0" applyFont="1" applyFill="1"/>
    <xf numFmtId="0" fontId="16" fillId="0" borderId="0" xfId="0" applyFont="1" applyAlignment="1">
      <alignment vertical="center" wrapText="1"/>
    </xf>
    <xf numFmtId="0" fontId="22" fillId="0" borderId="0" xfId="1" applyFont="1" applyBorder="1" applyAlignment="1">
      <alignment vertical="center" wrapText="1"/>
    </xf>
    <xf numFmtId="0" fontId="16" fillId="0" borderId="0" xfId="0" applyFont="1"/>
    <xf numFmtId="0" fontId="13" fillId="2" borderId="19" xfId="0" applyFont="1" applyFill="1" applyBorder="1" applyAlignment="1">
      <alignment vertical="center" wrapText="1"/>
    </xf>
    <xf numFmtId="0" fontId="13" fillId="2" borderId="20" xfId="0" applyFont="1" applyFill="1" applyBorder="1" applyAlignment="1">
      <alignment vertical="center"/>
    </xf>
    <xf numFmtId="0" fontId="13" fillId="2" borderId="10" xfId="0" applyFont="1" applyFill="1" applyBorder="1" applyAlignment="1">
      <alignment vertical="center"/>
    </xf>
    <xf numFmtId="0" fontId="13" fillId="2" borderId="20" xfId="0" applyFont="1" applyFill="1" applyBorder="1" applyAlignment="1">
      <alignment vertical="center" wrapText="1"/>
    </xf>
    <xf numFmtId="0" fontId="13" fillId="2" borderId="19" xfId="0" applyFont="1" applyFill="1" applyBorder="1" applyAlignment="1">
      <alignment vertical="center"/>
    </xf>
    <xf numFmtId="0" fontId="13" fillId="0" borderId="4" xfId="0" applyFont="1" applyBorder="1" applyAlignment="1">
      <alignment horizontal="center" vertical="center" wrapText="1"/>
    </xf>
    <xf numFmtId="0" fontId="13" fillId="0" borderId="4" xfId="0" applyFont="1" applyBorder="1" applyAlignment="1">
      <alignment horizontal="left" vertical="center" wrapText="1"/>
    </xf>
    <xf numFmtId="0" fontId="14" fillId="0" borderId="10" xfId="0" applyFont="1" applyBorder="1"/>
    <xf numFmtId="0" fontId="14" fillId="7" borderId="1" xfId="0" applyFont="1" applyFill="1" applyBorder="1"/>
    <xf numFmtId="0" fontId="14" fillId="3" borderId="10" xfId="0" applyFont="1" applyFill="1" applyBorder="1"/>
    <xf numFmtId="0" fontId="14" fillId="3" borderId="1" xfId="0" applyFont="1" applyFill="1" applyBorder="1"/>
    <xf numFmtId="0" fontId="13" fillId="2" borderId="40" xfId="0" applyFont="1" applyFill="1" applyBorder="1" applyAlignment="1">
      <alignment horizontal="center"/>
    </xf>
    <xf numFmtId="0" fontId="15" fillId="0" borderId="4" xfId="0" applyFont="1" applyBorder="1" applyAlignment="1">
      <alignment horizontal="justify" vertical="center" wrapText="1"/>
    </xf>
    <xf numFmtId="0" fontId="14" fillId="3" borderId="48" xfId="0" applyFont="1" applyFill="1" applyBorder="1"/>
    <xf numFmtId="0" fontId="14" fillId="3" borderId="49" xfId="0" applyFont="1" applyFill="1" applyBorder="1"/>
    <xf numFmtId="0" fontId="14" fillId="3" borderId="51" xfId="0" applyFont="1" applyFill="1" applyBorder="1"/>
    <xf numFmtId="0" fontId="14" fillId="0" borderId="51" xfId="0" applyFont="1" applyBorder="1"/>
    <xf numFmtId="0" fontId="14" fillId="6" borderId="54" xfId="0" applyFont="1" applyFill="1" applyBorder="1"/>
    <xf numFmtId="0" fontId="14" fillId="3" borderId="54" xfId="0" applyFont="1" applyFill="1" applyBorder="1"/>
    <xf numFmtId="0" fontId="14" fillId="0" borderId="54" xfId="0" applyFont="1" applyBorder="1"/>
    <xf numFmtId="0" fontId="14" fillId="0" borderId="55" xfId="0" applyFont="1" applyBorder="1"/>
    <xf numFmtId="0" fontId="16" fillId="0" borderId="56" xfId="0" applyFont="1" applyBorder="1" applyAlignment="1">
      <alignment horizontal="justify" vertical="center" wrapText="1"/>
    </xf>
    <xf numFmtId="0" fontId="16" fillId="0" borderId="41" xfId="0" applyFont="1" applyBorder="1" applyAlignment="1">
      <alignment horizontal="justify" vertical="center" wrapText="1"/>
    </xf>
    <xf numFmtId="0" fontId="14" fillId="6" borderId="32" xfId="0" applyFont="1" applyFill="1" applyBorder="1"/>
    <xf numFmtId="0" fontId="14" fillId="6" borderId="35" xfId="0" applyFont="1" applyFill="1" applyBorder="1"/>
    <xf numFmtId="0" fontId="14" fillId="3" borderId="55" xfId="0" applyFont="1" applyFill="1" applyBorder="1"/>
    <xf numFmtId="0" fontId="16" fillId="0" borderId="20" xfId="0" applyFont="1" applyBorder="1" applyAlignment="1">
      <alignment horizontal="left" vertical="center" wrapText="1"/>
    </xf>
    <xf numFmtId="0" fontId="16" fillId="0" borderId="20" xfId="0" applyFont="1" applyBorder="1" applyAlignment="1">
      <alignment horizontal="justify" vertical="center" wrapText="1"/>
    </xf>
    <xf numFmtId="0" fontId="16" fillId="0" borderId="58" xfId="0" applyFont="1" applyBorder="1" applyAlignment="1">
      <alignment horizontal="justify" vertical="center" wrapText="1"/>
    </xf>
    <xf numFmtId="0" fontId="14" fillId="0" borderId="48" xfId="0" applyFont="1" applyBorder="1"/>
    <xf numFmtId="0" fontId="14" fillId="0" borderId="49" xfId="0" applyFont="1" applyBorder="1"/>
    <xf numFmtId="0" fontId="16" fillId="0" borderId="22" xfId="0" applyFont="1" applyBorder="1" applyAlignment="1">
      <alignment horizontal="justify" vertical="center" wrapText="1"/>
    </xf>
    <xf numFmtId="0" fontId="14" fillId="7" borderId="60" xfId="0" applyFont="1" applyFill="1" applyBorder="1"/>
    <xf numFmtId="0" fontId="14" fillId="0" borderId="60" xfId="0" applyFont="1" applyBorder="1"/>
    <xf numFmtId="0" fontId="14" fillId="0" borderId="61" xfId="0" applyFont="1" applyBorder="1"/>
    <xf numFmtId="0" fontId="14" fillId="3" borderId="4" xfId="0" applyFont="1" applyFill="1" applyBorder="1"/>
    <xf numFmtId="0" fontId="14" fillId="0" borderId="36" xfId="0" applyFont="1" applyBorder="1"/>
    <xf numFmtId="0" fontId="14" fillId="0" borderId="38" xfId="0" applyFont="1" applyBorder="1"/>
    <xf numFmtId="0" fontId="14" fillId="0" borderId="39" xfId="0" applyFont="1" applyBorder="1"/>
    <xf numFmtId="0" fontId="14" fillId="3" borderId="33" xfId="0" applyFont="1" applyFill="1" applyBorder="1"/>
    <xf numFmtId="0" fontId="14" fillId="3" borderId="34" xfId="0" applyFont="1" applyFill="1" applyBorder="1"/>
    <xf numFmtId="0" fontId="14" fillId="3" borderId="36" xfId="0" applyFont="1" applyFill="1" applyBorder="1"/>
    <xf numFmtId="0" fontId="14" fillId="3" borderId="38" xfId="0" applyFont="1" applyFill="1" applyBorder="1"/>
    <xf numFmtId="0" fontId="14" fillId="3" borderId="39" xfId="0" applyFont="1" applyFill="1" applyBorder="1"/>
    <xf numFmtId="0" fontId="14" fillId="0" borderId="20" xfId="0" applyFont="1" applyBorder="1" applyAlignment="1">
      <alignment horizontal="justify" vertical="center" wrapText="1"/>
    </xf>
    <xf numFmtId="0" fontId="14" fillId="3" borderId="62" xfId="0" applyFont="1" applyFill="1" applyBorder="1"/>
    <xf numFmtId="0" fontId="14" fillId="3" borderId="64" xfId="0" applyFont="1" applyFill="1" applyBorder="1"/>
    <xf numFmtId="0" fontId="14" fillId="3" borderId="11" xfId="0" applyFont="1" applyFill="1" applyBorder="1"/>
    <xf numFmtId="0" fontId="14" fillId="3" borderId="68" xfId="0" applyFont="1" applyFill="1" applyBorder="1"/>
    <xf numFmtId="0" fontId="8" fillId="0" borderId="30" xfId="0" applyFont="1" applyBorder="1" applyAlignment="1">
      <alignment horizontal="left" vertical="center" wrapText="1"/>
    </xf>
    <xf numFmtId="0" fontId="8" fillId="0" borderId="10" xfId="0" applyFont="1" applyBorder="1" applyAlignment="1">
      <alignment horizontal="left" vertical="center" wrapText="1"/>
    </xf>
    <xf numFmtId="0" fontId="12" fillId="0" borderId="10" xfId="0" applyFont="1" applyBorder="1" applyAlignment="1">
      <alignment horizontal="left" vertical="center" wrapText="1"/>
    </xf>
    <xf numFmtId="0" fontId="12" fillId="0" borderId="23" xfId="0" applyFont="1" applyBorder="1" applyAlignment="1">
      <alignment horizontal="left" vertical="center" wrapText="1"/>
    </xf>
    <xf numFmtId="0" fontId="11" fillId="0" borderId="1" xfId="0" applyFont="1" applyBorder="1" applyAlignment="1">
      <alignment horizontal="center" vertical="center"/>
    </xf>
    <xf numFmtId="0" fontId="0" fillId="14" borderId="0" xfId="0" applyFill="1"/>
    <xf numFmtId="0" fontId="13" fillId="0" borderId="1" xfId="0" applyFont="1" applyBorder="1" applyAlignment="1">
      <alignment horizontal="left" vertical="center"/>
    </xf>
    <xf numFmtId="0" fontId="19" fillId="0" borderId="1" xfId="0" applyFont="1" applyBorder="1" applyAlignment="1">
      <alignment horizontal="left" vertical="center" wrapText="1"/>
    </xf>
    <xf numFmtId="0" fontId="13" fillId="2" borderId="10"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10" xfId="0" applyFont="1" applyFill="1" applyBorder="1" applyAlignment="1">
      <alignment horizontal="center" vertical="center" wrapText="1"/>
    </xf>
    <xf numFmtId="0" fontId="13" fillId="0" borderId="19" xfId="0" applyFont="1" applyBorder="1" applyAlignment="1">
      <alignment vertical="center"/>
    </xf>
    <xf numFmtId="0" fontId="13" fillId="0" borderId="20" xfId="0" applyFont="1" applyBorder="1" applyAlignment="1">
      <alignment vertical="center"/>
    </xf>
    <xf numFmtId="0" fontId="13" fillId="0" borderId="10" xfId="0" applyFont="1" applyBorder="1" applyAlignment="1">
      <alignment vertical="center"/>
    </xf>
    <xf numFmtId="0" fontId="13" fillId="0" borderId="1" xfId="0" applyFont="1" applyBorder="1" applyAlignment="1">
      <alignment vertical="center"/>
    </xf>
    <xf numFmtId="0" fontId="13" fillId="0" borderId="20" xfId="0" applyFont="1" applyBorder="1" applyAlignment="1">
      <alignment horizontal="left" vertical="center"/>
    </xf>
    <xf numFmtId="14" fontId="14" fillId="0" borderId="1" xfId="0" applyNumberFormat="1" applyFont="1" applyBorder="1" applyAlignment="1">
      <alignment horizontal="left" vertical="center" wrapText="1"/>
    </xf>
    <xf numFmtId="0" fontId="13" fillId="2" borderId="20" xfId="0" applyFont="1" applyFill="1" applyBorder="1" applyAlignment="1">
      <alignment horizontal="left" vertical="center"/>
    </xf>
    <xf numFmtId="0" fontId="13" fillId="0" borderId="19" xfId="0" applyFont="1" applyBorder="1"/>
    <xf numFmtId="0" fontId="13" fillId="0" borderId="20" xfId="0" applyFont="1" applyBorder="1"/>
    <xf numFmtId="0" fontId="13" fillId="0" borderId="10" xfId="0" applyFont="1" applyBorder="1"/>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4" fillId="0" borderId="4" xfId="0" applyFont="1" applyBorder="1" applyAlignment="1">
      <alignment horizontal="center" vertical="center" wrapText="1"/>
    </xf>
    <xf numFmtId="0" fontId="16" fillId="0" borderId="0" xfId="0" applyFont="1" applyAlignment="1">
      <alignment horizontal="center" vertical="center"/>
    </xf>
    <xf numFmtId="0" fontId="13" fillId="6" borderId="4" xfId="0" applyFont="1" applyFill="1" applyBorder="1" applyAlignment="1">
      <alignment horizontal="center" vertical="center"/>
    </xf>
    <xf numFmtId="0" fontId="13" fillId="6" borderId="1" xfId="0" applyFont="1" applyFill="1" applyBorder="1" applyAlignment="1">
      <alignment horizontal="center" vertical="center"/>
    </xf>
    <xf numFmtId="0" fontId="13" fillId="0" borderId="19" xfId="0" applyFont="1" applyBorder="1" applyAlignment="1">
      <alignment horizontal="left" vertical="center"/>
    </xf>
    <xf numFmtId="0" fontId="13" fillId="0" borderId="10" xfId="0" applyFont="1" applyBorder="1" applyAlignment="1">
      <alignment horizontal="left" vertical="center"/>
    </xf>
    <xf numFmtId="0" fontId="24" fillId="4" borderId="0" xfId="0" applyFont="1" applyFill="1" applyAlignment="1">
      <alignment horizontal="center" vertical="center"/>
    </xf>
    <xf numFmtId="0" fontId="8" fillId="2" borderId="73" xfId="0" applyFont="1" applyFill="1" applyBorder="1" applyAlignment="1">
      <alignment horizontal="center" vertical="center"/>
    </xf>
    <xf numFmtId="0" fontId="8" fillId="2" borderId="40" xfId="0" applyFont="1" applyFill="1" applyBorder="1" applyAlignment="1">
      <alignment horizontal="center" vertical="center"/>
    </xf>
    <xf numFmtId="0" fontId="14" fillId="0" borderId="0" xfId="0" applyFont="1" applyAlignment="1">
      <alignment vertical="center"/>
    </xf>
    <xf numFmtId="0" fontId="13" fillId="2" borderId="19" xfId="0" applyFont="1" applyFill="1" applyBorder="1" applyAlignment="1">
      <alignment horizontal="left" vertical="center"/>
    </xf>
    <xf numFmtId="14" fontId="16" fillId="0" borderId="1" xfId="0" applyNumberFormat="1" applyFont="1" applyBorder="1" applyAlignment="1">
      <alignment horizontal="center" vertical="center"/>
    </xf>
    <xf numFmtId="0" fontId="19" fillId="15" borderId="1" xfId="0" applyFont="1" applyFill="1" applyBorder="1" applyAlignment="1">
      <alignment horizontal="justify" vertical="center" wrapText="1"/>
    </xf>
    <xf numFmtId="0" fontId="16" fillId="0" borderId="1" xfId="0" applyFont="1" applyBorder="1" applyAlignment="1">
      <alignment horizontal="left" vertical="center" wrapText="1"/>
    </xf>
    <xf numFmtId="0" fontId="14" fillId="4" borderId="0" xfId="0" applyFont="1" applyFill="1" applyAlignment="1">
      <alignment horizontal="left"/>
    </xf>
    <xf numFmtId="0" fontId="13" fillId="0" borderId="20" xfId="0" applyFont="1" applyBorder="1" applyAlignment="1">
      <alignment horizontal="left"/>
    </xf>
    <xf numFmtId="0" fontId="14" fillId="0" borderId="1" xfId="0" applyFont="1" applyBorder="1" applyAlignment="1">
      <alignment horizontal="left" vertical="justify" wrapText="1"/>
    </xf>
    <xf numFmtId="0" fontId="14" fillId="0" borderId="0" xfId="0" applyFont="1" applyAlignment="1">
      <alignment horizontal="left"/>
    </xf>
    <xf numFmtId="0" fontId="13" fillId="2" borderId="1" xfId="0" applyFont="1" applyFill="1" applyBorder="1" applyAlignment="1">
      <alignment vertical="center"/>
    </xf>
    <xf numFmtId="0" fontId="19" fillId="0" borderId="1" xfId="0" applyFont="1" applyBorder="1" applyAlignment="1">
      <alignment horizontal="justify" vertical="center" wrapText="1"/>
    </xf>
    <xf numFmtId="0" fontId="13" fillId="0" borderId="16" xfId="0" applyFont="1" applyBorder="1" applyAlignment="1">
      <alignment horizontal="left" vertical="center" wrapText="1"/>
    </xf>
    <xf numFmtId="14" fontId="16" fillId="0" borderId="4" xfId="0" applyNumberFormat="1" applyFont="1" applyBorder="1" applyAlignment="1">
      <alignment horizontal="center" vertical="center"/>
    </xf>
    <xf numFmtId="0" fontId="19" fillId="0" borderId="4" xfId="0" applyFont="1" applyBorder="1" applyAlignment="1">
      <alignment horizontal="justify" vertical="center" wrapText="1"/>
    </xf>
    <xf numFmtId="0" fontId="13" fillId="2" borderId="1" xfId="0" applyFont="1" applyFill="1" applyBorder="1" applyAlignment="1">
      <alignment horizontal="center" vertical="center" wrapText="1"/>
    </xf>
    <xf numFmtId="0" fontId="14" fillId="3" borderId="21" xfId="0" applyFont="1" applyFill="1" applyBorder="1"/>
    <xf numFmtId="0" fontId="14" fillId="3" borderId="74" xfId="0" applyFont="1" applyFill="1" applyBorder="1"/>
    <xf numFmtId="0" fontId="14" fillId="3" borderId="75" xfId="0" applyFont="1" applyFill="1" applyBorder="1"/>
    <xf numFmtId="0" fontId="14" fillId="3" borderId="5" xfId="0" applyFont="1" applyFill="1" applyBorder="1"/>
    <xf numFmtId="0" fontId="14" fillId="0" borderId="64" xfId="0" applyFont="1" applyBorder="1"/>
    <xf numFmtId="0" fontId="14" fillId="0" borderId="75" xfId="0" applyFont="1" applyBorder="1"/>
    <xf numFmtId="0" fontId="14" fillId="0" borderId="65" xfId="0" applyFont="1" applyBorder="1"/>
    <xf numFmtId="0" fontId="14" fillId="0" borderId="66" xfId="0" applyFont="1" applyBorder="1"/>
    <xf numFmtId="0" fontId="21" fillId="0" borderId="54" xfId="0" applyFont="1" applyBorder="1"/>
    <xf numFmtId="0" fontId="21" fillId="0" borderId="55" xfId="0" applyFont="1" applyBorder="1"/>
    <xf numFmtId="0" fontId="13" fillId="16" borderId="4" xfId="0" applyFont="1" applyFill="1" applyBorder="1" applyAlignment="1">
      <alignment horizontal="center" vertical="center"/>
    </xf>
    <xf numFmtId="0" fontId="13" fillId="0" borderId="0" xfId="0" applyFont="1" applyAlignment="1">
      <alignment horizontal="center" vertical="center"/>
    </xf>
    <xf numFmtId="0" fontId="16" fillId="0" borderId="0" xfId="0" applyFont="1" applyAlignment="1">
      <alignment horizontal="justify" vertical="center" wrapText="1"/>
    </xf>
    <xf numFmtId="14" fontId="14" fillId="0" borderId="0" xfId="0" applyNumberFormat="1" applyFont="1" applyAlignment="1">
      <alignment horizontal="center" vertical="center"/>
    </xf>
    <xf numFmtId="0" fontId="13" fillId="16" borderId="1" xfId="0" applyFont="1" applyFill="1" applyBorder="1" applyAlignment="1">
      <alignment horizontal="center" vertical="center"/>
    </xf>
    <xf numFmtId="0" fontId="13" fillId="17" borderId="1" xfId="0" applyFont="1" applyFill="1" applyBorder="1" applyAlignment="1">
      <alignment horizontal="center" vertical="center"/>
    </xf>
    <xf numFmtId="0" fontId="16" fillId="0" borderId="23" xfId="0" applyFont="1" applyBorder="1" applyAlignment="1">
      <alignment horizontal="justify" vertical="center" wrapText="1"/>
    </xf>
    <xf numFmtId="0" fontId="15" fillId="16" borderId="1" xfId="0" applyFont="1" applyFill="1" applyBorder="1" applyAlignment="1">
      <alignment horizontal="center" vertical="center"/>
    </xf>
    <xf numFmtId="0" fontId="15" fillId="17" borderId="1" xfId="0" applyFont="1" applyFill="1" applyBorder="1" applyAlignment="1">
      <alignment horizontal="center" vertical="center"/>
    </xf>
    <xf numFmtId="0" fontId="13" fillId="17" borderId="4" xfId="0" applyFont="1" applyFill="1" applyBorder="1" applyAlignment="1">
      <alignment horizontal="center" vertical="center"/>
    </xf>
    <xf numFmtId="0" fontId="14" fillId="0" borderId="37" xfId="0" applyFont="1" applyBorder="1"/>
    <xf numFmtId="0" fontId="14" fillId="0" borderId="32" xfId="0" applyFont="1" applyBorder="1"/>
    <xf numFmtId="0" fontId="14" fillId="0" borderId="35" xfId="0" applyFont="1" applyBorder="1"/>
    <xf numFmtId="0" fontId="14" fillId="0" borderId="59" xfId="0" applyFont="1" applyBorder="1"/>
    <xf numFmtId="0" fontId="14" fillId="0" borderId="33" xfId="0" applyFont="1" applyBorder="1"/>
    <xf numFmtId="0" fontId="14" fillId="0" borderId="63" xfId="0" applyFont="1" applyBorder="1"/>
    <xf numFmtId="0" fontId="14" fillId="0" borderId="11" xfId="0" applyFont="1" applyBorder="1"/>
    <xf numFmtId="0" fontId="14" fillId="0" borderId="50" xfId="0" applyFont="1" applyBorder="1"/>
    <xf numFmtId="0" fontId="14" fillId="0" borderId="21" xfId="0" applyFont="1" applyBorder="1"/>
    <xf numFmtId="0" fontId="14" fillId="0" borderId="57" xfId="0" applyFont="1" applyBorder="1"/>
    <xf numFmtId="0" fontId="14" fillId="0" borderId="23" xfId="0" applyFont="1" applyBorder="1"/>
    <xf numFmtId="0" fontId="14" fillId="0" borderId="4" xfId="0" applyFont="1" applyBorder="1"/>
    <xf numFmtId="0" fontId="14" fillId="0" borderId="5" xfId="0" applyFont="1" applyBorder="1"/>
    <xf numFmtId="0" fontId="14" fillId="0" borderId="52" xfId="0" applyFont="1" applyBorder="1"/>
    <xf numFmtId="0" fontId="21" fillId="0" borderId="32" xfId="0" applyFont="1" applyBorder="1"/>
    <xf numFmtId="0" fontId="21" fillId="0" borderId="48" xfId="0" applyFont="1" applyBorder="1"/>
    <xf numFmtId="0" fontId="21" fillId="0" borderId="35" xfId="0" applyFont="1" applyBorder="1"/>
    <xf numFmtId="0" fontId="21" fillId="0" borderId="10" xfId="0" applyFont="1" applyBorder="1"/>
    <xf numFmtId="0" fontId="21" fillId="0" borderId="64" xfId="0" applyFont="1" applyBorder="1"/>
    <xf numFmtId="0" fontId="21" fillId="0" borderId="33" xfId="0" applyFont="1" applyBorder="1"/>
    <xf numFmtId="0" fontId="21" fillId="0" borderId="1" xfId="0" applyFont="1" applyBorder="1"/>
    <xf numFmtId="0" fontId="21" fillId="0" borderId="63" xfId="0" applyFont="1" applyBorder="1"/>
    <xf numFmtId="0" fontId="21" fillId="0" borderId="37" xfId="0" applyFont="1" applyBorder="1"/>
    <xf numFmtId="0" fontId="21" fillId="0" borderId="57" xfId="0" applyFont="1" applyBorder="1"/>
    <xf numFmtId="0" fontId="14" fillId="18" borderId="10" xfId="0" applyFont="1" applyFill="1" applyBorder="1"/>
    <xf numFmtId="0" fontId="14" fillId="18" borderId="54" xfId="0" applyFont="1" applyFill="1" applyBorder="1"/>
    <xf numFmtId="0" fontId="14" fillId="17" borderId="54" xfId="0" applyFont="1" applyFill="1" applyBorder="1"/>
    <xf numFmtId="0" fontId="14" fillId="6" borderId="33" xfId="0" applyFont="1" applyFill="1" applyBorder="1"/>
    <xf numFmtId="0" fontId="14" fillId="6" borderId="1" xfId="0" applyFont="1" applyFill="1" applyBorder="1"/>
    <xf numFmtId="0" fontId="14" fillId="6" borderId="38" xfId="0" applyFont="1" applyFill="1" applyBorder="1"/>
    <xf numFmtId="0" fontId="14" fillId="17" borderId="1" xfId="0" applyFont="1" applyFill="1" applyBorder="1"/>
    <xf numFmtId="0" fontId="14" fillId="17" borderId="21" xfId="0" applyFont="1" applyFill="1" applyBorder="1"/>
    <xf numFmtId="0" fontId="14" fillId="19" borderId="10" xfId="0" applyFont="1" applyFill="1" applyBorder="1"/>
    <xf numFmtId="0" fontId="14" fillId="19" borderId="1" xfId="0" applyFont="1" applyFill="1" applyBorder="1"/>
    <xf numFmtId="0" fontId="14" fillId="19" borderId="64" xfId="0" applyFont="1" applyFill="1" applyBorder="1"/>
    <xf numFmtId="0" fontId="14" fillId="17" borderId="10" xfId="0" applyFont="1" applyFill="1" applyBorder="1"/>
    <xf numFmtId="0" fontId="14" fillId="20" borderId="1" xfId="0" applyFont="1" applyFill="1" applyBorder="1"/>
    <xf numFmtId="0" fontId="14" fillId="20" borderId="64" xfId="0" applyFont="1" applyFill="1" applyBorder="1"/>
    <xf numFmtId="0" fontId="14" fillId="18" borderId="1" xfId="0" applyFont="1" applyFill="1" applyBorder="1"/>
    <xf numFmtId="0" fontId="14" fillId="17" borderId="23" xfId="0" applyFont="1" applyFill="1" applyBorder="1"/>
    <xf numFmtId="0" fontId="14" fillId="17" borderId="65" xfId="0" applyFont="1" applyFill="1" applyBorder="1"/>
    <xf numFmtId="0" fontId="14" fillId="7" borderId="21" xfId="0" applyFont="1" applyFill="1" applyBorder="1"/>
    <xf numFmtId="0" fontId="14" fillId="17" borderId="38" xfId="0" applyFont="1" applyFill="1" applyBorder="1"/>
    <xf numFmtId="0" fontId="21" fillId="6" borderId="54" xfId="0" applyFont="1" applyFill="1" applyBorder="1"/>
    <xf numFmtId="0" fontId="21" fillId="18" borderId="64" xfId="0" applyFont="1" applyFill="1" applyBorder="1"/>
    <xf numFmtId="0" fontId="21" fillId="18" borderId="54" xfId="0" applyFont="1" applyFill="1" applyBorder="1"/>
    <xf numFmtId="0" fontId="21" fillId="21" borderId="10" xfId="0" applyFont="1" applyFill="1" applyBorder="1"/>
    <xf numFmtId="0" fontId="21" fillId="21" borderId="64" xfId="0" applyFont="1" applyFill="1" applyBorder="1"/>
    <xf numFmtId="0" fontId="21" fillId="21" borderId="54" xfId="0" applyFont="1" applyFill="1" applyBorder="1"/>
    <xf numFmtId="0" fontId="21" fillId="22" borderId="54" xfId="0" applyFont="1" applyFill="1" applyBorder="1"/>
    <xf numFmtId="0" fontId="14" fillId="6" borderId="4" xfId="0" applyFont="1" applyFill="1" applyBorder="1"/>
    <xf numFmtId="0" fontId="10" fillId="4" borderId="0" xfId="0" applyFont="1" applyFill="1" applyAlignment="1">
      <alignment horizontal="center" vertic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28" xfId="0" applyFont="1" applyBorder="1" applyAlignment="1">
      <alignment horizontal="center" vertical="center"/>
    </xf>
    <xf numFmtId="0" fontId="16" fillId="0" borderId="31" xfId="0" applyFont="1" applyBorder="1" applyAlignment="1">
      <alignment horizontal="left" vertical="center" wrapText="1"/>
    </xf>
    <xf numFmtId="0" fontId="16" fillId="0" borderId="4" xfId="0" applyFont="1" applyBorder="1" applyAlignment="1">
      <alignment horizontal="left" vertical="center" wrapText="1"/>
    </xf>
    <xf numFmtId="0" fontId="16" fillId="0" borderId="11" xfId="0" applyFont="1" applyBorder="1" applyAlignment="1">
      <alignment horizontal="left" vertical="center" wrapText="1"/>
    </xf>
    <xf numFmtId="0" fontId="16" fillId="0" borderId="5" xfId="0" applyFont="1" applyBorder="1" applyAlignment="1">
      <alignment horizontal="left" vertical="center" wrapText="1"/>
    </xf>
    <xf numFmtId="0" fontId="16" fillId="0" borderId="11" xfId="0" applyFont="1" applyBorder="1" applyAlignment="1">
      <alignment horizontal="left" vertical="top" wrapText="1"/>
    </xf>
    <xf numFmtId="0" fontId="16" fillId="0" borderId="4" xfId="0" applyFont="1" applyBorder="1" applyAlignment="1">
      <alignment horizontal="left" vertical="top" wrapText="1"/>
    </xf>
    <xf numFmtId="0" fontId="15" fillId="0" borderId="14" xfId="0" applyFont="1" applyBorder="1" applyAlignment="1">
      <alignment horizontal="center" vertical="center"/>
    </xf>
    <xf numFmtId="0" fontId="15" fillId="0" borderId="16" xfId="0" applyFont="1" applyBorder="1" applyAlignment="1">
      <alignment horizontal="center" vertical="center"/>
    </xf>
    <xf numFmtId="0" fontId="15" fillId="0" borderId="9" xfId="0" applyFont="1" applyBorder="1" applyAlignment="1">
      <alignment horizontal="center" vertical="center"/>
    </xf>
    <xf numFmtId="0" fontId="15" fillId="0" borderId="7" xfId="0" applyFont="1" applyBorder="1" applyAlignment="1">
      <alignment horizontal="center" vertical="center"/>
    </xf>
    <xf numFmtId="0" fontId="15" fillId="0" borderId="25" xfId="0" applyFont="1" applyBorder="1" applyAlignment="1">
      <alignment horizontal="center" vertical="center"/>
    </xf>
    <xf numFmtId="0" fontId="15" fillId="0" borderId="1" xfId="0" applyFont="1" applyBorder="1" applyAlignment="1">
      <alignment horizontal="center" vertical="center"/>
    </xf>
    <xf numFmtId="0" fontId="16" fillId="0" borderId="1" xfId="0" applyFont="1" applyBorder="1" applyAlignment="1">
      <alignment horizontal="left" vertical="center" wrapText="1"/>
    </xf>
    <xf numFmtId="0" fontId="13" fillId="2" borderId="24" xfId="0" applyFont="1" applyFill="1" applyBorder="1" applyAlignment="1">
      <alignment horizontal="center" vertical="center" wrapText="1"/>
    </xf>
    <xf numFmtId="0" fontId="13" fillId="2" borderId="40" xfId="0" applyFont="1" applyFill="1" applyBorder="1" applyAlignment="1">
      <alignment horizontal="center" vertical="center" wrapText="1"/>
    </xf>
    <xf numFmtId="0" fontId="13" fillId="12" borderId="26" xfId="0" applyFont="1" applyFill="1" applyBorder="1" applyAlignment="1">
      <alignment horizontal="center" vertical="center" wrapText="1"/>
    </xf>
    <xf numFmtId="0" fontId="13" fillId="12" borderId="28" xfId="0" applyFont="1" applyFill="1" applyBorder="1" applyAlignment="1">
      <alignment horizontal="center" vertical="center" wrapText="1"/>
    </xf>
    <xf numFmtId="0" fontId="13" fillId="0" borderId="11"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11" xfId="0" applyFont="1" applyBorder="1" applyAlignment="1">
      <alignment horizontal="left" vertical="center" wrapText="1"/>
    </xf>
    <xf numFmtId="0" fontId="13" fillId="0" borderId="5" xfId="0" applyFont="1" applyBorder="1" applyAlignment="1">
      <alignment horizontal="left" vertical="center" wrapText="1"/>
    </xf>
    <xf numFmtId="0" fontId="13" fillId="0" borderId="4" xfId="0" applyFont="1" applyBorder="1" applyAlignment="1">
      <alignment horizontal="left" vertical="center" wrapText="1"/>
    </xf>
    <xf numFmtId="0" fontId="13" fillId="0" borderId="1" xfId="0" applyFont="1" applyBorder="1" applyAlignment="1">
      <alignment horizontal="center" vertical="center" wrapText="1"/>
    </xf>
    <xf numFmtId="0" fontId="13" fillId="0" borderId="14" xfId="0" applyFont="1" applyBorder="1" applyAlignment="1">
      <alignment horizontal="left" vertical="center" wrapText="1"/>
    </xf>
    <xf numFmtId="0" fontId="13" fillId="0" borderId="16" xfId="0" applyFont="1" applyBorder="1" applyAlignment="1">
      <alignment horizontal="left" vertical="center" wrapText="1"/>
    </xf>
    <xf numFmtId="0" fontId="13" fillId="0" borderId="9" xfId="0" applyFont="1" applyBorder="1" applyAlignment="1">
      <alignment horizontal="left" vertical="center" wrapText="1"/>
    </xf>
    <xf numFmtId="0" fontId="15" fillId="0" borderId="11" xfId="0" applyFont="1" applyBorder="1" applyAlignment="1">
      <alignment horizontal="left" vertical="center" wrapText="1"/>
    </xf>
    <xf numFmtId="0" fontId="15" fillId="0" borderId="5" xfId="0" applyFont="1" applyBorder="1" applyAlignment="1">
      <alignment horizontal="left" vertical="center" wrapText="1"/>
    </xf>
    <xf numFmtId="0" fontId="15" fillId="0" borderId="4" xfId="0" applyFont="1" applyBorder="1" applyAlignment="1">
      <alignment horizontal="left" vertical="center" wrapText="1"/>
    </xf>
    <xf numFmtId="0" fontId="13" fillId="0" borderId="1" xfId="0" applyFont="1" applyBorder="1" applyAlignment="1">
      <alignment horizontal="left" vertical="center" wrapText="1"/>
    </xf>
    <xf numFmtId="0" fontId="13" fillId="0" borderId="46" xfId="0" applyFont="1" applyBorder="1" applyAlignment="1">
      <alignment horizontal="left" vertical="center" wrapText="1"/>
    </xf>
    <xf numFmtId="0" fontId="13" fillId="0" borderId="50" xfId="0" applyFont="1" applyBorder="1" applyAlignment="1">
      <alignment horizontal="left" vertical="center" wrapText="1"/>
    </xf>
    <xf numFmtId="0" fontId="13" fillId="0" borderId="52" xfId="0" applyFont="1" applyBorder="1" applyAlignment="1">
      <alignment horizontal="left" vertical="center" wrapText="1"/>
    </xf>
    <xf numFmtId="0" fontId="13" fillId="0" borderId="47" xfId="0" applyFont="1" applyBorder="1" applyAlignment="1">
      <alignment horizontal="center" vertical="center" wrapText="1"/>
    </xf>
    <xf numFmtId="0" fontId="13" fillId="0" borderId="53" xfId="0" applyFont="1" applyBorder="1" applyAlignment="1">
      <alignment horizontal="center" vertical="center" wrapText="1"/>
    </xf>
    <xf numFmtId="0" fontId="13" fillId="0" borderId="47" xfId="0" applyFont="1" applyBorder="1" applyAlignment="1">
      <alignment horizontal="left" vertical="center" wrapText="1"/>
    </xf>
    <xf numFmtId="0" fontId="15" fillId="0" borderId="53" xfId="0" applyFont="1" applyBorder="1" applyAlignment="1">
      <alignment horizontal="left" vertical="center" wrapText="1"/>
    </xf>
    <xf numFmtId="0" fontId="13" fillId="0" borderId="67" xfId="0" applyFont="1" applyBorder="1" applyAlignment="1">
      <alignment horizontal="left" vertical="center" wrapText="1"/>
    </xf>
    <xf numFmtId="0" fontId="15" fillId="0" borderId="11"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4" xfId="0" applyFont="1" applyBorder="1" applyAlignment="1">
      <alignment horizontal="center" vertical="center" wrapText="1"/>
    </xf>
    <xf numFmtId="0" fontId="13" fillId="0" borderId="2" xfId="0" applyFont="1" applyBorder="1" applyAlignment="1">
      <alignment horizontal="justify" vertical="center" wrapText="1"/>
    </xf>
    <xf numFmtId="0" fontId="13" fillId="0" borderId="1" xfId="0" applyFont="1" applyBorder="1" applyAlignment="1">
      <alignment vertical="center" wrapText="1"/>
    </xf>
    <xf numFmtId="0" fontId="13" fillId="0" borderId="2" xfId="0" applyFont="1" applyBorder="1" applyAlignment="1">
      <alignment horizontal="left" vertical="center" wrapText="1"/>
    </xf>
    <xf numFmtId="0" fontId="13" fillId="8" borderId="24" xfId="0" applyFont="1" applyFill="1" applyBorder="1" applyAlignment="1">
      <alignment horizontal="center"/>
    </xf>
    <xf numFmtId="0" fontId="14" fillId="8" borderId="24" xfId="0" applyFont="1" applyFill="1" applyBorder="1" applyAlignment="1">
      <alignment horizontal="center"/>
    </xf>
    <xf numFmtId="0" fontId="13" fillId="2" borderId="40" xfId="0" applyFont="1" applyFill="1" applyBorder="1" applyAlignment="1">
      <alignment horizontal="center" vertical="center"/>
    </xf>
    <xf numFmtId="0" fontId="13" fillId="2" borderId="71" xfId="0" applyFont="1" applyFill="1" applyBorder="1" applyAlignment="1">
      <alignment horizontal="center" vertical="center"/>
    </xf>
    <xf numFmtId="0" fontId="13" fillId="2" borderId="72" xfId="0" applyFont="1" applyFill="1" applyBorder="1" applyAlignment="1">
      <alignment horizontal="center" vertical="center"/>
    </xf>
    <xf numFmtId="0" fontId="13" fillId="2" borderId="26" xfId="0" applyFont="1" applyFill="1" applyBorder="1" applyAlignment="1">
      <alignment horizontal="center" vertical="center" wrapText="1"/>
    </xf>
    <xf numFmtId="0" fontId="13" fillId="2" borderId="27"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3" fillId="2" borderId="42" xfId="0" applyFont="1" applyFill="1" applyBorder="1" applyAlignment="1">
      <alignment horizontal="center" vertical="center" wrapText="1"/>
    </xf>
    <xf numFmtId="0" fontId="13" fillId="2" borderId="43" xfId="0" applyFont="1" applyFill="1" applyBorder="1" applyAlignment="1">
      <alignment horizontal="center" vertical="center" wrapText="1"/>
    </xf>
    <xf numFmtId="0" fontId="13" fillId="2" borderId="44" xfId="0" applyFont="1" applyFill="1" applyBorder="1" applyAlignment="1">
      <alignment horizontal="center" vertical="center" wrapText="1"/>
    </xf>
    <xf numFmtId="0" fontId="13" fillId="2" borderId="45" xfId="0" applyFont="1" applyFill="1" applyBorder="1" applyAlignment="1">
      <alignment horizontal="center" vertical="center" wrapText="1"/>
    </xf>
    <xf numFmtId="0" fontId="13" fillId="2" borderId="69" xfId="0" applyFont="1" applyFill="1" applyBorder="1" applyAlignment="1">
      <alignment horizontal="center" vertical="center" wrapText="1"/>
    </xf>
    <xf numFmtId="0" fontId="13" fillId="2" borderId="70" xfId="0" applyFont="1" applyFill="1" applyBorder="1" applyAlignment="1">
      <alignment horizontal="center" vertical="center" wrapText="1"/>
    </xf>
    <xf numFmtId="0" fontId="13" fillId="2" borderId="1" xfId="0" applyFont="1" applyFill="1" applyBorder="1" applyAlignment="1">
      <alignment horizontal="center"/>
    </xf>
    <xf numFmtId="0" fontId="13" fillId="2" borderId="19" xfId="0" applyFont="1" applyFill="1" applyBorder="1" applyAlignment="1">
      <alignment horizontal="center"/>
    </xf>
    <xf numFmtId="0" fontId="13" fillId="2" borderId="20" xfId="0" applyFont="1" applyFill="1" applyBorder="1" applyAlignment="1">
      <alignment horizontal="center"/>
    </xf>
    <xf numFmtId="0" fontId="13" fillId="2" borderId="10" xfId="0" applyFont="1" applyFill="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justify" vertical="center" wrapText="1"/>
    </xf>
    <xf numFmtId="0" fontId="13" fillId="2" borderId="1" xfId="0" applyFont="1" applyFill="1" applyBorder="1" applyAlignment="1">
      <alignment horizontal="center" vertical="center"/>
    </xf>
    <xf numFmtId="0" fontId="13" fillId="0" borderId="19" xfId="0" applyFont="1" applyBorder="1" applyAlignment="1">
      <alignment horizontal="left" vertical="center" wrapText="1"/>
    </xf>
    <xf numFmtId="0" fontId="13" fillId="0" borderId="20" xfId="0" applyFont="1" applyBorder="1" applyAlignment="1">
      <alignment horizontal="left" vertical="center" wrapText="1"/>
    </xf>
    <xf numFmtId="0" fontId="13" fillId="0" borderId="10" xfId="0" applyFont="1" applyBorder="1" applyAlignment="1">
      <alignment horizontal="left" vertical="center" wrapText="1"/>
    </xf>
    <xf numFmtId="0" fontId="13" fillId="0" borderId="1" xfId="0" applyFont="1" applyBorder="1" applyAlignment="1">
      <alignment horizontal="left" wrapText="1"/>
    </xf>
    <xf numFmtId="0" fontId="13" fillId="0" borderId="19" xfId="0" applyFont="1" applyBorder="1" applyAlignment="1">
      <alignment horizontal="justify" vertical="center" wrapText="1"/>
    </xf>
    <xf numFmtId="0" fontId="13" fillId="0" borderId="20" xfId="0" applyFont="1" applyBorder="1" applyAlignment="1">
      <alignment horizontal="justify" vertical="center" wrapText="1"/>
    </xf>
    <xf numFmtId="0" fontId="13" fillId="0" borderId="10" xfId="0" applyFont="1" applyBorder="1" applyAlignment="1">
      <alignment horizontal="justify" vertical="center" wrapText="1"/>
    </xf>
    <xf numFmtId="0" fontId="13" fillId="0" borderId="1" xfId="0" applyFont="1" applyBorder="1" applyAlignment="1">
      <alignment horizontal="left" vertical="center"/>
    </xf>
    <xf numFmtId="0" fontId="13" fillId="2" borderId="19" xfId="0" applyFont="1" applyFill="1" applyBorder="1" applyAlignment="1">
      <alignment horizontal="left" vertical="top" wrapText="1"/>
    </xf>
    <xf numFmtId="0" fontId="13" fillId="2" borderId="20" xfId="0" applyFont="1" applyFill="1" applyBorder="1" applyAlignment="1">
      <alignment horizontal="left" vertical="top" wrapText="1"/>
    </xf>
    <xf numFmtId="0" fontId="13" fillId="2" borderId="10" xfId="0" applyFont="1" applyFill="1" applyBorder="1" applyAlignment="1">
      <alignment horizontal="left" vertical="top" wrapText="1"/>
    </xf>
    <xf numFmtId="0" fontId="15" fillId="2" borderId="19" xfId="0" applyFont="1" applyFill="1" applyBorder="1" applyAlignment="1">
      <alignment horizontal="left" vertical="center" wrapText="1"/>
    </xf>
    <xf numFmtId="0" fontId="15" fillId="2" borderId="20" xfId="0" applyFont="1" applyFill="1" applyBorder="1" applyAlignment="1">
      <alignment horizontal="left" vertical="center" wrapText="1"/>
    </xf>
    <xf numFmtId="0" fontId="15" fillId="2" borderId="10" xfId="0" applyFont="1" applyFill="1" applyBorder="1" applyAlignment="1">
      <alignment horizontal="left" vertical="center" wrapText="1"/>
    </xf>
    <xf numFmtId="0" fontId="15"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1" xfId="0" applyFont="1" applyFill="1" applyBorder="1" applyAlignment="1">
      <alignment horizontal="center" vertical="center"/>
    </xf>
    <xf numFmtId="0" fontId="13" fillId="2" borderId="4" xfId="0" applyFont="1" applyFill="1" applyBorder="1" applyAlignment="1">
      <alignment horizontal="center" vertical="center"/>
    </xf>
    <xf numFmtId="0" fontId="6" fillId="0" borderId="17" xfId="0" applyFont="1" applyBorder="1" applyAlignment="1">
      <alignment horizontal="left" vertical="center"/>
    </xf>
    <xf numFmtId="0" fontId="6" fillId="0" borderId="18" xfId="0" applyFont="1" applyBorder="1" applyAlignment="1">
      <alignment horizontal="left" vertical="center"/>
    </xf>
    <xf numFmtId="0" fontId="8" fillId="2" borderId="24" xfId="0" applyFont="1" applyFill="1" applyBorder="1" applyAlignment="1">
      <alignment horizontal="center" vertical="center" wrapText="1"/>
    </xf>
    <xf numFmtId="0" fontId="8" fillId="2" borderId="24" xfId="0" applyFont="1" applyFill="1" applyBorder="1" applyAlignment="1">
      <alignment horizontal="center" vertical="center"/>
    </xf>
  </cellXfs>
  <cellStyles count="8">
    <cellStyle name="Hipervínculo" xfId="1" builtinId="8"/>
    <cellStyle name="Millares" xfId="2" builtinId="3"/>
    <cellStyle name="Millares [0]" xfId="3" builtinId="6"/>
    <cellStyle name="Millares [0] 2" xfId="4" xr:uid="{00000000-0005-0000-0000-000003000000}"/>
    <cellStyle name="Millares 2" xfId="5" xr:uid="{00000000-0005-0000-0000-000004000000}"/>
    <cellStyle name="Moneda" xfId="6" builtinId="4"/>
    <cellStyle name="Normal" xfId="0" builtinId="0"/>
    <cellStyle name="Porcentaje" xfId="7" builtinId="5"/>
  </cellStyles>
  <dxfs count="0"/>
  <tableStyles count="1" defaultTableStyle="TableStyleMedium2" defaultPivotStyle="PivotStyleLight16">
    <tableStyle name="Invisible" pivot="0" table="0" count="0" xr9:uid="{2779AD73-432B-4A4B-AD7E-327A0B6AEFD9}"/>
  </tableStyles>
  <colors>
    <mruColors>
      <color rgb="FFFF9933"/>
      <color rgb="FFCCFF33"/>
      <color rgb="FF99FFCC"/>
      <color rgb="FFA50021"/>
      <color rgb="FFCCFF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ACTUALIZACIÓN</a:t>
            </a:r>
            <a:r>
              <a:rPr lang="es-CO" baseline="0"/>
              <a:t> DE DOCUMENTOS DEL SGC</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'HERRAMIENTA DE SEGUIMIENTO'!$F$7:$I$7</c:f>
              <c:strCache>
                <c:ptCount val="4"/>
                <c:pt idx="0">
                  <c:v>I (2025)</c:v>
                </c:pt>
                <c:pt idx="1">
                  <c:v>II (2025)</c:v>
                </c:pt>
                <c:pt idx="2">
                  <c:v>III (2025)</c:v>
                </c:pt>
                <c:pt idx="3">
                  <c:v>IV(2025)</c:v>
                </c:pt>
              </c:strCache>
            </c:strRef>
          </c:cat>
          <c:val>
            <c:numRef>
              <c:f>'HERRAMIENTA DE SEGUIMIENTO'!$F$8:$I$8</c:f>
              <c:numCache>
                <c:formatCode>0%</c:formatCode>
                <c:ptCount val="4"/>
                <c:pt idx="0">
                  <c:v>1</c:v>
                </c:pt>
              </c:numCache>
            </c:numRef>
          </c:val>
          <c:extLst>
            <c:ext xmlns:c16="http://schemas.microsoft.com/office/drawing/2014/chart" uri="{C3380CC4-5D6E-409C-BE32-E72D297353CC}">
              <c16:uniqueId val="{00000000-CBC1-4B87-885C-5BC03F845F40}"/>
            </c:ext>
          </c:extLst>
        </c:ser>
        <c:dLbls>
          <c:showLegendKey val="0"/>
          <c:showVal val="0"/>
          <c:showCatName val="0"/>
          <c:showSerName val="0"/>
          <c:showPercent val="0"/>
          <c:showBubbleSize val="0"/>
        </c:dLbls>
        <c:gapWidth val="150"/>
        <c:shape val="box"/>
        <c:axId val="574757039"/>
        <c:axId val="801211423"/>
        <c:axId val="0"/>
      </c:bar3DChart>
      <c:catAx>
        <c:axId val="57475703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1211423"/>
        <c:crosses val="autoZero"/>
        <c:auto val="1"/>
        <c:lblAlgn val="ctr"/>
        <c:lblOffset val="100"/>
        <c:noMultiLvlLbl val="0"/>
      </c:catAx>
      <c:valAx>
        <c:axId val="801211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47570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TRASNFERENCIAS PRIMARIAS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C00000"/>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SEGUIMIENTO'!$F$18:$I$18</c:f>
              <c:numCache>
                <c:formatCode>0%</c:formatCode>
                <c:ptCount val="4"/>
                <c:pt idx="0">
                  <c:v>0</c:v>
                </c:pt>
                <c:pt idx="1">
                  <c:v>0</c:v>
                </c:pt>
                <c:pt idx="2">
                  <c:v>1</c:v>
                </c:pt>
                <c:pt idx="3">
                  <c:v>0</c:v>
                </c:pt>
              </c:numCache>
            </c:numRef>
          </c:val>
          <c:extLst>
            <c:ext xmlns:c16="http://schemas.microsoft.com/office/drawing/2014/chart" uri="{C3380CC4-5D6E-409C-BE32-E72D297353CC}">
              <c16:uniqueId val="{00000000-2A0B-480B-B652-BC149C5BBE9F}"/>
            </c:ext>
          </c:extLst>
        </c:ser>
        <c:dLbls>
          <c:showLegendKey val="0"/>
          <c:showVal val="0"/>
          <c:showCatName val="0"/>
          <c:showSerName val="0"/>
          <c:showPercent val="0"/>
          <c:showBubbleSize val="0"/>
        </c:dLbls>
        <c:gapWidth val="150"/>
        <c:shape val="box"/>
        <c:axId val="447460864"/>
        <c:axId val="447471264"/>
        <c:axId val="0"/>
      </c:bar3DChart>
      <c:catAx>
        <c:axId val="4474608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71264"/>
        <c:crosses val="autoZero"/>
        <c:auto val="1"/>
        <c:lblAlgn val="ctr"/>
        <c:lblOffset val="100"/>
        <c:noMultiLvlLbl val="0"/>
      </c:catAx>
      <c:valAx>
        <c:axId val="447471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608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TRANSFERENCIAS</a:t>
            </a:r>
            <a:r>
              <a:rPr lang="es-CO" baseline="0"/>
              <a:t> SECUNDARIAS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SEGUIMIENTO'!$F$19:$I$19</c:f>
              <c:numCache>
                <c:formatCode>0%</c:formatCode>
                <c:ptCount val="4"/>
                <c:pt idx="0">
                  <c:v>0</c:v>
                </c:pt>
                <c:pt idx="1">
                  <c:v>0</c:v>
                </c:pt>
                <c:pt idx="2">
                  <c:v>0</c:v>
                </c:pt>
                <c:pt idx="3">
                  <c:v>0</c:v>
                </c:pt>
              </c:numCache>
            </c:numRef>
          </c:val>
          <c:extLst>
            <c:ext xmlns:c16="http://schemas.microsoft.com/office/drawing/2014/chart" uri="{C3380CC4-5D6E-409C-BE32-E72D297353CC}">
              <c16:uniqueId val="{00000000-3A08-4942-A64B-6DF8926706A5}"/>
            </c:ext>
          </c:extLst>
        </c:ser>
        <c:dLbls>
          <c:showLegendKey val="0"/>
          <c:showVal val="0"/>
          <c:showCatName val="0"/>
          <c:showSerName val="0"/>
          <c:showPercent val="0"/>
          <c:showBubbleSize val="0"/>
        </c:dLbls>
        <c:gapWidth val="150"/>
        <c:shape val="box"/>
        <c:axId val="447432992"/>
        <c:axId val="447429248"/>
        <c:axId val="0"/>
      </c:bar3DChart>
      <c:catAx>
        <c:axId val="4474329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29248"/>
        <c:crosses val="autoZero"/>
        <c:auto val="1"/>
        <c:lblAlgn val="ctr"/>
        <c:lblOffset val="100"/>
        <c:noMultiLvlLbl val="0"/>
      </c:catAx>
      <c:valAx>
        <c:axId val="447429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32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Disposición final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FF9933"/>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SEGUIMIENTO'!$F$20:$I$20</c:f>
              <c:numCache>
                <c:formatCode>0%</c:formatCode>
                <c:ptCount val="4"/>
                <c:pt idx="0">
                  <c:v>0</c:v>
                </c:pt>
                <c:pt idx="1">
                  <c:v>0</c:v>
                </c:pt>
                <c:pt idx="2">
                  <c:v>0</c:v>
                </c:pt>
                <c:pt idx="3">
                  <c:v>0</c:v>
                </c:pt>
              </c:numCache>
            </c:numRef>
          </c:val>
          <c:extLst>
            <c:ext xmlns:c16="http://schemas.microsoft.com/office/drawing/2014/chart" uri="{C3380CC4-5D6E-409C-BE32-E72D297353CC}">
              <c16:uniqueId val="{00000000-9ADF-4386-852B-FDB32A7C41E8}"/>
            </c:ext>
          </c:extLst>
        </c:ser>
        <c:dLbls>
          <c:showLegendKey val="0"/>
          <c:showVal val="0"/>
          <c:showCatName val="0"/>
          <c:showSerName val="0"/>
          <c:showPercent val="0"/>
          <c:showBubbleSize val="0"/>
        </c:dLbls>
        <c:gapWidth val="150"/>
        <c:shape val="box"/>
        <c:axId val="294506800"/>
        <c:axId val="294509296"/>
        <c:axId val="0"/>
      </c:bar3DChart>
      <c:catAx>
        <c:axId val="2945068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509296"/>
        <c:crosses val="autoZero"/>
        <c:auto val="1"/>
        <c:lblAlgn val="ctr"/>
        <c:lblOffset val="100"/>
        <c:noMultiLvlLbl val="0"/>
      </c:catAx>
      <c:valAx>
        <c:axId val="294509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50680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FUNCIONARIOS CAPACITADOS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3">
                <a:lumMod val="60000"/>
                <a:lumOff val="4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SEGUIMIENTO'!$F$21:$I$21</c:f>
              <c:numCache>
                <c:formatCode>0%</c:formatCode>
                <c:ptCount val="4"/>
                <c:pt idx="0">
                  <c:v>1</c:v>
                </c:pt>
                <c:pt idx="1">
                  <c:v>1</c:v>
                </c:pt>
                <c:pt idx="2">
                  <c:v>1</c:v>
                </c:pt>
                <c:pt idx="3">
                  <c:v>0</c:v>
                </c:pt>
              </c:numCache>
            </c:numRef>
          </c:val>
          <c:extLst>
            <c:ext xmlns:c16="http://schemas.microsoft.com/office/drawing/2014/chart" uri="{C3380CC4-5D6E-409C-BE32-E72D297353CC}">
              <c16:uniqueId val="{00000000-3AB7-4317-BB94-BD041F5C0F0F}"/>
            </c:ext>
          </c:extLst>
        </c:ser>
        <c:dLbls>
          <c:showLegendKey val="0"/>
          <c:showVal val="0"/>
          <c:showCatName val="0"/>
          <c:showSerName val="0"/>
          <c:showPercent val="0"/>
          <c:showBubbleSize val="0"/>
        </c:dLbls>
        <c:gapWidth val="150"/>
        <c:shape val="box"/>
        <c:axId val="290239824"/>
        <c:axId val="290240240"/>
        <c:axId val="0"/>
      </c:bar3DChart>
      <c:catAx>
        <c:axId val="2902398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0240240"/>
        <c:crosses val="autoZero"/>
        <c:auto val="1"/>
        <c:lblAlgn val="ctr"/>
        <c:lblOffset val="100"/>
        <c:noMultiLvlLbl val="0"/>
      </c:catAx>
      <c:valAx>
        <c:axId val="290240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02398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rPr>
              <a:t>INDEXACIÓN DE DOCUMENTOS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4"/>
          <c:order val="4"/>
          <c:spPr>
            <a:solidFill>
              <a:srgbClr val="92D050"/>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SEGUIMIENTO'!$F$12:$I$12</c:f>
              <c:numCache>
                <c:formatCode>0%</c:formatCode>
                <c:ptCount val="4"/>
                <c:pt idx="0">
                  <c:v>1</c:v>
                </c:pt>
                <c:pt idx="1">
                  <c:v>1</c:v>
                </c:pt>
                <c:pt idx="2">
                  <c:v>1</c:v>
                </c:pt>
                <c:pt idx="3">
                  <c:v>0</c:v>
                </c:pt>
              </c:numCache>
            </c:numRef>
          </c:val>
          <c:extLst>
            <c:ext xmlns:c16="http://schemas.microsoft.com/office/drawing/2014/chart" uri="{C3380CC4-5D6E-409C-BE32-E72D297353CC}">
              <c16:uniqueId val="{00000004-7963-4F35-B22B-7F9815EE80D5}"/>
            </c:ext>
          </c:extLst>
        </c:ser>
        <c:dLbls>
          <c:showLegendKey val="0"/>
          <c:showVal val="0"/>
          <c:showCatName val="0"/>
          <c:showSerName val="0"/>
          <c:showPercent val="0"/>
          <c:showBubbleSize val="0"/>
        </c:dLbls>
        <c:gapWidth val="150"/>
        <c:shape val="box"/>
        <c:axId val="732509615"/>
        <c:axId val="732519599"/>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1-7963-4F35-B22B-7F9815EE80D5}"/>
                  </c:ext>
                </c:extLst>
              </c15:ser>
            </c15:filteredBarSeries>
            <c15:filteredBarSeries>
              <c15:ser>
                <c:idx val="1"/>
                <c:order val="1"/>
                <c:spPr>
                  <a:solidFill>
                    <a:schemeClr val="accent3"/>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2-7963-4F35-B22B-7F9815EE80D5}"/>
                  </c:ext>
                </c:extLst>
              </c15:ser>
            </c15:filteredBarSeries>
            <c15:filteredBarSeries>
              <c15:ser>
                <c:idx val="2"/>
                <c:order val="2"/>
                <c:spPr>
                  <a:solidFill>
                    <a:schemeClr val="accent5"/>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0.14583333333333334</c:v>
                      </c:pt>
                      <c:pt idx="3">
                        <c:v>0</c:v>
                      </c:pt>
                    </c:numCache>
                  </c:numRef>
                </c:val>
                <c:extLst xmlns:c15="http://schemas.microsoft.com/office/drawing/2012/chart">
                  <c:ext xmlns:c16="http://schemas.microsoft.com/office/drawing/2014/chart" uri="{C3380CC4-5D6E-409C-BE32-E72D297353CC}">
                    <c16:uniqueId val="{00000003-7963-4F35-B22B-7F9815EE80D5}"/>
                  </c:ext>
                </c:extLst>
              </c15:ser>
            </c15:filteredBarSeries>
            <c15:filteredBarSeries>
              <c15:ser>
                <c:idx val="3"/>
                <c:order val="3"/>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SEGUIMIENTO'!$F$11:$I$11</c15:sqref>
                        </c15:formulaRef>
                      </c:ext>
                    </c:extLst>
                    <c:numCache>
                      <c:formatCode>0%</c:formatCode>
                      <c:ptCount val="4"/>
                      <c:pt idx="0">
                        <c:v>1</c:v>
                      </c:pt>
                      <c:pt idx="1">
                        <c:v>1</c:v>
                      </c:pt>
                      <c:pt idx="2">
                        <c:v>1</c:v>
                      </c:pt>
                      <c:pt idx="3">
                        <c:v>0</c:v>
                      </c:pt>
                    </c:numCache>
                  </c:numRef>
                </c:val>
                <c:extLst xmlns:c15="http://schemas.microsoft.com/office/drawing/2012/chart">
                  <c:ext xmlns:c16="http://schemas.microsoft.com/office/drawing/2014/chart" uri="{C3380CC4-5D6E-409C-BE32-E72D297353CC}">
                    <c16:uniqueId val="{00000000-7963-4F35-B22B-7F9815EE80D5}"/>
                  </c:ext>
                </c:extLst>
              </c15:ser>
            </c15:filteredBarSeries>
          </c:ext>
        </c:extLst>
      </c:bar3DChart>
      <c:catAx>
        <c:axId val="73250961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2519599"/>
        <c:crosses val="autoZero"/>
        <c:auto val="1"/>
        <c:lblAlgn val="ctr"/>
        <c:lblOffset val="100"/>
        <c:noMultiLvlLbl val="0"/>
      </c:catAx>
      <c:valAx>
        <c:axId val="732519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250961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ACTUALIZACIÓN DE DEL</a:t>
            </a:r>
            <a:r>
              <a:rPr lang="es-CO" baseline="0"/>
              <a:t> PGD</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1"/>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'HERRAMIENTA DE SEGUIMIENTO'!$F$7:$I$7</c:f>
              <c:strCache>
                <c:ptCount val="4"/>
                <c:pt idx="0">
                  <c:v>I (2025)</c:v>
                </c:pt>
                <c:pt idx="1">
                  <c:v>II (2025)</c:v>
                </c:pt>
                <c:pt idx="2">
                  <c:v>III (2025)</c:v>
                </c:pt>
                <c:pt idx="3">
                  <c:v>IV(2025)</c:v>
                </c:pt>
              </c:strCache>
            </c:strRef>
          </c:cat>
          <c:val>
            <c:numRef>
              <c:f>'HERRAMIENTA DE SEGUIMIENTO'!$F$9:$I$9</c:f>
              <c:numCache>
                <c:formatCode>0%</c:formatCode>
                <c:ptCount val="4"/>
                <c:pt idx="0">
                  <c:v>1</c:v>
                </c:pt>
              </c:numCache>
            </c:numRef>
          </c:val>
          <c:extLst>
            <c:ext xmlns:c16="http://schemas.microsoft.com/office/drawing/2014/chart" uri="{C3380CC4-5D6E-409C-BE32-E72D297353CC}">
              <c16:uniqueId val="{00000001-EC06-4964-800E-A2E209581E93}"/>
            </c:ext>
          </c:extLst>
        </c:ser>
        <c:dLbls>
          <c:showLegendKey val="0"/>
          <c:showVal val="0"/>
          <c:showCatName val="0"/>
          <c:showSerName val="0"/>
          <c:showPercent val="0"/>
          <c:showBubbleSize val="0"/>
        </c:dLbls>
        <c:gapWidth val="150"/>
        <c:shape val="box"/>
        <c:axId val="549769311"/>
        <c:axId val="549755167"/>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EC06-4964-800E-A2E209581E93}"/>
                  </c:ext>
                </c:extLst>
              </c15:ser>
            </c15:filteredBarSeries>
          </c:ext>
        </c:extLst>
      </c:bar3DChart>
      <c:catAx>
        <c:axId val="54976931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9755167"/>
        <c:crosses val="autoZero"/>
        <c:auto val="1"/>
        <c:lblAlgn val="ctr"/>
        <c:lblOffset val="100"/>
        <c:noMultiLvlLbl val="0"/>
      </c:catAx>
      <c:valAx>
        <c:axId val="5497551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976931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NORMALIZACIÓN</a:t>
            </a:r>
            <a:r>
              <a:rPr lang="es-CO" baseline="0"/>
              <a:t> FORMATOS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2"/>
          <c:order val="2"/>
          <c:spPr>
            <a:solidFill>
              <a:schemeClr val="accent3"/>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SEGUIMIENTO'!$F$10:$I$10</c:f>
              <c:numCache>
                <c:formatCode>0%</c:formatCode>
                <c:ptCount val="4"/>
                <c:pt idx="0">
                  <c:v>0.5</c:v>
                </c:pt>
                <c:pt idx="1">
                  <c:v>1</c:v>
                </c:pt>
                <c:pt idx="2">
                  <c:v>0.14583333333333334</c:v>
                </c:pt>
                <c:pt idx="3">
                  <c:v>0</c:v>
                </c:pt>
              </c:numCache>
            </c:numRef>
          </c:val>
          <c:extLst>
            <c:ext xmlns:c16="http://schemas.microsoft.com/office/drawing/2014/chart" uri="{C3380CC4-5D6E-409C-BE32-E72D297353CC}">
              <c16:uniqueId val="{00000002-20F6-44F0-8C9F-C4C85DD1476C}"/>
            </c:ext>
          </c:extLst>
        </c:ser>
        <c:dLbls>
          <c:showLegendKey val="0"/>
          <c:showVal val="0"/>
          <c:showCatName val="0"/>
          <c:showSerName val="0"/>
          <c:showPercent val="0"/>
          <c:showBubbleSize val="0"/>
        </c:dLbls>
        <c:gapWidth val="150"/>
        <c:shape val="box"/>
        <c:axId val="918588527"/>
        <c:axId val="918593103"/>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20F6-44F0-8C9F-C4C85DD1476C}"/>
                  </c:ext>
                </c:extLst>
              </c15:ser>
            </c15:filteredBarSeries>
            <c15:filteredBarSeries>
              <c15:ser>
                <c:idx val="1"/>
                <c:order val="1"/>
                <c:spPr>
                  <a:solidFill>
                    <a:schemeClr val="accent2"/>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20F6-44F0-8C9F-C4C85DD1476C}"/>
                  </c:ext>
                </c:extLst>
              </c15:ser>
            </c15:filteredBarSeries>
          </c:ext>
        </c:extLst>
      </c:bar3DChart>
      <c:catAx>
        <c:axId val="91858852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593103"/>
        <c:crosses val="autoZero"/>
        <c:auto val="1"/>
        <c:lblAlgn val="ctr"/>
        <c:lblOffset val="100"/>
        <c:noMultiLvlLbl val="0"/>
      </c:catAx>
      <c:valAx>
        <c:axId val="9185931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58852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DIGITALIZACION DE EXPEDIENTES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3"/>
          <c:order val="3"/>
          <c:spPr>
            <a:solidFill>
              <a:schemeClr val="accent1">
                <a:lumMod val="6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SEGUIMIENTO'!$F$11:$I$11</c:f>
              <c:numCache>
                <c:formatCode>0%</c:formatCode>
                <c:ptCount val="4"/>
                <c:pt idx="0">
                  <c:v>1</c:v>
                </c:pt>
                <c:pt idx="1">
                  <c:v>1</c:v>
                </c:pt>
                <c:pt idx="2">
                  <c:v>1</c:v>
                </c:pt>
                <c:pt idx="3">
                  <c:v>0</c:v>
                </c:pt>
              </c:numCache>
            </c:numRef>
          </c:val>
          <c:extLst>
            <c:ext xmlns:c16="http://schemas.microsoft.com/office/drawing/2014/chart" uri="{C3380CC4-5D6E-409C-BE32-E72D297353CC}">
              <c16:uniqueId val="{00000003-B34C-49DC-BACC-74DE034E4322}"/>
            </c:ext>
          </c:extLst>
        </c:ser>
        <c:dLbls>
          <c:showLegendKey val="0"/>
          <c:showVal val="0"/>
          <c:showCatName val="0"/>
          <c:showSerName val="0"/>
          <c:showPercent val="0"/>
          <c:showBubbleSize val="0"/>
        </c:dLbls>
        <c:gapWidth val="150"/>
        <c:shape val="box"/>
        <c:axId val="732509615"/>
        <c:axId val="732519599"/>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B34C-49DC-BACC-74DE034E4322}"/>
                  </c:ext>
                </c:extLst>
              </c15:ser>
            </c15:filteredBarSeries>
            <c15:filteredBarSeries>
              <c15:ser>
                <c:idx val="1"/>
                <c:order val="1"/>
                <c:spPr>
                  <a:solidFill>
                    <a:schemeClr val="accent3"/>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B34C-49DC-BACC-74DE034E4322}"/>
                  </c:ext>
                </c:extLst>
              </c15:ser>
            </c15:filteredBarSeries>
            <c15:filteredBarSeries>
              <c15:ser>
                <c:idx val="2"/>
                <c:order val="2"/>
                <c:spPr>
                  <a:solidFill>
                    <a:schemeClr val="accent5"/>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0.14583333333333334</c:v>
                      </c:pt>
                      <c:pt idx="3">
                        <c:v>0</c:v>
                      </c:pt>
                    </c:numCache>
                  </c:numRef>
                </c:val>
                <c:extLst xmlns:c15="http://schemas.microsoft.com/office/drawing/2012/chart">
                  <c:ext xmlns:c16="http://schemas.microsoft.com/office/drawing/2014/chart" uri="{C3380CC4-5D6E-409C-BE32-E72D297353CC}">
                    <c16:uniqueId val="{00000002-B34C-49DC-BACC-74DE034E4322}"/>
                  </c:ext>
                </c:extLst>
              </c15:ser>
            </c15:filteredBarSeries>
          </c:ext>
        </c:extLst>
      </c:bar3DChart>
      <c:catAx>
        <c:axId val="73250961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2519599"/>
        <c:crosses val="autoZero"/>
        <c:auto val="1"/>
        <c:lblAlgn val="ctr"/>
        <c:lblOffset val="100"/>
        <c:noMultiLvlLbl val="0"/>
      </c:catAx>
      <c:valAx>
        <c:axId val="732519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250961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ACTUALIZACIÓN</a:t>
            </a:r>
            <a:r>
              <a:rPr lang="es-CO" baseline="0"/>
              <a:t> TRD</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5"/>
          <c:order val="5"/>
          <c:spPr>
            <a:solidFill>
              <a:schemeClr val="accent6">
                <a:lumMod val="60000"/>
              </a:schemeClr>
            </a:solidFill>
            <a:ln>
              <a:noFill/>
            </a:ln>
            <a:effectLst/>
            <a:sp3d/>
          </c:spPr>
          <c:invertIfNegative val="0"/>
          <c:cat>
            <c:strRef>
              <c:f>'HERRAMIENTA DE SEGUIMIENTO'!$F$7:$I$7</c:f>
              <c:strCache>
                <c:ptCount val="4"/>
                <c:pt idx="0">
                  <c:v>I (2025)</c:v>
                </c:pt>
                <c:pt idx="1">
                  <c:v>II (2025)</c:v>
                </c:pt>
                <c:pt idx="2">
                  <c:v>III (2025)</c:v>
                </c:pt>
                <c:pt idx="3">
                  <c:v>IV(2025)</c:v>
                </c:pt>
              </c:strCache>
              <c:extLst xmlns:c15="http://schemas.microsoft.com/office/drawing/2012/chart"/>
            </c:strRef>
          </c:cat>
          <c:val>
            <c:numRef>
              <c:f>'HERRAMIENTA DE SEGUIMIENTO'!#REF!</c:f>
              <c:numCache>
                <c:formatCode>General</c:formatCode>
                <c:ptCount val="1"/>
                <c:pt idx="0">
                  <c:v>1</c:v>
                </c:pt>
              </c:numCache>
              <c:extLst xmlns:c15="http://schemas.microsoft.com/office/drawing/2012/chart"/>
            </c:numRef>
          </c:val>
          <c:extLst xmlns:c15="http://schemas.microsoft.com/office/drawing/2012/chart">
            <c:ext xmlns:c16="http://schemas.microsoft.com/office/drawing/2014/chart" uri="{C3380CC4-5D6E-409C-BE32-E72D297353CC}">
              <c16:uniqueId val="{00000001-1DEE-4601-9E3A-E9FC459402D8}"/>
            </c:ext>
          </c:extLst>
        </c:ser>
        <c:ser>
          <c:idx val="6"/>
          <c:order val="6"/>
          <c:spPr>
            <a:solidFill>
              <a:schemeClr val="accent2">
                <a:lumMod val="80000"/>
                <a:lumOff val="2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SEGUIMIENTO'!$F$13:$I$13</c:f>
              <c:numCache>
                <c:formatCode>0%</c:formatCode>
                <c:ptCount val="4"/>
                <c:pt idx="0">
                  <c:v>4.0816326530612242E-2</c:v>
                </c:pt>
                <c:pt idx="1">
                  <c:v>8.1632653061224483E-2</c:v>
                </c:pt>
                <c:pt idx="2">
                  <c:v>0.32653061224489793</c:v>
                </c:pt>
                <c:pt idx="3">
                  <c:v>0</c:v>
                </c:pt>
              </c:numCache>
            </c:numRef>
          </c:val>
          <c:extLst>
            <c:ext xmlns:c16="http://schemas.microsoft.com/office/drawing/2014/chart" uri="{C3380CC4-5D6E-409C-BE32-E72D297353CC}">
              <c16:uniqueId val="{00000002-1DEE-4601-9E3A-E9FC459402D8}"/>
            </c:ext>
          </c:extLst>
        </c:ser>
        <c:dLbls>
          <c:showLegendKey val="0"/>
          <c:showVal val="0"/>
          <c:showCatName val="0"/>
          <c:showSerName val="0"/>
          <c:showPercent val="0"/>
          <c:showBubbleSize val="0"/>
        </c:dLbls>
        <c:gapWidth val="150"/>
        <c:shape val="box"/>
        <c:axId val="918616399"/>
        <c:axId val="918616815"/>
        <c:axId val="0"/>
        <c:extLst>
          <c:ext xmlns:c15="http://schemas.microsoft.com/office/drawing/2012/chart" uri="{02D57815-91ED-43cb-92C2-25804820EDAC}">
            <c15:filteredBarSeries>
              <c15:ser>
                <c:idx val="0"/>
                <c:order val="0"/>
                <c:spPr>
                  <a:solidFill>
                    <a:srgbClr val="FFC000"/>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8682-4859-9B93-313DE4D68241}"/>
                  </c:ext>
                </c:extLst>
              </c15:ser>
            </c15:filteredBarSeries>
            <c15:filteredBarSeries>
              <c15:ser>
                <c:idx val="1"/>
                <c:order val="1"/>
                <c:spPr>
                  <a:solidFill>
                    <a:srgbClr val="FFC000"/>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8682-4859-9B93-313DE4D68241}"/>
                  </c:ext>
                </c:extLst>
              </c15:ser>
            </c15:filteredBarSeries>
            <c15:filteredBarSeries>
              <c15:ser>
                <c:idx val="2"/>
                <c:order val="2"/>
                <c:spPr>
                  <a:solidFill>
                    <a:schemeClr val="accent6"/>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0.14583333333333334</c:v>
                      </c:pt>
                      <c:pt idx="3">
                        <c:v>0</c:v>
                      </c:pt>
                    </c:numCache>
                  </c:numRef>
                </c:val>
                <c:extLst xmlns:c15="http://schemas.microsoft.com/office/drawing/2012/chart">
                  <c:ext xmlns:c16="http://schemas.microsoft.com/office/drawing/2014/chart" uri="{C3380CC4-5D6E-409C-BE32-E72D297353CC}">
                    <c16:uniqueId val="{00000002-8682-4859-9B93-313DE4D68241}"/>
                  </c:ext>
                </c:extLst>
              </c15:ser>
            </c15:filteredBarSeries>
            <c15:filteredBarSeries>
              <c15:ser>
                <c:idx val="3"/>
                <c:order val="3"/>
                <c:spPr>
                  <a:solidFill>
                    <a:schemeClr val="accent2">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SEGUIMIENTO'!$F$11:$I$11</c15:sqref>
                        </c15:formulaRef>
                      </c:ext>
                    </c:extLst>
                    <c:numCache>
                      <c:formatCode>0%</c:formatCode>
                      <c:ptCount val="4"/>
                      <c:pt idx="0">
                        <c:v>1</c:v>
                      </c:pt>
                      <c:pt idx="1">
                        <c:v>1</c:v>
                      </c:pt>
                      <c:pt idx="2">
                        <c:v>1</c:v>
                      </c:pt>
                      <c:pt idx="3">
                        <c:v>0</c:v>
                      </c:pt>
                    </c:numCache>
                  </c:numRef>
                </c:val>
                <c:extLst xmlns:c15="http://schemas.microsoft.com/office/drawing/2012/chart">
                  <c:ext xmlns:c16="http://schemas.microsoft.com/office/drawing/2014/chart" uri="{C3380CC4-5D6E-409C-BE32-E72D297353CC}">
                    <c16:uniqueId val="{00000003-8682-4859-9B93-313DE4D68241}"/>
                  </c:ext>
                </c:extLst>
              </c15:ser>
            </c15:filteredBarSeries>
            <c15:filteredBarSeries>
              <c15:ser>
                <c:idx val="4"/>
                <c:order val="4"/>
                <c:spPr>
                  <a:solidFill>
                    <a:schemeClr val="accent4">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SEGUIMIENTO'!$F$12:$I$12</c15:sqref>
                        </c15:formulaRef>
                      </c:ext>
                    </c:extLst>
                    <c:numCache>
                      <c:formatCode>0%</c:formatCode>
                      <c:ptCount val="4"/>
                      <c:pt idx="0">
                        <c:v>1</c:v>
                      </c:pt>
                      <c:pt idx="1">
                        <c:v>1</c:v>
                      </c:pt>
                      <c:pt idx="2">
                        <c:v>1</c:v>
                      </c:pt>
                      <c:pt idx="3">
                        <c:v>0</c:v>
                      </c:pt>
                    </c:numCache>
                  </c:numRef>
                </c:val>
                <c:extLst xmlns:c15="http://schemas.microsoft.com/office/drawing/2012/chart">
                  <c:ext xmlns:c16="http://schemas.microsoft.com/office/drawing/2014/chart" uri="{C3380CC4-5D6E-409C-BE32-E72D297353CC}">
                    <c16:uniqueId val="{00000000-1DEE-4601-9E3A-E9FC459402D8}"/>
                  </c:ext>
                </c:extLst>
              </c15:ser>
            </c15:filteredBarSeries>
          </c:ext>
        </c:extLst>
      </c:bar3DChart>
      <c:catAx>
        <c:axId val="918616399"/>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616815"/>
        <c:crosses val="autoZero"/>
        <c:auto val="1"/>
        <c:lblAlgn val="ctr"/>
        <c:lblOffset val="100"/>
        <c:noMultiLvlLbl val="0"/>
      </c:catAx>
      <c:valAx>
        <c:axId val="9186168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61639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PROGRAMA DE  GDE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5"/>
          <c:order val="5"/>
          <c:spPr>
            <a:solidFill>
              <a:schemeClr val="accent1">
                <a:shade val="76000"/>
              </a:schemeClr>
            </a:solidFill>
            <a:ln>
              <a:noFill/>
            </a:ln>
            <a:effectLst/>
            <a:sp3d/>
          </c:spPr>
          <c:invertIfNegative val="0"/>
          <c:cat>
            <c:strRef>
              <c:f>'HERRAMIENTA DE SEGUIMIENTO'!$F$7:$I$7</c:f>
              <c:strCache>
                <c:ptCount val="4"/>
                <c:pt idx="0">
                  <c:v>I (2025)</c:v>
                </c:pt>
                <c:pt idx="1">
                  <c:v>II (2025)</c:v>
                </c:pt>
                <c:pt idx="2">
                  <c:v>III (2025)</c:v>
                </c:pt>
                <c:pt idx="3">
                  <c:v>IV(2025)</c:v>
                </c:pt>
              </c:strCache>
              <c:extLst xmlns:c15="http://schemas.microsoft.com/office/drawing/2012/chart"/>
            </c:strRef>
          </c:cat>
          <c:val>
            <c:numRef>
              <c:f>'HERRAMIENTA DE SEGUIMIENTO'!#REF!</c:f>
              <c:numCache>
                <c:formatCode>General</c:formatCode>
                <c:ptCount val="1"/>
                <c:pt idx="0">
                  <c:v>1</c:v>
                </c:pt>
              </c:numCache>
              <c:extLst xmlns:c15="http://schemas.microsoft.com/office/drawing/2012/chart"/>
            </c:numRef>
          </c:val>
          <c:extLst xmlns:c15="http://schemas.microsoft.com/office/drawing/2012/chart">
            <c:ext xmlns:c16="http://schemas.microsoft.com/office/drawing/2014/chart" uri="{C3380CC4-5D6E-409C-BE32-E72D297353CC}">
              <c16:uniqueId val="{00000005-CE9B-4664-8378-F13BA495A32C}"/>
            </c:ext>
          </c:extLst>
        </c:ser>
        <c:ser>
          <c:idx val="7"/>
          <c:order val="7"/>
          <c:spPr>
            <a:solidFill>
              <a:schemeClr val="accent1">
                <a:shade val="45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SEGUIMIENTO'!$F$14:$I$14</c:f>
              <c:numCache>
                <c:formatCode>0%</c:formatCode>
                <c:ptCount val="4"/>
                <c:pt idx="0">
                  <c:v>0</c:v>
                </c:pt>
                <c:pt idx="1">
                  <c:v>0</c:v>
                </c:pt>
                <c:pt idx="2">
                  <c:v>0</c:v>
                </c:pt>
                <c:pt idx="3">
                  <c:v>0</c:v>
                </c:pt>
              </c:numCache>
            </c:numRef>
          </c:val>
          <c:extLst>
            <c:ext xmlns:c16="http://schemas.microsoft.com/office/drawing/2014/chart" uri="{C3380CC4-5D6E-409C-BE32-E72D297353CC}">
              <c16:uniqueId val="{00000007-CE9B-4664-8378-F13BA495A32C}"/>
            </c:ext>
          </c:extLst>
        </c:ser>
        <c:dLbls>
          <c:showLegendKey val="0"/>
          <c:showVal val="0"/>
          <c:showCatName val="0"/>
          <c:showSerName val="0"/>
          <c:showPercent val="0"/>
          <c:showBubbleSize val="0"/>
        </c:dLbls>
        <c:gapWidth val="150"/>
        <c:shape val="box"/>
        <c:axId val="542234431"/>
        <c:axId val="542244831"/>
        <c:axId val="0"/>
        <c:extLst>
          <c:ext xmlns:c15="http://schemas.microsoft.com/office/drawing/2012/chart" uri="{02D57815-91ED-43cb-92C2-25804820EDAC}">
            <c15:filteredBarSeries>
              <c15:ser>
                <c:idx val="0"/>
                <c:order val="0"/>
                <c:spPr>
                  <a:solidFill>
                    <a:schemeClr val="accent1">
                      <a:tint val="46000"/>
                    </a:schemeClr>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D855-489E-AE2E-94225B589186}"/>
                  </c:ext>
                </c:extLst>
              </c15:ser>
            </c15:filteredBarSeries>
            <c15:filteredBarSeries>
              <c15:ser>
                <c:idx val="1"/>
                <c:order val="1"/>
                <c:spPr>
                  <a:solidFill>
                    <a:schemeClr val="accent1">
                      <a:tint val="62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D855-489E-AE2E-94225B589186}"/>
                  </c:ext>
                </c:extLst>
              </c15:ser>
            </c15:filteredBarSeries>
            <c15:filteredBarSeries>
              <c15:ser>
                <c:idx val="2"/>
                <c:order val="2"/>
                <c:spPr>
                  <a:solidFill>
                    <a:schemeClr val="accent1">
                      <a:tint val="77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0.14583333333333334</c:v>
                      </c:pt>
                      <c:pt idx="3">
                        <c:v>0</c:v>
                      </c:pt>
                    </c:numCache>
                  </c:numRef>
                </c:val>
                <c:extLst xmlns:c15="http://schemas.microsoft.com/office/drawing/2012/chart">
                  <c:ext xmlns:c16="http://schemas.microsoft.com/office/drawing/2014/chart" uri="{C3380CC4-5D6E-409C-BE32-E72D297353CC}">
                    <c16:uniqueId val="{00000002-D855-489E-AE2E-94225B589186}"/>
                  </c:ext>
                </c:extLst>
              </c15:ser>
            </c15:filteredBarSeries>
            <c15:filteredBarSeries>
              <c15:ser>
                <c:idx val="3"/>
                <c:order val="3"/>
                <c:spPr>
                  <a:solidFill>
                    <a:schemeClr val="accent1">
                      <a:tint val="93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SEGUIMIENTO'!$F$11:$I$11</c15:sqref>
                        </c15:formulaRef>
                      </c:ext>
                    </c:extLst>
                    <c:numCache>
                      <c:formatCode>0%</c:formatCode>
                      <c:ptCount val="4"/>
                      <c:pt idx="0">
                        <c:v>1</c:v>
                      </c:pt>
                      <c:pt idx="1">
                        <c:v>1</c:v>
                      </c:pt>
                      <c:pt idx="2">
                        <c:v>1</c:v>
                      </c:pt>
                      <c:pt idx="3">
                        <c:v>0</c:v>
                      </c:pt>
                    </c:numCache>
                  </c:numRef>
                </c:val>
                <c:extLst xmlns:c15="http://schemas.microsoft.com/office/drawing/2012/chart">
                  <c:ext xmlns:c16="http://schemas.microsoft.com/office/drawing/2014/chart" uri="{C3380CC4-5D6E-409C-BE32-E72D297353CC}">
                    <c16:uniqueId val="{00000003-D855-489E-AE2E-94225B589186}"/>
                  </c:ext>
                </c:extLst>
              </c15:ser>
            </c15:filteredBarSeries>
            <c15:filteredBarSeries>
              <c15:ser>
                <c:idx val="4"/>
                <c:order val="4"/>
                <c:spPr>
                  <a:solidFill>
                    <a:schemeClr val="accent1">
                      <a:shade val="92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SEGUIMIENTO'!$F$12:$I$12</c15:sqref>
                        </c15:formulaRef>
                      </c:ext>
                    </c:extLst>
                    <c:numCache>
                      <c:formatCode>0%</c:formatCode>
                      <c:ptCount val="4"/>
                      <c:pt idx="0">
                        <c:v>1</c:v>
                      </c:pt>
                      <c:pt idx="1">
                        <c:v>1</c:v>
                      </c:pt>
                      <c:pt idx="2">
                        <c:v>1</c:v>
                      </c:pt>
                      <c:pt idx="3">
                        <c:v>0</c:v>
                      </c:pt>
                    </c:numCache>
                  </c:numRef>
                </c:val>
                <c:extLst xmlns:c15="http://schemas.microsoft.com/office/drawing/2012/chart">
                  <c:ext xmlns:c16="http://schemas.microsoft.com/office/drawing/2014/chart" uri="{C3380CC4-5D6E-409C-BE32-E72D297353CC}">
                    <c16:uniqueId val="{00000004-CE9B-4664-8378-F13BA495A32C}"/>
                  </c:ext>
                </c:extLst>
              </c15:ser>
            </c15:filteredBarSeries>
            <c15:filteredBarSeries>
              <c15:ser>
                <c:idx val="6"/>
                <c:order val="6"/>
                <c:spPr>
                  <a:solidFill>
                    <a:schemeClr val="accent1">
                      <a:shade val="61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SEGUIMIENTO'!$F$13:$I$13</c15:sqref>
                        </c15:formulaRef>
                      </c:ext>
                    </c:extLst>
                    <c:numCache>
                      <c:formatCode>0%</c:formatCode>
                      <c:ptCount val="4"/>
                      <c:pt idx="0">
                        <c:v>4.0816326530612242E-2</c:v>
                      </c:pt>
                      <c:pt idx="1">
                        <c:v>8.1632653061224483E-2</c:v>
                      </c:pt>
                      <c:pt idx="2">
                        <c:v>0.32653061224489793</c:v>
                      </c:pt>
                      <c:pt idx="3">
                        <c:v>0</c:v>
                      </c:pt>
                    </c:numCache>
                  </c:numRef>
                </c:val>
                <c:extLst xmlns:c15="http://schemas.microsoft.com/office/drawing/2012/chart">
                  <c:ext xmlns:c16="http://schemas.microsoft.com/office/drawing/2014/chart" uri="{C3380CC4-5D6E-409C-BE32-E72D297353CC}">
                    <c16:uniqueId val="{00000006-CE9B-4664-8378-F13BA495A32C}"/>
                  </c:ext>
                </c:extLst>
              </c15:ser>
            </c15:filteredBarSeries>
          </c:ext>
        </c:extLst>
      </c:bar3DChart>
      <c:catAx>
        <c:axId val="542234431"/>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2244831"/>
        <c:crosses val="autoZero"/>
        <c:auto val="1"/>
        <c:lblAlgn val="ctr"/>
        <c:lblOffset val="100"/>
        <c:noMultiLvlLbl val="0"/>
      </c:catAx>
      <c:valAx>
        <c:axId val="5422448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223443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CENTRALIZACIÓN</a:t>
            </a:r>
            <a:r>
              <a:rPr lang="es-CO" baseline="0"/>
              <a:t> ESPACIOS FÍSICOS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5"/>
          <c:order val="5"/>
          <c:spPr>
            <a:solidFill>
              <a:schemeClr val="accent6">
                <a:shade val="86000"/>
              </a:schemeClr>
            </a:solidFill>
            <a:ln>
              <a:noFill/>
            </a:ln>
            <a:effectLst/>
            <a:sp3d/>
          </c:spPr>
          <c:invertIfNegative val="0"/>
          <c:cat>
            <c:strRef>
              <c:f>'HERRAMIENTA DE SEGUIMIENTO'!$F$7:$I$7</c:f>
              <c:strCache>
                <c:ptCount val="4"/>
                <c:pt idx="0">
                  <c:v>I (2025)</c:v>
                </c:pt>
                <c:pt idx="1">
                  <c:v>II (2025)</c:v>
                </c:pt>
                <c:pt idx="2">
                  <c:v>III (2025)</c:v>
                </c:pt>
                <c:pt idx="3">
                  <c:v>IV(2025)</c:v>
                </c:pt>
              </c:strCache>
              <c:extLst xmlns:c15="http://schemas.microsoft.com/office/drawing/2012/chart"/>
            </c:strRef>
          </c:cat>
          <c:val>
            <c:numRef>
              <c:f>'HERRAMIENTA DE SEGUIMIENTO'!#REF!</c:f>
              <c:numCache>
                <c:formatCode>General</c:formatCode>
                <c:ptCount val="1"/>
                <c:pt idx="0">
                  <c:v>1</c:v>
                </c:pt>
              </c:numCache>
              <c:extLst xmlns:c15="http://schemas.microsoft.com/office/drawing/2012/chart"/>
            </c:numRef>
          </c:val>
          <c:extLst xmlns:c15="http://schemas.microsoft.com/office/drawing/2012/chart">
            <c:ext xmlns:c16="http://schemas.microsoft.com/office/drawing/2014/chart" uri="{C3380CC4-5D6E-409C-BE32-E72D297353CC}">
              <c16:uniqueId val="{00000002-73DC-458C-BAEB-D0F484BE035A}"/>
            </c:ext>
          </c:extLst>
        </c:ser>
        <c:ser>
          <c:idx val="8"/>
          <c:order val="8"/>
          <c:spPr>
            <a:solidFill>
              <a:srgbClr val="CCFFFF"/>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SEGUIMIENTO'!$F$15:$I$15</c:f>
              <c:numCache>
                <c:formatCode>0%</c:formatCode>
                <c:ptCount val="4"/>
                <c:pt idx="0">
                  <c:v>0</c:v>
                </c:pt>
                <c:pt idx="1">
                  <c:v>0</c:v>
                </c:pt>
                <c:pt idx="2">
                  <c:v>1</c:v>
                </c:pt>
                <c:pt idx="3">
                  <c:v>0</c:v>
                </c:pt>
              </c:numCache>
            </c:numRef>
          </c:val>
          <c:extLst>
            <c:ext xmlns:c16="http://schemas.microsoft.com/office/drawing/2014/chart" uri="{C3380CC4-5D6E-409C-BE32-E72D297353CC}">
              <c16:uniqueId val="{00000005-73DC-458C-BAEB-D0F484BE035A}"/>
            </c:ext>
          </c:extLst>
        </c:ser>
        <c:dLbls>
          <c:showLegendKey val="0"/>
          <c:showVal val="0"/>
          <c:showCatName val="0"/>
          <c:showSerName val="0"/>
          <c:showPercent val="0"/>
          <c:showBubbleSize val="0"/>
        </c:dLbls>
        <c:gapWidth val="150"/>
        <c:shape val="box"/>
        <c:axId val="918581039"/>
        <c:axId val="918582287"/>
        <c:axId val="0"/>
        <c:extLst>
          <c:ext xmlns:c15="http://schemas.microsoft.com/office/drawing/2012/chart" uri="{02D57815-91ED-43cb-92C2-25804820EDAC}">
            <c15:filteredBarSeries>
              <c15:ser>
                <c:idx val="0"/>
                <c:order val="0"/>
                <c:spPr>
                  <a:solidFill>
                    <a:schemeClr val="accent6">
                      <a:tint val="44000"/>
                    </a:schemeClr>
                  </a:solidFill>
                  <a:ln>
                    <a:noFill/>
                  </a:ln>
                  <a:effectLst/>
                  <a:sp3d/>
                </c:spPr>
                <c:invertIfNegative val="0"/>
                <c:dPt>
                  <c:idx val="8"/>
                  <c:invertIfNegative val="0"/>
                  <c:bubble3D val="0"/>
                  <c:spPr>
                    <a:solidFill>
                      <a:srgbClr val="CCFFFF"/>
                    </a:solidFill>
                    <a:ln>
                      <a:noFill/>
                    </a:ln>
                    <a:effectLst/>
                    <a:sp3d/>
                  </c:spPr>
                  <c:extLst>
                    <c:ext xmlns:c16="http://schemas.microsoft.com/office/drawing/2014/chart" uri="{C3380CC4-5D6E-409C-BE32-E72D297353CC}">
                      <c16:uniqueId val="{00000000-73DC-458C-BAEB-D0F484BE035A}"/>
                    </c:ext>
                  </c:extLst>
                </c:dPt>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88B5-4713-B033-7AB14353D3E8}"/>
                  </c:ext>
                </c:extLst>
              </c15:ser>
            </c15:filteredBarSeries>
            <c15:filteredBarSeries>
              <c15:ser>
                <c:idx val="1"/>
                <c:order val="1"/>
                <c:spPr>
                  <a:solidFill>
                    <a:srgbClr val="CCFFFF"/>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88B5-4713-B033-7AB14353D3E8}"/>
                  </c:ext>
                </c:extLst>
              </c15:ser>
            </c15:filteredBarSeries>
            <c15:filteredBarSeries>
              <c15:ser>
                <c:idx val="2"/>
                <c:order val="2"/>
                <c:spPr>
                  <a:solidFill>
                    <a:srgbClr val="CCFFFF"/>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0.14583333333333334</c:v>
                      </c:pt>
                      <c:pt idx="3">
                        <c:v>0</c:v>
                      </c:pt>
                    </c:numCache>
                  </c:numRef>
                </c:val>
                <c:extLst xmlns:c15="http://schemas.microsoft.com/office/drawing/2012/chart">
                  <c:ext xmlns:c16="http://schemas.microsoft.com/office/drawing/2014/chart" uri="{C3380CC4-5D6E-409C-BE32-E72D297353CC}">
                    <c16:uniqueId val="{00000002-88B5-4713-B033-7AB14353D3E8}"/>
                  </c:ext>
                </c:extLst>
              </c15:ser>
            </c15:filteredBarSeries>
            <c15:filteredBarSeries>
              <c15:ser>
                <c:idx val="3"/>
                <c:order val="3"/>
                <c:spPr>
                  <a:solidFill>
                    <a:srgbClr val="CCFFFF"/>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SEGUIMIENTO'!$F$11:$I$11</c15:sqref>
                        </c15:formulaRef>
                      </c:ext>
                    </c:extLst>
                    <c:numCache>
                      <c:formatCode>0%</c:formatCode>
                      <c:ptCount val="4"/>
                      <c:pt idx="0">
                        <c:v>1</c:v>
                      </c:pt>
                      <c:pt idx="1">
                        <c:v>1</c:v>
                      </c:pt>
                      <c:pt idx="2">
                        <c:v>1</c:v>
                      </c:pt>
                      <c:pt idx="3">
                        <c:v>0</c:v>
                      </c:pt>
                    </c:numCache>
                  </c:numRef>
                </c:val>
                <c:extLst xmlns:c15="http://schemas.microsoft.com/office/drawing/2012/chart">
                  <c:ext xmlns:c16="http://schemas.microsoft.com/office/drawing/2014/chart" uri="{C3380CC4-5D6E-409C-BE32-E72D297353CC}">
                    <c16:uniqueId val="{00000003-88B5-4713-B033-7AB14353D3E8}"/>
                  </c:ext>
                </c:extLst>
              </c15:ser>
            </c15:filteredBarSeries>
            <c15:filteredBarSeries>
              <c15:ser>
                <c:idx val="4"/>
                <c:order val="4"/>
                <c:spPr>
                  <a:solidFill>
                    <a:schemeClr val="accent6"/>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SEGUIMIENTO'!$F$12:$I$12</c15:sqref>
                        </c15:formulaRef>
                      </c:ext>
                    </c:extLst>
                    <c:numCache>
                      <c:formatCode>0%</c:formatCode>
                      <c:ptCount val="4"/>
                      <c:pt idx="0">
                        <c:v>1</c:v>
                      </c:pt>
                      <c:pt idx="1">
                        <c:v>1</c:v>
                      </c:pt>
                      <c:pt idx="2">
                        <c:v>1</c:v>
                      </c:pt>
                      <c:pt idx="3">
                        <c:v>0</c:v>
                      </c:pt>
                    </c:numCache>
                  </c:numRef>
                </c:val>
                <c:extLst xmlns:c15="http://schemas.microsoft.com/office/drawing/2012/chart">
                  <c:ext xmlns:c16="http://schemas.microsoft.com/office/drawing/2014/chart" uri="{C3380CC4-5D6E-409C-BE32-E72D297353CC}">
                    <c16:uniqueId val="{00000001-73DC-458C-BAEB-D0F484BE035A}"/>
                  </c:ext>
                </c:extLst>
              </c15:ser>
            </c15:filteredBarSeries>
            <c15:filteredBarSeries>
              <c15:ser>
                <c:idx val="6"/>
                <c:order val="6"/>
                <c:spPr>
                  <a:solidFill>
                    <a:schemeClr val="accent6">
                      <a:shade val="72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SEGUIMIENTO'!$F$13:$I$13</c15:sqref>
                        </c15:formulaRef>
                      </c:ext>
                    </c:extLst>
                    <c:numCache>
                      <c:formatCode>0%</c:formatCode>
                      <c:ptCount val="4"/>
                      <c:pt idx="0">
                        <c:v>4.0816326530612242E-2</c:v>
                      </c:pt>
                      <c:pt idx="1">
                        <c:v>8.1632653061224483E-2</c:v>
                      </c:pt>
                      <c:pt idx="2">
                        <c:v>0.32653061224489793</c:v>
                      </c:pt>
                      <c:pt idx="3">
                        <c:v>0</c:v>
                      </c:pt>
                    </c:numCache>
                  </c:numRef>
                </c:val>
                <c:extLst xmlns:c15="http://schemas.microsoft.com/office/drawing/2012/chart">
                  <c:ext xmlns:c16="http://schemas.microsoft.com/office/drawing/2014/chart" uri="{C3380CC4-5D6E-409C-BE32-E72D297353CC}">
                    <c16:uniqueId val="{00000003-73DC-458C-BAEB-D0F484BE035A}"/>
                  </c:ext>
                </c:extLst>
              </c15:ser>
            </c15:filteredBarSeries>
            <c15:filteredBarSeries>
              <c15:ser>
                <c:idx val="7"/>
                <c:order val="7"/>
                <c:spPr>
                  <a:solidFill>
                    <a:schemeClr val="accent6">
                      <a:shade val="5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SEGUIMIENTO'!$F$14:$I$14</c15:sqref>
                        </c15:formulaRef>
                      </c:ext>
                    </c:extLst>
                    <c:numCache>
                      <c:formatCode>0%</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73DC-458C-BAEB-D0F484BE035A}"/>
                  </c:ext>
                </c:extLst>
              </c15:ser>
            </c15:filteredBarSeries>
          </c:ext>
        </c:extLst>
      </c:bar3DChart>
      <c:catAx>
        <c:axId val="918581039"/>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582287"/>
        <c:crosses val="autoZero"/>
        <c:auto val="1"/>
        <c:lblAlgn val="ctr"/>
        <c:lblOffset val="100"/>
        <c:noMultiLvlLbl val="0"/>
      </c:catAx>
      <c:valAx>
        <c:axId val="9185822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5810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ACTUALIZACIÓN DE INVENTARIO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6">
                <a:lumMod val="5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SEGUIMIENTO'!$F$16:$I$16</c:f>
              <c:numCache>
                <c:formatCode>0%</c:formatCode>
                <c:ptCount val="4"/>
                <c:pt idx="0">
                  <c:v>0</c:v>
                </c:pt>
                <c:pt idx="1">
                  <c:v>0</c:v>
                </c:pt>
                <c:pt idx="2">
                  <c:v>1</c:v>
                </c:pt>
                <c:pt idx="3">
                  <c:v>0</c:v>
                </c:pt>
              </c:numCache>
            </c:numRef>
          </c:val>
          <c:extLst>
            <c:ext xmlns:c16="http://schemas.microsoft.com/office/drawing/2014/chart" uri="{C3380CC4-5D6E-409C-BE32-E72D297353CC}">
              <c16:uniqueId val="{00000000-6019-4B3D-846A-7237A2EC6CCC}"/>
            </c:ext>
          </c:extLst>
        </c:ser>
        <c:dLbls>
          <c:showLegendKey val="0"/>
          <c:showVal val="0"/>
          <c:showCatName val="0"/>
          <c:showSerName val="0"/>
          <c:showPercent val="0"/>
          <c:showBubbleSize val="0"/>
        </c:dLbls>
        <c:gapWidth val="150"/>
        <c:shape val="box"/>
        <c:axId val="447454208"/>
        <c:axId val="447453376"/>
        <c:axId val="0"/>
      </c:bar3DChart>
      <c:catAx>
        <c:axId val="4474542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53376"/>
        <c:crosses val="autoZero"/>
        <c:auto val="1"/>
        <c:lblAlgn val="ctr"/>
        <c:lblOffset val="100"/>
        <c:noMultiLvlLbl val="0"/>
      </c:catAx>
      <c:valAx>
        <c:axId val="447453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5420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PROG.</a:t>
            </a:r>
            <a:r>
              <a:rPr lang="es-CO" baseline="0"/>
              <a:t> DOC VITALES Y ESCENCIALES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FFFF00"/>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SEGUIMIENTO'!$F$17:$I$17</c:f>
              <c:numCache>
                <c:formatCode>0%</c:formatCode>
                <c:ptCount val="4"/>
                <c:pt idx="0">
                  <c:v>0</c:v>
                </c:pt>
                <c:pt idx="1">
                  <c:v>0</c:v>
                </c:pt>
                <c:pt idx="2">
                  <c:v>1</c:v>
                </c:pt>
                <c:pt idx="3">
                  <c:v>0</c:v>
                </c:pt>
              </c:numCache>
            </c:numRef>
          </c:val>
          <c:extLst>
            <c:ext xmlns:c16="http://schemas.microsoft.com/office/drawing/2014/chart" uri="{C3380CC4-5D6E-409C-BE32-E72D297353CC}">
              <c16:uniqueId val="{00000000-D3D8-4908-8294-911BE1C88A2C}"/>
            </c:ext>
          </c:extLst>
        </c:ser>
        <c:dLbls>
          <c:showLegendKey val="0"/>
          <c:showVal val="0"/>
          <c:showCatName val="0"/>
          <c:showSerName val="0"/>
          <c:showPercent val="0"/>
          <c:showBubbleSize val="0"/>
        </c:dLbls>
        <c:gapWidth val="150"/>
        <c:shape val="box"/>
        <c:axId val="377376480"/>
        <c:axId val="377378144"/>
        <c:axId val="0"/>
      </c:bar3DChart>
      <c:catAx>
        <c:axId val="3773764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7378144"/>
        <c:crosses val="autoZero"/>
        <c:auto val="1"/>
        <c:lblAlgn val="ctr"/>
        <c:lblOffset val="100"/>
        <c:noMultiLvlLbl val="0"/>
      </c:catAx>
      <c:valAx>
        <c:axId val="377378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73764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withinLinearReversed" id="26">
  <a:schemeClr val="accent6"/>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PO-04'!A1"/><Relationship Id="rId13" Type="http://schemas.openxmlformats.org/officeDocument/2006/relationships/hyperlink" Target="#'PO-06'!&#193;rea_de_impresi&#243;n"/><Relationship Id="rId18" Type="http://schemas.openxmlformats.org/officeDocument/2006/relationships/image" Target="../media/image3.png"/><Relationship Id="rId3" Type="http://schemas.openxmlformats.org/officeDocument/2006/relationships/hyperlink" Target="#'ORDEN DE LA PRIORIZACI&#211;N'!A1"/><Relationship Id="rId7" Type="http://schemas.openxmlformats.org/officeDocument/2006/relationships/hyperlink" Target="#'PO-03'!A1"/><Relationship Id="rId12" Type="http://schemas.openxmlformats.org/officeDocument/2006/relationships/hyperlink" Target="#'PO-08'!A1"/><Relationship Id="rId17" Type="http://schemas.openxmlformats.org/officeDocument/2006/relationships/image" Target="../media/image2.jpg"/><Relationship Id="rId2" Type="http://schemas.openxmlformats.org/officeDocument/2006/relationships/hyperlink" Target="#'SUMATORIA DE LA PRIORIZACI&#211;N'!&#193;rea_de_impresi&#243;n"/><Relationship Id="rId16" Type="http://schemas.openxmlformats.org/officeDocument/2006/relationships/image" Target="../media/image1.png"/><Relationship Id="rId1" Type="http://schemas.openxmlformats.org/officeDocument/2006/relationships/hyperlink" Target="#'PRIORI ASPECTOS CR&#205;TICOS'!T&#237;tulos_a_imprimir"/><Relationship Id="rId6" Type="http://schemas.openxmlformats.org/officeDocument/2006/relationships/hyperlink" Target="#'PO-02'!A1"/><Relationship Id="rId11" Type="http://schemas.openxmlformats.org/officeDocument/2006/relationships/hyperlink" Target="#'PO-07'!A1"/><Relationship Id="rId5" Type="http://schemas.openxmlformats.org/officeDocument/2006/relationships/hyperlink" Target="#'IDEN ASPECTOS CR&#205;TICOS'!&#193;rea_de_impresi&#243;n"/><Relationship Id="rId15" Type="http://schemas.openxmlformats.org/officeDocument/2006/relationships/hyperlink" Target="#'HERRAMIENTA DE SEGUIMIENTO'!A1"/><Relationship Id="rId10" Type="http://schemas.openxmlformats.org/officeDocument/2006/relationships/hyperlink" Target="#'PO-01'!A1"/><Relationship Id="rId4" Type="http://schemas.openxmlformats.org/officeDocument/2006/relationships/hyperlink" Target="#OBJETIVOS!A1"/><Relationship Id="rId9" Type="http://schemas.openxmlformats.org/officeDocument/2006/relationships/hyperlink" Target="#'PO-05'!A1"/><Relationship Id="rId14" Type="http://schemas.openxmlformats.org/officeDocument/2006/relationships/hyperlink" Target="#'MAPA DE RUTA PINAR'!A1"/></Relationships>
</file>

<file path=xl/drawings/_rels/drawing10.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5.png"/><Relationship Id="rId1" Type="http://schemas.openxmlformats.org/officeDocument/2006/relationships/hyperlink" Target="#INIDICE!A1"/><Relationship Id="rId4"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png"/><Relationship Id="rId1" Type="http://schemas.openxmlformats.org/officeDocument/2006/relationships/hyperlink" Target="#INIDICE!A1"/><Relationship Id="rId4"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7.png"/><Relationship Id="rId1" Type="http://schemas.openxmlformats.org/officeDocument/2006/relationships/hyperlink" Target="#INIDICE!A1"/><Relationship Id="rId4"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7.png"/><Relationship Id="rId1" Type="http://schemas.openxmlformats.org/officeDocument/2006/relationships/hyperlink" Target="#INIDICE!A1"/><Relationship Id="rId4"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22.png"/><Relationship Id="rId1" Type="http://schemas.openxmlformats.org/officeDocument/2006/relationships/hyperlink" Target="#INIDICE!A1"/><Relationship Id="rId4"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4.xml"/><Relationship Id="rId13" Type="http://schemas.openxmlformats.org/officeDocument/2006/relationships/chart" Target="../charts/chart9.xml"/><Relationship Id="rId18" Type="http://schemas.openxmlformats.org/officeDocument/2006/relationships/chart" Target="../charts/chart14.xml"/><Relationship Id="rId3" Type="http://schemas.openxmlformats.org/officeDocument/2006/relationships/image" Target="../media/image24.png"/><Relationship Id="rId7" Type="http://schemas.openxmlformats.org/officeDocument/2006/relationships/chart" Target="../charts/chart3.xml"/><Relationship Id="rId12" Type="http://schemas.openxmlformats.org/officeDocument/2006/relationships/chart" Target="../charts/chart8.xml"/><Relationship Id="rId17" Type="http://schemas.openxmlformats.org/officeDocument/2006/relationships/chart" Target="../charts/chart13.xml"/><Relationship Id="rId2" Type="http://schemas.openxmlformats.org/officeDocument/2006/relationships/image" Target="../media/image6.jpeg"/><Relationship Id="rId16" Type="http://schemas.openxmlformats.org/officeDocument/2006/relationships/chart" Target="../charts/chart12.xml"/><Relationship Id="rId1" Type="http://schemas.openxmlformats.org/officeDocument/2006/relationships/hyperlink" Target="#INIDICE!A1"/><Relationship Id="rId6" Type="http://schemas.openxmlformats.org/officeDocument/2006/relationships/chart" Target="../charts/chart2.xml"/><Relationship Id="rId11" Type="http://schemas.openxmlformats.org/officeDocument/2006/relationships/chart" Target="../charts/chart7.xml"/><Relationship Id="rId5" Type="http://schemas.openxmlformats.org/officeDocument/2006/relationships/chart" Target="../charts/chart1.xml"/><Relationship Id="rId15" Type="http://schemas.openxmlformats.org/officeDocument/2006/relationships/chart" Target="../charts/chart11.xml"/><Relationship Id="rId10" Type="http://schemas.openxmlformats.org/officeDocument/2006/relationships/chart" Target="../charts/chart6.xml"/><Relationship Id="rId4" Type="http://schemas.openxmlformats.org/officeDocument/2006/relationships/image" Target="../media/image5.png"/><Relationship Id="rId9" Type="http://schemas.openxmlformats.org/officeDocument/2006/relationships/chart" Target="../charts/chart5.xml"/><Relationship Id="rId14"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INIDICE!A1"/><Relationship Id="rId5" Type="http://schemas.openxmlformats.org/officeDocument/2006/relationships/image" Target="../media/image7.pn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jpeg"/><Relationship Id="rId1" Type="http://schemas.openxmlformats.org/officeDocument/2006/relationships/image" Target="../media/image8.png"/><Relationship Id="rId5" Type="http://schemas.openxmlformats.org/officeDocument/2006/relationships/image" Target="../media/image4.png"/><Relationship Id="rId4" Type="http://schemas.openxmlformats.org/officeDocument/2006/relationships/hyperlink" Target="#INIDICE!A1"/></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hyperlink" Target="#INIDICE!A1"/><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hyperlink" Target="#INIDICE!A1"/><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hyperlink" Target="#INIDICE!A1"/><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3.png"/><Relationship Id="rId1" Type="http://schemas.openxmlformats.org/officeDocument/2006/relationships/hyperlink" Target="#INIDICE!A1"/><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5.png"/><Relationship Id="rId1" Type="http://schemas.openxmlformats.org/officeDocument/2006/relationships/hyperlink" Target="#INIDICE!A1"/><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5.png"/><Relationship Id="rId1" Type="http://schemas.openxmlformats.org/officeDocument/2006/relationships/hyperlink" Target="#INIDICE!A1"/><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342899</xdr:colOff>
      <xdr:row>1</xdr:row>
      <xdr:rowOff>0</xdr:rowOff>
    </xdr:from>
    <xdr:to>
      <xdr:col>19</xdr:col>
      <xdr:colOff>409574</xdr:colOff>
      <xdr:row>33</xdr:row>
      <xdr:rowOff>111126</xdr:rowOff>
    </xdr:to>
    <xdr:sp macro="" textlink="">
      <xdr:nvSpPr>
        <xdr:cNvPr id="9" name="Rectángulo 8" descr="Menú">
          <a:extLst>
            <a:ext uri="{FF2B5EF4-FFF2-40B4-BE49-F238E27FC236}">
              <a16:creationId xmlns:a16="http://schemas.microsoft.com/office/drawing/2014/main" id="{071FD518-B5E8-485B-A0DA-0CA2215E2BB4}"/>
            </a:ext>
          </a:extLst>
        </xdr:cNvPr>
        <xdr:cNvSpPr/>
      </xdr:nvSpPr>
      <xdr:spPr>
        <a:xfrm>
          <a:off x="1104899" y="1587500"/>
          <a:ext cx="13782675" cy="6207126"/>
        </a:xfrm>
        <a:prstGeom prst="rect">
          <a:avLst/>
        </a:prstGeom>
        <a:ln>
          <a:solidFill>
            <a:schemeClr val="accent1"/>
          </a:solidFill>
        </a:ln>
        <a:scene3d>
          <a:camera prst="orthographicFront"/>
          <a:lightRig rig="threePt" dir="t"/>
        </a:scene3d>
        <a:sp3d>
          <a:bevelT prst="angle"/>
        </a:sp3d>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endParaRPr lang="es-CO"/>
        </a:p>
      </xdr:txBody>
    </xdr:sp>
    <xdr:clientData/>
  </xdr:twoCellAnchor>
  <xdr:twoCellAnchor>
    <xdr:from>
      <xdr:col>2</xdr:col>
      <xdr:colOff>66675</xdr:colOff>
      <xdr:row>1</xdr:row>
      <xdr:rowOff>152400</xdr:rowOff>
    </xdr:from>
    <xdr:to>
      <xdr:col>5</xdr:col>
      <xdr:colOff>361950</xdr:colOff>
      <xdr:row>31</xdr:row>
      <xdr:rowOff>104775</xdr:rowOff>
    </xdr:to>
    <xdr:sp macro="" textlink="">
      <xdr:nvSpPr>
        <xdr:cNvPr id="20" name="Rectángulo 19" descr="Menú">
          <a:extLst>
            <a:ext uri="{FF2B5EF4-FFF2-40B4-BE49-F238E27FC236}">
              <a16:creationId xmlns:a16="http://schemas.microsoft.com/office/drawing/2014/main" id="{07FCF23D-49F7-4151-B9A5-CFA91ABA7B42}"/>
            </a:ext>
          </a:extLst>
        </xdr:cNvPr>
        <xdr:cNvSpPr/>
      </xdr:nvSpPr>
      <xdr:spPr>
        <a:xfrm>
          <a:off x="1590675" y="1485900"/>
          <a:ext cx="2581275" cy="566737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endParaRPr lang="es-CO"/>
        </a:p>
      </xdr:txBody>
    </xdr:sp>
    <xdr:clientData/>
  </xdr:twoCellAnchor>
  <xdr:twoCellAnchor>
    <xdr:from>
      <xdr:col>2</xdr:col>
      <xdr:colOff>76200</xdr:colOff>
      <xdr:row>8</xdr:row>
      <xdr:rowOff>19050</xdr:rowOff>
    </xdr:from>
    <xdr:to>
      <xdr:col>5</xdr:col>
      <xdr:colOff>352425</xdr:colOff>
      <xdr:row>12</xdr:row>
      <xdr:rowOff>28575</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71B09907-5DB4-46C2-A891-6159C1D6A37A}"/>
            </a:ext>
          </a:extLst>
        </xdr:cNvPr>
        <xdr:cNvSpPr/>
      </xdr:nvSpPr>
      <xdr:spPr>
        <a:xfrm>
          <a:off x="1600200" y="26860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s-CO" sz="1400">
              <a:solidFill>
                <a:schemeClr val="dk1"/>
              </a:solidFill>
              <a:latin typeface="+mn-lt"/>
              <a:ea typeface="+mn-ea"/>
              <a:cs typeface="+mn-cs"/>
            </a:rPr>
            <a:t>PRIORIDADES ASPECTOS CRÍTICOS </a:t>
          </a:r>
        </a:p>
      </xdr:txBody>
    </xdr:sp>
    <xdr:clientData/>
  </xdr:twoCellAnchor>
  <xdr:twoCellAnchor>
    <xdr:from>
      <xdr:col>2</xdr:col>
      <xdr:colOff>76200</xdr:colOff>
      <xdr:row>14</xdr:row>
      <xdr:rowOff>19050</xdr:rowOff>
    </xdr:from>
    <xdr:to>
      <xdr:col>5</xdr:col>
      <xdr:colOff>352425</xdr:colOff>
      <xdr:row>18</xdr:row>
      <xdr:rowOff>28575</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C4CDBD34-FCEE-40B2-84CE-DBDCE9271DA0}"/>
            </a:ext>
          </a:extLst>
        </xdr:cNvPr>
        <xdr:cNvSpPr/>
      </xdr:nvSpPr>
      <xdr:spPr>
        <a:xfrm>
          <a:off x="1600200" y="38290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s-CO" sz="1400">
              <a:solidFill>
                <a:schemeClr val="dk1"/>
              </a:solidFill>
              <a:latin typeface="+mn-lt"/>
              <a:ea typeface="+mn-ea"/>
              <a:cs typeface="+mn-cs"/>
            </a:rPr>
            <a:t>SUMATORIA DE LA PRIORIZACIÓN</a:t>
          </a:r>
        </a:p>
      </xdr:txBody>
    </xdr:sp>
    <xdr:clientData/>
  </xdr:twoCellAnchor>
  <xdr:twoCellAnchor>
    <xdr:from>
      <xdr:col>2</xdr:col>
      <xdr:colOff>76200</xdr:colOff>
      <xdr:row>20</xdr:row>
      <xdr:rowOff>66675</xdr:rowOff>
    </xdr:from>
    <xdr:to>
      <xdr:col>5</xdr:col>
      <xdr:colOff>352425</xdr:colOff>
      <xdr:row>24</xdr:row>
      <xdr:rowOff>76200</xdr:rowOff>
    </xdr:to>
    <xdr:sp macro="" textlink="">
      <xdr:nvSpPr>
        <xdr:cNvPr id="7" name="Rectángulo redondeado 6">
          <a:hlinkClick xmlns:r="http://schemas.openxmlformats.org/officeDocument/2006/relationships" r:id="rId3"/>
          <a:extLst>
            <a:ext uri="{FF2B5EF4-FFF2-40B4-BE49-F238E27FC236}">
              <a16:creationId xmlns:a16="http://schemas.microsoft.com/office/drawing/2014/main" id="{30537D94-A883-417D-8C90-7698626467C3}"/>
            </a:ext>
          </a:extLst>
        </xdr:cNvPr>
        <xdr:cNvSpPr/>
      </xdr:nvSpPr>
      <xdr:spPr>
        <a:xfrm>
          <a:off x="1600200" y="501967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ORDEN DE LA PRIORIZACIÓN</a:t>
          </a:r>
        </a:p>
      </xdr:txBody>
    </xdr:sp>
    <xdr:clientData/>
  </xdr:twoCellAnchor>
  <xdr:twoCellAnchor>
    <xdr:from>
      <xdr:col>2</xdr:col>
      <xdr:colOff>76200</xdr:colOff>
      <xdr:row>26</xdr:row>
      <xdr:rowOff>95250</xdr:rowOff>
    </xdr:from>
    <xdr:to>
      <xdr:col>5</xdr:col>
      <xdr:colOff>352425</xdr:colOff>
      <xdr:row>30</xdr:row>
      <xdr:rowOff>104775</xdr:rowOff>
    </xdr:to>
    <xdr:sp macro="" textlink="">
      <xdr:nvSpPr>
        <xdr:cNvPr id="8" name="Rectángulo redondeado 7">
          <a:hlinkClick xmlns:r="http://schemas.openxmlformats.org/officeDocument/2006/relationships" r:id="rId4"/>
          <a:extLst>
            <a:ext uri="{FF2B5EF4-FFF2-40B4-BE49-F238E27FC236}">
              <a16:creationId xmlns:a16="http://schemas.microsoft.com/office/drawing/2014/main" id="{6D741623-525C-4742-BBBA-5C40EF96EA64}"/>
            </a:ext>
          </a:extLst>
        </xdr:cNvPr>
        <xdr:cNvSpPr/>
      </xdr:nvSpPr>
      <xdr:spPr>
        <a:xfrm>
          <a:off x="1600200" y="61912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OBJETIVOS</a:t>
          </a:r>
          <a:r>
            <a:rPr lang="es-CO" sz="1100"/>
            <a:t> </a:t>
          </a:r>
        </a:p>
      </xdr:txBody>
    </xdr:sp>
    <xdr:clientData/>
  </xdr:twoCellAnchor>
  <xdr:twoCellAnchor>
    <xdr:from>
      <xdr:col>2</xdr:col>
      <xdr:colOff>76200</xdr:colOff>
      <xdr:row>2</xdr:row>
      <xdr:rowOff>9525</xdr:rowOff>
    </xdr:from>
    <xdr:to>
      <xdr:col>5</xdr:col>
      <xdr:colOff>352425</xdr:colOff>
      <xdr:row>6</xdr:row>
      <xdr:rowOff>19050</xdr:rowOff>
    </xdr:to>
    <xdr:sp macro="" textlink="">
      <xdr:nvSpPr>
        <xdr:cNvPr id="4" name="Rectángulo redondeado 3">
          <a:hlinkClick xmlns:r="http://schemas.openxmlformats.org/officeDocument/2006/relationships" r:id="rId5"/>
          <a:extLst>
            <a:ext uri="{FF2B5EF4-FFF2-40B4-BE49-F238E27FC236}">
              <a16:creationId xmlns:a16="http://schemas.microsoft.com/office/drawing/2014/main" id="{F47530CF-D748-40DC-AE14-8C2AD2082C45}"/>
            </a:ext>
          </a:extLst>
        </xdr:cNvPr>
        <xdr:cNvSpPr/>
      </xdr:nvSpPr>
      <xdr:spPr>
        <a:xfrm>
          <a:off x="1600200" y="153352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t>IDENTIFICACIÓN ASPECTOS CRÍTICOS </a:t>
          </a:r>
        </a:p>
      </xdr:txBody>
    </xdr:sp>
    <xdr:clientData/>
  </xdr:twoCellAnchor>
  <xdr:twoCellAnchor>
    <xdr:from>
      <xdr:col>8</xdr:col>
      <xdr:colOff>704850</xdr:colOff>
      <xdr:row>1</xdr:row>
      <xdr:rowOff>123825</xdr:rowOff>
    </xdr:from>
    <xdr:to>
      <xdr:col>12</xdr:col>
      <xdr:colOff>238125</xdr:colOff>
      <xdr:row>31</xdr:row>
      <xdr:rowOff>76200</xdr:rowOff>
    </xdr:to>
    <xdr:sp macro="" textlink="">
      <xdr:nvSpPr>
        <xdr:cNvPr id="22" name="Rectángulo 21" descr="Menú Proyectos">
          <a:extLst>
            <a:ext uri="{FF2B5EF4-FFF2-40B4-BE49-F238E27FC236}">
              <a16:creationId xmlns:a16="http://schemas.microsoft.com/office/drawing/2014/main" id="{3866413D-B645-478B-B7CB-4E3FF51E3C3B}"/>
            </a:ext>
          </a:extLst>
        </xdr:cNvPr>
        <xdr:cNvSpPr/>
      </xdr:nvSpPr>
      <xdr:spPr>
        <a:xfrm>
          <a:off x="6800850" y="1866900"/>
          <a:ext cx="2581275" cy="566737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endParaRPr lang="es-CO"/>
        </a:p>
      </xdr:txBody>
    </xdr:sp>
    <xdr:clientData/>
  </xdr:twoCellAnchor>
  <xdr:twoCellAnchor>
    <xdr:from>
      <xdr:col>8</xdr:col>
      <xdr:colOff>714375</xdr:colOff>
      <xdr:row>8</xdr:row>
      <xdr:rowOff>19050</xdr:rowOff>
    </xdr:from>
    <xdr:to>
      <xdr:col>12</xdr:col>
      <xdr:colOff>228600</xdr:colOff>
      <xdr:row>12</xdr:row>
      <xdr:rowOff>28575</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553D3377-5258-4CBB-B541-890E5DF7151F}"/>
            </a:ext>
          </a:extLst>
        </xdr:cNvPr>
        <xdr:cNvSpPr/>
      </xdr:nvSpPr>
      <xdr:spPr>
        <a:xfrm>
          <a:off x="6810375" y="309562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PROYECTO</a:t>
          </a:r>
          <a:r>
            <a:rPr lang="es-CO" sz="1200"/>
            <a:t> </a:t>
          </a:r>
          <a:r>
            <a:rPr lang="es-CO" sz="1400">
              <a:solidFill>
                <a:schemeClr val="dk1"/>
              </a:solidFill>
              <a:latin typeface="+mn-lt"/>
              <a:ea typeface="+mn-ea"/>
              <a:cs typeface="+mn-cs"/>
            </a:rPr>
            <a:t>02</a:t>
          </a:r>
        </a:p>
      </xdr:txBody>
    </xdr:sp>
    <xdr:clientData/>
  </xdr:twoCellAnchor>
  <xdr:twoCellAnchor>
    <xdr:from>
      <xdr:col>8</xdr:col>
      <xdr:colOff>714375</xdr:colOff>
      <xdr:row>13</xdr:row>
      <xdr:rowOff>180975</xdr:rowOff>
    </xdr:from>
    <xdr:to>
      <xdr:col>12</xdr:col>
      <xdr:colOff>228600</xdr:colOff>
      <xdr:row>18</xdr:row>
      <xdr:rowOff>0</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AA7B3551-F354-4ED1-99A4-E3386C2B65FB}"/>
            </a:ext>
          </a:extLst>
        </xdr:cNvPr>
        <xdr:cNvSpPr/>
      </xdr:nvSpPr>
      <xdr:spPr>
        <a:xfrm>
          <a:off x="6810375" y="42100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PROYECTO</a:t>
          </a:r>
          <a:r>
            <a:rPr lang="es-CO" sz="1200"/>
            <a:t> </a:t>
          </a:r>
          <a:r>
            <a:rPr lang="es-CO" sz="1400">
              <a:solidFill>
                <a:schemeClr val="dk1"/>
              </a:solidFill>
              <a:latin typeface="+mn-lt"/>
              <a:ea typeface="+mn-ea"/>
              <a:cs typeface="+mn-cs"/>
            </a:rPr>
            <a:t>03</a:t>
          </a:r>
        </a:p>
      </xdr:txBody>
    </xdr:sp>
    <xdr:clientData/>
  </xdr:twoCellAnchor>
  <xdr:twoCellAnchor>
    <xdr:from>
      <xdr:col>8</xdr:col>
      <xdr:colOff>714375</xdr:colOff>
      <xdr:row>20</xdr:row>
      <xdr:rowOff>38100</xdr:rowOff>
    </xdr:from>
    <xdr:to>
      <xdr:col>12</xdr:col>
      <xdr:colOff>228600</xdr:colOff>
      <xdr:row>24</xdr:row>
      <xdr:rowOff>47625</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6F463BD2-285C-4D1E-A2F4-99FABA8763D6}"/>
            </a:ext>
          </a:extLst>
        </xdr:cNvPr>
        <xdr:cNvSpPr/>
      </xdr:nvSpPr>
      <xdr:spPr>
        <a:xfrm>
          <a:off x="6810375" y="540067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04</a:t>
          </a:r>
        </a:p>
      </xdr:txBody>
    </xdr:sp>
    <xdr:clientData/>
  </xdr:twoCellAnchor>
  <xdr:twoCellAnchor>
    <xdr:from>
      <xdr:col>8</xdr:col>
      <xdr:colOff>714375</xdr:colOff>
      <xdr:row>26</xdr:row>
      <xdr:rowOff>66675</xdr:rowOff>
    </xdr:from>
    <xdr:to>
      <xdr:col>12</xdr:col>
      <xdr:colOff>228600</xdr:colOff>
      <xdr:row>30</xdr:row>
      <xdr:rowOff>76200</xdr:rowOff>
    </xdr:to>
    <xdr:sp macro="" textlink="">
      <xdr:nvSpPr>
        <xdr:cNvPr id="26" name="Rectángulo redondeado 25">
          <a:hlinkClick xmlns:r="http://schemas.openxmlformats.org/officeDocument/2006/relationships" r:id="rId9"/>
          <a:extLst>
            <a:ext uri="{FF2B5EF4-FFF2-40B4-BE49-F238E27FC236}">
              <a16:creationId xmlns:a16="http://schemas.microsoft.com/office/drawing/2014/main" id="{390F7A67-1680-4308-8459-31874F8226D5}"/>
            </a:ext>
          </a:extLst>
        </xdr:cNvPr>
        <xdr:cNvSpPr/>
      </xdr:nvSpPr>
      <xdr:spPr>
        <a:xfrm>
          <a:off x="6810375" y="65722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05</a:t>
          </a:r>
        </a:p>
      </xdr:txBody>
    </xdr:sp>
    <xdr:clientData/>
  </xdr:twoCellAnchor>
  <xdr:twoCellAnchor>
    <xdr:from>
      <xdr:col>8</xdr:col>
      <xdr:colOff>714375</xdr:colOff>
      <xdr:row>2</xdr:row>
      <xdr:rowOff>9525</xdr:rowOff>
    </xdr:from>
    <xdr:to>
      <xdr:col>12</xdr:col>
      <xdr:colOff>228600</xdr:colOff>
      <xdr:row>6</xdr:row>
      <xdr:rowOff>19050</xdr:rowOff>
    </xdr:to>
    <xdr:sp macro="" textlink="">
      <xdr:nvSpPr>
        <xdr:cNvPr id="27" name="Rectángulo redondeado 26">
          <a:hlinkClick xmlns:r="http://schemas.openxmlformats.org/officeDocument/2006/relationships" r:id="rId10"/>
          <a:extLst>
            <a:ext uri="{FF2B5EF4-FFF2-40B4-BE49-F238E27FC236}">
              <a16:creationId xmlns:a16="http://schemas.microsoft.com/office/drawing/2014/main" id="{E0C0FA62-CC4A-4A52-B355-68CE13D965CA}"/>
            </a:ext>
          </a:extLst>
        </xdr:cNvPr>
        <xdr:cNvSpPr/>
      </xdr:nvSpPr>
      <xdr:spPr>
        <a:xfrm>
          <a:off x="6810375" y="194310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PROYECTO</a:t>
          </a:r>
          <a:r>
            <a:rPr lang="es-CO" sz="1200"/>
            <a:t> </a:t>
          </a:r>
          <a:r>
            <a:rPr lang="es-CO" sz="1400">
              <a:solidFill>
                <a:schemeClr val="dk1"/>
              </a:solidFill>
              <a:latin typeface="+mn-lt"/>
              <a:ea typeface="+mn-ea"/>
              <a:cs typeface="+mn-cs"/>
            </a:rPr>
            <a:t>01</a:t>
          </a:r>
        </a:p>
      </xdr:txBody>
    </xdr:sp>
    <xdr:clientData/>
  </xdr:twoCellAnchor>
  <xdr:twoCellAnchor>
    <xdr:from>
      <xdr:col>15</xdr:col>
      <xdr:colOff>371474</xdr:colOff>
      <xdr:row>1</xdr:row>
      <xdr:rowOff>142875</xdr:rowOff>
    </xdr:from>
    <xdr:to>
      <xdr:col>18</xdr:col>
      <xdr:colOff>666749</xdr:colOff>
      <xdr:row>31</xdr:row>
      <xdr:rowOff>95250</xdr:rowOff>
    </xdr:to>
    <xdr:sp macro="" textlink="">
      <xdr:nvSpPr>
        <xdr:cNvPr id="28" name="Rectángulo 27" descr="Menú Proyectos">
          <a:extLst>
            <a:ext uri="{FF2B5EF4-FFF2-40B4-BE49-F238E27FC236}">
              <a16:creationId xmlns:a16="http://schemas.microsoft.com/office/drawing/2014/main" id="{60A7E05E-1358-4E12-A793-405031DFC7E1}"/>
            </a:ext>
          </a:extLst>
        </xdr:cNvPr>
        <xdr:cNvSpPr/>
      </xdr:nvSpPr>
      <xdr:spPr>
        <a:xfrm>
          <a:off x="11801474" y="1476375"/>
          <a:ext cx="2581275" cy="566737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endParaRPr lang="es-CO"/>
        </a:p>
      </xdr:txBody>
    </xdr:sp>
    <xdr:clientData/>
  </xdr:twoCellAnchor>
  <xdr:twoCellAnchor>
    <xdr:from>
      <xdr:col>15</xdr:col>
      <xdr:colOff>380999</xdr:colOff>
      <xdr:row>8</xdr:row>
      <xdr:rowOff>9525</xdr:rowOff>
    </xdr:from>
    <xdr:to>
      <xdr:col>18</xdr:col>
      <xdr:colOff>657224</xdr:colOff>
      <xdr:row>12</xdr:row>
      <xdr:rowOff>19050</xdr:rowOff>
    </xdr:to>
    <xdr:sp macro="" textlink="">
      <xdr:nvSpPr>
        <xdr:cNvPr id="29" name="Rectángulo redondeado 28">
          <a:hlinkClick xmlns:r="http://schemas.openxmlformats.org/officeDocument/2006/relationships" r:id="rId11"/>
          <a:extLst>
            <a:ext uri="{FF2B5EF4-FFF2-40B4-BE49-F238E27FC236}">
              <a16:creationId xmlns:a16="http://schemas.microsoft.com/office/drawing/2014/main" id="{547EC35E-4F8C-4EFB-B6EB-6FF230401E89}"/>
            </a:ext>
          </a:extLst>
        </xdr:cNvPr>
        <xdr:cNvSpPr/>
      </xdr:nvSpPr>
      <xdr:spPr>
        <a:xfrm>
          <a:off x="11810999" y="293052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07</a:t>
          </a:r>
        </a:p>
      </xdr:txBody>
    </xdr:sp>
    <xdr:clientData/>
  </xdr:twoCellAnchor>
  <xdr:twoCellAnchor>
    <xdr:from>
      <xdr:col>15</xdr:col>
      <xdr:colOff>380999</xdr:colOff>
      <xdr:row>14</xdr:row>
      <xdr:rowOff>9525</xdr:rowOff>
    </xdr:from>
    <xdr:to>
      <xdr:col>18</xdr:col>
      <xdr:colOff>657224</xdr:colOff>
      <xdr:row>18</xdr:row>
      <xdr:rowOff>19050</xdr:rowOff>
    </xdr:to>
    <xdr:sp macro="" textlink="">
      <xdr:nvSpPr>
        <xdr:cNvPr id="30" name="Rectángulo redondeado 29">
          <a:hlinkClick xmlns:r="http://schemas.openxmlformats.org/officeDocument/2006/relationships" r:id="rId12"/>
          <a:extLst>
            <a:ext uri="{FF2B5EF4-FFF2-40B4-BE49-F238E27FC236}">
              <a16:creationId xmlns:a16="http://schemas.microsoft.com/office/drawing/2014/main" id="{1B06D668-5DA5-4AE8-910E-F01DCB057751}"/>
            </a:ext>
          </a:extLst>
        </xdr:cNvPr>
        <xdr:cNvSpPr/>
      </xdr:nvSpPr>
      <xdr:spPr>
        <a:xfrm>
          <a:off x="11810999" y="407352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08</a:t>
          </a:r>
        </a:p>
      </xdr:txBody>
    </xdr:sp>
    <xdr:clientData/>
  </xdr:twoCellAnchor>
  <xdr:twoCellAnchor>
    <xdr:from>
      <xdr:col>15</xdr:col>
      <xdr:colOff>380999</xdr:colOff>
      <xdr:row>2</xdr:row>
      <xdr:rowOff>0</xdr:rowOff>
    </xdr:from>
    <xdr:to>
      <xdr:col>18</xdr:col>
      <xdr:colOff>657224</xdr:colOff>
      <xdr:row>6</xdr:row>
      <xdr:rowOff>9525</xdr:rowOff>
    </xdr:to>
    <xdr:sp macro="" textlink="">
      <xdr:nvSpPr>
        <xdr:cNvPr id="33" name="Rectángulo redondeado 32">
          <a:hlinkClick xmlns:r="http://schemas.openxmlformats.org/officeDocument/2006/relationships" r:id="rId13"/>
          <a:extLst>
            <a:ext uri="{FF2B5EF4-FFF2-40B4-BE49-F238E27FC236}">
              <a16:creationId xmlns:a16="http://schemas.microsoft.com/office/drawing/2014/main" id="{947603F4-4926-4C7B-BA2A-617FE9163E1A}"/>
            </a:ext>
          </a:extLst>
        </xdr:cNvPr>
        <xdr:cNvSpPr/>
      </xdr:nvSpPr>
      <xdr:spPr>
        <a:xfrm>
          <a:off x="11810999" y="177800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06</a:t>
          </a:r>
        </a:p>
      </xdr:txBody>
    </xdr:sp>
    <xdr:clientData/>
  </xdr:twoCellAnchor>
  <xdr:twoCellAnchor>
    <xdr:from>
      <xdr:col>15</xdr:col>
      <xdr:colOff>365125</xdr:colOff>
      <xdr:row>20</xdr:row>
      <xdr:rowOff>28575</xdr:rowOff>
    </xdr:from>
    <xdr:to>
      <xdr:col>18</xdr:col>
      <xdr:colOff>641350</xdr:colOff>
      <xdr:row>24</xdr:row>
      <xdr:rowOff>38100</xdr:rowOff>
    </xdr:to>
    <xdr:sp macro="" textlink="">
      <xdr:nvSpPr>
        <xdr:cNvPr id="34" name="Rectángulo redondeado 33">
          <a:hlinkClick xmlns:r="http://schemas.openxmlformats.org/officeDocument/2006/relationships" r:id="rId14"/>
          <a:extLst>
            <a:ext uri="{FF2B5EF4-FFF2-40B4-BE49-F238E27FC236}">
              <a16:creationId xmlns:a16="http://schemas.microsoft.com/office/drawing/2014/main" id="{85689205-F2AD-4CA0-9B89-7ADBB7DF82B0}"/>
            </a:ext>
          </a:extLst>
        </xdr:cNvPr>
        <xdr:cNvSpPr/>
      </xdr:nvSpPr>
      <xdr:spPr>
        <a:xfrm>
          <a:off x="11795125" y="523557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MAPA DE RUTA  PINAR </a:t>
          </a:r>
        </a:p>
      </xdr:txBody>
    </xdr:sp>
    <xdr:clientData/>
  </xdr:twoCellAnchor>
  <xdr:twoCellAnchor>
    <xdr:from>
      <xdr:col>15</xdr:col>
      <xdr:colOff>387350</xdr:colOff>
      <xdr:row>26</xdr:row>
      <xdr:rowOff>38100</xdr:rowOff>
    </xdr:from>
    <xdr:to>
      <xdr:col>18</xdr:col>
      <xdr:colOff>663575</xdr:colOff>
      <xdr:row>30</xdr:row>
      <xdr:rowOff>47625</xdr:rowOff>
    </xdr:to>
    <xdr:sp macro="" textlink="">
      <xdr:nvSpPr>
        <xdr:cNvPr id="35" name="Rectángulo redondeado 34">
          <a:hlinkClick xmlns:r="http://schemas.openxmlformats.org/officeDocument/2006/relationships" r:id="rId15"/>
          <a:extLst>
            <a:ext uri="{FF2B5EF4-FFF2-40B4-BE49-F238E27FC236}">
              <a16:creationId xmlns:a16="http://schemas.microsoft.com/office/drawing/2014/main" id="{05B25567-3CE9-4889-B62E-9A66C265C839}"/>
            </a:ext>
          </a:extLst>
        </xdr:cNvPr>
        <xdr:cNvSpPr/>
      </xdr:nvSpPr>
      <xdr:spPr>
        <a:xfrm>
          <a:off x="11817350" y="638810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HERRAMIENTA DE SEGUIMIENTO </a:t>
          </a:r>
        </a:p>
      </xdr:txBody>
    </xdr:sp>
    <xdr:clientData/>
  </xdr:twoCellAnchor>
  <xdr:twoCellAnchor editAs="oneCell">
    <xdr:from>
      <xdr:col>1</xdr:col>
      <xdr:colOff>492125</xdr:colOff>
      <xdr:row>0</xdr:row>
      <xdr:rowOff>0</xdr:rowOff>
    </xdr:from>
    <xdr:to>
      <xdr:col>3</xdr:col>
      <xdr:colOff>682625</xdr:colOff>
      <xdr:row>0</xdr:row>
      <xdr:rowOff>1078413</xdr:rowOff>
    </xdr:to>
    <xdr:pic>
      <xdr:nvPicPr>
        <xdr:cNvPr id="36" name="Picture 6" descr="Logo Bogotá">
          <a:extLst>
            <a:ext uri="{FF2B5EF4-FFF2-40B4-BE49-F238E27FC236}">
              <a16:creationId xmlns:a16="http://schemas.microsoft.com/office/drawing/2014/main" id="{F1D5BD01-5E82-4A1A-96A3-3DA03C662826}"/>
            </a:ext>
          </a:extLst>
        </xdr:cNvPr>
        <xdr:cNvPicPr/>
      </xdr:nvPicPr>
      <xdr:blipFill>
        <a:blip xmlns:r="http://schemas.openxmlformats.org/officeDocument/2006/relationships" r:embed="rId1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54125" y="95250"/>
          <a:ext cx="1714500" cy="1063625"/>
        </a:xfrm>
        <a:prstGeom prst="rect">
          <a:avLst/>
        </a:prstGeom>
      </xdr:spPr>
    </xdr:pic>
    <xdr:clientData/>
  </xdr:twoCellAnchor>
  <xdr:twoCellAnchor>
    <xdr:from>
      <xdr:col>2</xdr:col>
      <xdr:colOff>305105</xdr:colOff>
      <xdr:row>37</xdr:row>
      <xdr:rowOff>81114</xdr:rowOff>
    </xdr:from>
    <xdr:to>
      <xdr:col>18</xdr:col>
      <xdr:colOff>527355</xdr:colOff>
      <xdr:row>41</xdr:row>
      <xdr:rowOff>52192</xdr:rowOff>
    </xdr:to>
    <xdr:grpSp>
      <xdr:nvGrpSpPr>
        <xdr:cNvPr id="37" name="Grupo 36" descr="Pie de página">
          <a:extLst>
            <a:ext uri="{FF2B5EF4-FFF2-40B4-BE49-F238E27FC236}">
              <a16:creationId xmlns:a16="http://schemas.microsoft.com/office/drawing/2014/main" id="{96846BF3-5AA5-4038-8940-DCDE69974B50}"/>
            </a:ext>
          </a:extLst>
        </xdr:cNvPr>
        <xdr:cNvGrpSpPr/>
      </xdr:nvGrpSpPr>
      <xdr:grpSpPr>
        <a:xfrm>
          <a:off x="1818667" y="8262176"/>
          <a:ext cx="12330743" cy="753954"/>
          <a:chOff x="0" y="0"/>
          <a:chExt cx="5652135" cy="619125"/>
        </a:xfrm>
      </xdr:grpSpPr>
      <xdr:sp macro="" textlink="">
        <xdr:nvSpPr>
          <xdr:cNvPr id="38" name="Text Box 42">
            <a:extLst>
              <a:ext uri="{FF2B5EF4-FFF2-40B4-BE49-F238E27FC236}">
                <a16:creationId xmlns:a16="http://schemas.microsoft.com/office/drawing/2014/main" id="{86C2F4BE-3075-46C1-8013-CA9A09952969}"/>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39" name="AutoShape 140">
            <a:extLst>
              <a:ext uri="{FF2B5EF4-FFF2-40B4-BE49-F238E27FC236}">
                <a16:creationId xmlns:a16="http://schemas.microsoft.com/office/drawing/2014/main" id="{97B0F1C0-390E-45B8-9FD9-12633F7ED167}"/>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40" name="Imagen 39">
            <a:extLst>
              <a:ext uri="{FF2B5EF4-FFF2-40B4-BE49-F238E27FC236}">
                <a16:creationId xmlns:a16="http://schemas.microsoft.com/office/drawing/2014/main" id="{99CB9138-9CDD-4E23-A16F-35CEB4B6D5C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41" name="Imagen 40">
            <a:extLst>
              <a:ext uri="{FF2B5EF4-FFF2-40B4-BE49-F238E27FC236}">
                <a16:creationId xmlns:a16="http://schemas.microsoft.com/office/drawing/2014/main" id="{A9AA3736-7E19-48E1-8CB5-C3FFA9FF7D0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17972</xdr:colOff>
      <xdr:row>38</xdr:row>
      <xdr:rowOff>197689</xdr:rowOff>
    </xdr:from>
    <xdr:to>
      <xdr:col>8</xdr:col>
      <xdr:colOff>1760768</xdr:colOff>
      <xdr:row>40</xdr:row>
      <xdr:rowOff>75601</xdr:rowOff>
    </xdr:to>
    <xdr:sp macro="" textlink="">
      <xdr:nvSpPr>
        <xdr:cNvPr id="4" name="Rectángulo redondeado 3">
          <a:hlinkClick xmlns:r="http://schemas.openxmlformats.org/officeDocument/2006/relationships" r:id="rId1"/>
          <a:extLst>
            <a:ext uri="{FF2B5EF4-FFF2-40B4-BE49-F238E27FC236}">
              <a16:creationId xmlns:a16="http://schemas.microsoft.com/office/drawing/2014/main" id="{84FAFE01-5BC9-4ACF-9342-E7599367B5D3}"/>
            </a:ext>
          </a:extLst>
        </xdr:cNvPr>
        <xdr:cNvSpPr/>
      </xdr:nvSpPr>
      <xdr:spPr>
        <a:xfrm>
          <a:off x="12050024" y="13748349"/>
          <a:ext cx="2812112" cy="57880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1707312</xdr:colOff>
      <xdr:row>1</xdr:row>
      <xdr:rowOff>71887</xdr:rowOff>
    </xdr:from>
    <xdr:to>
      <xdr:col>6</xdr:col>
      <xdr:colOff>184456</xdr:colOff>
      <xdr:row>7</xdr:row>
      <xdr:rowOff>111977</xdr:rowOff>
    </xdr:to>
    <xdr:pic>
      <xdr:nvPicPr>
        <xdr:cNvPr id="6" name="Picture 6">
          <a:extLst>
            <a:ext uri="{FF2B5EF4-FFF2-40B4-BE49-F238E27FC236}">
              <a16:creationId xmlns:a16="http://schemas.microsoft.com/office/drawing/2014/main" id="{8461E91A-50AE-4981-B331-E1477CBCEB48}"/>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532713" y="260590"/>
          <a:ext cx="2700494" cy="1172307"/>
        </a:xfrm>
        <a:prstGeom prst="rect">
          <a:avLst/>
        </a:prstGeom>
      </xdr:spPr>
    </xdr:pic>
    <xdr:clientData/>
  </xdr:twoCellAnchor>
  <xdr:twoCellAnchor>
    <xdr:from>
      <xdr:col>2</xdr:col>
      <xdr:colOff>359433</xdr:colOff>
      <xdr:row>42</xdr:row>
      <xdr:rowOff>179717</xdr:rowOff>
    </xdr:from>
    <xdr:to>
      <xdr:col>7</xdr:col>
      <xdr:colOff>792433</xdr:colOff>
      <xdr:row>49</xdr:row>
      <xdr:rowOff>29184</xdr:rowOff>
    </xdr:to>
    <xdr:grpSp>
      <xdr:nvGrpSpPr>
        <xdr:cNvPr id="7" name="Grupo 6">
          <a:extLst>
            <a:ext uri="{FF2B5EF4-FFF2-40B4-BE49-F238E27FC236}">
              <a16:creationId xmlns:a16="http://schemas.microsoft.com/office/drawing/2014/main" id="{3BAA61D0-2DE5-45CB-9D09-3B28A5EF7782}"/>
            </a:ext>
            <a:ext uri="{C183D7F6-B498-43B3-948B-1728B52AA6E4}">
              <adec:decorative xmlns:adec="http://schemas.microsoft.com/office/drawing/2017/decorative" val="1"/>
            </a:ext>
          </a:extLst>
        </xdr:cNvPr>
        <xdr:cNvGrpSpPr/>
      </xdr:nvGrpSpPr>
      <xdr:grpSpPr>
        <a:xfrm>
          <a:off x="1856219" y="13147324"/>
          <a:ext cx="9141571" cy="1182967"/>
          <a:chOff x="0" y="0"/>
          <a:chExt cx="5652135" cy="619125"/>
        </a:xfrm>
      </xdr:grpSpPr>
      <xdr:sp macro="" textlink="">
        <xdr:nvSpPr>
          <xdr:cNvPr id="8" name="Text Box 42">
            <a:extLst>
              <a:ext uri="{FF2B5EF4-FFF2-40B4-BE49-F238E27FC236}">
                <a16:creationId xmlns:a16="http://schemas.microsoft.com/office/drawing/2014/main" id="{67B0CF5F-1487-4A07-AC6C-E21F9245B605}"/>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849ADE5A-3FDE-40AD-9324-A3183854C57D}"/>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8B6DCFE3-04E8-4E38-8606-DD30F5AD177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538E10ED-DAE0-44D4-A052-439391BB37B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7</xdr:col>
      <xdr:colOff>39268</xdr:colOff>
      <xdr:row>34</xdr:row>
      <xdr:rowOff>163285</xdr:rowOff>
    </xdr:from>
    <xdr:to>
      <xdr:col>8</xdr:col>
      <xdr:colOff>1829189</xdr:colOff>
      <xdr:row>38</xdr:row>
      <xdr:rowOff>66092</xdr:rowOff>
    </xdr:to>
    <xdr:grpSp>
      <xdr:nvGrpSpPr>
        <xdr:cNvPr id="20" name="Grupo 19">
          <a:extLst>
            <a:ext uri="{FF2B5EF4-FFF2-40B4-BE49-F238E27FC236}">
              <a16:creationId xmlns:a16="http://schemas.microsoft.com/office/drawing/2014/main" id="{C8C70FC1-B242-7458-6947-738AAA6768AE}"/>
            </a:ext>
            <a:ext uri="{C183D7F6-B498-43B3-948B-1728B52AA6E4}">
              <adec:decorative xmlns:adec="http://schemas.microsoft.com/office/drawing/2017/decorative" val="1"/>
            </a:ext>
          </a:extLst>
        </xdr:cNvPr>
        <xdr:cNvGrpSpPr/>
      </xdr:nvGrpSpPr>
      <xdr:grpSpPr>
        <a:xfrm>
          <a:off x="10244625" y="10341428"/>
          <a:ext cx="2851278" cy="1331557"/>
          <a:chOff x="12392219" y="12217270"/>
          <a:chExt cx="2731148" cy="1263521"/>
        </a:xfrm>
      </xdr:grpSpPr>
      <xdr:grpSp>
        <xdr:nvGrpSpPr>
          <xdr:cNvPr id="12" name="Grupo 11">
            <a:extLst>
              <a:ext uri="{FF2B5EF4-FFF2-40B4-BE49-F238E27FC236}">
                <a16:creationId xmlns:a16="http://schemas.microsoft.com/office/drawing/2014/main" id="{EF25E7B4-2019-4043-80DF-40FD029DF3AD}"/>
              </a:ext>
            </a:extLst>
          </xdr:cNvPr>
          <xdr:cNvGrpSpPr/>
        </xdr:nvGrpSpPr>
        <xdr:grpSpPr>
          <a:xfrm>
            <a:off x="12600172" y="12257625"/>
            <a:ext cx="2291478" cy="830607"/>
            <a:chOff x="10812445" y="17982363"/>
            <a:chExt cx="2223930" cy="758755"/>
          </a:xfrm>
        </xdr:grpSpPr>
        <xdr:sp macro="" textlink="">
          <xdr:nvSpPr>
            <xdr:cNvPr id="14" name="CuadroTexto 13">
              <a:extLst>
                <a:ext uri="{FF2B5EF4-FFF2-40B4-BE49-F238E27FC236}">
                  <a16:creationId xmlns:a16="http://schemas.microsoft.com/office/drawing/2014/main" id="{86499C95-987A-4808-88F2-A4C3D8835170}"/>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15" name="CuadroTexto 14">
              <a:extLst>
                <a:ext uri="{FF2B5EF4-FFF2-40B4-BE49-F238E27FC236}">
                  <a16:creationId xmlns:a16="http://schemas.microsoft.com/office/drawing/2014/main" id="{8742D84C-B823-4ACC-83FC-8C681EE9E6CD}"/>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16" name="CuadroTexto 15">
              <a:extLst>
                <a:ext uri="{FF2B5EF4-FFF2-40B4-BE49-F238E27FC236}">
                  <a16:creationId xmlns:a16="http://schemas.microsoft.com/office/drawing/2014/main" id="{10987AFE-576E-4C60-8C9D-368E4547CCBA}"/>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17" name="Rectángulo 16">
              <a:extLst>
                <a:ext uri="{FF2B5EF4-FFF2-40B4-BE49-F238E27FC236}">
                  <a16:creationId xmlns:a16="http://schemas.microsoft.com/office/drawing/2014/main" id="{327004BF-3F84-47A0-923E-318275D5E98B}"/>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18" name="Rectángulo 17">
              <a:extLst>
                <a:ext uri="{FF2B5EF4-FFF2-40B4-BE49-F238E27FC236}">
                  <a16:creationId xmlns:a16="http://schemas.microsoft.com/office/drawing/2014/main" id="{4F4B6667-F549-47B5-82A4-A905A41CE389}"/>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3" name="Rectángulo 2">
            <a:extLst>
              <a:ext uri="{FF2B5EF4-FFF2-40B4-BE49-F238E27FC236}">
                <a16:creationId xmlns:a16="http://schemas.microsoft.com/office/drawing/2014/main" id="{95141EF7-8330-4071-AA56-46A4F1061C42}"/>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5" name="CuadroTexto 4">
            <a:extLst>
              <a:ext uri="{FF2B5EF4-FFF2-40B4-BE49-F238E27FC236}">
                <a16:creationId xmlns:a16="http://schemas.microsoft.com/office/drawing/2014/main" id="{5BF6F0AB-F58E-4F74-AF6E-27EA83DDEF4C}"/>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19" name="Rectángulo 18">
            <a:extLst>
              <a:ext uri="{FF2B5EF4-FFF2-40B4-BE49-F238E27FC236}">
                <a16:creationId xmlns:a16="http://schemas.microsoft.com/office/drawing/2014/main" id="{D503C643-9605-7D24-C851-EFE4004A89B4}"/>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1015402</xdr:colOff>
      <xdr:row>33</xdr:row>
      <xdr:rowOff>593065</xdr:rowOff>
    </xdr:from>
    <xdr:to>
      <xdr:col>8</xdr:col>
      <xdr:colOff>1650521</xdr:colOff>
      <xdr:row>35</xdr:row>
      <xdr:rowOff>71885</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2AD17606-290B-4263-86DA-B79C875633C4}"/>
            </a:ext>
          </a:extLst>
        </xdr:cNvPr>
        <xdr:cNvSpPr/>
      </xdr:nvSpPr>
      <xdr:spPr>
        <a:xfrm>
          <a:off x="8761204" y="12616131"/>
          <a:ext cx="3312902" cy="73683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4</xdr:col>
      <xdr:colOff>89859</xdr:colOff>
      <xdr:row>0</xdr:row>
      <xdr:rowOff>152760</xdr:rowOff>
    </xdr:from>
    <xdr:to>
      <xdr:col>6</xdr:col>
      <xdr:colOff>292286</xdr:colOff>
      <xdr:row>7</xdr:row>
      <xdr:rowOff>0</xdr:rowOff>
    </xdr:to>
    <xdr:pic>
      <xdr:nvPicPr>
        <xdr:cNvPr id="17" name="Picture 6">
          <a:extLst>
            <a:ext uri="{FF2B5EF4-FFF2-40B4-BE49-F238E27FC236}">
              <a16:creationId xmlns:a16="http://schemas.microsoft.com/office/drawing/2014/main" id="{BECAC84D-B0C9-4F80-8CD7-FC5554117017}"/>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957618" y="152760"/>
          <a:ext cx="2700494" cy="1172307"/>
        </a:xfrm>
        <a:prstGeom prst="rect">
          <a:avLst/>
        </a:prstGeom>
      </xdr:spPr>
    </xdr:pic>
    <xdr:clientData/>
  </xdr:twoCellAnchor>
  <xdr:twoCellAnchor>
    <xdr:from>
      <xdr:col>2</xdr:col>
      <xdr:colOff>125802</xdr:colOff>
      <xdr:row>37</xdr:row>
      <xdr:rowOff>134788</xdr:rowOff>
    </xdr:from>
    <xdr:to>
      <xdr:col>8</xdr:col>
      <xdr:colOff>630689</xdr:colOff>
      <xdr:row>43</xdr:row>
      <xdr:rowOff>62901</xdr:rowOff>
    </xdr:to>
    <xdr:grpSp>
      <xdr:nvGrpSpPr>
        <xdr:cNvPr id="25" name="Grupo 24">
          <a:extLst>
            <a:ext uri="{FF2B5EF4-FFF2-40B4-BE49-F238E27FC236}">
              <a16:creationId xmlns:a16="http://schemas.microsoft.com/office/drawing/2014/main" id="{8A6AF0C8-2353-4243-8526-6A3066D5A659}"/>
            </a:ext>
            <a:ext uri="{C183D7F6-B498-43B3-948B-1728B52AA6E4}">
              <adec:decorative xmlns:adec="http://schemas.microsoft.com/office/drawing/2017/decorative" val="1"/>
            </a:ext>
          </a:extLst>
        </xdr:cNvPr>
        <xdr:cNvGrpSpPr/>
      </xdr:nvGrpSpPr>
      <xdr:grpSpPr>
        <a:xfrm>
          <a:off x="1282409" y="12490074"/>
          <a:ext cx="10084316" cy="1071113"/>
          <a:chOff x="0" y="0"/>
          <a:chExt cx="5652135" cy="619125"/>
        </a:xfrm>
      </xdr:grpSpPr>
      <xdr:sp macro="" textlink="">
        <xdr:nvSpPr>
          <xdr:cNvPr id="26" name="Text Box 42">
            <a:extLst>
              <a:ext uri="{FF2B5EF4-FFF2-40B4-BE49-F238E27FC236}">
                <a16:creationId xmlns:a16="http://schemas.microsoft.com/office/drawing/2014/main" id="{290138EE-A57E-44AC-9E47-4CEA38F86028}"/>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27" name="AutoShape 140">
            <a:extLst>
              <a:ext uri="{FF2B5EF4-FFF2-40B4-BE49-F238E27FC236}">
                <a16:creationId xmlns:a16="http://schemas.microsoft.com/office/drawing/2014/main" id="{A985329C-8403-4668-8B7B-8C502670A8CE}"/>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28" name="Imagen 27">
            <a:extLst>
              <a:ext uri="{FF2B5EF4-FFF2-40B4-BE49-F238E27FC236}">
                <a16:creationId xmlns:a16="http://schemas.microsoft.com/office/drawing/2014/main" id="{493783A3-13B4-4E75-A71F-2C273A4303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29" name="Imagen 28">
            <a:extLst>
              <a:ext uri="{FF2B5EF4-FFF2-40B4-BE49-F238E27FC236}">
                <a16:creationId xmlns:a16="http://schemas.microsoft.com/office/drawing/2014/main" id="{0C87425A-3A35-4135-AAE6-423FF267DE3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1047237</xdr:colOff>
      <xdr:row>31</xdr:row>
      <xdr:rowOff>81642</xdr:rowOff>
    </xdr:from>
    <xdr:to>
      <xdr:col>9</xdr:col>
      <xdr:colOff>12837</xdr:colOff>
      <xdr:row>33</xdr:row>
      <xdr:rowOff>288427</xdr:rowOff>
    </xdr:to>
    <xdr:grpSp>
      <xdr:nvGrpSpPr>
        <xdr:cNvPr id="2" name="Grupo 1">
          <a:extLst>
            <a:ext uri="{FF2B5EF4-FFF2-40B4-BE49-F238E27FC236}">
              <a16:creationId xmlns:a16="http://schemas.microsoft.com/office/drawing/2014/main" id="{24FDBD17-50A3-47B0-97AE-E1F10920A587}"/>
            </a:ext>
            <a:ext uri="{C183D7F6-B498-43B3-948B-1728B52AA6E4}">
              <adec:decorative xmlns:adec="http://schemas.microsoft.com/office/drawing/2017/decorative" val="1"/>
            </a:ext>
          </a:extLst>
        </xdr:cNvPr>
        <xdr:cNvGrpSpPr/>
      </xdr:nvGrpSpPr>
      <xdr:grpSpPr>
        <a:xfrm>
          <a:off x="9116273" y="9647463"/>
          <a:ext cx="3170207" cy="1363393"/>
          <a:chOff x="12392219" y="12217270"/>
          <a:chExt cx="2731148" cy="1263521"/>
        </a:xfrm>
      </xdr:grpSpPr>
      <xdr:grpSp>
        <xdr:nvGrpSpPr>
          <xdr:cNvPr id="4" name="Grupo 3">
            <a:extLst>
              <a:ext uri="{FF2B5EF4-FFF2-40B4-BE49-F238E27FC236}">
                <a16:creationId xmlns:a16="http://schemas.microsoft.com/office/drawing/2014/main" id="{174B69E4-E423-E434-F607-FB1D482B9611}"/>
              </a:ext>
            </a:extLst>
          </xdr:cNvPr>
          <xdr:cNvGrpSpPr/>
        </xdr:nvGrpSpPr>
        <xdr:grpSpPr>
          <a:xfrm>
            <a:off x="12600172" y="12257625"/>
            <a:ext cx="2291478" cy="830607"/>
            <a:chOff x="10812445" y="17982363"/>
            <a:chExt cx="2223930" cy="758755"/>
          </a:xfrm>
        </xdr:grpSpPr>
        <xdr:sp macro="" textlink="">
          <xdr:nvSpPr>
            <xdr:cNvPr id="8" name="CuadroTexto 7">
              <a:extLst>
                <a:ext uri="{FF2B5EF4-FFF2-40B4-BE49-F238E27FC236}">
                  <a16:creationId xmlns:a16="http://schemas.microsoft.com/office/drawing/2014/main" id="{28B9AFD6-6FBC-71EF-58E0-812A9942F2F0}"/>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9" name="CuadroTexto 8">
              <a:extLst>
                <a:ext uri="{FF2B5EF4-FFF2-40B4-BE49-F238E27FC236}">
                  <a16:creationId xmlns:a16="http://schemas.microsoft.com/office/drawing/2014/main" id="{3466F8D3-961B-87E3-1D2B-904123B79EBC}"/>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10" name="CuadroTexto 9">
              <a:extLst>
                <a:ext uri="{FF2B5EF4-FFF2-40B4-BE49-F238E27FC236}">
                  <a16:creationId xmlns:a16="http://schemas.microsoft.com/office/drawing/2014/main" id="{893EFAD1-EDBA-B81D-5DA9-FC64BA2F8354}"/>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11" name="Rectángulo 10">
              <a:extLst>
                <a:ext uri="{FF2B5EF4-FFF2-40B4-BE49-F238E27FC236}">
                  <a16:creationId xmlns:a16="http://schemas.microsoft.com/office/drawing/2014/main" id="{9879E7F7-249F-7EAC-AF38-5DD60EEE722E}"/>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12" name="Rectángulo 11">
              <a:extLst>
                <a:ext uri="{FF2B5EF4-FFF2-40B4-BE49-F238E27FC236}">
                  <a16:creationId xmlns:a16="http://schemas.microsoft.com/office/drawing/2014/main" id="{EFC8E873-F40C-CA4E-EEAB-93EEA13E6B09}"/>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5" name="Rectángulo 4">
            <a:extLst>
              <a:ext uri="{FF2B5EF4-FFF2-40B4-BE49-F238E27FC236}">
                <a16:creationId xmlns:a16="http://schemas.microsoft.com/office/drawing/2014/main" id="{A9C66FB4-B63E-04FD-E3F0-5CF2799A04E7}"/>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6" name="CuadroTexto 5">
            <a:extLst>
              <a:ext uri="{FF2B5EF4-FFF2-40B4-BE49-F238E27FC236}">
                <a16:creationId xmlns:a16="http://schemas.microsoft.com/office/drawing/2014/main" id="{4F07E43A-F2E1-9293-F635-EF8187CB4AF1}"/>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7" name="Rectángulo 6">
            <a:extLst>
              <a:ext uri="{FF2B5EF4-FFF2-40B4-BE49-F238E27FC236}">
                <a16:creationId xmlns:a16="http://schemas.microsoft.com/office/drawing/2014/main" id="{907B088C-E3C6-A550-6EE6-4A8CA8ED5B04}"/>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82521</xdr:colOff>
      <xdr:row>28</xdr:row>
      <xdr:rowOff>163285</xdr:rowOff>
    </xdr:from>
    <xdr:to>
      <xdr:col>9</xdr:col>
      <xdr:colOff>462643</xdr:colOff>
      <xdr:row>29</xdr:row>
      <xdr:rowOff>421822</xdr:rowOff>
    </xdr:to>
    <xdr:sp macro="" textlink="">
      <xdr:nvSpPr>
        <xdr:cNvPr id="6" name="Rectángulo redondeado 5">
          <a:hlinkClick xmlns:r="http://schemas.openxmlformats.org/officeDocument/2006/relationships" r:id="rId1"/>
          <a:extLst>
            <a:ext uri="{FF2B5EF4-FFF2-40B4-BE49-F238E27FC236}">
              <a16:creationId xmlns:a16="http://schemas.microsoft.com/office/drawing/2014/main" id="{6E3EE4F9-42E0-4A80-BFA6-25868BA82A24}"/>
            </a:ext>
          </a:extLst>
        </xdr:cNvPr>
        <xdr:cNvSpPr/>
      </xdr:nvSpPr>
      <xdr:spPr>
        <a:xfrm>
          <a:off x="10151807" y="6436178"/>
          <a:ext cx="2761372" cy="462644"/>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2130322</xdr:colOff>
      <xdr:row>1</xdr:row>
      <xdr:rowOff>20484</xdr:rowOff>
    </xdr:from>
    <xdr:to>
      <xdr:col>6</xdr:col>
      <xdr:colOff>179045</xdr:colOff>
      <xdr:row>7</xdr:row>
      <xdr:rowOff>21064</xdr:rowOff>
    </xdr:to>
    <xdr:pic>
      <xdr:nvPicPr>
        <xdr:cNvPr id="7" name="Picture 6">
          <a:extLst>
            <a:ext uri="{FF2B5EF4-FFF2-40B4-BE49-F238E27FC236}">
              <a16:creationId xmlns:a16="http://schemas.microsoft.com/office/drawing/2014/main" id="{E0FD5E81-3D9E-40D9-B656-B2C65C03396D}"/>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606048" y="215081"/>
          <a:ext cx="2700494" cy="1168160"/>
        </a:xfrm>
        <a:prstGeom prst="rect">
          <a:avLst/>
        </a:prstGeom>
      </xdr:spPr>
    </xdr:pic>
    <xdr:clientData/>
  </xdr:twoCellAnchor>
  <xdr:twoCellAnchor>
    <xdr:from>
      <xdr:col>2</xdr:col>
      <xdr:colOff>880806</xdr:colOff>
      <xdr:row>32</xdr:row>
      <xdr:rowOff>122902</xdr:rowOff>
    </xdr:from>
    <xdr:to>
      <xdr:col>7</xdr:col>
      <xdr:colOff>778387</xdr:colOff>
      <xdr:row>39</xdr:row>
      <xdr:rowOff>20482</xdr:rowOff>
    </xdr:to>
    <xdr:grpSp>
      <xdr:nvGrpSpPr>
        <xdr:cNvPr id="15" name="Grupo 14">
          <a:extLst>
            <a:ext uri="{FF2B5EF4-FFF2-40B4-BE49-F238E27FC236}">
              <a16:creationId xmlns:a16="http://schemas.microsoft.com/office/drawing/2014/main" id="{EBF55ABE-018D-45C6-A744-A93FAA7EC4D3}"/>
            </a:ext>
            <a:ext uri="{C183D7F6-B498-43B3-948B-1728B52AA6E4}">
              <adec:decorative xmlns:adec="http://schemas.microsoft.com/office/drawing/2017/decorative" val="1"/>
            </a:ext>
          </a:extLst>
        </xdr:cNvPr>
        <xdr:cNvGrpSpPr/>
      </xdr:nvGrpSpPr>
      <xdr:grpSpPr>
        <a:xfrm>
          <a:off x="2132663" y="8055866"/>
          <a:ext cx="8715010" cy="1231080"/>
          <a:chOff x="0" y="0"/>
          <a:chExt cx="5652135" cy="619125"/>
        </a:xfrm>
      </xdr:grpSpPr>
      <xdr:sp macro="" textlink="">
        <xdr:nvSpPr>
          <xdr:cNvPr id="16" name="Text Box 42">
            <a:extLst>
              <a:ext uri="{FF2B5EF4-FFF2-40B4-BE49-F238E27FC236}">
                <a16:creationId xmlns:a16="http://schemas.microsoft.com/office/drawing/2014/main" id="{478A6556-0E19-4046-A696-3593955CC8A3}"/>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17" name="AutoShape 140">
            <a:extLst>
              <a:ext uri="{FF2B5EF4-FFF2-40B4-BE49-F238E27FC236}">
                <a16:creationId xmlns:a16="http://schemas.microsoft.com/office/drawing/2014/main" id="{AC326548-2043-48CE-B18B-1682787D4BA7}"/>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8" name="Imagen 17">
            <a:extLst>
              <a:ext uri="{FF2B5EF4-FFF2-40B4-BE49-F238E27FC236}">
                <a16:creationId xmlns:a16="http://schemas.microsoft.com/office/drawing/2014/main" id="{6CFCC94B-5692-42D3-9E47-0FA610E7E7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9" name="Imagen 18">
            <a:extLst>
              <a:ext uri="{FF2B5EF4-FFF2-40B4-BE49-F238E27FC236}">
                <a16:creationId xmlns:a16="http://schemas.microsoft.com/office/drawing/2014/main" id="{E2916FEC-DB32-4614-9922-F3D497D8F3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5</xdr:col>
      <xdr:colOff>734785</xdr:colOff>
      <xdr:row>27</xdr:row>
      <xdr:rowOff>40821</xdr:rowOff>
    </xdr:from>
    <xdr:to>
      <xdr:col>6</xdr:col>
      <xdr:colOff>2031186</xdr:colOff>
      <xdr:row>30</xdr:row>
      <xdr:rowOff>136071</xdr:rowOff>
    </xdr:to>
    <xdr:grpSp>
      <xdr:nvGrpSpPr>
        <xdr:cNvPr id="2" name="Grupo 1">
          <a:extLst>
            <a:ext uri="{FF2B5EF4-FFF2-40B4-BE49-F238E27FC236}">
              <a16:creationId xmlns:a16="http://schemas.microsoft.com/office/drawing/2014/main" id="{99E7734D-98F1-4C94-A6A7-7002F647FEDC}"/>
            </a:ext>
            <a:ext uri="{C183D7F6-B498-43B3-948B-1728B52AA6E4}">
              <adec:decorative xmlns:adec="http://schemas.microsoft.com/office/drawing/2017/decorative" val="1"/>
            </a:ext>
          </a:extLst>
        </xdr:cNvPr>
        <xdr:cNvGrpSpPr/>
      </xdr:nvGrpSpPr>
      <xdr:grpSpPr>
        <a:xfrm>
          <a:off x="7456714" y="6109607"/>
          <a:ext cx="2466615" cy="1306285"/>
          <a:chOff x="12392219" y="12217270"/>
          <a:chExt cx="2731148" cy="1263521"/>
        </a:xfrm>
      </xdr:grpSpPr>
      <xdr:grpSp>
        <xdr:nvGrpSpPr>
          <xdr:cNvPr id="3" name="Grupo 2">
            <a:extLst>
              <a:ext uri="{FF2B5EF4-FFF2-40B4-BE49-F238E27FC236}">
                <a16:creationId xmlns:a16="http://schemas.microsoft.com/office/drawing/2014/main" id="{29B7DC22-97C6-39F9-9AE5-0D9C3B3FB248}"/>
              </a:ext>
            </a:extLst>
          </xdr:cNvPr>
          <xdr:cNvGrpSpPr/>
        </xdr:nvGrpSpPr>
        <xdr:grpSpPr>
          <a:xfrm>
            <a:off x="12600172" y="12257625"/>
            <a:ext cx="2291478" cy="830607"/>
            <a:chOff x="10812445" y="17982363"/>
            <a:chExt cx="2223930" cy="758755"/>
          </a:xfrm>
        </xdr:grpSpPr>
        <xdr:sp macro="" textlink="">
          <xdr:nvSpPr>
            <xdr:cNvPr id="21" name="CuadroTexto 20">
              <a:extLst>
                <a:ext uri="{FF2B5EF4-FFF2-40B4-BE49-F238E27FC236}">
                  <a16:creationId xmlns:a16="http://schemas.microsoft.com/office/drawing/2014/main" id="{9F54C7E5-92E6-936E-767D-D8F82D274FB9}"/>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22" name="CuadroTexto 21">
              <a:extLst>
                <a:ext uri="{FF2B5EF4-FFF2-40B4-BE49-F238E27FC236}">
                  <a16:creationId xmlns:a16="http://schemas.microsoft.com/office/drawing/2014/main" id="{982C9A77-3972-F384-0ABB-D298088F6180}"/>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23" name="CuadroTexto 22">
              <a:extLst>
                <a:ext uri="{FF2B5EF4-FFF2-40B4-BE49-F238E27FC236}">
                  <a16:creationId xmlns:a16="http://schemas.microsoft.com/office/drawing/2014/main" id="{344E5707-A292-3BA5-79AA-7B30BC102AB0}"/>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24" name="Rectángulo 23">
              <a:extLst>
                <a:ext uri="{FF2B5EF4-FFF2-40B4-BE49-F238E27FC236}">
                  <a16:creationId xmlns:a16="http://schemas.microsoft.com/office/drawing/2014/main" id="{6D1C6F9E-F345-A772-1189-9785C2200DA4}"/>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25" name="Rectángulo 24">
              <a:extLst>
                <a:ext uri="{FF2B5EF4-FFF2-40B4-BE49-F238E27FC236}">
                  <a16:creationId xmlns:a16="http://schemas.microsoft.com/office/drawing/2014/main" id="{FD5D4B96-A5EE-064C-AF6C-B5BE1003A2C0}"/>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4" name="Rectángulo 3">
            <a:extLst>
              <a:ext uri="{FF2B5EF4-FFF2-40B4-BE49-F238E27FC236}">
                <a16:creationId xmlns:a16="http://schemas.microsoft.com/office/drawing/2014/main" id="{6DAC7867-7E2B-C6A9-8887-FC167E59A7C8}"/>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5" name="CuadroTexto 4">
            <a:extLst>
              <a:ext uri="{FF2B5EF4-FFF2-40B4-BE49-F238E27FC236}">
                <a16:creationId xmlns:a16="http://schemas.microsoft.com/office/drawing/2014/main" id="{9F2A56D8-D1B5-309E-3846-CBE18CC717A2}"/>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20" name="Rectángulo 19">
            <a:extLst>
              <a:ext uri="{FF2B5EF4-FFF2-40B4-BE49-F238E27FC236}">
                <a16:creationId xmlns:a16="http://schemas.microsoft.com/office/drawing/2014/main" id="{A7292D99-F884-B125-F009-1713E9DB71CA}"/>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1483895</xdr:colOff>
      <xdr:row>36</xdr:row>
      <xdr:rowOff>571500</xdr:rowOff>
    </xdr:from>
    <xdr:to>
      <xdr:col>8</xdr:col>
      <xdr:colOff>1801228</xdr:colOff>
      <xdr:row>37</xdr:row>
      <xdr:rowOff>76200</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9C266E74-3296-47CC-95E8-ACAC1DE387B9}"/>
            </a:ext>
          </a:extLst>
        </xdr:cNvPr>
        <xdr:cNvSpPr/>
      </xdr:nvSpPr>
      <xdr:spPr>
        <a:xfrm>
          <a:off x="9715500" y="16663737"/>
          <a:ext cx="2994360" cy="6477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1654342</xdr:colOff>
      <xdr:row>1</xdr:row>
      <xdr:rowOff>20052</xdr:rowOff>
    </xdr:from>
    <xdr:to>
      <xdr:col>6</xdr:col>
      <xdr:colOff>276059</xdr:colOff>
      <xdr:row>7</xdr:row>
      <xdr:rowOff>45212</xdr:rowOff>
    </xdr:to>
    <xdr:pic>
      <xdr:nvPicPr>
        <xdr:cNvPr id="24" name="Picture 6">
          <a:extLst>
            <a:ext uri="{FF2B5EF4-FFF2-40B4-BE49-F238E27FC236}">
              <a16:creationId xmlns:a16="http://schemas.microsoft.com/office/drawing/2014/main" id="{C440D4D5-3ADC-4CD4-A5C8-F821393A68E4}"/>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494421" y="210552"/>
          <a:ext cx="2700494" cy="1168160"/>
        </a:xfrm>
        <a:prstGeom prst="rect">
          <a:avLst/>
        </a:prstGeom>
      </xdr:spPr>
    </xdr:pic>
    <xdr:clientData/>
  </xdr:twoCellAnchor>
  <xdr:twoCellAnchor>
    <xdr:from>
      <xdr:col>2</xdr:col>
      <xdr:colOff>70185</xdr:colOff>
      <xdr:row>39</xdr:row>
      <xdr:rowOff>140369</xdr:rowOff>
    </xdr:from>
    <xdr:to>
      <xdr:col>8</xdr:col>
      <xdr:colOff>532258</xdr:colOff>
      <xdr:row>46</xdr:row>
      <xdr:rowOff>66626</xdr:rowOff>
    </xdr:to>
    <xdr:grpSp>
      <xdr:nvGrpSpPr>
        <xdr:cNvPr id="25" name="Grupo 24" descr="Convenciones">
          <a:extLst>
            <a:ext uri="{FF2B5EF4-FFF2-40B4-BE49-F238E27FC236}">
              <a16:creationId xmlns:a16="http://schemas.microsoft.com/office/drawing/2014/main" id="{4DA48FCD-C6FA-420F-A77D-88F221D760D7}"/>
            </a:ext>
          </a:extLst>
        </xdr:cNvPr>
        <xdr:cNvGrpSpPr/>
      </xdr:nvGrpSpPr>
      <xdr:grpSpPr>
        <a:xfrm>
          <a:off x="1294828" y="12699762"/>
          <a:ext cx="9592466" cy="1259757"/>
          <a:chOff x="0" y="0"/>
          <a:chExt cx="5652135" cy="619125"/>
        </a:xfrm>
      </xdr:grpSpPr>
      <xdr:sp macro="" textlink="">
        <xdr:nvSpPr>
          <xdr:cNvPr id="26" name="Text Box 42">
            <a:extLst>
              <a:ext uri="{FF2B5EF4-FFF2-40B4-BE49-F238E27FC236}">
                <a16:creationId xmlns:a16="http://schemas.microsoft.com/office/drawing/2014/main" id="{B74B774A-80E0-4F1D-A683-DA25F82782DD}"/>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27" name="AutoShape 140">
            <a:extLst>
              <a:ext uri="{FF2B5EF4-FFF2-40B4-BE49-F238E27FC236}">
                <a16:creationId xmlns:a16="http://schemas.microsoft.com/office/drawing/2014/main" id="{550A2CC4-1626-439A-8C85-D97F65CDD58F}"/>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28" name="Imagen 27">
            <a:extLst>
              <a:ext uri="{FF2B5EF4-FFF2-40B4-BE49-F238E27FC236}">
                <a16:creationId xmlns:a16="http://schemas.microsoft.com/office/drawing/2014/main" id="{111556A9-92BA-413F-8FD0-A18A49F350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29" name="Imagen 28">
            <a:extLst>
              <a:ext uri="{FF2B5EF4-FFF2-40B4-BE49-F238E27FC236}">
                <a16:creationId xmlns:a16="http://schemas.microsoft.com/office/drawing/2014/main" id="{00EFEDD6-7CD9-41A3-8105-39B6C3E7DD4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1463842</xdr:colOff>
      <xdr:row>32</xdr:row>
      <xdr:rowOff>100262</xdr:rowOff>
    </xdr:from>
    <xdr:to>
      <xdr:col>8</xdr:col>
      <xdr:colOff>1774656</xdr:colOff>
      <xdr:row>36</xdr:row>
      <xdr:rowOff>449239</xdr:rowOff>
    </xdr:to>
    <xdr:grpSp>
      <xdr:nvGrpSpPr>
        <xdr:cNvPr id="2" name="Grupo 1" descr="Convenciones">
          <a:extLst>
            <a:ext uri="{FF2B5EF4-FFF2-40B4-BE49-F238E27FC236}">
              <a16:creationId xmlns:a16="http://schemas.microsoft.com/office/drawing/2014/main" id="{25060C5B-4F1F-4671-A6D2-BEA6D6ADC4D9}"/>
            </a:ext>
          </a:extLst>
        </xdr:cNvPr>
        <xdr:cNvGrpSpPr/>
      </xdr:nvGrpSpPr>
      <xdr:grpSpPr>
        <a:xfrm>
          <a:off x="9151878" y="10319226"/>
          <a:ext cx="2958764" cy="1110977"/>
          <a:chOff x="12392219" y="12217270"/>
          <a:chExt cx="2731148" cy="1263521"/>
        </a:xfrm>
      </xdr:grpSpPr>
      <xdr:grpSp>
        <xdr:nvGrpSpPr>
          <xdr:cNvPr id="4" name="Grupo 3">
            <a:extLst>
              <a:ext uri="{FF2B5EF4-FFF2-40B4-BE49-F238E27FC236}">
                <a16:creationId xmlns:a16="http://schemas.microsoft.com/office/drawing/2014/main" id="{F9D32E53-CE43-0D99-3725-49A72EC63EF2}"/>
              </a:ext>
            </a:extLst>
          </xdr:cNvPr>
          <xdr:cNvGrpSpPr/>
        </xdr:nvGrpSpPr>
        <xdr:grpSpPr>
          <a:xfrm>
            <a:off x="12600172" y="12257625"/>
            <a:ext cx="2291478" cy="830607"/>
            <a:chOff x="10812445" y="17982363"/>
            <a:chExt cx="2223930" cy="758755"/>
          </a:xfrm>
        </xdr:grpSpPr>
        <xdr:sp macro="" textlink="">
          <xdr:nvSpPr>
            <xdr:cNvPr id="8" name="CuadroTexto 7">
              <a:extLst>
                <a:ext uri="{FF2B5EF4-FFF2-40B4-BE49-F238E27FC236}">
                  <a16:creationId xmlns:a16="http://schemas.microsoft.com/office/drawing/2014/main" id="{3586F5CB-632E-8F57-F7B2-6F4BA10D7691}"/>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9" name="CuadroTexto 8">
              <a:extLst>
                <a:ext uri="{FF2B5EF4-FFF2-40B4-BE49-F238E27FC236}">
                  <a16:creationId xmlns:a16="http://schemas.microsoft.com/office/drawing/2014/main" id="{BA4699AE-ED59-A377-3D46-318F441F33C0}"/>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10" name="CuadroTexto 9">
              <a:extLst>
                <a:ext uri="{FF2B5EF4-FFF2-40B4-BE49-F238E27FC236}">
                  <a16:creationId xmlns:a16="http://schemas.microsoft.com/office/drawing/2014/main" id="{D331952D-2F0B-D7EB-17B6-3716FA90161C}"/>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11" name="Rectángulo 10">
              <a:extLst>
                <a:ext uri="{FF2B5EF4-FFF2-40B4-BE49-F238E27FC236}">
                  <a16:creationId xmlns:a16="http://schemas.microsoft.com/office/drawing/2014/main" id="{4394E1B4-F883-FFCE-C250-2F3116B925D2}"/>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12" name="Rectángulo 11">
              <a:extLst>
                <a:ext uri="{FF2B5EF4-FFF2-40B4-BE49-F238E27FC236}">
                  <a16:creationId xmlns:a16="http://schemas.microsoft.com/office/drawing/2014/main" id="{01FFB8F0-5F02-E16C-5706-D7C142E028FE}"/>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5" name="Rectángulo 4">
            <a:extLst>
              <a:ext uri="{FF2B5EF4-FFF2-40B4-BE49-F238E27FC236}">
                <a16:creationId xmlns:a16="http://schemas.microsoft.com/office/drawing/2014/main" id="{879BB7D2-5A37-6D6B-8C9E-3F819FC78785}"/>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6" name="CuadroTexto 5">
            <a:extLst>
              <a:ext uri="{FF2B5EF4-FFF2-40B4-BE49-F238E27FC236}">
                <a16:creationId xmlns:a16="http://schemas.microsoft.com/office/drawing/2014/main" id="{848CB28D-9605-DE18-2AEA-CC5E39AD7074}"/>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7" name="Rectángulo 6">
            <a:extLst>
              <a:ext uri="{FF2B5EF4-FFF2-40B4-BE49-F238E27FC236}">
                <a16:creationId xmlns:a16="http://schemas.microsoft.com/office/drawing/2014/main" id="{8ECC8E08-A8AF-5E09-F2EF-16FACD081E34}"/>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1473869</xdr:colOff>
      <xdr:row>22</xdr:row>
      <xdr:rowOff>113441</xdr:rowOff>
    </xdr:from>
    <xdr:to>
      <xdr:col>8</xdr:col>
      <xdr:colOff>1580148</xdr:colOff>
      <xdr:row>24</xdr:row>
      <xdr:rowOff>90237</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78C5CBFE-37C6-47D9-AA1A-AC96488D4418}"/>
            </a:ext>
          </a:extLst>
        </xdr:cNvPr>
        <xdr:cNvSpPr/>
      </xdr:nvSpPr>
      <xdr:spPr>
        <a:xfrm>
          <a:off x="10146632" y="10590941"/>
          <a:ext cx="3114174" cy="56834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4</xdr:col>
      <xdr:colOff>312965</xdr:colOff>
      <xdr:row>0</xdr:row>
      <xdr:rowOff>40105</xdr:rowOff>
    </xdr:from>
    <xdr:to>
      <xdr:col>6</xdr:col>
      <xdr:colOff>243045</xdr:colOff>
      <xdr:row>0</xdr:row>
      <xdr:rowOff>993321</xdr:rowOff>
    </xdr:to>
    <xdr:pic>
      <xdr:nvPicPr>
        <xdr:cNvPr id="18" name="Picture 6">
          <a:extLst>
            <a:ext uri="{FF2B5EF4-FFF2-40B4-BE49-F238E27FC236}">
              <a16:creationId xmlns:a16="http://schemas.microsoft.com/office/drawing/2014/main" id="{FB2ED632-B811-4D39-BDA0-576F285057A2}"/>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306786" y="40105"/>
          <a:ext cx="2392973" cy="953216"/>
        </a:xfrm>
        <a:prstGeom prst="rect">
          <a:avLst/>
        </a:prstGeom>
      </xdr:spPr>
    </xdr:pic>
    <xdr:clientData/>
  </xdr:twoCellAnchor>
  <xdr:twoCellAnchor>
    <xdr:from>
      <xdr:col>1</xdr:col>
      <xdr:colOff>260683</xdr:colOff>
      <xdr:row>26</xdr:row>
      <xdr:rowOff>130342</xdr:rowOff>
    </xdr:from>
    <xdr:to>
      <xdr:col>8</xdr:col>
      <xdr:colOff>1142999</xdr:colOff>
      <xdr:row>34</xdr:row>
      <xdr:rowOff>70184</xdr:rowOff>
    </xdr:to>
    <xdr:grpSp>
      <xdr:nvGrpSpPr>
        <xdr:cNvPr id="26" name="Grupo 25" descr="Convenciones">
          <a:extLst>
            <a:ext uri="{FF2B5EF4-FFF2-40B4-BE49-F238E27FC236}">
              <a16:creationId xmlns:a16="http://schemas.microsoft.com/office/drawing/2014/main" id="{A3523F52-5534-42C5-A2AC-5C491AB279A3}"/>
            </a:ext>
          </a:extLst>
        </xdr:cNvPr>
        <xdr:cNvGrpSpPr/>
      </xdr:nvGrpSpPr>
      <xdr:grpSpPr>
        <a:xfrm>
          <a:off x="573647" y="12390378"/>
          <a:ext cx="10910781" cy="1463842"/>
          <a:chOff x="0" y="0"/>
          <a:chExt cx="5652135" cy="619125"/>
        </a:xfrm>
      </xdr:grpSpPr>
      <xdr:sp macro="" textlink="">
        <xdr:nvSpPr>
          <xdr:cNvPr id="27" name="Text Box 42">
            <a:extLst>
              <a:ext uri="{FF2B5EF4-FFF2-40B4-BE49-F238E27FC236}">
                <a16:creationId xmlns:a16="http://schemas.microsoft.com/office/drawing/2014/main" id="{C331DBF9-6718-4F97-BD18-F7AE6DFFAB97}"/>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28" name="AutoShape 140">
            <a:extLst>
              <a:ext uri="{FF2B5EF4-FFF2-40B4-BE49-F238E27FC236}">
                <a16:creationId xmlns:a16="http://schemas.microsoft.com/office/drawing/2014/main" id="{C0351EC9-5DC6-4DE0-BE8F-76FEAA040DEF}"/>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29" name="Imagen 28">
            <a:extLst>
              <a:ext uri="{FF2B5EF4-FFF2-40B4-BE49-F238E27FC236}">
                <a16:creationId xmlns:a16="http://schemas.microsoft.com/office/drawing/2014/main" id="{F32FDA28-549D-4CEE-8AB5-CECE7565949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30" name="Imagen 29">
            <a:extLst>
              <a:ext uri="{FF2B5EF4-FFF2-40B4-BE49-F238E27FC236}">
                <a16:creationId xmlns:a16="http://schemas.microsoft.com/office/drawing/2014/main" id="{5FA64014-FC72-419A-B0F4-C046B4F0FF2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1400175</xdr:colOff>
      <xdr:row>17</xdr:row>
      <xdr:rowOff>123825</xdr:rowOff>
    </xdr:from>
    <xdr:to>
      <xdr:col>8</xdr:col>
      <xdr:colOff>1368590</xdr:colOff>
      <xdr:row>22</xdr:row>
      <xdr:rowOff>47625</xdr:rowOff>
    </xdr:to>
    <xdr:grpSp>
      <xdr:nvGrpSpPr>
        <xdr:cNvPr id="2" name="Grupo 1" descr="Convenciones">
          <a:extLst>
            <a:ext uri="{FF2B5EF4-FFF2-40B4-BE49-F238E27FC236}">
              <a16:creationId xmlns:a16="http://schemas.microsoft.com/office/drawing/2014/main" id="{4A58B809-97A3-47E3-A902-343280A27469}"/>
            </a:ext>
          </a:extLst>
        </xdr:cNvPr>
        <xdr:cNvGrpSpPr/>
      </xdr:nvGrpSpPr>
      <xdr:grpSpPr>
        <a:xfrm>
          <a:off x="8734425" y="9716861"/>
          <a:ext cx="2975594" cy="1747157"/>
          <a:chOff x="12392219" y="12217270"/>
          <a:chExt cx="2731148" cy="1263521"/>
        </a:xfrm>
      </xdr:grpSpPr>
      <xdr:grpSp>
        <xdr:nvGrpSpPr>
          <xdr:cNvPr id="3" name="Grupo 2">
            <a:extLst>
              <a:ext uri="{FF2B5EF4-FFF2-40B4-BE49-F238E27FC236}">
                <a16:creationId xmlns:a16="http://schemas.microsoft.com/office/drawing/2014/main" id="{41338C22-048B-5D4C-7D3E-0E91BCE5676B}"/>
              </a:ext>
            </a:extLst>
          </xdr:cNvPr>
          <xdr:cNvGrpSpPr/>
        </xdr:nvGrpSpPr>
        <xdr:grpSpPr>
          <a:xfrm>
            <a:off x="12600172" y="12257625"/>
            <a:ext cx="2291478" cy="830607"/>
            <a:chOff x="10812445" y="17982363"/>
            <a:chExt cx="2223930" cy="758755"/>
          </a:xfrm>
        </xdr:grpSpPr>
        <xdr:sp macro="" textlink="">
          <xdr:nvSpPr>
            <xdr:cNvPr id="8" name="CuadroTexto 7">
              <a:extLst>
                <a:ext uri="{FF2B5EF4-FFF2-40B4-BE49-F238E27FC236}">
                  <a16:creationId xmlns:a16="http://schemas.microsoft.com/office/drawing/2014/main" id="{7F3BB6DF-5A01-0E1D-E4DC-3C4DD23BE77A}"/>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9" name="CuadroTexto 8">
              <a:extLst>
                <a:ext uri="{FF2B5EF4-FFF2-40B4-BE49-F238E27FC236}">
                  <a16:creationId xmlns:a16="http://schemas.microsoft.com/office/drawing/2014/main" id="{77281224-AA79-F77E-76D5-140A5E2521E8}"/>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10" name="CuadroTexto 9">
              <a:extLst>
                <a:ext uri="{FF2B5EF4-FFF2-40B4-BE49-F238E27FC236}">
                  <a16:creationId xmlns:a16="http://schemas.microsoft.com/office/drawing/2014/main" id="{E84DAD0B-166F-06AC-2819-BCBF47C4F600}"/>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11" name="Rectángulo 10">
              <a:extLst>
                <a:ext uri="{FF2B5EF4-FFF2-40B4-BE49-F238E27FC236}">
                  <a16:creationId xmlns:a16="http://schemas.microsoft.com/office/drawing/2014/main" id="{FAA50ADB-40F7-4836-BCE5-AF252BD72A12}"/>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12" name="Rectángulo 11">
              <a:extLst>
                <a:ext uri="{FF2B5EF4-FFF2-40B4-BE49-F238E27FC236}">
                  <a16:creationId xmlns:a16="http://schemas.microsoft.com/office/drawing/2014/main" id="{D948F504-3D5E-763B-327A-C745C24505DF}"/>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4" name="Rectángulo 3">
            <a:extLst>
              <a:ext uri="{FF2B5EF4-FFF2-40B4-BE49-F238E27FC236}">
                <a16:creationId xmlns:a16="http://schemas.microsoft.com/office/drawing/2014/main" id="{9317C22D-B791-AFBF-3CE4-ADDF3E9282BF}"/>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6" name="CuadroTexto 5">
            <a:extLst>
              <a:ext uri="{FF2B5EF4-FFF2-40B4-BE49-F238E27FC236}">
                <a16:creationId xmlns:a16="http://schemas.microsoft.com/office/drawing/2014/main" id="{365EB030-DDB5-FA43-8F32-61D2FCD1DE12}"/>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7" name="Rectángulo 6">
            <a:extLst>
              <a:ext uri="{FF2B5EF4-FFF2-40B4-BE49-F238E27FC236}">
                <a16:creationId xmlns:a16="http://schemas.microsoft.com/office/drawing/2014/main" id="{51A797BF-7692-68A0-82BC-A8AEAACCBDAB}"/>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22</xdr:row>
      <xdr:rowOff>172639</xdr:rowOff>
    </xdr:from>
    <xdr:to>
      <xdr:col>11</xdr:col>
      <xdr:colOff>300790</xdr:colOff>
      <xdr:row>27</xdr:row>
      <xdr:rowOff>887</xdr:rowOff>
    </xdr:to>
    <xdr:sp macro="" textlink="">
      <xdr:nvSpPr>
        <xdr:cNvPr id="26" name="Rectángulo redondeado 25">
          <a:hlinkClick xmlns:r="http://schemas.openxmlformats.org/officeDocument/2006/relationships" r:id="rId1"/>
          <a:extLst>
            <a:ext uri="{FF2B5EF4-FFF2-40B4-BE49-F238E27FC236}">
              <a16:creationId xmlns:a16="http://schemas.microsoft.com/office/drawing/2014/main" id="{7AB70500-F174-431C-88B7-DF1ACB00F05F}"/>
            </a:ext>
          </a:extLst>
        </xdr:cNvPr>
        <xdr:cNvSpPr/>
      </xdr:nvSpPr>
      <xdr:spPr>
        <a:xfrm>
          <a:off x="11279605" y="41113428"/>
          <a:ext cx="3542632" cy="1031406"/>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xdr:from>
      <xdr:col>8</xdr:col>
      <xdr:colOff>888376</xdr:colOff>
      <xdr:row>30</xdr:row>
      <xdr:rowOff>41413</xdr:rowOff>
    </xdr:from>
    <xdr:to>
      <xdr:col>11</xdr:col>
      <xdr:colOff>706047</xdr:colOff>
      <xdr:row>37</xdr:row>
      <xdr:rowOff>36848</xdr:rowOff>
    </xdr:to>
    <xdr:grpSp>
      <xdr:nvGrpSpPr>
        <xdr:cNvPr id="78" name="Grupo 77">
          <a:extLst>
            <a:ext uri="{FF2B5EF4-FFF2-40B4-BE49-F238E27FC236}">
              <a16:creationId xmlns:a16="http://schemas.microsoft.com/office/drawing/2014/main" id="{4A0CA4CF-EE80-4641-BA8A-A50AACFE79CF}"/>
            </a:ext>
            <a:ext uri="{C183D7F6-B498-43B3-948B-1728B52AA6E4}">
              <adec:decorative xmlns:adec="http://schemas.microsoft.com/office/drawing/2017/decorative" val="1"/>
            </a:ext>
          </a:extLst>
        </xdr:cNvPr>
        <xdr:cNvGrpSpPr/>
      </xdr:nvGrpSpPr>
      <xdr:grpSpPr>
        <a:xfrm>
          <a:off x="11265613" y="42736808"/>
          <a:ext cx="3961881" cy="1282145"/>
          <a:chOff x="0" y="0"/>
          <a:chExt cx="5652135" cy="619125"/>
        </a:xfrm>
      </xdr:grpSpPr>
      <xdr:sp macro="" textlink="">
        <xdr:nvSpPr>
          <xdr:cNvPr id="79" name="Text Box 42">
            <a:extLst>
              <a:ext uri="{FF2B5EF4-FFF2-40B4-BE49-F238E27FC236}">
                <a16:creationId xmlns:a16="http://schemas.microsoft.com/office/drawing/2014/main" id="{206C1709-3C86-44D9-8037-B3664E5A8CAE}"/>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Ni.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80" name="AutoShape 140">
            <a:extLst>
              <a:ext uri="{FF2B5EF4-FFF2-40B4-BE49-F238E27FC236}">
                <a16:creationId xmlns:a16="http://schemas.microsoft.com/office/drawing/2014/main" id="{78FF0C68-CC81-472E-82C5-A2C0F65717C9}"/>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81" name="Imagen 80">
            <a:extLst>
              <a:ext uri="{FF2B5EF4-FFF2-40B4-BE49-F238E27FC236}">
                <a16:creationId xmlns:a16="http://schemas.microsoft.com/office/drawing/2014/main" id="{AC393ED8-EF91-47D3-B129-7E06F5FF52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82" name="Imagen 81">
            <a:extLst>
              <a:ext uri="{FF2B5EF4-FFF2-40B4-BE49-F238E27FC236}">
                <a16:creationId xmlns:a16="http://schemas.microsoft.com/office/drawing/2014/main" id="{8C30D4F5-2A3B-4EA6-8FBC-D31C8FDB27A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editAs="oneCell">
    <xdr:from>
      <xdr:col>10</xdr:col>
      <xdr:colOff>0</xdr:colOff>
      <xdr:row>0</xdr:row>
      <xdr:rowOff>352011</xdr:rowOff>
    </xdr:from>
    <xdr:to>
      <xdr:col>10</xdr:col>
      <xdr:colOff>3047717</xdr:colOff>
      <xdr:row>0</xdr:row>
      <xdr:rowOff>1532714</xdr:rowOff>
    </xdr:to>
    <xdr:pic>
      <xdr:nvPicPr>
        <xdr:cNvPr id="83" name="Picture 6">
          <a:extLst>
            <a:ext uri="{FF2B5EF4-FFF2-40B4-BE49-F238E27FC236}">
              <a16:creationId xmlns:a16="http://schemas.microsoft.com/office/drawing/2014/main" id="{B10F6019-79E5-4D53-877F-A215DEB8DCE6}"/>
            </a:ext>
            <a:ext uri="{C183D7F6-B498-43B3-948B-1728B52AA6E4}">
              <adec:decorative xmlns:adec="http://schemas.microsoft.com/office/drawing/2017/decorative" val="1"/>
            </a:ext>
          </a:extLst>
        </xdr:cNvPr>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7745488" y="352011"/>
          <a:ext cx="3036094" cy="1180703"/>
        </a:xfrm>
        <a:prstGeom prst="rect">
          <a:avLst/>
        </a:prstGeom>
      </xdr:spPr>
    </xdr:pic>
    <xdr:clientData/>
  </xdr:twoCellAnchor>
  <xdr:twoCellAnchor>
    <xdr:from>
      <xdr:col>9</xdr:col>
      <xdr:colOff>111959</xdr:colOff>
      <xdr:row>7</xdr:row>
      <xdr:rowOff>90563</xdr:rowOff>
    </xdr:from>
    <xdr:to>
      <xdr:col>9</xdr:col>
      <xdr:colOff>4528553</xdr:colOff>
      <xdr:row>7</xdr:row>
      <xdr:rowOff>2773940</xdr:rowOff>
    </xdr:to>
    <xdr:graphicFrame macro="">
      <xdr:nvGraphicFramePr>
        <xdr:cNvPr id="3" name="Gráfico 2">
          <a:extLst>
            <a:ext uri="{FF2B5EF4-FFF2-40B4-BE49-F238E27FC236}">
              <a16:creationId xmlns:a16="http://schemas.microsoft.com/office/drawing/2014/main" id="{B6FC21D1-52E6-4C8E-B424-4D6304D99C35}"/>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145380</xdr:colOff>
      <xdr:row>8</xdr:row>
      <xdr:rowOff>100262</xdr:rowOff>
    </xdr:from>
    <xdr:to>
      <xdr:col>9</xdr:col>
      <xdr:colOff>4561973</xdr:colOff>
      <xdr:row>8</xdr:row>
      <xdr:rowOff>2707106</xdr:rowOff>
    </xdr:to>
    <xdr:graphicFrame macro="">
      <xdr:nvGraphicFramePr>
        <xdr:cNvPr id="5" name="Gráfico 4">
          <a:extLst>
            <a:ext uri="{FF2B5EF4-FFF2-40B4-BE49-F238E27FC236}">
              <a16:creationId xmlns:a16="http://schemas.microsoft.com/office/drawing/2014/main" id="{4993A531-3070-46B2-B8BE-CF1598828A3E}"/>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162093</xdr:colOff>
      <xdr:row>9</xdr:row>
      <xdr:rowOff>90569</xdr:rowOff>
    </xdr:from>
    <xdr:to>
      <xdr:col>9</xdr:col>
      <xdr:colOff>4495133</xdr:colOff>
      <xdr:row>9</xdr:row>
      <xdr:rowOff>2556710</xdr:rowOff>
    </xdr:to>
    <xdr:graphicFrame macro="">
      <xdr:nvGraphicFramePr>
        <xdr:cNvPr id="6" name="Gráfico 5">
          <a:extLst>
            <a:ext uri="{FF2B5EF4-FFF2-40B4-BE49-F238E27FC236}">
              <a16:creationId xmlns:a16="http://schemas.microsoft.com/office/drawing/2014/main" id="{7CF6821D-6AC4-4E73-939F-A5371FA7CB1A}"/>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162091</xdr:colOff>
      <xdr:row>10</xdr:row>
      <xdr:rowOff>140701</xdr:rowOff>
    </xdr:from>
    <xdr:to>
      <xdr:col>9</xdr:col>
      <xdr:colOff>4545263</xdr:colOff>
      <xdr:row>10</xdr:row>
      <xdr:rowOff>2523289</xdr:rowOff>
    </xdr:to>
    <xdr:graphicFrame macro="">
      <xdr:nvGraphicFramePr>
        <xdr:cNvPr id="7" name="Gráfico 6">
          <a:extLst>
            <a:ext uri="{FF2B5EF4-FFF2-40B4-BE49-F238E27FC236}">
              <a16:creationId xmlns:a16="http://schemas.microsoft.com/office/drawing/2014/main" id="{D6D5E330-A289-48E0-BAAC-C6716AC8E9D4}"/>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162090</xdr:colOff>
      <xdr:row>12</xdr:row>
      <xdr:rowOff>73860</xdr:rowOff>
    </xdr:from>
    <xdr:to>
      <xdr:col>9</xdr:col>
      <xdr:colOff>4578684</xdr:colOff>
      <xdr:row>12</xdr:row>
      <xdr:rowOff>2656974</xdr:rowOff>
    </xdr:to>
    <xdr:graphicFrame macro="">
      <xdr:nvGraphicFramePr>
        <xdr:cNvPr id="10" name="Gráfico 9">
          <a:extLst>
            <a:ext uri="{FF2B5EF4-FFF2-40B4-BE49-F238E27FC236}">
              <a16:creationId xmlns:a16="http://schemas.microsoft.com/office/drawing/2014/main" id="{215CA643-0035-43FF-A03B-DDAF6E10E7D8}"/>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178801</xdr:colOff>
      <xdr:row>13</xdr:row>
      <xdr:rowOff>90570</xdr:rowOff>
    </xdr:from>
    <xdr:to>
      <xdr:col>9</xdr:col>
      <xdr:colOff>4550776</xdr:colOff>
      <xdr:row>13</xdr:row>
      <xdr:rowOff>2523289</xdr:rowOff>
    </xdr:to>
    <xdr:graphicFrame macro="">
      <xdr:nvGraphicFramePr>
        <xdr:cNvPr id="11" name="Gráfico 10">
          <a:extLst>
            <a:ext uri="{FF2B5EF4-FFF2-40B4-BE49-F238E27FC236}">
              <a16:creationId xmlns:a16="http://schemas.microsoft.com/office/drawing/2014/main" id="{63CC9735-6C95-4F2A-9576-3FC45170CBC6}"/>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162091</xdr:colOff>
      <xdr:row>14</xdr:row>
      <xdr:rowOff>90570</xdr:rowOff>
    </xdr:from>
    <xdr:to>
      <xdr:col>9</xdr:col>
      <xdr:colOff>4612105</xdr:colOff>
      <xdr:row>14</xdr:row>
      <xdr:rowOff>2339474</xdr:rowOff>
    </xdr:to>
    <xdr:graphicFrame macro="">
      <xdr:nvGraphicFramePr>
        <xdr:cNvPr id="12" name="Gráfico 11">
          <a:extLst>
            <a:ext uri="{FF2B5EF4-FFF2-40B4-BE49-F238E27FC236}">
              <a16:creationId xmlns:a16="http://schemas.microsoft.com/office/drawing/2014/main" id="{6E40B2D8-3DA5-477C-9F39-5E6827EC7AE9}"/>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162093</xdr:colOff>
      <xdr:row>15</xdr:row>
      <xdr:rowOff>98926</xdr:rowOff>
    </xdr:from>
    <xdr:to>
      <xdr:col>9</xdr:col>
      <xdr:colOff>4545263</xdr:colOff>
      <xdr:row>15</xdr:row>
      <xdr:rowOff>2556711</xdr:rowOff>
    </xdr:to>
    <xdr:graphicFrame macro="">
      <xdr:nvGraphicFramePr>
        <xdr:cNvPr id="28" name="Gráfico 27">
          <a:extLst>
            <a:ext uri="{FF2B5EF4-FFF2-40B4-BE49-F238E27FC236}">
              <a16:creationId xmlns:a16="http://schemas.microsoft.com/office/drawing/2014/main" id="{B240A35D-C321-4F73-A427-A7DDDEE40509}"/>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178803</xdr:colOff>
      <xdr:row>16</xdr:row>
      <xdr:rowOff>167104</xdr:rowOff>
    </xdr:from>
    <xdr:to>
      <xdr:col>9</xdr:col>
      <xdr:colOff>4495133</xdr:colOff>
      <xdr:row>16</xdr:row>
      <xdr:rowOff>2656973</xdr:rowOff>
    </xdr:to>
    <xdr:graphicFrame macro="">
      <xdr:nvGraphicFramePr>
        <xdr:cNvPr id="29" name="Gráfico 28">
          <a:extLst>
            <a:ext uri="{FF2B5EF4-FFF2-40B4-BE49-F238E27FC236}">
              <a16:creationId xmlns:a16="http://schemas.microsoft.com/office/drawing/2014/main" id="{8FA6C53F-6C90-4436-9473-DC06706327FD}"/>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178801</xdr:colOff>
      <xdr:row>17</xdr:row>
      <xdr:rowOff>65504</xdr:rowOff>
    </xdr:from>
    <xdr:to>
      <xdr:col>9</xdr:col>
      <xdr:colOff>4528552</xdr:colOff>
      <xdr:row>17</xdr:row>
      <xdr:rowOff>2489867</xdr:rowOff>
    </xdr:to>
    <xdr:graphicFrame macro="">
      <xdr:nvGraphicFramePr>
        <xdr:cNvPr id="30" name="Gráfico 29">
          <a:extLst>
            <a:ext uri="{FF2B5EF4-FFF2-40B4-BE49-F238E27FC236}">
              <a16:creationId xmlns:a16="http://schemas.microsoft.com/office/drawing/2014/main" id="{582755FE-F023-4E23-A1CB-3BAE2869D8FC}"/>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162091</xdr:colOff>
      <xdr:row>18</xdr:row>
      <xdr:rowOff>48795</xdr:rowOff>
    </xdr:from>
    <xdr:to>
      <xdr:col>9</xdr:col>
      <xdr:colOff>4511842</xdr:colOff>
      <xdr:row>18</xdr:row>
      <xdr:rowOff>2339474</xdr:rowOff>
    </xdr:to>
    <xdr:graphicFrame macro="">
      <xdr:nvGraphicFramePr>
        <xdr:cNvPr id="33" name="Gráfico 32">
          <a:extLst>
            <a:ext uri="{FF2B5EF4-FFF2-40B4-BE49-F238E27FC236}">
              <a16:creationId xmlns:a16="http://schemas.microsoft.com/office/drawing/2014/main" id="{E0F2AFD7-67FE-4358-959C-46D6D0EE7994}"/>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178802</xdr:colOff>
      <xdr:row>19</xdr:row>
      <xdr:rowOff>48794</xdr:rowOff>
    </xdr:from>
    <xdr:to>
      <xdr:col>9</xdr:col>
      <xdr:colOff>4528553</xdr:colOff>
      <xdr:row>19</xdr:row>
      <xdr:rowOff>2423026</xdr:rowOff>
    </xdr:to>
    <xdr:graphicFrame macro="">
      <xdr:nvGraphicFramePr>
        <xdr:cNvPr id="34" name="Gráfico 33">
          <a:extLst>
            <a:ext uri="{FF2B5EF4-FFF2-40B4-BE49-F238E27FC236}">
              <a16:creationId xmlns:a16="http://schemas.microsoft.com/office/drawing/2014/main" id="{9EFDAB72-C5BD-4931-B222-5A829DAD11C3}"/>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178801</xdr:colOff>
      <xdr:row>20</xdr:row>
      <xdr:rowOff>82216</xdr:rowOff>
    </xdr:from>
    <xdr:to>
      <xdr:col>9</xdr:col>
      <xdr:colOff>4511842</xdr:colOff>
      <xdr:row>20</xdr:row>
      <xdr:rowOff>2372895</xdr:rowOff>
    </xdr:to>
    <xdr:graphicFrame macro="">
      <xdr:nvGraphicFramePr>
        <xdr:cNvPr id="36" name="Gráfico 35">
          <a:extLst>
            <a:ext uri="{FF2B5EF4-FFF2-40B4-BE49-F238E27FC236}">
              <a16:creationId xmlns:a16="http://schemas.microsoft.com/office/drawing/2014/main" id="{B694D66E-E69E-45AE-A0A6-4CE35489F8FE}"/>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167106</xdr:colOff>
      <xdr:row>11</xdr:row>
      <xdr:rowOff>50131</xdr:rowOff>
    </xdr:from>
    <xdr:to>
      <xdr:col>9</xdr:col>
      <xdr:colOff>4550278</xdr:colOff>
      <xdr:row>11</xdr:row>
      <xdr:rowOff>2432719</xdr:rowOff>
    </xdr:to>
    <xdr:graphicFrame macro="">
      <xdr:nvGraphicFramePr>
        <xdr:cNvPr id="13" name="Gráfico 12">
          <a:extLst>
            <a:ext uri="{FF2B5EF4-FFF2-40B4-BE49-F238E27FC236}">
              <a16:creationId xmlns:a16="http://schemas.microsoft.com/office/drawing/2014/main" id="{93A195C0-2C47-4988-A746-281AF2D1750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2780229</xdr:colOff>
      <xdr:row>31</xdr:row>
      <xdr:rowOff>176052</xdr:rowOff>
    </xdr:from>
    <xdr:to>
      <xdr:col>3</xdr:col>
      <xdr:colOff>2802918</xdr:colOff>
      <xdr:row>31</xdr:row>
      <xdr:rowOff>849224</xdr:rowOff>
    </xdr:to>
    <xdr:pic>
      <xdr:nvPicPr>
        <xdr:cNvPr id="3065" name="Imagen 10" descr="Botón regresar">
          <a:hlinkClick xmlns:r="http://schemas.openxmlformats.org/officeDocument/2006/relationships" r:id="rId1"/>
          <a:extLst>
            <a:ext uri="{FF2B5EF4-FFF2-40B4-BE49-F238E27FC236}">
              <a16:creationId xmlns:a16="http://schemas.microsoft.com/office/drawing/2014/main" id="{CFAFA38F-0508-4EEA-83DF-0B96B4DACB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139" y="22426024"/>
          <a:ext cx="2933700" cy="673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347962</xdr:colOff>
      <xdr:row>0</xdr:row>
      <xdr:rowOff>67828</xdr:rowOff>
    </xdr:from>
    <xdr:to>
      <xdr:col>3</xdr:col>
      <xdr:colOff>2062462</xdr:colOff>
      <xdr:row>0</xdr:row>
      <xdr:rowOff>1136874</xdr:rowOff>
    </xdr:to>
    <xdr:pic>
      <xdr:nvPicPr>
        <xdr:cNvPr id="6" name="Picture 6" descr="Logo Bogotá">
          <a:extLst>
            <a:ext uri="{FF2B5EF4-FFF2-40B4-BE49-F238E27FC236}">
              <a16:creationId xmlns:a16="http://schemas.microsoft.com/office/drawing/2014/main" id="{3FAD53EF-6A74-4389-A684-1056E2D8EE26}"/>
            </a:ext>
          </a:extLst>
        </xdr:cNvPr>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735883" y="67828"/>
          <a:ext cx="1714500" cy="1069046"/>
        </a:xfrm>
        <a:prstGeom prst="rect">
          <a:avLst/>
        </a:prstGeom>
      </xdr:spPr>
    </xdr:pic>
    <xdr:clientData/>
  </xdr:twoCellAnchor>
  <xdr:twoCellAnchor>
    <xdr:from>
      <xdr:col>1</xdr:col>
      <xdr:colOff>149830</xdr:colOff>
      <xdr:row>33</xdr:row>
      <xdr:rowOff>53514</xdr:rowOff>
    </xdr:from>
    <xdr:to>
      <xdr:col>3</xdr:col>
      <xdr:colOff>5479549</xdr:colOff>
      <xdr:row>33</xdr:row>
      <xdr:rowOff>1070228</xdr:rowOff>
    </xdr:to>
    <xdr:grpSp>
      <xdr:nvGrpSpPr>
        <xdr:cNvPr id="7" name="Grupo 6" descr="Pie de página">
          <a:extLst>
            <a:ext uri="{FF2B5EF4-FFF2-40B4-BE49-F238E27FC236}">
              <a16:creationId xmlns:a16="http://schemas.microsoft.com/office/drawing/2014/main" id="{B715CF59-AFE4-4B08-8ADE-64AF82231EA9}"/>
            </a:ext>
          </a:extLst>
        </xdr:cNvPr>
        <xdr:cNvGrpSpPr/>
      </xdr:nvGrpSpPr>
      <xdr:grpSpPr>
        <a:xfrm>
          <a:off x="1366913" y="20934431"/>
          <a:ext cx="8494136" cy="1016714"/>
          <a:chOff x="0" y="0"/>
          <a:chExt cx="5652135" cy="619125"/>
        </a:xfrm>
      </xdr:grpSpPr>
      <xdr:sp macro="" textlink="">
        <xdr:nvSpPr>
          <xdr:cNvPr id="8" name="Text Box 42">
            <a:extLst>
              <a:ext uri="{FF2B5EF4-FFF2-40B4-BE49-F238E27FC236}">
                <a16:creationId xmlns:a16="http://schemas.microsoft.com/office/drawing/2014/main" id="{43D06247-D012-452B-84AB-6A8B2111FF55}"/>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BD5FA1F4-F51C-4F78-9D96-FE77829BFFA8}"/>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AE56B576-5E9A-4162-A9F8-DF43A22C3CE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5C117F71-B1F2-476E-B4D2-7A30373355D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737419</xdr:colOff>
      <xdr:row>0</xdr:row>
      <xdr:rowOff>92177</xdr:rowOff>
    </xdr:from>
    <xdr:to>
      <xdr:col>14</xdr:col>
      <xdr:colOff>3375449</xdr:colOff>
      <xdr:row>0</xdr:row>
      <xdr:rowOff>1551653</xdr:rowOff>
    </xdr:to>
    <xdr:pic>
      <xdr:nvPicPr>
        <xdr:cNvPr id="6" name="Picture 6" descr="Logo Bogotá">
          <a:extLst>
            <a:ext uri="{FF2B5EF4-FFF2-40B4-BE49-F238E27FC236}">
              <a16:creationId xmlns:a16="http://schemas.microsoft.com/office/drawing/2014/main" id="{B386E2E7-2C8C-4D7A-9175-5E6DACCFF79F}"/>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3689596" y="92177"/>
          <a:ext cx="2627057" cy="1459476"/>
        </a:xfrm>
        <a:prstGeom prst="rect">
          <a:avLst/>
        </a:prstGeom>
      </xdr:spPr>
    </xdr:pic>
    <xdr:clientData/>
  </xdr:twoCellAnchor>
  <xdr:twoCellAnchor>
    <xdr:from>
      <xdr:col>11</xdr:col>
      <xdr:colOff>445522</xdr:colOff>
      <xdr:row>63</xdr:row>
      <xdr:rowOff>184354</xdr:rowOff>
    </xdr:from>
    <xdr:to>
      <xdr:col>15</xdr:col>
      <xdr:colOff>814231</xdr:colOff>
      <xdr:row>63</xdr:row>
      <xdr:rowOff>1474838</xdr:rowOff>
    </xdr:to>
    <xdr:grpSp>
      <xdr:nvGrpSpPr>
        <xdr:cNvPr id="7" name="Grupo 6" descr="Pie de página">
          <a:extLst>
            <a:ext uri="{FF2B5EF4-FFF2-40B4-BE49-F238E27FC236}">
              <a16:creationId xmlns:a16="http://schemas.microsoft.com/office/drawing/2014/main" id="{ECEEB696-46B4-43FD-B391-5550FCE21E0E}"/>
            </a:ext>
          </a:extLst>
        </xdr:cNvPr>
        <xdr:cNvGrpSpPr/>
      </xdr:nvGrpSpPr>
      <xdr:grpSpPr>
        <a:xfrm>
          <a:off x="18828772" y="51973140"/>
          <a:ext cx="10492423" cy="1290484"/>
          <a:chOff x="0" y="0"/>
          <a:chExt cx="5652135" cy="619125"/>
        </a:xfrm>
      </xdr:grpSpPr>
      <xdr:sp macro="" textlink="">
        <xdr:nvSpPr>
          <xdr:cNvPr id="8" name="Text Box 42">
            <a:extLst>
              <a:ext uri="{FF2B5EF4-FFF2-40B4-BE49-F238E27FC236}">
                <a16:creationId xmlns:a16="http://schemas.microsoft.com/office/drawing/2014/main" id="{A4CFC909-0810-4451-A333-17A8BB58697B}"/>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48C9CB48-DF6A-4382-8EC8-84637D8F3CDE}"/>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ECEC37A8-377E-4D61-8522-ECE6FBA5E0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299F9786-C7CC-45A0-82C4-FC0D0EBC27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editAs="oneCell">
    <xdr:from>
      <xdr:col>16</xdr:col>
      <xdr:colOff>0</xdr:colOff>
      <xdr:row>63</xdr:row>
      <xdr:rowOff>430161</xdr:rowOff>
    </xdr:from>
    <xdr:to>
      <xdr:col>20</xdr:col>
      <xdr:colOff>708273</xdr:colOff>
      <xdr:row>63</xdr:row>
      <xdr:rowOff>1293694</xdr:rowOff>
    </xdr:to>
    <xdr:pic>
      <xdr:nvPicPr>
        <xdr:cNvPr id="12" name="Imagen 10" descr="Botón regresar">
          <a:hlinkClick xmlns:r="http://schemas.openxmlformats.org/officeDocument/2006/relationships" r:id="rId4"/>
          <a:extLst>
            <a:ext uri="{FF2B5EF4-FFF2-40B4-BE49-F238E27FC236}">
              <a16:creationId xmlns:a16="http://schemas.microsoft.com/office/drawing/2014/main" id="{DD61C536-8D81-4133-9B5D-31AA8A03F3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2401613" y="50697580"/>
          <a:ext cx="3763296" cy="863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1843548</xdr:colOff>
      <xdr:row>1</xdr:row>
      <xdr:rowOff>30726</xdr:rowOff>
    </xdr:from>
    <xdr:to>
      <xdr:col>5</xdr:col>
      <xdr:colOff>0</xdr:colOff>
      <xdr:row>1</xdr:row>
      <xdr:rowOff>2519516</xdr:rowOff>
    </xdr:to>
    <xdr:cxnSp macro="">
      <xdr:nvCxnSpPr>
        <xdr:cNvPr id="101" name="Conector recto 3">
          <a:extLst>
            <a:ext uri="{FF2B5EF4-FFF2-40B4-BE49-F238E27FC236}">
              <a16:creationId xmlns:a16="http://schemas.microsoft.com/office/drawing/2014/main" id="{40659F4B-22D7-3B71-C244-989A244599FC}"/>
            </a:ext>
            <a:ext uri="{C183D7F6-B498-43B3-948B-1728B52AA6E4}">
              <adec:decorative xmlns:adec="http://schemas.microsoft.com/office/drawing/2017/decorative" val="1"/>
            </a:ext>
          </a:extLst>
        </xdr:cNvPr>
        <xdr:cNvCxnSpPr/>
      </xdr:nvCxnSpPr>
      <xdr:spPr>
        <a:xfrm flipV="1">
          <a:off x="1843548" y="2089355"/>
          <a:ext cx="3472017" cy="248879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1628467</xdr:colOff>
      <xdr:row>1</xdr:row>
      <xdr:rowOff>599151</xdr:rowOff>
    </xdr:from>
    <xdr:to>
      <xdr:col>4</xdr:col>
      <xdr:colOff>2043266</xdr:colOff>
      <xdr:row>1</xdr:row>
      <xdr:rowOff>1551652</xdr:rowOff>
    </xdr:to>
    <xdr:sp macro="" textlink="">
      <xdr:nvSpPr>
        <xdr:cNvPr id="2" name="CuadroTexto 4">
          <a:extLst>
            <a:ext uri="{FF2B5EF4-FFF2-40B4-BE49-F238E27FC236}">
              <a16:creationId xmlns:a16="http://schemas.microsoft.com/office/drawing/2014/main" id="{DCC1C547-59BC-B59D-73E4-3A25D88C1A08}"/>
            </a:ext>
          </a:extLst>
        </xdr:cNvPr>
        <xdr:cNvSpPr txBox="1"/>
      </xdr:nvSpPr>
      <xdr:spPr>
        <a:xfrm>
          <a:off x="1628467" y="2289070"/>
          <a:ext cx="2273710" cy="952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kern="1200">
              <a:latin typeface="Arial" panose="020B0604020202020204" pitchFamily="34" charset="0"/>
              <a:cs typeface="Arial" panose="020B0604020202020204" pitchFamily="34" charset="0"/>
            </a:rPr>
            <a:t>ASPECTOS</a:t>
          </a:r>
          <a:r>
            <a:rPr lang="es-CO" sz="1200" b="1" kern="1200" baseline="0">
              <a:latin typeface="Arial" panose="020B0604020202020204" pitchFamily="34" charset="0"/>
              <a:cs typeface="Arial" panose="020B0604020202020204" pitchFamily="34" charset="0"/>
            </a:rPr>
            <a:t> </a:t>
          </a:r>
        </a:p>
        <a:p>
          <a:pPr algn="ctr"/>
          <a:r>
            <a:rPr lang="es-CO" sz="1200" b="1" kern="1200" baseline="0">
              <a:latin typeface="Arial" panose="020B0604020202020204" pitchFamily="34" charset="0"/>
              <a:cs typeface="Arial" panose="020B0604020202020204" pitchFamily="34" charset="0"/>
            </a:rPr>
            <a:t>CRÍTICOS</a:t>
          </a:r>
          <a:endParaRPr lang="es-CO" sz="1200" b="1" kern="1200">
            <a:latin typeface="Arial" panose="020B0604020202020204" pitchFamily="34" charset="0"/>
            <a:cs typeface="Arial" panose="020B0604020202020204" pitchFamily="34" charset="0"/>
          </a:endParaRPr>
        </a:p>
      </xdr:txBody>
    </xdr:sp>
    <xdr:clientData/>
  </xdr:twoCellAnchor>
  <xdr:twoCellAnchor>
    <xdr:from>
      <xdr:col>4</xdr:col>
      <xdr:colOff>1106129</xdr:colOff>
      <xdr:row>1</xdr:row>
      <xdr:rowOff>1642600</xdr:rowOff>
    </xdr:from>
    <xdr:to>
      <xdr:col>5</xdr:col>
      <xdr:colOff>121673</xdr:colOff>
      <xdr:row>1</xdr:row>
      <xdr:rowOff>2504153</xdr:rowOff>
    </xdr:to>
    <xdr:sp macro="" textlink="">
      <xdr:nvSpPr>
        <xdr:cNvPr id="106" name="CuadroTexto 12">
          <a:extLst>
            <a:ext uri="{FF2B5EF4-FFF2-40B4-BE49-F238E27FC236}">
              <a16:creationId xmlns:a16="http://schemas.microsoft.com/office/drawing/2014/main" id="{AD20481E-14C5-4581-92C1-A5B6A2534406}"/>
            </a:ext>
          </a:extLst>
        </xdr:cNvPr>
        <xdr:cNvSpPr txBox="1"/>
      </xdr:nvSpPr>
      <xdr:spPr>
        <a:xfrm>
          <a:off x="2965040" y="3332519"/>
          <a:ext cx="2472198" cy="861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kern="1200">
              <a:latin typeface="Arial" panose="020B0604020202020204" pitchFamily="34" charset="0"/>
              <a:cs typeface="Arial" panose="020B0604020202020204" pitchFamily="34" charset="0"/>
            </a:rPr>
            <a:t>EJES </a:t>
          </a:r>
        </a:p>
        <a:p>
          <a:pPr algn="ctr"/>
          <a:r>
            <a:rPr lang="es-CO" sz="1200" b="1" kern="1200">
              <a:latin typeface="Arial" panose="020B0604020202020204" pitchFamily="34" charset="0"/>
              <a:cs typeface="Arial" panose="020B0604020202020204" pitchFamily="34" charset="0"/>
            </a:rPr>
            <a:t>ARTICULADORES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593724</xdr:colOff>
      <xdr:row>23</xdr:row>
      <xdr:rowOff>301624</xdr:rowOff>
    </xdr:from>
    <xdr:to>
      <xdr:col>6</xdr:col>
      <xdr:colOff>190499</xdr:colOff>
      <xdr:row>23</xdr:row>
      <xdr:rowOff>1333499</xdr:rowOff>
    </xdr:to>
    <xdr:sp macro="" textlink="">
      <xdr:nvSpPr>
        <xdr:cNvPr id="8" name="Rectángulo redondeado 7">
          <a:hlinkClick xmlns:r="http://schemas.openxmlformats.org/officeDocument/2006/relationships" r:id="rId1"/>
          <a:extLst>
            <a:ext uri="{FF2B5EF4-FFF2-40B4-BE49-F238E27FC236}">
              <a16:creationId xmlns:a16="http://schemas.microsoft.com/office/drawing/2014/main" id="{89F60E58-00F8-46BC-9F87-3C2FEAFB5652}"/>
            </a:ext>
          </a:extLst>
        </xdr:cNvPr>
        <xdr:cNvSpPr/>
      </xdr:nvSpPr>
      <xdr:spPr>
        <a:xfrm>
          <a:off x="6594474" y="23225124"/>
          <a:ext cx="4454525" cy="103187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1158875</xdr:colOff>
      <xdr:row>0</xdr:row>
      <xdr:rowOff>127000</xdr:rowOff>
    </xdr:from>
    <xdr:to>
      <xdr:col>5</xdr:col>
      <xdr:colOff>1016000</xdr:colOff>
      <xdr:row>0</xdr:row>
      <xdr:rowOff>1571625</xdr:rowOff>
    </xdr:to>
    <xdr:pic>
      <xdr:nvPicPr>
        <xdr:cNvPr id="6" name="Picture 6">
          <a:extLst>
            <a:ext uri="{FF2B5EF4-FFF2-40B4-BE49-F238E27FC236}">
              <a16:creationId xmlns:a16="http://schemas.microsoft.com/office/drawing/2014/main" id="{61B514E7-5369-4093-9EF2-0E109A923458}"/>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159625" y="127000"/>
          <a:ext cx="3175000" cy="1444625"/>
        </a:xfrm>
        <a:prstGeom prst="rect">
          <a:avLst/>
        </a:prstGeom>
      </xdr:spPr>
    </xdr:pic>
    <xdr:clientData/>
  </xdr:twoCellAnchor>
  <xdr:twoCellAnchor>
    <xdr:from>
      <xdr:col>2</xdr:col>
      <xdr:colOff>1587499</xdr:colOff>
      <xdr:row>25</xdr:row>
      <xdr:rowOff>63499</xdr:rowOff>
    </xdr:from>
    <xdr:to>
      <xdr:col>7</xdr:col>
      <xdr:colOff>603249</xdr:colOff>
      <xdr:row>25</xdr:row>
      <xdr:rowOff>1412874</xdr:rowOff>
    </xdr:to>
    <xdr:grpSp>
      <xdr:nvGrpSpPr>
        <xdr:cNvPr id="7" name="Grupo 6">
          <a:extLst>
            <a:ext uri="{FF2B5EF4-FFF2-40B4-BE49-F238E27FC236}">
              <a16:creationId xmlns:a16="http://schemas.microsoft.com/office/drawing/2014/main" id="{BFAF0F03-5EB1-465F-B31F-1FAE809DCD1A}"/>
            </a:ext>
            <a:ext uri="{C183D7F6-B498-43B3-948B-1728B52AA6E4}">
              <adec:decorative xmlns:adec="http://schemas.microsoft.com/office/drawing/2017/decorative" val="1"/>
            </a:ext>
          </a:extLst>
        </xdr:cNvPr>
        <xdr:cNvGrpSpPr/>
      </xdr:nvGrpSpPr>
      <xdr:grpSpPr>
        <a:xfrm>
          <a:off x="2738782" y="17581216"/>
          <a:ext cx="10412619" cy="1349375"/>
          <a:chOff x="0" y="0"/>
          <a:chExt cx="5652135" cy="619125"/>
        </a:xfrm>
      </xdr:grpSpPr>
      <xdr:sp macro="" textlink="">
        <xdr:nvSpPr>
          <xdr:cNvPr id="9" name="Text Box 42">
            <a:extLst>
              <a:ext uri="{FF2B5EF4-FFF2-40B4-BE49-F238E27FC236}">
                <a16:creationId xmlns:a16="http://schemas.microsoft.com/office/drawing/2014/main" id="{5444EC1B-732D-492E-94C7-EC5EC4A6EC2C}"/>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10" name="AutoShape 140">
            <a:extLst>
              <a:ext uri="{FF2B5EF4-FFF2-40B4-BE49-F238E27FC236}">
                <a16:creationId xmlns:a16="http://schemas.microsoft.com/office/drawing/2014/main" id="{E124D96A-5610-470D-B131-066C78E85921}"/>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1" name="Imagen 10">
            <a:extLst>
              <a:ext uri="{FF2B5EF4-FFF2-40B4-BE49-F238E27FC236}">
                <a16:creationId xmlns:a16="http://schemas.microsoft.com/office/drawing/2014/main" id="{12D0057F-250C-4632-85D2-A136657B56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2" name="Imagen 11">
            <a:extLst>
              <a:ext uri="{FF2B5EF4-FFF2-40B4-BE49-F238E27FC236}">
                <a16:creationId xmlns:a16="http://schemas.microsoft.com/office/drawing/2014/main" id="{F36F8751-2811-4089-BA44-8BFE64D6530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1</xdr:col>
      <xdr:colOff>1106129</xdr:colOff>
      <xdr:row>5</xdr:row>
      <xdr:rowOff>1642600</xdr:rowOff>
    </xdr:from>
    <xdr:to>
      <xdr:col>2</xdr:col>
      <xdr:colOff>121673</xdr:colOff>
      <xdr:row>5</xdr:row>
      <xdr:rowOff>2504153</xdr:rowOff>
    </xdr:to>
    <xdr:sp macro="" textlink="">
      <xdr:nvSpPr>
        <xdr:cNvPr id="2" name="CuadroTexto 12">
          <a:extLst>
            <a:ext uri="{FF2B5EF4-FFF2-40B4-BE49-F238E27FC236}">
              <a16:creationId xmlns:a16="http://schemas.microsoft.com/office/drawing/2014/main" id="{FBA96719-3103-4339-BA16-1F8FAD00CD21}"/>
            </a:ext>
          </a:extLst>
        </xdr:cNvPr>
        <xdr:cNvSpPr txBox="1"/>
      </xdr:nvSpPr>
      <xdr:spPr>
        <a:xfrm>
          <a:off x="2963504" y="3328525"/>
          <a:ext cx="2473119" cy="861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kern="1200">
              <a:latin typeface="Arial" panose="020B0604020202020204" pitchFamily="34" charset="0"/>
              <a:cs typeface="Arial" panose="020B0604020202020204" pitchFamily="34" charset="0"/>
            </a:rPr>
            <a:t>EJES </a:t>
          </a:r>
        </a:p>
        <a:p>
          <a:pPr algn="ctr"/>
          <a:r>
            <a:rPr lang="es-CO" sz="1200" b="1" kern="1200">
              <a:latin typeface="Arial" panose="020B0604020202020204" pitchFamily="34" charset="0"/>
              <a:cs typeface="Arial" panose="020B0604020202020204" pitchFamily="34" charset="0"/>
            </a:rPr>
            <a:t>ARTICULADORES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3803650</xdr:colOff>
      <xdr:row>14</xdr:row>
      <xdr:rowOff>82550</xdr:rowOff>
    </xdr:from>
    <xdr:to>
      <xdr:col>2</xdr:col>
      <xdr:colOff>3984625</xdr:colOff>
      <xdr:row>14</xdr:row>
      <xdr:rowOff>920750</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F2E24416-84CD-49AD-A293-858BCA988AD3}"/>
            </a:ext>
          </a:extLst>
        </xdr:cNvPr>
        <xdr:cNvSpPr/>
      </xdr:nvSpPr>
      <xdr:spPr>
        <a:xfrm>
          <a:off x="4787900" y="28022550"/>
          <a:ext cx="4006850" cy="8382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CO" sz="4400" b="1"/>
            <a:t>REGRESAR</a:t>
          </a:r>
          <a:r>
            <a:rPr lang="es-CO" sz="1600"/>
            <a:t> </a:t>
          </a:r>
        </a:p>
      </xdr:txBody>
    </xdr:sp>
    <xdr:clientData/>
  </xdr:twoCellAnchor>
  <xdr:twoCellAnchor editAs="oneCell">
    <xdr:from>
      <xdr:col>2</xdr:col>
      <xdr:colOff>285750</xdr:colOff>
      <xdr:row>0</xdr:row>
      <xdr:rowOff>174625</xdr:rowOff>
    </xdr:from>
    <xdr:to>
      <xdr:col>2</xdr:col>
      <xdr:colOff>3254375</xdr:colOff>
      <xdr:row>0</xdr:row>
      <xdr:rowOff>1492250</xdr:rowOff>
    </xdr:to>
    <xdr:pic>
      <xdr:nvPicPr>
        <xdr:cNvPr id="6" name="Picture 6">
          <a:extLst>
            <a:ext uri="{FF2B5EF4-FFF2-40B4-BE49-F238E27FC236}">
              <a16:creationId xmlns:a16="http://schemas.microsoft.com/office/drawing/2014/main" id="{5901238D-4DE4-426F-9B96-1CE47994CB58}"/>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095875" y="174625"/>
          <a:ext cx="2968625" cy="1317625"/>
        </a:xfrm>
        <a:prstGeom prst="rect">
          <a:avLst/>
        </a:prstGeom>
      </xdr:spPr>
    </xdr:pic>
    <xdr:clientData/>
  </xdr:twoCellAnchor>
  <xdr:twoCellAnchor>
    <xdr:from>
      <xdr:col>1</xdr:col>
      <xdr:colOff>476250</xdr:colOff>
      <xdr:row>16</xdr:row>
      <xdr:rowOff>95251</xdr:rowOff>
    </xdr:from>
    <xdr:to>
      <xdr:col>3</xdr:col>
      <xdr:colOff>2285999</xdr:colOff>
      <xdr:row>16</xdr:row>
      <xdr:rowOff>1349375</xdr:rowOff>
    </xdr:to>
    <xdr:grpSp>
      <xdr:nvGrpSpPr>
        <xdr:cNvPr id="7" name="Grupo 6">
          <a:extLst>
            <a:ext uri="{FF2B5EF4-FFF2-40B4-BE49-F238E27FC236}">
              <a16:creationId xmlns:a16="http://schemas.microsoft.com/office/drawing/2014/main" id="{85E6B1F9-5D63-4B8B-9D7D-EA12DEAD08D0}"/>
            </a:ext>
            <a:ext uri="{C183D7F6-B498-43B3-948B-1728B52AA6E4}">
              <adec:decorative xmlns:adec="http://schemas.microsoft.com/office/drawing/2017/decorative" val="1"/>
            </a:ext>
          </a:extLst>
        </xdr:cNvPr>
        <xdr:cNvGrpSpPr/>
      </xdr:nvGrpSpPr>
      <xdr:grpSpPr>
        <a:xfrm>
          <a:off x="1465385" y="20952559"/>
          <a:ext cx="10284556" cy="1254124"/>
          <a:chOff x="0" y="0"/>
          <a:chExt cx="5652135" cy="619125"/>
        </a:xfrm>
      </xdr:grpSpPr>
      <xdr:sp macro="" textlink="">
        <xdr:nvSpPr>
          <xdr:cNvPr id="8" name="Text Box 42">
            <a:extLst>
              <a:ext uri="{FF2B5EF4-FFF2-40B4-BE49-F238E27FC236}">
                <a16:creationId xmlns:a16="http://schemas.microsoft.com/office/drawing/2014/main" id="{98865D33-6535-4AE7-B039-EAF10430E193}"/>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1F7A5713-802B-4F88-BD7E-4AFF666A7612}"/>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6EF78C8B-9D52-44CE-BDCF-0F9C7641903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AC7039D5-5307-407E-BD29-0C747902CB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0</xdr:col>
      <xdr:colOff>1106129</xdr:colOff>
      <xdr:row>4</xdr:row>
      <xdr:rowOff>1642600</xdr:rowOff>
    </xdr:from>
    <xdr:to>
      <xdr:col>1</xdr:col>
      <xdr:colOff>121673</xdr:colOff>
      <xdr:row>4</xdr:row>
      <xdr:rowOff>2504153</xdr:rowOff>
    </xdr:to>
    <xdr:sp macro="" textlink="">
      <xdr:nvSpPr>
        <xdr:cNvPr id="2" name="CuadroTexto 12">
          <a:extLst>
            <a:ext uri="{FF2B5EF4-FFF2-40B4-BE49-F238E27FC236}">
              <a16:creationId xmlns:a16="http://schemas.microsoft.com/office/drawing/2014/main" id="{09A0D4D8-A701-46AF-BE86-46EE17A7ACC4}"/>
            </a:ext>
          </a:extLst>
        </xdr:cNvPr>
        <xdr:cNvSpPr txBox="1"/>
      </xdr:nvSpPr>
      <xdr:spPr>
        <a:xfrm>
          <a:off x="1153754" y="5766925"/>
          <a:ext cx="120444"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kern="1200">
              <a:latin typeface="Arial" panose="020B0604020202020204" pitchFamily="34" charset="0"/>
              <a:cs typeface="Arial" panose="020B0604020202020204" pitchFamily="34" charset="0"/>
            </a:rPr>
            <a:t>EJES </a:t>
          </a:r>
        </a:p>
        <a:p>
          <a:pPr algn="ctr"/>
          <a:r>
            <a:rPr lang="es-CO" sz="1200" b="1" kern="1200">
              <a:latin typeface="Arial" panose="020B0604020202020204" pitchFamily="34" charset="0"/>
              <a:cs typeface="Arial" panose="020B0604020202020204" pitchFamily="34" charset="0"/>
            </a:rPr>
            <a:t>ARTICULADORES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1670261</xdr:colOff>
      <xdr:row>78</xdr:row>
      <xdr:rowOff>237971</xdr:rowOff>
    </xdr:from>
    <xdr:to>
      <xdr:col>16</xdr:col>
      <xdr:colOff>311695</xdr:colOff>
      <xdr:row>78</xdr:row>
      <xdr:rowOff>918285</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C929CC2E-EFF3-4A19-BC2C-61AE4FA2A348}"/>
            </a:ext>
          </a:extLst>
        </xdr:cNvPr>
        <xdr:cNvSpPr/>
      </xdr:nvSpPr>
      <xdr:spPr>
        <a:xfrm>
          <a:off x="5844452" y="56743633"/>
          <a:ext cx="10757794" cy="680314"/>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4</xdr:col>
      <xdr:colOff>3075198</xdr:colOff>
      <xdr:row>0</xdr:row>
      <xdr:rowOff>168089</xdr:rowOff>
    </xdr:from>
    <xdr:to>
      <xdr:col>5</xdr:col>
      <xdr:colOff>3031464</xdr:colOff>
      <xdr:row>0</xdr:row>
      <xdr:rowOff>1394316</xdr:rowOff>
    </xdr:to>
    <xdr:pic>
      <xdr:nvPicPr>
        <xdr:cNvPr id="6" name="Picture 6">
          <a:extLst>
            <a:ext uri="{FF2B5EF4-FFF2-40B4-BE49-F238E27FC236}">
              <a16:creationId xmlns:a16="http://schemas.microsoft.com/office/drawing/2014/main" id="{4F07890D-0A4B-4A6C-A251-887DF196615E}"/>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336485" y="168089"/>
          <a:ext cx="3036094" cy="1226227"/>
        </a:xfrm>
        <a:prstGeom prst="rect">
          <a:avLst/>
        </a:prstGeom>
      </xdr:spPr>
    </xdr:pic>
    <xdr:clientData/>
  </xdr:twoCellAnchor>
  <xdr:twoCellAnchor>
    <xdr:from>
      <xdr:col>2</xdr:col>
      <xdr:colOff>791415</xdr:colOff>
      <xdr:row>80</xdr:row>
      <xdr:rowOff>246880</xdr:rowOff>
    </xdr:from>
    <xdr:to>
      <xdr:col>13</xdr:col>
      <xdr:colOff>257619</xdr:colOff>
      <xdr:row>80</xdr:row>
      <xdr:rowOff>1649366</xdr:rowOff>
    </xdr:to>
    <xdr:grpSp>
      <xdr:nvGrpSpPr>
        <xdr:cNvPr id="7" name="Grupo 6">
          <a:extLst>
            <a:ext uri="{FF2B5EF4-FFF2-40B4-BE49-F238E27FC236}">
              <a16:creationId xmlns:a16="http://schemas.microsoft.com/office/drawing/2014/main" id="{26664A2A-7C3F-4F76-AC0F-1127B6438B08}"/>
            </a:ext>
            <a:ext uri="{C183D7F6-B498-43B3-948B-1728B52AA6E4}">
              <adec:decorative xmlns:adec="http://schemas.microsoft.com/office/drawing/2017/decorative" val="1"/>
            </a:ext>
          </a:extLst>
        </xdr:cNvPr>
        <xdr:cNvGrpSpPr/>
      </xdr:nvGrpSpPr>
      <xdr:grpSpPr>
        <a:xfrm>
          <a:off x="4967761" y="36127869"/>
          <a:ext cx="11838237" cy="1402486"/>
          <a:chOff x="0" y="0"/>
          <a:chExt cx="5652135" cy="619125"/>
        </a:xfrm>
      </xdr:grpSpPr>
      <xdr:sp macro="" textlink="">
        <xdr:nvSpPr>
          <xdr:cNvPr id="8" name="Text Box 42">
            <a:extLst>
              <a:ext uri="{FF2B5EF4-FFF2-40B4-BE49-F238E27FC236}">
                <a16:creationId xmlns:a16="http://schemas.microsoft.com/office/drawing/2014/main" id="{A729ED21-487D-4643-A3D9-51F8FB251328}"/>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Ni.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D9E38DBB-6335-4DEC-885C-B40F8CE27E9E}"/>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63C86BAA-EC36-4A66-AE53-F6D5D493A8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9C268B0E-9A0B-4C5F-AE46-865E2BE923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1046704</xdr:colOff>
      <xdr:row>30</xdr:row>
      <xdr:rowOff>251209</xdr:rowOff>
    </xdr:from>
    <xdr:to>
      <xdr:col>8</xdr:col>
      <xdr:colOff>1503066</xdr:colOff>
      <xdr:row>31</xdr:row>
      <xdr:rowOff>185195</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7DEA322C-B71E-4389-AF4A-93B303ABD60B}"/>
            </a:ext>
          </a:extLst>
        </xdr:cNvPr>
        <xdr:cNvSpPr/>
      </xdr:nvSpPr>
      <xdr:spPr>
        <a:xfrm>
          <a:off x="10205358" y="19364011"/>
          <a:ext cx="3135922" cy="69808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1674726</xdr:colOff>
      <xdr:row>0</xdr:row>
      <xdr:rowOff>115138</xdr:rowOff>
    </xdr:from>
    <xdr:to>
      <xdr:col>6</xdr:col>
      <xdr:colOff>379352</xdr:colOff>
      <xdr:row>0</xdr:row>
      <xdr:rowOff>1130440</xdr:rowOff>
    </xdr:to>
    <xdr:pic>
      <xdr:nvPicPr>
        <xdr:cNvPr id="6" name="Picture 6">
          <a:extLst>
            <a:ext uri="{FF2B5EF4-FFF2-40B4-BE49-F238E27FC236}">
              <a16:creationId xmlns:a16="http://schemas.microsoft.com/office/drawing/2014/main" id="{9C30C51D-EF54-4620-AF61-E1BB68BA8A9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039479" y="115138"/>
          <a:ext cx="2533021" cy="1015302"/>
        </a:xfrm>
        <a:prstGeom prst="rect">
          <a:avLst/>
        </a:prstGeom>
      </xdr:spPr>
    </xdr:pic>
    <xdr:clientData/>
  </xdr:twoCellAnchor>
  <xdr:twoCellAnchor>
    <xdr:from>
      <xdr:col>2</xdr:col>
      <xdr:colOff>188408</xdr:colOff>
      <xdr:row>35</xdr:row>
      <xdr:rowOff>94204</xdr:rowOff>
    </xdr:from>
    <xdr:to>
      <xdr:col>8</xdr:col>
      <xdr:colOff>816430</xdr:colOff>
      <xdr:row>35</xdr:row>
      <xdr:rowOff>1266512</xdr:rowOff>
    </xdr:to>
    <xdr:grpSp>
      <xdr:nvGrpSpPr>
        <xdr:cNvPr id="7" name="Grupo 6">
          <a:extLst>
            <a:ext uri="{FF2B5EF4-FFF2-40B4-BE49-F238E27FC236}">
              <a16:creationId xmlns:a16="http://schemas.microsoft.com/office/drawing/2014/main" id="{8869A95C-F6EC-4A79-8E35-16A329BAAF0F}"/>
            </a:ext>
            <a:ext uri="{C183D7F6-B498-43B3-948B-1728B52AA6E4}">
              <adec:decorative xmlns:adec="http://schemas.microsoft.com/office/drawing/2017/decorative" val="1"/>
            </a:ext>
          </a:extLst>
        </xdr:cNvPr>
        <xdr:cNvGrpSpPr/>
      </xdr:nvGrpSpPr>
      <xdr:grpSpPr>
        <a:xfrm>
          <a:off x="1195337" y="12435883"/>
          <a:ext cx="9404629" cy="1172308"/>
          <a:chOff x="0" y="0"/>
          <a:chExt cx="5652135" cy="619125"/>
        </a:xfrm>
      </xdr:grpSpPr>
      <xdr:sp macro="" textlink="">
        <xdr:nvSpPr>
          <xdr:cNvPr id="8" name="Text Box 42">
            <a:extLst>
              <a:ext uri="{FF2B5EF4-FFF2-40B4-BE49-F238E27FC236}">
                <a16:creationId xmlns:a16="http://schemas.microsoft.com/office/drawing/2014/main" id="{43D9B04C-F78A-4FA0-A549-F285864D449D}"/>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7CBAFF7E-90AD-43BF-9F03-7407901A00F7}"/>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6DFF78BE-DE7A-4B57-A150-572A407208B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6563468A-2889-4B16-B1A5-69D52B1F14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1228725</xdr:colOff>
      <xdr:row>26</xdr:row>
      <xdr:rowOff>76200</xdr:rowOff>
    </xdr:from>
    <xdr:to>
      <xdr:col>8</xdr:col>
      <xdr:colOff>1283348</xdr:colOff>
      <xdr:row>30</xdr:row>
      <xdr:rowOff>177671</xdr:rowOff>
    </xdr:to>
    <xdr:grpSp>
      <xdr:nvGrpSpPr>
        <xdr:cNvPr id="4" name="Grupo 3">
          <a:extLst>
            <a:ext uri="{FF2B5EF4-FFF2-40B4-BE49-F238E27FC236}">
              <a16:creationId xmlns:a16="http://schemas.microsoft.com/office/drawing/2014/main" id="{A2428907-E861-4AA0-A8E1-74341B76CC63}"/>
            </a:ext>
            <a:ext uri="{C183D7F6-B498-43B3-948B-1728B52AA6E4}">
              <adec:decorative xmlns:adec="http://schemas.microsoft.com/office/drawing/2017/decorative" val="1"/>
            </a:ext>
          </a:extLst>
        </xdr:cNvPr>
        <xdr:cNvGrpSpPr/>
      </xdr:nvGrpSpPr>
      <xdr:grpSpPr>
        <a:xfrm>
          <a:off x="8345261" y="9546771"/>
          <a:ext cx="2721623" cy="1652686"/>
          <a:chOff x="12392219" y="12217270"/>
          <a:chExt cx="2731148" cy="1263521"/>
        </a:xfrm>
      </xdr:grpSpPr>
      <xdr:grpSp>
        <xdr:nvGrpSpPr>
          <xdr:cNvPr id="5" name="Grupo 4">
            <a:extLst>
              <a:ext uri="{FF2B5EF4-FFF2-40B4-BE49-F238E27FC236}">
                <a16:creationId xmlns:a16="http://schemas.microsoft.com/office/drawing/2014/main" id="{2D62F357-0BE6-E974-1DFE-B427BAF9B1BC}"/>
              </a:ext>
            </a:extLst>
          </xdr:cNvPr>
          <xdr:cNvGrpSpPr/>
        </xdr:nvGrpSpPr>
        <xdr:grpSpPr>
          <a:xfrm>
            <a:off x="12600172" y="12257625"/>
            <a:ext cx="2291478" cy="830607"/>
            <a:chOff x="10812445" y="17982363"/>
            <a:chExt cx="2223930" cy="758755"/>
          </a:xfrm>
        </xdr:grpSpPr>
        <xdr:sp macro="" textlink="">
          <xdr:nvSpPr>
            <xdr:cNvPr id="21" name="CuadroTexto 20">
              <a:extLst>
                <a:ext uri="{FF2B5EF4-FFF2-40B4-BE49-F238E27FC236}">
                  <a16:creationId xmlns:a16="http://schemas.microsoft.com/office/drawing/2014/main" id="{789DDAB3-F312-7F10-142D-3A066D5CDDAA}"/>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22" name="CuadroTexto 21">
              <a:extLst>
                <a:ext uri="{FF2B5EF4-FFF2-40B4-BE49-F238E27FC236}">
                  <a16:creationId xmlns:a16="http://schemas.microsoft.com/office/drawing/2014/main" id="{F4518B21-31F1-E7C9-3EF8-3A005D270ACE}"/>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23" name="CuadroTexto 22">
              <a:extLst>
                <a:ext uri="{FF2B5EF4-FFF2-40B4-BE49-F238E27FC236}">
                  <a16:creationId xmlns:a16="http://schemas.microsoft.com/office/drawing/2014/main" id="{3845437F-FBE9-5ADB-4718-45DB932783E9}"/>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24" name="Rectángulo 23">
              <a:extLst>
                <a:ext uri="{FF2B5EF4-FFF2-40B4-BE49-F238E27FC236}">
                  <a16:creationId xmlns:a16="http://schemas.microsoft.com/office/drawing/2014/main" id="{F7A90C69-B470-E3F1-82ED-0E56510BE01A}"/>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25" name="Rectángulo 24">
              <a:extLst>
                <a:ext uri="{FF2B5EF4-FFF2-40B4-BE49-F238E27FC236}">
                  <a16:creationId xmlns:a16="http://schemas.microsoft.com/office/drawing/2014/main" id="{482B29AF-A518-4907-F5AE-932EB8EDFCED}"/>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18" name="Rectángulo 17">
            <a:extLst>
              <a:ext uri="{FF2B5EF4-FFF2-40B4-BE49-F238E27FC236}">
                <a16:creationId xmlns:a16="http://schemas.microsoft.com/office/drawing/2014/main" id="{32E47C6B-EB4F-38E2-BF95-16A8EB7F9683}"/>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19" name="CuadroTexto 18">
            <a:extLst>
              <a:ext uri="{FF2B5EF4-FFF2-40B4-BE49-F238E27FC236}">
                <a16:creationId xmlns:a16="http://schemas.microsoft.com/office/drawing/2014/main" id="{CDFA8639-D462-B5FF-4D45-437128448704}"/>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20" name="Rectángulo 19">
            <a:extLst>
              <a:ext uri="{FF2B5EF4-FFF2-40B4-BE49-F238E27FC236}">
                <a16:creationId xmlns:a16="http://schemas.microsoft.com/office/drawing/2014/main" id="{43D9541B-40DE-311E-2837-F92A5F425236}"/>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1162050</xdr:colOff>
      <xdr:row>41</xdr:row>
      <xdr:rowOff>95250</xdr:rowOff>
    </xdr:from>
    <xdr:to>
      <xdr:col>8</xdr:col>
      <xdr:colOff>1409700</xdr:colOff>
      <xdr:row>42</xdr:row>
      <xdr:rowOff>9525</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BCC77F54-0550-4C52-915E-A11CB2812E5C}"/>
            </a:ext>
          </a:extLst>
        </xdr:cNvPr>
        <xdr:cNvSpPr/>
      </xdr:nvSpPr>
      <xdr:spPr>
        <a:xfrm>
          <a:off x="10734675" y="16973550"/>
          <a:ext cx="3533775" cy="63817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CO" sz="3200" b="1"/>
            <a:t>REGRESAR</a:t>
          </a:r>
          <a:r>
            <a:rPr lang="es-CO" sz="1100"/>
            <a:t> </a:t>
          </a:r>
        </a:p>
      </xdr:txBody>
    </xdr:sp>
    <xdr:clientData/>
  </xdr:twoCellAnchor>
  <xdr:twoCellAnchor editAs="oneCell">
    <xdr:from>
      <xdr:col>3</xdr:col>
      <xdr:colOff>1600200</xdr:colOff>
      <xdr:row>1</xdr:row>
      <xdr:rowOff>66675</xdr:rowOff>
    </xdr:from>
    <xdr:to>
      <xdr:col>6</xdr:col>
      <xdr:colOff>70233</xdr:colOff>
      <xdr:row>7</xdr:row>
      <xdr:rowOff>95982</xdr:rowOff>
    </xdr:to>
    <xdr:pic>
      <xdr:nvPicPr>
        <xdr:cNvPr id="19" name="Picture 6">
          <a:extLst>
            <a:ext uri="{FF2B5EF4-FFF2-40B4-BE49-F238E27FC236}">
              <a16:creationId xmlns:a16="http://schemas.microsoft.com/office/drawing/2014/main" id="{2FE739E7-A20A-42D1-91D5-C28967C45FD2}"/>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429375" y="257175"/>
          <a:ext cx="2700494" cy="1172307"/>
        </a:xfrm>
        <a:prstGeom prst="rect">
          <a:avLst/>
        </a:prstGeom>
      </xdr:spPr>
    </xdr:pic>
    <xdr:clientData/>
  </xdr:twoCellAnchor>
  <xdr:twoCellAnchor>
    <xdr:from>
      <xdr:col>2</xdr:col>
      <xdr:colOff>581025</xdr:colOff>
      <xdr:row>47</xdr:row>
      <xdr:rowOff>28575</xdr:rowOff>
    </xdr:from>
    <xdr:to>
      <xdr:col>7</xdr:col>
      <xdr:colOff>932613</xdr:colOff>
      <xdr:row>53</xdr:row>
      <xdr:rowOff>55962</xdr:rowOff>
    </xdr:to>
    <xdr:grpSp>
      <xdr:nvGrpSpPr>
        <xdr:cNvPr id="27" name="Grupo 26">
          <a:extLst>
            <a:ext uri="{FF2B5EF4-FFF2-40B4-BE49-F238E27FC236}">
              <a16:creationId xmlns:a16="http://schemas.microsoft.com/office/drawing/2014/main" id="{0F6439ED-6F15-44D0-BBDC-79DB79046455}"/>
            </a:ext>
            <a:ext uri="{C183D7F6-B498-43B3-948B-1728B52AA6E4}">
              <adec:decorative xmlns:adec="http://schemas.microsoft.com/office/drawing/2017/decorative" val="1"/>
            </a:ext>
          </a:extLst>
        </xdr:cNvPr>
        <xdr:cNvGrpSpPr/>
      </xdr:nvGrpSpPr>
      <xdr:grpSpPr>
        <a:xfrm>
          <a:off x="1873704" y="16915039"/>
          <a:ext cx="9849373" cy="1170387"/>
          <a:chOff x="0" y="0"/>
          <a:chExt cx="5652135" cy="619125"/>
        </a:xfrm>
      </xdr:grpSpPr>
      <xdr:sp macro="" textlink="">
        <xdr:nvSpPr>
          <xdr:cNvPr id="28" name="Text Box 42">
            <a:extLst>
              <a:ext uri="{FF2B5EF4-FFF2-40B4-BE49-F238E27FC236}">
                <a16:creationId xmlns:a16="http://schemas.microsoft.com/office/drawing/2014/main" id="{6F92AD78-E903-44EE-A8CE-31F6B2220F64}"/>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29" name="AutoShape 140">
            <a:extLst>
              <a:ext uri="{FF2B5EF4-FFF2-40B4-BE49-F238E27FC236}">
                <a16:creationId xmlns:a16="http://schemas.microsoft.com/office/drawing/2014/main" id="{7DEF09A9-2403-4198-A6D0-7C8B0332761F}"/>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30" name="Imagen 29">
            <a:extLst>
              <a:ext uri="{FF2B5EF4-FFF2-40B4-BE49-F238E27FC236}">
                <a16:creationId xmlns:a16="http://schemas.microsoft.com/office/drawing/2014/main" id="{A236BE83-8382-4FF0-BD59-9ECE95D339B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31" name="Imagen 30">
            <a:extLst>
              <a:ext uri="{FF2B5EF4-FFF2-40B4-BE49-F238E27FC236}">
                <a16:creationId xmlns:a16="http://schemas.microsoft.com/office/drawing/2014/main" id="{EB945CC7-11B7-4C60-AB13-124A021C49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1538199</xdr:colOff>
      <xdr:row>38</xdr:row>
      <xdr:rowOff>428920</xdr:rowOff>
    </xdr:from>
    <xdr:to>
      <xdr:col>8</xdr:col>
      <xdr:colOff>981152</xdr:colOff>
      <xdr:row>39</xdr:row>
      <xdr:rowOff>822176</xdr:rowOff>
    </xdr:to>
    <xdr:grpSp>
      <xdr:nvGrpSpPr>
        <xdr:cNvPr id="13" name="Grupo 12">
          <a:extLst>
            <a:ext uri="{FF2B5EF4-FFF2-40B4-BE49-F238E27FC236}">
              <a16:creationId xmlns:a16="http://schemas.microsoft.com/office/drawing/2014/main" id="{59D61C51-073C-4FCE-9285-E71DEAAF2DAB}"/>
            </a:ext>
            <a:ext uri="{C183D7F6-B498-43B3-948B-1728B52AA6E4}">
              <adec:decorative xmlns:adec="http://schemas.microsoft.com/office/drawing/2017/decorative" val="1"/>
            </a:ext>
          </a:extLst>
        </xdr:cNvPr>
        <xdr:cNvGrpSpPr/>
      </xdr:nvGrpSpPr>
      <xdr:grpSpPr>
        <a:xfrm>
          <a:off x="10110699" y="12988313"/>
          <a:ext cx="2722274" cy="1264113"/>
          <a:chOff x="12392219" y="12217270"/>
          <a:chExt cx="2731148" cy="1263521"/>
        </a:xfrm>
      </xdr:grpSpPr>
      <xdr:grpSp>
        <xdr:nvGrpSpPr>
          <xdr:cNvPr id="14" name="Grupo 13">
            <a:extLst>
              <a:ext uri="{FF2B5EF4-FFF2-40B4-BE49-F238E27FC236}">
                <a16:creationId xmlns:a16="http://schemas.microsoft.com/office/drawing/2014/main" id="{066DAE87-2AEA-DC5B-F63E-33AF85C8D759}"/>
              </a:ext>
            </a:extLst>
          </xdr:cNvPr>
          <xdr:cNvGrpSpPr/>
        </xdr:nvGrpSpPr>
        <xdr:grpSpPr>
          <a:xfrm>
            <a:off x="12600172" y="12257625"/>
            <a:ext cx="2291478" cy="830607"/>
            <a:chOff x="10812445" y="17982363"/>
            <a:chExt cx="2223930" cy="758755"/>
          </a:xfrm>
        </xdr:grpSpPr>
        <xdr:sp macro="" textlink="">
          <xdr:nvSpPr>
            <xdr:cNvPr id="18" name="CuadroTexto 17">
              <a:extLst>
                <a:ext uri="{FF2B5EF4-FFF2-40B4-BE49-F238E27FC236}">
                  <a16:creationId xmlns:a16="http://schemas.microsoft.com/office/drawing/2014/main" id="{667B4C8D-FFF4-34E4-4C0B-D32CA25566CB}"/>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32" name="CuadroTexto 31">
              <a:extLst>
                <a:ext uri="{FF2B5EF4-FFF2-40B4-BE49-F238E27FC236}">
                  <a16:creationId xmlns:a16="http://schemas.microsoft.com/office/drawing/2014/main" id="{52E8CB71-EA1B-7FE0-CD7A-03E035372A97}"/>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33" name="CuadroTexto 32">
              <a:extLst>
                <a:ext uri="{FF2B5EF4-FFF2-40B4-BE49-F238E27FC236}">
                  <a16:creationId xmlns:a16="http://schemas.microsoft.com/office/drawing/2014/main" id="{2570E005-79CB-4F85-2769-CE6106C116E1}"/>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34" name="Rectángulo 33">
              <a:extLst>
                <a:ext uri="{FF2B5EF4-FFF2-40B4-BE49-F238E27FC236}">
                  <a16:creationId xmlns:a16="http://schemas.microsoft.com/office/drawing/2014/main" id="{EEC07524-E4DD-AB89-A457-CEBF41ED1419}"/>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35" name="Rectángulo 34">
              <a:extLst>
                <a:ext uri="{FF2B5EF4-FFF2-40B4-BE49-F238E27FC236}">
                  <a16:creationId xmlns:a16="http://schemas.microsoft.com/office/drawing/2014/main" id="{2553AFA1-E347-834B-966F-3DE158478E1A}"/>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15" name="Rectángulo 14">
            <a:extLst>
              <a:ext uri="{FF2B5EF4-FFF2-40B4-BE49-F238E27FC236}">
                <a16:creationId xmlns:a16="http://schemas.microsoft.com/office/drawing/2014/main" id="{783E0E5A-4719-90DE-3E51-068A926D3A55}"/>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16" name="CuadroTexto 15">
            <a:extLst>
              <a:ext uri="{FF2B5EF4-FFF2-40B4-BE49-F238E27FC236}">
                <a16:creationId xmlns:a16="http://schemas.microsoft.com/office/drawing/2014/main" id="{3286B467-FC30-C291-025C-F8026B6BE207}"/>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17" name="Rectángulo 16">
            <a:extLst>
              <a:ext uri="{FF2B5EF4-FFF2-40B4-BE49-F238E27FC236}">
                <a16:creationId xmlns:a16="http://schemas.microsoft.com/office/drawing/2014/main" id="{A96DB4AD-CC90-9FA4-1690-8FD698497EDA}"/>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1328737</xdr:colOff>
      <xdr:row>38</xdr:row>
      <xdr:rowOff>285750</xdr:rowOff>
    </xdr:from>
    <xdr:to>
      <xdr:col>8</xdr:col>
      <xdr:colOff>1433512</xdr:colOff>
      <xdr:row>40</xdr:row>
      <xdr:rowOff>38100</xdr:rowOff>
    </xdr:to>
    <xdr:sp macro="" textlink="">
      <xdr:nvSpPr>
        <xdr:cNvPr id="4" name="Rectángulo redondeado 3">
          <a:hlinkClick xmlns:r="http://schemas.openxmlformats.org/officeDocument/2006/relationships" r:id="rId1"/>
          <a:extLst>
            <a:ext uri="{FF2B5EF4-FFF2-40B4-BE49-F238E27FC236}">
              <a16:creationId xmlns:a16="http://schemas.microsoft.com/office/drawing/2014/main" id="{D0E29ED4-83A2-4596-99D9-4FB7515C21B4}"/>
            </a:ext>
          </a:extLst>
        </xdr:cNvPr>
        <xdr:cNvSpPr/>
      </xdr:nvSpPr>
      <xdr:spPr>
        <a:xfrm>
          <a:off x="9177337" y="14630400"/>
          <a:ext cx="3114675" cy="55245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1447800</xdr:colOff>
      <xdr:row>1</xdr:row>
      <xdr:rowOff>66675</xdr:rowOff>
    </xdr:from>
    <xdr:to>
      <xdr:col>5</xdr:col>
      <xdr:colOff>1026579</xdr:colOff>
      <xdr:row>7</xdr:row>
      <xdr:rowOff>95982</xdr:rowOff>
    </xdr:to>
    <xdr:pic>
      <xdr:nvPicPr>
        <xdr:cNvPr id="14" name="Picture 6">
          <a:extLst>
            <a:ext uri="{FF2B5EF4-FFF2-40B4-BE49-F238E27FC236}">
              <a16:creationId xmlns:a16="http://schemas.microsoft.com/office/drawing/2014/main" id="{6BFE1141-8F24-4E8D-9A2C-BEA7DD538637}"/>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429250" y="257175"/>
          <a:ext cx="2700494" cy="1172307"/>
        </a:xfrm>
        <a:prstGeom prst="rect">
          <a:avLst/>
        </a:prstGeom>
      </xdr:spPr>
    </xdr:pic>
    <xdr:clientData/>
  </xdr:twoCellAnchor>
  <xdr:twoCellAnchor>
    <xdr:from>
      <xdr:col>1</xdr:col>
      <xdr:colOff>542925</xdr:colOff>
      <xdr:row>42</xdr:row>
      <xdr:rowOff>180975</xdr:rowOff>
    </xdr:from>
    <xdr:to>
      <xdr:col>8</xdr:col>
      <xdr:colOff>961188</xdr:colOff>
      <xdr:row>49</xdr:row>
      <xdr:rowOff>17862</xdr:rowOff>
    </xdr:to>
    <xdr:grpSp>
      <xdr:nvGrpSpPr>
        <xdr:cNvPr id="15" name="Grupo 14">
          <a:extLst>
            <a:ext uri="{FF2B5EF4-FFF2-40B4-BE49-F238E27FC236}">
              <a16:creationId xmlns:a16="http://schemas.microsoft.com/office/drawing/2014/main" id="{A423800D-82F8-4C78-80D6-FD758CEFB617}"/>
            </a:ext>
            <a:ext uri="{C183D7F6-B498-43B3-948B-1728B52AA6E4}">
              <adec:decorative xmlns:adec="http://schemas.microsoft.com/office/drawing/2017/decorative" val="1"/>
            </a:ext>
          </a:extLst>
        </xdr:cNvPr>
        <xdr:cNvGrpSpPr/>
      </xdr:nvGrpSpPr>
      <xdr:grpSpPr>
        <a:xfrm>
          <a:off x="937532" y="17965511"/>
          <a:ext cx="11018227" cy="1170387"/>
          <a:chOff x="0" y="0"/>
          <a:chExt cx="5652135" cy="619125"/>
        </a:xfrm>
      </xdr:grpSpPr>
      <xdr:sp macro="" textlink="">
        <xdr:nvSpPr>
          <xdr:cNvPr id="16" name="Text Box 42">
            <a:extLst>
              <a:ext uri="{FF2B5EF4-FFF2-40B4-BE49-F238E27FC236}">
                <a16:creationId xmlns:a16="http://schemas.microsoft.com/office/drawing/2014/main" id="{4687C011-EC41-4914-8EC3-7C37307EA9B6}"/>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Ni.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17" name="AutoShape 140">
            <a:extLst>
              <a:ext uri="{FF2B5EF4-FFF2-40B4-BE49-F238E27FC236}">
                <a16:creationId xmlns:a16="http://schemas.microsoft.com/office/drawing/2014/main" id="{822CC876-DEEC-4C85-B3A4-3501CC72F9DF}"/>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8" name="Imagen 17">
            <a:extLst>
              <a:ext uri="{FF2B5EF4-FFF2-40B4-BE49-F238E27FC236}">
                <a16:creationId xmlns:a16="http://schemas.microsoft.com/office/drawing/2014/main" id="{05F7B819-EF30-4E93-BB84-BCA1640FB5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9" name="Imagen 18">
            <a:extLst>
              <a:ext uri="{FF2B5EF4-FFF2-40B4-BE49-F238E27FC236}">
                <a16:creationId xmlns:a16="http://schemas.microsoft.com/office/drawing/2014/main" id="{FB5D9A5F-CD16-45C0-A769-A2AE3C3976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1515717</xdr:colOff>
      <xdr:row>34</xdr:row>
      <xdr:rowOff>33131</xdr:rowOff>
    </xdr:from>
    <xdr:to>
      <xdr:col>8</xdr:col>
      <xdr:colOff>1231996</xdr:colOff>
      <xdr:row>38</xdr:row>
      <xdr:rowOff>137087</xdr:rowOff>
    </xdr:to>
    <xdr:grpSp>
      <xdr:nvGrpSpPr>
        <xdr:cNvPr id="26" name="Grupo 25">
          <a:extLst>
            <a:ext uri="{FF2B5EF4-FFF2-40B4-BE49-F238E27FC236}">
              <a16:creationId xmlns:a16="http://schemas.microsoft.com/office/drawing/2014/main" id="{8BA8E28D-B160-458C-AB4E-AFEE2A37D5B1}"/>
            </a:ext>
            <a:ext uri="{C183D7F6-B498-43B3-948B-1728B52AA6E4}">
              <adec:decorative xmlns:adec="http://schemas.microsoft.com/office/drawing/2017/decorative" val="1"/>
            </a:ext>
          </a:extLst>
        </xdr:cNvPr>
        <xdr:cNvGrpSpPr/>
      </xdr:nvGrpSpPr>
      <xdr:grpSpPr>
        <a:xfrm>
          <a:off x="9489503" y="15504452"/>
          <a:ext cx="2737064" cy="1274171"/>
          <a:chOff x="12392219" y="12217270"/>
          <a:chExt cx="2731148" cy="1263521"/>
        </a:xfrm>
      </xdr:grpSpPr>
      <xdr:grpSp>
        <xdr:nvGrpSpPr>
          <xdr:cNvPr id="27" name="Grupo 26">
            <a:extLst>
              <a:ext uri="{FF2B5EF4-FFF2-40B4-BE49-F238E27FC236}">
                <a16:creationId xmlns:a16="http://schemas.microsoft.com/office/drawing/2014/main" id="{50F8E4C4-BDB2-2096-CA6F-3E596C154660}"/>
              </a:ext>
            </a:extLst>
          </xdr:cNvPr>
          <xdr:cNvGrpSpPr/>
        </xdr:nvGrpSpPr>
        <xdr:grpSpPr>
          <a:xfrm>
            <a:off x="12600172" y="12257625"/>
            <a:ext cx="2291478" cy="830607"/>
            <a:chOff x="10812445" y="17982363"/>
            <a:chExt cx="2223930" cy="758755"/>
          </a:xfrm>
        </xdr:grpSpPr>
        <xdr:sp macro="" textlink="">
          <xdr:nvSpPr>
            <xdr:cNvPr id="31" name="CuadroTexto 30">
              <a:extLst>
                <a:ext uri="{FF2B5EF4-FFF2-40B4-BE49-F238E27FC236}">
                  <a16:creationId xmlns:a16="http://schemas.microsoft.com/office/drawing/2014/main" id="{A100F1B8-69EF-0565-B2AA-3BD24F6FC386}"/>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32" name="CuadroTexto 31">
              <a:extLst>
                <a:ext uri="{FF2B5EF4-FFF2-40B4-BE49-F238E27FC236}">
                  <a16:creationId xmlns:a16="http://schemas.microsoft.com/office/drawing/2014/main" id="{188DF147-B9EA-A45B-9CC7-1FAE96873440}"/>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33" name="CuadroTexto 32">
              <a:extLst>
                <a:ext uri="{FF2B5EF4-FFF2-40B4-BE49-F238E27FC236}">
                  <a16:creationId xmlns:a16="http://schemas.microsoft.com/office/drawing/2014/main" id="{678E9EBD-D1AE-D418-BCC2-09CB38F24AD9}"/>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34" name="Rectángulo 33">
              <a:extLst>
                <a:ext uri="{FF2B5EF4-FFF2-40B4-BE49-F238E27FC236}">
                  <a16:creationId xmlns:a16="http://schemas.microsoft.com/office/drawing/2014/main" id="{DB1F16BE-D8A2-C76E-6790-9FF05991C906}"/>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35" name="Rectángulo 34">
              <a:extLst>
                <a:ext uri="{FF2B5EF4-FFF2-40B4-BE49-F238E27FC236}">
                  <a16:creationId xmlns:a16="http://schemas.microsoft.com/office/drawing/2014/main" id="{246DB93B-F44D-DCED-7C67-B7629B4F5D56}"/>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28" name="Rectángulo 27">
            <a:extLst>
              <a:ext uri="{FF2B5EF4-FFF2-40B4-BE49-F238E27FC236}">
                <a16:creationId xmlns:a16="http://schemas.microsoft.com/office/drawing/2014/main" id="{F59BA16C-B1B9-6378-0E68-445A441C6823}"/>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29" name="CuadroTexto 28">
            <a:extLst>
              <a:ext uri="{FF2B5EF4-FFF2-40B4-BE49-F238E27FC236}">
                <a16:creationId xmlns:a16="http://schemas.microsoft.com/office/drawing/2014/main" id="{33B551C0-841B-F188-7039-DCBED8ED35E1}"/>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30" name="Rectángulo 29">
            <a:extLst>
              <a:ext uri="{FF2B5EF4-FFF2-40B4-BE49-F238E27FC236}">
                <a16:creationId xmlns:a16="http://schemas.microsoft.com/office/drawing/2014/main" id="{E221F373-C2E6-358E-145C-090674A0FBFD}"/>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hdgov-my.sharepoint.com/personal/hbriceno_shd_gov_co/Documents/SGD/Seguimientos/PINAR/Metodologia_PINAR_2025.xlsx" TargetMode="External"/><Relationship Id="rId1" Type="http://schemas.openxmlformats.org/officeDocument/2006/relationships/externalLinkPath" Target="/personal/hbriceno_shd_gov_co/Documents/SGD/Seguimientos/PINAR/Metodologia_PINAR_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IDICE"/>
      <sheetName val="IDEN ASPECTOS CRÍTICOS"/>
      <sheetName val="PRIORI ASPECTOS CRÍTICOS"/>
      <sheetName val="SUMATORIA Y ORDEN PRIORIZACIÓN"/>
      <sheetName val="SEMAFORIZACIÓN_EJES"/>
      <sheetName val="OBJETIVOS"/>
      <sheetName val="MAPA DE RUTA PINAR"/>
      <sheetName val="PO-01"/>
      <sheetName val="PO-02"/>
      <sheetName val="PO-03"/>
      <sheetName val="PO-04"/>
      <sheetName val="PO-05"/>
      <sheetName val="PO-06"/>
      <sheetName val="PO-07"/>
      <sheetName val="PO-08"/>
      <sheetName val="HERRAMIENTA DE SEGUI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8">
          <cell r="E28">
            <v>1</v>
          </cell>
        </row>
        <row r="29">
          <cell r="E29">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Angélica María Pardo Orjuela" id="{D82D837D-BBF7-40D3-B6C1-AF8027CF86C6}" userId="S::ampardo@shd.gov.co::8e38d509-fc99-4c5f-9c07-0c634ef579cf" providerId="AD"/>
  <person displayName="Jenny Patricia Rojas Sánchez" id="{A24FAE64-A5EA-4C62-8AF5-746DEBBFDCAE}" userId="S::jrojass@shd.gov.co::601d428b-42d0-40c2-9698-5ca9c72cbc19"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4" dT="2025-12-21T21:03:27.12" personId="{D82D837D-BBF7-40D3-B6C1-AF8027CF86C6}" id="{1F3A418F-9048-45E3-A4F4-8EE0C69459F9}">
    <text>Ajustada proyección, redacción y fecha de cierre</text>
  </threadedComment>
  <threadedComment ref="C18" dT="2025-12-21T21:04:23.16" personId="{D82D837D-BBF7-40D3-B6C1-AF8027CF86C6}" id="{23E2779C-EE87-499C-8B93-A329145C7C6F}">
    <text>Ajuste de evidenvia</text>
  </threadedComment>
</ThreadedComments>
</file>

<file path=xl/threadedComments/threadedComment2.xml><?xml version="1.0" encoding="utf-8"?>
<ThreadedComments xmlns="http://schemas.microsoft.com/office/spreadsheetml/2018/threadedcomments" xmlns:x="http://schemas.openxmlformats.org/spreadsheetml/2006/main">
  <threadedComment ref="C27" dT="2025-12-17T20:55:14.37" personId="{D82D837D-BBF7-40D3-B6C1-AF8027CF86C6}" id="{D0BE27FC-3687-46CC-9119-6486BC167765}">
    <text xml:space="preserve">Ajuste fecha de cierre
</text>
  </threadedComment>
  <threadedComment ref="C33" dT="2025-12-21T21:26:55.03" personId="{D82D837D-BBF7-40D3-B6C1-AF8027CF86C6}" id="{AC8E1A3F-7A7D-41C1-868E-666F0D8B820A}">
    <text>Actividad nueva</text>
  </threadedComment>
  <threadedComment ref="C34" dT="2025-12-21T21:27:06.62" personId="{D82D837D-BBF7-40D3-B6C1-AF8027CF86C6}" id="{99DDE964-9C69-4DC1-A129-A7DF435846C7}">
    <text>Actividad nueva</text>
  </threadedComment>
</ThreadedComments>
</file>

<file path=xl/threadedComments/threadedComment3.xml><?xml version="1.0" encoding="utf-8"?>
<ThreadedComments xmlns="http://schemas.microsoft.com/office/spreadsheetml/2018/threadedcomments" xmlns:x="http://schemas.openxmlformats.org/spreadsheetml/2006/main">
  <threadedComment ref="C21" dT="2025-12-21T21:40:44.02" personId="{D82D837D-BBF7-40D3-B6C1-AF8027CF86C6}" id="{E518C45C-6164-4840-8C01-0CE2D9D9DA61}">
    <text>Ajuste en la redacción de la actividad y ajuste en la proyección de fechas</text>
  </threadedComment>
  <threadedComment ref="C22" dT="2025-12-17T21:01:09.19" personId="{D82D837D-BBF7-40D3-B6C1-AF8027CF86C6}" id="{044ABF39-3F09-4D53-80F5-E57ADB84199C}">
    <text>Ajuste en la redacción de la actividad</text>
  </threadedComment>
  <threadedComment ref="C23" dT="2025-12-21T21:48:37.85" personId="{D82D837D-BBF7-40D3-B6C1-AF8027CF86C6}" id="{FAE804F0-9979-43D1-B3A7-6A2F32A2F3B5}">
    <text>Ajuste en redacción de la actividad y evidencias</text>
  </threadedComment>
  <threadedComment ref="C24" dT="2025-12-21T21:58:05.12" personId="{D82D837D-BBF7-40D3-B6C1-AF8027CF86C6}" id="{51A096E1-5E6F-4FA9-A18D-A4E4E8EB395C}">
    <text>Ajuste en redacción de la actividad y evidencias</text>
  </threadedComment>
  <threadedComment ref="C26" dT="2025-12-21T22:03:04.65" personId="{D82D837D-BBF7-40D3-B6C1-AF8027CF86C6}" id="{AE3388FC-C505-4351-8F17-A46355465F05}">
    <text>Ajuste en redacción y enfoque del Programa especifico</text>
  </threadedComment>
  <threadedComment ref="C30" dT="2025-12-21T22:13:35.17" personId="{D82D837D-BBF7-40D3-B6C1-AF8027CF86C6}" id="{4D9F4FA8-CA7E-4018-89E4-CC7D237066DE}">
    <text>Actividad nueva</text>
  </threadedComment>
  <threadedComment ref="C31" dT="2025-12-21T22:05:06.78" personId="{D82D837D-BBF7-40D3-B6C1-AF8027CF86C6}" id="{E8A68F35-D6F9-418A-801F-63E92F5A067C}">
    <text>Actividad nueva</text>
  </threadedComment>
  <threadedComment ref="C32" dT="2025-12-21T22:05:06.78" personId="{D82D837D-BBF7-40D3-B6C1-AF8027CF86C6}" id="{9B023BA6-E1BB-475E-8276-55F33EF36BB7}">
    <text>Actividad nueva</text>
  </threadedComment>
</ThreadedComments>
</file>

<file path=xl/threadedComments/threadedComment4.xml><?xml version="1.0" encoding="utf-8"?>
<ThreadedComments xmlns="http://schemas.microsoft.com/office/spreadsheetml/2018/threadedcomments" xmlns:x="http://schemas.openxmlformats.org/spreadsheetml/2006/main">
  <threadedComment ref="C30" dT="2025-12-21T22:26:50.59" personId="{D82D837D-BBF7-40D3-B6C1-AF8027CF86C6}" id="{C7EE9E34-01D0-4FCF-BC36-C514309F1A3D}">
    <text>Actividad nueva</text>
  </threadedComment>
  <threadedComment ref="C31" dT="2025-12-21T22:27:40.69" personId="{D82D837D-BBF7-40D3-B6C1-AF8027CF86C6}" id="{18798710-BAEE-4E6E-851A-3B0D469D8866}">
    <text>Ajuste en redacción y proyección de la actividad, así como el entregable</text>
  </threadedComment>
</ThreadedComments>
</file>

<file path=xl/threadedComments/threadedComment5.xml><?xml version="1.0" encoding="utf-8"?>
<ThreadedComments xmlns="http://schemas.microsoft.com/office/spreadsheetml/2018/threadedcomments" xmlns:x="http://schemas.openxmlformats.org/spreadsheetml/2006/main">
  <threadedComment ref="C22" dT="2025-12-21T23:10:33.53" personId="{D82D837D-BBF7-40D3-B6C1-AF8027CF86C6}" id="{45E9FC2C-DE9C-4219-8A1F-80ED639CD2B3}">
    <text>Ajuste en redacción y proyección de actividad, así como entregable</text>
  </threadedComment>
  <threadedComment ref="C23" dT="2025-12-21T23:10:15.54" personId="{D82D837D-BBF7-40D3-B6C1-AF8027CF86C6}" id="{9F2FBAB6-0107-4870-B56F-2763AC826BE1}">
    <text>Nueva actividad</text>
  </threadedComment>
  <threadedComment ref="C27" dT="2025-12-21T23:15:53.30" personId="{D82D837D-BBF7-40D3-B6C1-AF8027CF86C6}" id="{37E15E3F-7E89-4F4A-9094-F4E608BA98A5}">
    <text>Ajuste en redacción de la actividad y el entregable</text>
  </threadedComment>
  <threadedComment ref="C28" dT="2025-12-21T23:13:29.68" personId="{D82D837D-BBF7-40D3-B6C1-AF8027CF86C6}" id="{11AF2DFD-1966-4882-AF50-CD79E2C5AB76}">
    <text>Nueva actividad</text>
  </threadedComment>
</ThreadedComments>
</file>

<file path=xl/threadedComments/threadedComment6.xml><?xml version="1.0" encoding="utf-8"?>
<ThreadedComments xmlns="http://schemas.microsoft.com/office/spreadsheetml/2018/threadedcomments" xmlns:x="http://schemas.openxmlformats.org/spreadsheetml/2006/main">
  <threadedComment ref="C24" dT="2025-12-23T14:27:30.58" personId="{A24FAE64-A5EA-4C62-8AF5-746DEBBFDCAE}" id="{F5D013A6-172B-4EBB-84BE-2BDEB93F45FB}">
    <text>Actualización redacción de actividad, entregable y fechas</text>
  </threadedComment>
  <threadedComment ref="C25" dT="2025-12-23T14:37:47.81" personId="{A24FAE64-A5EA-4C62-8AF5-746DEBBFDCAE}" id="{DD8C73E6-431F-49AC-88DB-CFFDBF8EC0E9}">
    <text>Ajuste en redacción de actividad.</text>
  </threadedComment>
  <threadedComment ref="C29" dT="2025-12-17T21:51:13.85" personId="{D82D837D-BBF7-40D3-B6C1-AF8027CF86C6}" id="{E79F1D6B-8C6D-4940-BB81-05A8E082F411}">
    <text>CERRAR CON PROYECTO COLVATEL</text>
  </threadedComment>
  <threadedComment ref="C30" dT="2025-12-17T15:29:21.69" personId="{D82D837D-BBF7-40D3-B6C1-AF8027CF86C6}" id="{4AE47251-C52A-4A91-850E-02D63B17259F}">
    <text>Ajuste en las fechas</text>
  </threadedComment>
  <threadedComment ref="C31" dT="2025-12-21T23:43:08.30" personId="{D82D837D-BBF7-40D3-B6C1-AF8027CF86C6}" id="{66E40DA0-7958-4A56-8F7C-819A377AFCE7}">
    <text>Actividad nueva</text>
  </threadedComment>
</ThreadedComments>
</file>

<file path=xl/threadedComments/threadedComment7.xml><?xml version="1.0" encoding="utf-8"?>
<ThreadedComments xmlns="http://schemas.microsoft.com/office/spreadsheetml/2018/threadedcomments" xmlns:x="http://schemas.openxmlformats.org/spreadsheetml/2006/main">
  <threadedComment ref="C13" dT="2025-12-17T15:30:53.92" personId="{D82D837D-BBF7-40D3-B6C1-AF8027CF86C6}" id="{B0032EA8-C502-45E4-9C73-DC18AB7F03E9}">
    <text xml:space="preserve">Ajuste en redacción, entregables y responsables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E1:S43"/>
  <sheetViews>
    <sheetView tabSelected="1" view="pageBreakPreview" zoomScale="73" zoomScaleNormal="70" zoomScaleSheetLayoutView="73" workbookViewId="0">
      <selection activeCell="B3" sqref="B3"/>
    </sheetView>
  </sheetViews>
  <sheetFormatPr baseColWidth="10" defaultColWidth="11.42578125" defaultRowHeight="15"/>
  <sheetData>
    <row r="1" spans="5:19" s="4" customFormat="1" ht="89.25" customHeight="1">
      <c r="E1" s="316" t="s">
        <v>0</v>
      </c>
      <c r="F1" s="316"/>
      <c r="G1" s="316"/>
      <c r="H1" s="316"/>
      <c r="I1" s="316"/>
      <c r="J1" s="316"/>
      <c r="K1" s="316"/>
      <c r="L1" s="316"/>
      <c r="M1" s="316"/>
      <c r="N1" s="316"/>
      <c r="O1" s="316"/>
      <c r="P1" s="316"/>
      <c r="Q1" s="316"/>
      <c r="R1" s="316"/>
      <c r="S1" s="316"/>
    </row>
    <row r="43" spans="7:7">
      <c r="G43" t="s">
        <v>1</v>
      </c>
    </row>
  </sheetData>
  <sheetProtection selectLockedCells="1" selectUnlockedCells="1"/>
  <mergeCells count="1">
    <mergeCell ref="E1:S1"/>
  </mergeCells>
  <printOptions horizontalCentered="1" verticalCentered="1"/>
  <pageMargins left="0.70866141732283472" right="0.70866141732283472" top="0.74803149606299213" bottom="0.74803149606299213" header="0.31496062992125984" footer="0.31496062992125984"/>
  <pageSetup scale="53" fitToHeight="2"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pageSetUpPr fitToPage="1"/>
  </sheetPr>
  <dimension ref="A1:GC900"/>
  <sheetViews>
    <sheetView showGridLines="0" topLeftCell="A21" zoomScale="70" zoomScaleNormal="70" zoomScaleSheetLayoutView="100" workbookViewId="0">
      <selection activeCell="C25" sqref="C25"/>
    </sheetView>
  </sheetViews>
  <sheetFormatPr baseColWidth="10" defaultColWidth="11.42578125" defaultRowHeight="15"/>
  <cols>
    <col min="1" max="1" width="6" style="72" customWidth="1"/>
    <col min="2" max="2" width="14.42578125" style="74" customWidth="1"/>
    <col min="3" max="3" width="35.7109375" style="74" customWidth="1"/>
    <col min="4" max="4" width="29" style="129" customWidth="1"/>
    <col min="5" max="5" width="17.85546875" style="129" customWidth="1"/>
    <col min="6" max="6" width="16.42578125" style="129" customWidth="1"/>
    <col min="7" max="7" width="25.42578125" style="130" customWidth="1"/>
    <col min="8" max="8" width="19.7109375" style="129" customWidth="1"/>
    <col min="9" max="9" width="24.42578125" style="129" customWidth="1"/>
    <col min="10" max="10" width="40.5703125" style="72" customWidth="1"/>
    <col min="11" max="13" width="40.5703125" style="74" customWidth="1"/>
    <col min="14" max="16384" width="11.42578125" style="74"/>
  </cols>
  <sheetData>
    <row r="1" spans="2:185" s="72" customFormat="1">
      <c r="E1" s="125"/>
      <c r="F1" s="125"/>
      <c r="G1" s="126"/>
      <c r="H1" s="125"/>
      <c r="I1" s="125"/>
    </row>
    <row r="2" spans="2:185" s="72" customFormat="1">
      <c r="E2" s="125"/>
      <c r="F2" s="125"/>
      <c r="G2" s="126"/>
      <c r="H2" s="125"/>
      <c r="I2" s="125"/>
    </row>
    <row r="3" spans="2:185" s="72" customFormat="1">
      <c r="D3" s="125"/>
      <c r="E3" s="125"/>
      <c r="F3" s="125"/>
      <c r="G3" s="126"/>
      <c r="H3" s="125"/>
      <c r="I3" s="125"/>
    </row>
    <row r="4" spans="2:185" s="72" customFormat="1">
      <c r="D4" s="125"/>
      <c r="E4" s="125"/>
      <c r="F4" s="125"/>
      <c r="G4" s="126"/>
      <c r="H4" s="125"/>
      <c r="I4" s="125"/>
    </row>
    <row r="5" spans="2:185" s="72" customFormat="1">
      <c r="D5" s="125"/>
      <c r="E5" s="125"/>
      <c r="F5" s="125"/>
      <c r="G5" s="126"/>
      <c r="H5" s="125"/>
      <c r="I5" s="125"/>
    </row>
    <row r="6" spans="2:185" s="72" customFormat="1">
      <c r="D6" s="125"/>
      <c r="E6" s="125"/>
      <c r="F6" s="125"/>
      <c r="G6" s="126"/>
      <c r="H6" s="125"/>
      <c r="I6" s="125"/>
    </row>
    <row r="7" spans="2:185" s="72" customFormat="1">
      <c r="D7" s="125"/>
      <c r="E7" s="125"/>
      <c r="F7" s="125"/>
      <c r="G7" s="126"/>
      <c r="H7" s="125"/>
      <c r="I7" s="125"/>
    </row>
    <row r="8" spans="2:185" s="72" customFormat="1">
      <c r="D8" s="125"/>
      <c r="E8" s="125"/>
      <c r="F8" s="125"/>
      <c r="G8" s="126"/>
      <c r="H8" s="125"/>
      <c r="I8" s="125"/>
    </row>
    <row r="9" spans="2:185" s="72" customFormat="1">
      <c r="D9" s="125"/>
      <c r="E9" s="125"/>
      <c r="F9" s="125"/>
      <c r="G9" s="126"/>
      <c r="H9" s="125"/>
      <c r="I9" s="125"/>
    </row>
    <row r="10" spans="2:185" ht="24.6" customHeight="1">
      <c r="B10" s="393" t="s">
        <v>259</v>
      </c>
      <c r="C10" s="393"/>
      <c r="D10" s="393"/>
      <c r="E10" s="393"/>
      <c r="F10" s="393"/>
      <c r="G10" s="393"/>
      <c r="H10" s="393"/>
      <c r="I10" s="393"/>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row>
    <row r="11" spans="2:185" s="72" customFormat="1">
      <c r="D11" s="125"/>
      <c r="E11" s="125"/>
      <c r="F11" s="125"/>
      <c r="G11" s="126"/>
      <c r="H11" s="125"/>
      <c r="I11" s="125"/>
    </row>
    <row r="12" spans="2:185" ht="39" customHeight="1">
      <c r="B12" s="105" t="s">
        <v>122</v>
      </c>
      <c r="C12" s="386" t="s">
        <v>260</v>
      </c>
      <c r="D12" s="387"/>
      <c r="E12" s="387"/>
      <c r="F12" s="387"/>
      <c r="G12" s="387"/>
      <c r="H12" s="387"/>
      <c r="I12" s="388"/>
      <c r="K12" s="72"/>
      <c r="L12" s="72"/>
      <c r="M12" s="72"/>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row>
    <row r="13" spans="2:185" s="72" customFormat="1">
      <c r="D13" s="125"/>
      <c r="E13" s="125"/>
      <c r="F13" s="125"/>
      <c r="G13" s="126"/>
      <c r="H13" s="125"/>
      <c r="I13" s="125"/>
    </row>
    <row r="14" spans="2:185" s="72" customFormat="1">
      <c r="D14" s="125"/>
      <c r="E14" s="125"/>
      <c r="F14" s="125"/>
      <c r="G14" s="126"/>
      <c r="H14" s="125"/>
      <c r="I14" s="125"/>
    </row>
    <row r="15" spans="2:185" ht="31.5" customHeight="1">
      <c r="B15" s="389" t="s">
        <v>261</v>
      </c>
      <c r="C15" s="389"/>
      <c r="D15" s="389"/>
      <c r="E15" s="389"/>
      <c r="F15" s="389"/>
      <c r="G15" s="389"/>
      <c r="H15" s="389"/>
      <c r="I15" s="389"/>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c r="ED15" s="72"/>
      <c r="EE15" s="72"/>
      <c r="EF15" s="72"/>
      <c r="EG15" s="72"/>
      <c r="EH15" s="72"/>
      <c r="EI15" s="72"/>
      <c r="EJ15" s="72"/>
      <c r="EK15" s="72"/>
      <c r="EL15" s="72"/>
      <c r="EM15" s="72"/>
      <c r="EN15" s="72"/>
      <c r="EO15" s="72"/>
      <c r="EP15" s="72"/>
      <c r="EQ15" s="72"/>
      <c r="ER15" s="72"/>
      <c r="ES15" s="72"/>
      <c r="ET15" s="72"/>
      <c r="EU15" s="72"/>
      <c r="EV15" s="72"/>
      <c r="EW15" s="72"/>
      <c r="EX15" s="72"/>
      <c r="EY15" s="72"/>
      <c r="EZ15" s="72"/>
      <c r="FA15" s="72"/>
      <c r="FB15" s="72"/>
      <c r="FC15" s="72"/>
      <c r="FD15" s="72"/>
      <c r="FE15" s="72"/>
      <c r="FF15" s="72"/>
      <c r="FG15" s="72"/>
      <c r="FH15" s="72"/>
      <c r="FI15" s="72"/>
      <c r="FJ15" s="72"/>
      <c r="FK15" s="72"/>
      <c r="FL15" s="72"/>
      <c r="FM15" s="72"/>
      <c r="FN15" s="72"/>
      <c r="FO15" s="72"/>
      <c r="FP15" s="72"/>
      <c r="FQ15" s="72"/>
      <c r="FR15" s="72"/>
      <c r="FS15" s="72"/>
      <c r="FT15" s="72"/>
      <c r="FU15" s="72"/>
      <c r="FV15" s="72"/>
      <c r="FW15" s="72"/>
      <c r="FX15" s="72"/>
      <c r="FY15" s="72"/>
      <c r="FZ15" s="72"/>
      <c r="GA15" s="72"/>
      <c r="GB15" s="72"/>
      <c r="GC15" s="72"/>
    </row>
    <row r="16" spans="2:185" s="72" customFormat="1">
      <c r="D16" s="125"/>
      <c r="E16" s="125"/>
      <c r="F16" s="125"/>
      <c r="G16" s="126"/>
      <c r="H16" s="125"/>
      <c r="I16" s="125"/>
    </row>
    <row r="17" spans="2:185" ht="15.75">
      <c r="B17" s="385" t="s">
        <v>125</v>
      </c>
      <c r="C17" s="385" t="s">
        <v>112</v>
      </c>
      <c r="D17" s="385" t="s">
        <v>126</v>
      </c>
      <c r="E17" s="385" t="s">
        <v>127</v>
      </c>
      <c r="F17" s="385" t="s">
        <v>128</v>
      </c>
      <c r="G17" s="385" t="s">
        <v>129</v>
      </c>
      <c r="H17" s="385" t="s">
        <v>130</v>
      </c>
      <c r="I17" s="385"/>
      <c r="J17" s="379" t="s">
        <v>131</v>
      </c>
      <c r="K17" s="379"/>
      <c r="L17" s="379"/>
      <c r="M17" s="379"/>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c r="EE17" s="72"/>
      <c r="EF17" s="72"/>
      <c r="EG17" s="72"/>
      <c r="EH17" s="72"/>
      <c r="EI17" s="72"/>
      <c r="EJ17" s="72"/>
      <c r="EK17" s="72"/>
      <c r="EL17" s="72"/>
      <c r="EM17" s="72"/>
      <c r="EN17" s="72"/>
      <c r="EO17" s="72"/>
      <c r="EP17" s="72"/>
      <c r="EQ17" s="72"/>
      <c r="ER17" s="72"/>
      <c r="ES17" s="72"/>
      <c r="ET17" s="72"/>
      <c r="EU17" s="72"/>
      <c r="EV17" s="72"/>
      <c r="EW17" s="72"/>
      <c r="EX17" s="72"/>
      <c r="EY17" s="72"/>
      <c r="EZ17" s="72"/>
      <c r="FA17" s="72"/>
      <c r="FB17" s="72"/>
      <c r="FC17" s="72"/>
      <c r="FD17" s="72"/>
      <c r="FE17" s="72"/>
      <c r="FF17" s="72"/>
      <c r="FG17" s="72"/>
      <c r="FH17" s="72"/>
      <c r="FI17" s="72"/>
      <c r="FJ17" s="72"/>
      <c r="FK17" s="72"/>
      <c r="FL17" s="72"/>
      <c r="FM17" s="72"/>
      <c r="FN17" s="72"/>
      <c r="FO17" s="72"/>
      <c r="FP17" s="72"/>
      <c r="FQ17" s="72"/>
      <c r="FR17" s="72"/>
      <c r="FS17" s="72"/>
      <c r="FT17" s="72"/>
      <c r="FU17" s="72"/>
      <c r="FV17" s="72"/>
      <c r="FW17" s="72"/>
      <c r="FX17" s="72"/>
      <c r="FY17" s="72"/>
      <c r="FZ17" s="72"/>
      <c r="GA17" s="72"/>
      <c r="GB17" s="72"/>
      <c r="GC17" s="72"/>
    </row>
    <row r="18" spans="2:185" ht="15.75">
      <c r="B18" s="385"/>
      <c r="C18" s="385"/>
      <c r="D18" s="385"/>
      <c r="E18" s="385"/>
      <c r="F18" s="385"/>
      <c r="G18" s="385"/>
      <c r="H18" s="106" t="s">
        <v>132</v>
      </c>
      <c r="I18" s="106" t="s">
        <v>133</v>
      </c>
      <c r="J18" s="107" t="s">
        <v>134</v>
      </c>
      <c r="K18" s="107" t="s">
        <v>135</v>
      </c>
      <c r="L18" s="107" t="s">
        <v>136</v>
      </c>
      <c r="M18" s="107" t="s">
        <v>137</v>
      </c>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row>
    <row r="19" spans="2:185" ht="15.75" customHeight="1">
      <c r="B19" s="127" t="s">
        <v>262</v>
      </c>
      <c r="C19" s="153" t="s">
        <v>263</v>
      </c>
      <c r="D19" s="150"/>
      <c r="E19" s="150"/>
      <c r="F19" s="150"/>
      <c r="G19" s="150"/>
      <c r="H19" s="150"/>
      <c r="I19" s="206"/>
      <c r="J19" s="150"/>
      <c r="K19" s="150"/>
      <c r="L19" s="150"/>
      <c r="M19" s="151"/>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c r="FV19" s="72"/>
      <c r="FW19" s="72"/>
      <c r="FX19" s="72"/>
      <c r="FY19" s="72"/>
      <c r="FZ19" s="72"/>
      <c r="GA19" s="72"/>
      <c r="GB19" s="72"/>
      <c r="GC19" s="72"/>
    </row>
    <row r="20" spans="2:185" ht="60" hidden="1">
      <c r="B20" s="48">
        <v>1</v>
      </c>
      <c r="C20" s="233" t="s">
        <v>264</v>
      </c>
      <c r="D20" s="110" t="s">
        <v>265</v>
      </c>
      <c r="E20" s="111">
        <v>45717</v>
      </c>
      <c r="F20" s="111">
        <v>45838</v>
      </c>
      <c r="G20" s="91" t="s">
        <v>266</v>
      </c>
      <c r="H20" s="61" t="s">
        <v>143</v>
      </c>
      <c r="I20" s="119" t="s">
        <v>267</v>
      </c>
      <c r="J20" s="109" t="s">
        <v>268</v>
      </c>
      <c r="K20" s="109" t="s">
        <v>269</v>
      </c>
      <c r="L20" s="109" t="s">
        <v>270</v>
      </c>
      <c r="M20" s="109"/>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row>
    <row r="21" spans="2:185" ht="105">
      <c r="B21" s="260">
        <v>2</v>
      </c>
      <c r="C21" s="128" t="s">
        <v>441</v>
      </c>
      <c r="D21" s="110" t="s">
        <v>265</v>
      </c>
      <c r="E21" s="111">
        <v>46054</v>
      </c>
      <c r="F21" s="111">
        <v>46295</v>
      </c>
      <c r="G21" s="91" t="s">
        <v>443</v>
      </c>
      <c r="H21" s="61" t="s">
        <v>143</v>
      </c>
      <c r="I21" s="119" t="s">
        <v>271</v>
      </c>
      <c r="J21" s="109"/>
      <c r="K21" s="109"/>
      <c r="L21" s="109"/>
      <c r="M21" s="109"/>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row>
    <row r="22" spans="2:185" ht="90">
      <c r="B22" s="260">
        <v>3</v>
      </c>
      <c r="C22" s="240" t="s">
        <v>444</v>
      </c>
      <c r="D22" s="110" t="s">
        <v>442</v>
      </c>
      <c r="E22" s="111">
        <v>46296</v>
      </c>
      <c r="F22" s="111">
        <v>46387</v>
      </c>
      <c r="G22" s="91" t="s">
        <v>445</v>
      </c>
      <c r="H22" s="61" t="s">
        <v>143</v>
      </c>
      <c r="I22" s="119" t="s">
        <v>267</v>
      </c>
      <c r="J22" s="109"/>
      <c r="K22" s="109"/>
      <c r="L22" s="109"/>
      <c r="M22" s="109"/>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row>
    <row r="23" spans="2:185" ht="90">
      <c r="B23" s="224">
        <v>4</v>
      </c>
      <c r="C23" s="240" t="s">
        <v>485</v>
      </c>
      <c r="D23" s="110" t="s">
        <v>201</v>
      </c>
      <c r="E23" s="111">
        <v>46024</v>
      </c>
      <c r="F23" s="111">
        <v>46387</v>
      </c>
      <c r="G23" s="91" t="s">
        <v>484</v>
      </c>
      <c r="H23" s="61" t="s">
        <v>272</v>
      </c>
      <c r="I23" s="119" t="s">
        <v>273</v>
      </c>
      <c r="J23" s="109"/>
      <c r="K23" s="109"/>
      <c r="L23" s="109"/>
      <c r="M23" s="109"/>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row>
    <row r="24" spans="2:185" ht="90">
      <c r="B24" s="224">
        <v>5</v>
      </c>
      <c r="C24" s="243" t="s">
        <v>446</v>
      </c>
      <c r="D24" s="110" t="s">
        <v>141</v>
      </c>
      <c r="E24" s="111">
        <v>46024</v>
      </c>
      <c r="F24" s="111">
        <v>46387</v>
      </c>
      <c r="G24" s="91" t="s">
        <v>447</v>
      </c>
      <c r="H24" s="61" t="s">
        <v>143</v>
      </c>
      <c r="I24" s="119" t="s">
        <v>164</v>
      </c>
      <c r="J24" s="109"/>
      <c r="K24" s="109"/>
      <c r="L24" s="109"/>
      <c r="M24" s="109"/>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row>
    <row r="25" spans="2:185" ht="45">
      <c r="B25" s="262">
        <v>6</v>
      </c>
      <c r="C25" s="243" t="s">
        <v>483</v>
      </c>
      <c r="D25" s="110" t="s">
        <v>442</v>
      </c>
      <c r="E25" s="111">
        <v>46266</v>
      </c>
      <c r="F25" s="111">
        <v>46387</v>
      </c>
      <c r="G25" s="91" t="s">
        <v>482</v>
      </c>
      <c r="H25" s="61" t="s">
        <v>143</v>
      </c>
      <c r="I25" s="119" t="s">
        <v>164</v>
      </c>
      <c r="J25" s="109"/>
      <c r="K25" s="109"/>
      <c r="L25" s="109"/>
      <c r="M25" s="261"/>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row>
    <row r="26" spans="2:185" ht="42" customHeight="1">
      <c r="B26" s="244" t="s">
        <v>274</v>
      </c>
      <c r="C26" s="394" t="s">
        <v>448</v>
      </c>
      <c r="D26" s="395"/>
      <c r="E26" s="395"/>
      <c r="F26" s="395"/>
      <c r="G26" s="395"/>
      <c r="H26" s="395"/>
      <c r="I26" s="395"/>
      <c r="J26" s="395"/>
      <c r="K26" s="395"/>
      <c r="L26" s="395"/>
      <c r="M26" s="396"/>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row>
    <row r="27" spans="2:185" ht="135" hidden="1">
      <c r="B27" s="48">
        <v>1</v>
      </c>
      <c r="C27" s="124" t="s">
        <v>275</v>
      </c>
      <c r="D27" s="110" t="s">
        <v>276</v>
      </c>
      <c r="E27" s="114">
        <v>45748</v>
      </c>
      <c r="F27" s="114">
        <v>46022</v>
      </c>
      <c r="G27" s="91" t="s">
        <v>277</v>
      </c>
      <c r="H27" s="119" t="s">
        <v>278</v>
      </c>
      <c r="I27" s="119" t="s">
        <v>279</v>
      </c>
      <c r="J27" s="109" t="s">
        <v>149</v>
      </c>
      <c r="K27" s="109" t="s">
        <v>280</v>
      </c>
      <c r="L27" s="109" t="s">
        <v>281</v>
      </c>
      <c r="M27" s="109"/>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row>
    <row r="28" spans="2:185" ht="255" hidden="1">
      <c r="B28" s="48">
        <v>2</v>
      </c>
      <c r="C28" s="124" t="s">
        <v>282</v>
      </c>
      <c r="D28" s="110" t="s">
        <v>276</v>
      </c>
      <c r="E28" s="114">
        <v>45748</v>
      </c>
      <c r="F28" s="114">
        <v>46022</v>
      </c>
      <c r="G28" s="91" t="s">
        <v>283</v>
      </c>
      <c r="H28" s="119" t="s">
        <v>284</v>
      </c>
      <c r="I28" s="119" t="s">
        <v>279</v>
      </c>
      <c r="J28" s="109" t="s">
        <v>149</v>
      </c>
      <c r="K28" s="109" t="s">
        <v>285</v>
      </c>
      <c r="L28" s="109" t="s">
        <v>286</v>
      </c>
      <c r="M28" s="109"/>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row>
    <row r="29" spans="2:185" ht="75">
      <c r="B29" s="224">
        <v>3</v>
      </c>
      <c r="C29" s="124" t="s">
        <v>287</v>
      </c>
      <c r="D29" s="110" t="s">
        <v>276</v>
      </c>
      <c r="E29" s="114">
        <v>46204</v>
      </c>
      <c r="F29" s="114">
        <v>46387</v>
      </c>
      <c r="G29" s="91" t="s">
        <v>288</v>
      </c>
      <c r="H29" s="119" t="s">
        <v>284</v>
      </c>
      <c r="I29" s="119" t="s">
        <v>279</v>
      </c>
      <c r="J29" s="109"/>
      <c r="K29" s="109"/>
      <c r="L29" s="109"/>
      <c r="M29" s="109"/>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row>
    <row r="30" spans="2:185" ht="120">
      <c r="B30" s="259">
        <v>4</v>
      </c>
      <c r="C30" s="124" t="s">
        <v>452</v>
      </c>
      <c r="D30" s="110" t="s">
        <v>453</v>
      </c>
      <c r="E30" s="114">
        <v>46073</v>
      </c>
      <c r="F30" s="114">
        <v>46387</v>
      </c>
      <c r="G30" s="91" t="s">
        <v>454</v>
      </c>
      <c r="H30" s="119" t="s">
        <v>284</v>
      </c>
      <c r="I30" s="119" t="s">
        <v>455</v>
      </c>
      <c r="J30" s="109"/>
      <c r="K30" s="109"/>
      <c r="L30" s="109"/>
      <c r="M30" s="109"/>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row>
    <row r="31" spans="2:185" ht="150">
      <c r="B31" s="259">
        <v>5</v>
      </c>
      <c r="C31" s="144" t="s">
        <v>449</v>
      </c>
      <c r="D31" s="119" t="s">
        <v>174</v>
      </c>
      <c r="E31" s="142">
        <v>46054</v>
      </c>
      <c r="F31" s="114">
        <v>46387</v>
      </c>
      <c r="G31" s="112" t="s">
        <v>451</v>
      </c>
      <c r="H31" s="61" t="s">
        <v>143</v>
      </c>
      <c r="I31" s="119" t="s">
        <v>450</v>
      </c>
      <c r="J31" s="109"/>
      <c r="K31" s="109"/>
      <c r="L31" s="109"/>
      <c r="M31" s="109"/>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row>
    <row r="32" spans="2:185" ht="45">
      <c r="B32" s="259">
        <v>6</v>
      </c>
      <c r="C32" s="144" t="s">
        <v>486</v>
      </c>
      <c r="D32" s="119" t="s">
        <v>174</v>
      </c>
      <c r="E32" s="142">
        <v>46054</v>
      </c>
      <c r="F32" s="114">
        <v>46387</v>
      </c>
      <c r="G32" s="112" t="s">
        <v>487</v>
      </c>
      <c r="H32" s="61" t="s">
        <v>143</v>
      </c>
      <c r="I32" s="119" t="s">
        <v>450</v>
      </c>
      <c r="J32" s="109"/>
      <c r="K32" s="109"/>
      <c r="L32" s="109"/>
      <c r="M32" s="109"/>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row>
    <row r="33" spans="3:185" s="72" customFormat="1">
      <c r="D33" s="125"/>
      <c r="E33" s="125"/>
      <c r="F33" s="125"/>
      <c r="G33" s="126"/>
      <c r="H33" s="125"/>
      <c r="I33" s="125"/>
    </row>
    <row r="34" spans="3:185">
      <c r="J34" s="130"/>
      <c r="K34" s="130"/>
      <c r="L34" s="130"/>
      <c r="M34" s="130"/>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row>
    <row r="35" spans="3:185">
      <c r="J35" s="130"/>
      <c r="K35" s="130"/>
      <c r="L35" s="130"/>
      <c r="M35" s="130"/>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row>
    <row r="36" spans="3:185" ht="15.75">
      <c r="C36" s="380" t="s">
        <v>189</v>
      </c>
      <c r="D36" s="381"/>
      <c r="E36" s="382"/>
      <c r="J36" s="130"/>
      <c r="K36" s="130"/>
      <c r="L36" s="130"/>
      <c r="M36" s="130"/>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row>
    <row r="37" spans="3:185" ht="15.75">
      <c r="C37" s="107" t="s">
        <v>190</v>
      </c>
      <c r="D37" s="106" t="s">
        <v>191</v>
      </c>
      <c r="E37" s="106" t="s">
        <v>192</v>
      </c>
      <c r="J37" s="130"/>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row>
    <row r="38" spans="3:185" ht="45">
      <c r="C38" s="91" t="s">
        <v>263</v>
      </c>
      <c r="D38" s="91" t="s">
        <v>289</v>
      </c>
      <c r="E38" s="116">
        <v>1</v>
      </c>
      <c r="J38" s="130"/>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row>
    <row r="39" spans="3:185" ht="45">
      <c r="C39" s="91" t="s">
        <v>502</v>
      </c>
      <c r="D39" s="91" t="s">
        <v>501</v>
      </c>
      <c r="E39" s="116">
        <v>1</v>
      </c>
      <c r="J39" s="130"/>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row>
    <row r="40" spans="3:185">
      <c r="C40" s="73"/>
      <c r="J40" s="130"/>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row>
    <row r="41" spans="3:185">
      <c r="J41" s="130"/>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row>
    <row r="42" spans="3:185" s="72" customFormat="1">
      <c r="D42" s="125"/>
      <c r="E42" s="125"/>
      <c r="F42" s="125"/>
      <c r="G42" s="126"/>
      <c r="H42" s="125"/>
      <c r="I42" s="125"/>
    </row>
    <row r="43" spans="3:185">
      <c r="J43" s="129"/>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row>
    <row r="44" spans="3:185">
      <c r="C44" s="95"/>
      <c r="D44" s="121" t="s">
        <v>255</v>
      </c>
      <c r="E44" s="95"/>
      <c r="J44" s="129"/>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row>
    <row r="45" spans="3:185">
      <c r="C45" s="95"/>
      <c r="D45" s="121" t="s">
        <v>256</v>
      </c>
      <c r="E45" s="95" t="s">
        <v>257</v>
      </c>
      <c r="J45" s="129"/>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row>
    <row r="46" spans="3:185">
      <c r="C46" s="95"/>
      <c r="D46" s="95"/>
      <c r="E46" s="95" t="s">
        <v>258</v>
      </c>
      <c r="J46" s="129"/>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row>
    <row r="47" spans="3:185">
      <c r="C47" s="122"/>
      <c r="D47" s="95"/>
      <c r="E47" s="123"/>
      <c r="J47" s="129"/>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row>
    <row r="48" spans="3:185">
      <c r="C48" s="95"/>
      <c r="D48" s="95"/>
      <c r="E48" s="123"/>
      <c r="J48" s="129"/>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row>
    <row r="49" spans="3:185">
      <c r="C49" s="95"/>
      <c r="D49" s="95"/>
      <c r="E49" s="123"/>
      <c r="J49" s="129"/>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row>
    <row r="50" spans="3:185">
      <c r="J50" s="129"/>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row>
    <row r="51" spans="3:185" s="72" customFormat="1">
      <c r="D51" s="125"/>
      <c r="E51" s="125"/>
      <c r="F51" s="125"/>
      <c r="G51" s="126"/>
      <c r="H51" s="125"/>
      <c r="I51" s="125"/>
    </row>
    <row r="52" spans="3:185" s="72" customFormat="1">
      <c r="D52" s="125"/>
      <c r="E52" s="125"/>
      <c r="F52" s="125"/>
      <c r="G52" s="126"/>
      <c r="H52" s="125"/>
      <c r="I52" s="125"/>
    </row>
    <row r="53" spans="3:185">
      <c r="J53" s="129"/>
      <c r="K53" s="129"/>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row>
    <row r="54" spans="3:185">
      <c r="J54" s="129"/>
      <c r="K54" s="129"/>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row>
    <row r="55" spans="3:185">
      <c r="J55" s="129"/>
      <c r="K55" s="129"/>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row>
    <row r="56" spans="3:185">
      <c r="J56" s="129"/>
      <c r="K56" s="129"/>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row>
    <row r="57" spans="3:185">
      <c r="J57" s="129"/>
      <c r="K57" s="129"/>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row>
    <row r="58" spans="3:185">
      <c r="J58" s="129"/>
      <c r="K58" s="129"/>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row>
    <row r="59" spans="3:185">
      <c r="J59" s="129"/>
      <c r="K59" s="129"/>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row>
    <row r="60" spans="3:185">
      <c r="J60" s="129"/>
      <c r="K60" s="129"/>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row>
    <row r="61" spans="3:185">
      <c r="J61" s="129"/>
      <c r="K61" s="129"/>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row>
    <row r="62" spans="3:185">
      <c r="J62" s="129"/>
      <c r="K62" s="129"/>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row>
    <row r="63" spans="3:185">
      <c r="J63" s="129"/>
      <c r="K63" s="129"/>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row>
    <row r="64" spans="3:185">
      <c r="J64" s="129"/>
      <c r="K64" s="129"/>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row>
    <row r="65" spans="10:185">
      <c r="J65" s="129"/>
      <c r="K65" s="129"/>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row>
    <row r="66" spans="10:185">
      <c r="J66" s="129"/>
      <c r="K66" s="129"/>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row>
    <row r="67" spans="10:185">
      <c r="J67" s="129"/>
      <c r="K67" s="129"/>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row>
    <row r="68" spans="10:185">
      <c r="J68" s="129"/>
      <c r="K68" s="129"/>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row>
    <row r="69" spans="10:185">
      <c r="J69" s="129"/>
      <c r="K69" s="129"/>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row>
    <row r="70" spans="10:185">
      <c r="J70" s="129"/>
      <c r="K70" s="129"/>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row>
    <row r="71" spans="10:185">
      <c r="J71" s="129"/>
      <c r="K71" s="129"/>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c r="DJ71" s="72"/>
      <c r="DK71" s="72"/>
      <c r="DL71" s="72"/>
      <c r="DM71" s="72"/>
      <c r="DN71" s="72"/>
      <c r="DO71" s="72"/>
      <c r="DP71" s="72"/>
      <c r="DQ71" s="72"/>
      <c r="DR71" s="72"/>
      <c r="DS71" s="72"/>
      <c r="DT71" s="72"/>
      <c r="DU71" s="72"/>
      <c r="DV71" s="72"/>
      <c r="DW71" s="72"/>
      <c r="DX71" s="72"/>
      <c r="DY71" s="72"/>
      <c r="DZ71" s="72"/>
      <c r="EA71" s="72"/>
      <c r="EB71" s="72"/>
      <c r="EC71" s="72"/>
      <c r="ED71" s="72"/>
      <c r="EE71" s="72"/>
      <c r="EF71" s="72"/>
      <c r="EG71" s="72"/>
      <c r="EH71" s="72"/>
      <c r="EI71" s="72"/>
      <c r="EJ71" s="72"/>
      <c r="EK71" s="72"/>
      <c r="EL71" s="72"/>
      <c r="EM71" s="72"/>
      <c r="EN71" s="72"/>
      <c r="EO71" s="72"/>
      <c r="EP71" s="72"/>
      <c r="EQ71" s="72"/>
      <c r="ER71" s="72"/>
      <c r="ES71" s="72"/>
      <c r="ET71" s="72"/>
      <c r="EU71" s="72"/>
      <c r="EV71" s="72"/>
      <c r="EW71" s="72"/>
      <c r="EX71" s="72"/>
      <c r="EY71" s="72"/>
      <c r="EZ71" s="72"/>
      <c r="FA71" s="72"/>
      <c r="FB71" s="72"/>
      <c r="FC71" s="72"/>
      <c r="FD71" s="72"/>
      <c r="FE71" s="72"/>
      <c r="FF71" s="72"/>
      <c r="FG71" s="72"/>
      <c r="FH71" s="72"/>
      <c r="FI71" s="72"/>
      <c r="FJ71" s="72"/>
      <c r="FK71" s="72"/>
      <c r="FL71" s="72"/>
      <c r="FM71" s="72"/>
      <c r="FN71" s="72"/>
      <c r="FO71" s="72"/>
      <c r="FP71" s="72"/>
      <c r="FQ71" s="72"/>
      <c r="FR71" s="72"/>
      <c r="FS71" s="72"/>
      <c r="FT71" s="72"/>
      <c r="FU71" s="72"/>
      <c r="FV71" s="72"/>
      <c r="FW71" s="72"/>
      <c r="FX71" s="72"/>
      <c r="FY71" s="72"/>
      <c r="FZ71" s="72"/>
      <c r="GA71" s="72"/>
      <c r="GB71" s="72"/>
      <c r="GC71" s="72"/>
    </row>
    <row r="72" spans="10:185">
      <c r="J72" s="129"/>
      <c r="K72" s="129"/>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c r="DJ72" s="72"/>
      <c r="DK72" s="72"/>
      <c r="DL72" s="72"/>
      <c r="DM72" s="72"/>
      <c r="DN72" s="72"/>
      <c r="DO72" s="72"/>
      <c r="DP72" s="72"/>
      <c r="DQ72" s="72"/>
      <c r="DR72" s="72"/>
      <c r="DS72" s="72"/>
      <c r="DT72" s="72"/>
      <c r="DU72" s="72"/>
      <c r="DV72" s="72"/>
      <c r="DW72" s="72"/>
      <c r="DX72" s="72"/>
      <c r="DY72" s="72"/>
      <c r="DZ72" s="72"/>
      <c r="EA72" s="72"/>
      <c r="EB72" s="72"/>
      <c r="EC72" s="72"/>
      <c r="ED72" s="72"/>
      <c r="EE72" s="72"/>
      <c r="EF72" s="72"/>
      <c r="EG72" s="72"/>
      <c r="EH72" s="72"/>
      <c r="EI72" s="72"/>
      <c r="EJ72" s="72"/>
      <c r="EK72" s="72"/>
      <c r="EL72" s="72"/>
      <c r="EM72" s="72"/>
      <c r="EN72" s="72"/>
      <c r="EO72" s="72"/>
      <c r="EP72" s="72"/>
      <c r="EQ72" s="72"/>
      <c r="ER72" s="72"/>
      <c r="ES72" s="72"/>
      <c r="ET72" s="72"/>
      <c r="EU72" s="72"/>
      <c r="EV72" s="72"/>
      <c r="EW72" s="72"/>
      <c r="EX72" s="72"/>
      <c r="EY72" s="72"/>
      <c r="EZ72" s="72"/>
      <c r="FA72" s="72"/>
      <c r="FB72" s="72"/>
      <c r="FC72" s="72"/>
      <c r="FD72" s="72"/>
      <c r="FE72" s="72"/>
      <c r="FF72" s="72"/>
      <c r="FG72" s="72"/>
      <c r="FH72" s="72"/>
      <c r="FI72" s="72"/>
      <c r="FJ72" s="72"/>
      <c r="FK72" s="72"/>
      <c r="FL72" s="72"/>
      <c r="FM72" s="72"/>
      <c r="FN72" s="72"/>
      <c r="FO72" s="72"/>
      <c r="FP72" s="72"/>
      <c r="FQ72" s="72"/>
      <c r="FR72" s="72"/>
      <c r="FS72" s="72"/>
      <c r="FT72" s="72"/>
      <c r="FU72" s="72"/>
      <c r="FV72" s="72"/>
      <c r="FW72" s="72"/>
      <c r="FX72" s="72"/>
      <c r="FY72" s="72"/>
      <c r="FZ72" s="72"/>
      <c r="GA72" s="72"/>
      <c r="GB72" s="72"/>
      <c r="GC72" s="72"/>
    </row>
    <row r="73" spans="10:185">
      <c r="J73" s="129"/>
      <c r="K73" s="129"/>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c r="BZ73" s="72"/>
      <c r="CA73" s="72"/>
      <c r="CB73" s="72"/>
      <c r="CC73" s="72"/>
      <c r="CD73" s="72"/>
      <c r="CE73" s="72"/>
      <c r="CF73" s="72"/>
      <c r="CG73" s="72"/>
      <c r="CH73" s="72"/>
      <c r="CI73" s="72"/>
      <c r="CJ73" s="72"/>
      <c r="CK73" s="72"/>
      <c r="CL73" s="72"/>
      <c r="CM73" s="72"/>
      <c r="CN73" s="72"/>
      <c r="CO73" s="72"/>
      <c r="CP73" s="72"/>
      <c r="CQ73" s="72"/>
      <c r="CR73" s="72"/>
      <c r="CS73" s="72"/>
      <c r="CT73" s="72"/>
      <c r="CU73" s="72"/>
      <c r="CV73" s="72"/>
      <c r="CW73" s="72"/>
      <c r="CX73" s="72"/>
      <c r="CY73" s="72"/>
      <c r="CZ73" s="72"/>
      <c r="DA73" s="72"/>
      <c r="DB73" s="72"/>
      <c r="DC73" s="72"/>
      <c r="DD73" s="72"/>
      <c r="DE73" s="72"/>
      <c r="DF73" s="72"/>
      <c r="DG73" s="72"/>
      <c r="DH73" s="72"/>
      <c r="DI73" s="72"/>
      <c r="DJ73" s="72"/>
      <c r="DK73" s="72"/>
      <c r="DL73" s="72"/>
      <c r="DM73" s="72"/>
      <c r="DN73" s="72"/>
      <c r="DO73" s="72"/>
      <c r="DP73" s="72"/>
      <c r="DQ73" s="72"/>
      <c r="DR73" s="72"/>
      <c r="DS73" s="72"/>
      <c r="DT73" s="72"/>
      <c r="DU73" s="72"/>
      <c r="DV73" s="72"/>
      <c r="DW73" s="72"/>
      <c r="DX73" s="72"/>
      <c r="DY73" s="72"/>
      <c r="DZ73" s="72"/>
      <c r="EA73" s="72"/>
      <c r="EB73" s="72"/>
      <c r="EC73" s="72"/>
      <c r="ED73" s="72"/>
      <c r="EE73" s="72"/>
      <c r="EF73" s="72"/>
      <c r="EG73" s="72"/>
      <c r="EH73" s="72"/>
      <c r="EI73" s="72"/>
      <c r="EJ73" s="72"/>
      <c r="EK73" s="72"/>
      <c r="EL73" s="72"/>
      <c r="EM73" s="72"/>
      <c r="EN73" s="72"/>
      <c r="EO73" s="72"/>
      <c r="EP73" s="72"/>
      <c r="EQ73" s="72"/>
      <c r="ER73" s="72"/>
      <c r="ES73" s="72"/>
      <c r="ET73" s="72"/>
      <c r="EU73" s="72"/>
      <c r="EV73" s="72"/>
      <c r="EW73" s="72"/>
      <c r="EX73" s="72"/>
      <c r="EY73" s="72"/>
      <c r="EZ73" s="72"/>
      <c r="FA73" s="72"/>
      <c r="FB73" s="72"/>
      <c r="FC73" s="72"/>
      <c r="FD73" s="72"/>
      <c r="FE73" s="72"/>
      <c r="FF73" s="72"/>
      <c r="FG73" s="72"/>
      <c r="FH73" s="72"/>
      <c r="FI73" s="72"/>
      <c r="FJ73" s="72"/>
      <c r="FK73" s="72"/>
      <c r="FL73" s="72"/>
      <c r="FM73" s="72"/>
      <c r="FN73" s="72"/>
      <c r="FO73" s="72"/>
      <c r="FP73" s="72"/>
      <c r="FQ73" s="72"/>
      <c r="FR73" s="72"/>
      <c r="FS73" s="72"/>
      <c r="FT73" s="72"/>
      <c r="FU73" s="72"/>
      <c r="FV73" s="72"/>
      <c r="FW73" s="72"/>
      <c r="FX73" s="72"/>
      <c r="FY73" s="72"/>
      <c r="FZ73" s="72"/>
      <c r="GA73" s="72"/>
      <c r="GB73" s="72"/>
      <c r="GC73" s="72"/>
    </row>
    <row r="74" spans="10:185">
      <c r="J74" s="129"/>
      <c r="K74" s="129"/>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c r="DI74" s="72"/>
      <c r="DJ74" s="72"/>
      <c r="DK74" s="72"/>
      <c r="DL74" s="72"/>
      <c r="DM74" s="72"/>
      <c r="DN74" s="72"/>
      <c r="DO74" s="72"/>
      <c r="DP74" s="72"/>
      <c r="DQ74" s="72"/>
      <c r="DR74" s="72"/>
      <c r="DS74" s="72"/>
      <c r="DT74" s="72"/>
      <c r="DU74" s="72"/>
      <c r="DV74" s="72"/>
      <c r="DW74" s="72"/>
      <c r="DX74" s="72"/>
      <c r="DY74" s="72"/>
      <c r="DZ74" s="72"/>
      <c r="EA74" s="72"/>
      <c r="EB74" s="72"/>
      <c r="EC74" s="72"/>
      <c r="ED74" s="72"/>
      <c r="EE74" s="72"/>
      <c r="EF74" s="72"/>
      <c r="EG74" s="72"/>
      <c r="EH74" s="72"/>
      <c r="EI74" s="72"/>
      <c r="EJ74" s="72"/>
      <c r="EK74" s="72"/>
      <c r="EL74" s="72"/>
      <c r="EM74" s="72"/>
      <c r="EN74" s="72"/>
      <c r="EO74" s="72"/>
      <c r="EP74" s="72"/>
      <c r="EQ74" s="72"/>
      <c r="ER74" s="72"/>
      <c r="ES74" s="72"/>
      <c r="ET74" s="72"/>
      <c r="EU74" s="72"/>
      <c r="EV74" s="72"/>
      <c r="EW74" s="72"/>
      <c r="EX74" s="72"/>
      <c r="EY74" s="72"/>
      <c r="EZ74" s="72"/>
      <c r="FA74" s="72"/>
      <c r="FB74" s="72"/>
      <c r="FC74" s="72"/>
      <c r="FD74" s="72"/>
      <c r="FE74" s="72"/>
      <c r="FF74" s="72"/>
      <c r="FG74" s="72"/>
      <c r="FH74" s="72"/>
      <c r="FI74" s="72"/>
      <c r="FJ74" s="72"/>
      <c r="FK74" s="72"/>
      <c r="FL74" s="72"/>
      <c r="FM74" s="72"/>
      <c r="FN74" s="72"/>
      <c r="FO74" s="72"/>
      <c r="FP74" s="72"/>
      <c r="FQ74" s="72"/>
      <c r="FR74" s="72"/>
      <c r="FS74" s="72"/>
      <c r="FT74" s="72"/>
      <c r="FU74" s="72"/>
      <c r="FV74" s="72"/>
      <c r="FW74" s="72"/>
      <c r="FX74" s="72"/>
      <c r="FY74" s="72"/>
      <c r="FZ74" s="72"/>
      <c r="GA74" s="72"/>
      <c r="GB74" s="72"/>
      <c r="GC74" s="72"/>
    </row>
    <row r="75" spans="10:185">
      <c r="J75" s="129"/>
      <c r="K75" s="129"/>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c r="DI75" s="72"/>
      <c r="DJ75" s="72"/>
      <c r="DK75" s="72"/>
      <c r="DL75" s="72"/>
      <c r="DM75" s="72"/>
      <c r="DN75" s="72"/>
      <c r="DO75" s="72"/>
      <c r="DP75" s="72"/>
      <c r="DQ75" s="72"/>
      <c r="DR75" s="72"/>
      <c r="DS75" s="72"/>
      <c r="DT75" s="72"/>
      <c r="DU75" s="72"/>
      <c r="DV75" s="72"/>
      <c r="DW75" s="72"/>
      <c r="DX75" s="72"/>
      <c r="DY75" s="72"/>
      <c r="DZ75" s="72"/>
      <c r="EA75" s="72"/>
      <c r="EB75" s="72"/>
      <c r="EC75" s="72"/>
      <c r="ED75" s="72"/>
      <c r="EE75" s="72"/>
      <c r="EF75" s="72"/>
      <c r="EG75" s="72"/>
      <c r="EH75" s="72"/>
      <c r="EI75" s="72"/>
      <c r="EJ75" s="72"/>
      <c r="EK75" s="72"/>
      <c r="EL75" s="72"/>
      <c r="EM75" s="72"/>
      <c r="EN75" s="72"/>
      <c r="EO75" s="72"/>
      <c r="EP75" s="72"/>
      <c r="EQ75" s="72"/>
      <c r="ER75" s="72"/>
      <c r="ES75" s="72"/>
      <c r="ET75" s="72"/>
      <c r="EU75" s="72"/>
      <c r="EV75" s="72"/>
      <c r="EW75" s="72"/>
      <c r="EX75" s="72"/>
      <c r="EY75" s="72"/>
      <c r="EZ75" s="72"/>
      <c r="FA75" s="72"/>
      <c r="FB75" s="72"/>
      <c r="FC75" s="72"/>
      <c r="FD75" s="72"/>
      <c r="FE75" s="72"/>
      <c r="FF75" s="72"/>
      <c r="FG75" s="72"/>
      <c r="FH75" s="72"/>
      <c r="FI75" s="72"/>
      <c r="FJ75" s="72"/>
      <c r="FK75" s="72"/>
      <c r="FL75" s="72"/>
      <c r="FM75" s="72"/>
      <c r="FN75" s="72"/>
      <c r="FO75" s="72"/>
      <c r="FP75" s="72"/>
      <c r="FQ75" s="72"/>
      <c r="FR75" s="72"/>
      <c r="FS75" s="72"/>
      <c r="FT75" s="72"/>
      <c r="FU75" s="72"/>
      <c r="FV75" s="72"/>
      <c r="FW75" s="72"/>
      <c r="FX75" s="72"/>
      <c r="FY75" s="72"/>
      <c r="FZ75" s="72"/>
      <c r="GA75" s="72"/>
      <c r="GB75" s="72"/>
      <c r="GC75" s="72"/>
    </row>
    <row r="76" spans="10:185">
      <c r="J76" s="129"/>
      <c r="K76" s="129"/>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c r="BZ76" s="72"/>
      <c r="CA76" s="72"/>
      <c r="CB76" s="72"/>
      <c r="CC76" s="72"/>
      <c r="CD76" s="72"/>
      <c r="CE76" s="72"/>
      <c r="CF76" s="72"/>
      <c r="CG76" s="72"/>
      <c r="CH76" s="72"/>
      <c r="CI76" s="72"/>
      <c r="CJ76" s="72"/>
      <c r="CK76" s="72"/>
      <c r="CL76" s="72"/>
      <c r="CM76" s="72"/>
      <c r="CN76" s="72"/>
      <c r="CO76" s="72"/>
      <c r="CP76" s="72"/>
      <c r="CQ76" s="72"/>
      <c r="CR76" s="72"/>
      <c r="CS76" s="72"/>
      <c r="CT76" s="72"/>
      <c r="CU76" s="72"/>
      <c r="CV76" s="72"/>
      <c r="CW76" s="72"/>
      <c r="CX76" s="72"/>
      <c r="CY76" s="72"/>
      <c r="CZ76" s="72"/>
      <c r="DA76" s="72"/>
      <c r="DB76" s="72"/>
      <c r="DC76" s="72"/>
      <c r="DD76" s="72"/>
      <c r="DE76" s="72"/>
      <c r="DF76" s="72"/>
      <c r="DG76" s="72"/>
      <c r="DH76" s="72"/>
      <c r="DI76" s="72"/>
      <c r="DJ76" s="72"/>
      <c r="DK76" s="72"/>
      <c r="DL76" s="72"/>
      <c r="DM76" s="72"/>
      <c r="DN76" s="72"/>
      <c r="DO76" s="72"/>
      <c r="DP76" s="72"/>
      <c r="DQ76" s="72"/>
      <c r="DR76" s="72"/>
      <c r="DS76" s="72"/>
      <c r="DT76" s="72"/>
      <c r="DU76" s="72"/>
      <c r="DV76" s="72"/>
      <c r="DW76" s="72"/>
      <c r="DX76" s="72"/>
      <c r="DY76" s="72"/>
      <c r="DZ76" s="72"/>
      <c r="EA76" s="72"/>
      <c r="EB76" s="72"/>
      <c r="EC76" s="72"/>
      <c r="ED76" s="72"/>
      <c r="EE76" s="72"/>
      <c r="EF76" s="72"/>
      <c r="EG76" s="72"/>
      <c r="EH76" s="72"/>
      <c r="EI76" s="72"/>
      <c r="EJ76" s="72"/>
      <c r="EK76" s="72"/>
      <c r="EL76" s="72"/>
      <c r="EM76" s="72"/>
      <c r="EN76" s="72"/>
      <c r="EO76" s="72"/>
      <c r="EP76" s="72"/>
      <c r="EQ76" s="72"/>
      <c r="ER76" s="72"/>
      <c r="ES76" s="72"/>
      <c r="ET76" s="72"/>
      <c r="EU76" s="72"/>
      <c r="EV76" s="72"/>
      <c r="EW76" s="72"/>
      <c r="EX76" s="72"/>
      <c r="EY76" s="72"/>
      <c r="EZ76" s="72"/>
      <c r="FA76" s="72"/>
      <c r="FB76" s="72"/>
      <c r="FC76" s="72"/>
      <c r="FD76" s="72"/>
      <c r="FE76" s="72"/>
      <c r="FF76" s="72"/>
      <c r="FG76" s="72"/>
      <c r="FH76" s="72"/>
      <c r="FI76" s="72"/>
      <c r="FJ76" s="72"/>
      <c r="FK76" s="72"/>
      <c r="FL76" s="72"/>
      <c r="FM76" s="72"/>
      <c r="FN76" s="72"/>
      <c r="FO76" s="72"/>
      <c r="FP76" s="72"/>
      <c r="FQ76" s="72"/>
      <c r="FR76" s="72"/>
      <c r="FS76" s="72"/>
      <c r="FT76" s="72"/>
      <c r="FU76" s="72"/>
      <c r="FV76" s="72"/>
      <c r="FW76" s="72"/>
      <c r="FX76" s="72"/>
      <c r="FY76" s="72"/>
      <c r="FZ76" s="72"/>
      <c r="GA76" s="72"/>
      <c r="GB76" s="72"/>
      <c r="GC76" s="72"/>
    </row>
    <row r="77" spans="10:185">
      <c r="J77" s="129"/>
      <c r="K77" s="129"/>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c r="BZ77" s="72"/>
      <c r="CA77" s="72"/>
      <c r="CB77" s="72"/>
      <c r="CC77" s="72"/>
      <c r="CD77" s="72"/>
      <c r="CE77" s="72"/>
      <c r="CF77" s="72"/>
      <c r="CG77" s="72"/>
      <c r="CH77" s="72"/>
      <c r="CI77" s="72"/>
      <c r="CJ77" s="72"/>
      <c r="CK77" s="72"/>
      <c r="CL77" s="72"/>
      <c r="CM77" s="72"/>
      <c r="CN77" s="72"/>
      <c r="CO77" s="72"/>
      <c r="CP77" s="72"/>
      <c r="CQ77" s="72"/>
      <c r="CR77" s="72"/>
      <c r="CS77" s="72"/>
      <c r="CT77" s="72"/>
      <c r="CU77" s="72"/>
      <c r="CV77" s="72"/>
      <c r="CW77" s="72"/>
      <c r="CX77" s="72"/>
      <c r="CY77" s="72"/>
      <c r="CZ77" s="72"/>
      <c r="DA77" s="72"/>
      <c r="DB77" s="72"/>
      <c r="DC77" s="72"/>
      <c r="DD77" s="72"/>
      <c r="DE77" s="72"/>
      <c r="DF77" s="72"/>
      <c r="DG77" s="72"/>
      <c r="DH77" s="72"/>
      <c r="DI77" s="72"/>
      <c r="DJ77" s="72"/>
      <c r="DK77" s="72"/>
      <c r="DL77" s="72"/>
      <c r="DM77" s="72"/>
      <c r="DN77" s="72"/>
      <c r="DO77" s="72"/>
      <c r="DP77" s="72"/>
      <c r="DQ77" s="72"/>
      <c r="DR77" s="72"/>
      <c r="DS77" s="72"/>
      <c r="DT77" s="72"/>
      <c r="DU77" s="72"/>
      <c r="DV77" s="72"/>
      <c r="DW77" s="72"/>
      <c r="DX77" s="72"/>
      <c r="DY77" s="72"/>
      <c r="DZ77" s="72"/>
      <c r="EA77" s="72"/>
      <c r="EB77" s="72"/>
      <c r="EC77" s="72"/>
      <c r="ED77" s="72"/>
      <c r="EE77" s="72"/>
      <c r="EF77" s="72"/>
      <c r="EG77" s="72"/>
      <c r="EH77" s="72"/>
      <c r="EI77" s="72"/>
      <c r="EJ77" s="72"/>
      <c r="EK77" s="72"/>
      <c r="EL77" s="72"/>
      <c r="EM77" s="72"/>
      <c r="EN77" s="72"/>
      <c r="EO77" s="72"/>
      <c r="EP77" s="72"/>
      <c r="EQ77" s="72"/>
      <c r="ER77" s="72"/>
      <c r="ES77" s="72"/>
      <c r="ET77" s="72"/>
      <c r="EU77" s="72"/>
      <c r="EV77" s="72"/>
      <c r="EW77" s="72"/>
      <c r="EX77" s="72"/>
      <c r="EY77" s="72"/>
      <c r="EZ77" s="72"/>
      <c r="FA77" s="72"/>
      <c r="FB77" s="72"/>
      <c r="FC77" s="72"/>
      <c r="FD77" s="72"/>
      <c r="FE77" s="72"/>
      <c r="FF77" s="72"/>
      <c r="FG77" s="72"/>
      <c r="FH77" s="72"/>
      <c r="FI77" s="72"/>
      <c r="FJ77" s="72"/>
      <c r="FK77" s="72"/>
      <c r="FL77" s="72"/>
      <c r="FM77" s="72"/>
      <c r="FN77" s="72"/>
      <c r="FO77" s="72"/>
      <c r="FP77" s="72"/>
      <c r="FQ77" s="72"/>
      <c r="FR77" s="72"/>
      <c r="FS77" s="72"/>
      <c r="FT77" s="72"/>
      <c r="FU77" s="72"/>
      <c r="FV77" s="72"/>
      <c r="FW77" s="72"/>
      <c r="FX77" s="72"/>
      <c r="FY77" s="72"/>
      <c r="FZ77" s="72"/>
      <c r="GA77" s="72"/>
      <c r="GB77" s="72"/>
      <c r="GC77" s="72"/>
    </row>
    <row r="78" spans="10:185">
      <c r="J78" s="129"/>
      <c r="K78" s="129"/>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c r="BZ78" s="72"/>
      <c r="CA78" s="72"/>
      <c r="CB78" s="72"/>
      <c r="CC78" s="72"/>
      <c r="CD78" s="72"/>
      <c r="CE78" s="72"/>
      <c r="CF78" s="72"/>
      <c r="CG78" s="72"/>
      <c r="CH78" s="72"/>
      <c r="CI78" s="72"/>
      <c r="CJ78" s="72"/>
      <c r="CK78" s="72"/>
      <c r="CL78" s="72"/>
      <c r="CM78" s="72"/>
      <c r="CN78" s="72"/>
      <c r="CO78" s="72"/>
      <c r="CP78" s="72"/>
      <c r="CQ78" s="72"/>
      <c r="CR78" s="72"/>
      <c r="CS78" s="72"/>
      <c r="CT78" s="72"/>
      <c r="CU78" s="72"/>
      <c r="CV78" s="72"/>
      <c r="CW78" s="72"/>
      <c r="CX78" s="72"/>
      <c r="CY78" s="72"/>
      <c r="CZ78" s="72"/>
      <c r="DA78" s="72"/>
      <c r="DB78" s="72"/>
      <c r="DC78" s="72"/>
      <c r="DD78" s="72"/>
      <c r="DE78" s="72"/>
      <c r="DF78" s="72"/>
      <c r="DG78" s="72"/>
      <c r="DH78" s="72"/>
      <c r="DI78" s="72"/>
      <c r="DJ78" s="72"/>
      <c r="DK78" s="72"/>
      <c r="DL78" s="72"/>
      <c r="DM78" s="72"/>
      <c r="DN78" s="72"/>
      <c r="DO78" s="72"/>
      <c r="DP78" s="72"/>
      <c r="DQ78" s="72"/>
      <c r="DR78" s="72"/>
      <c r="DS78" s="72"/>
      <c r="DT78" s="72"/>
      <c r="DU78" s="72"/>
      <c r="DV78" s="72"/>
      <c r="DW78" s="72"/>
      <c r="DX78" s="72"/>
      <c r="DY78" s="72"/>
      <c r="DZ78" s="72"/>
      <c r="EA78" s="72"/>
      <c r="EB78" s="72"/>
      <c r="EC78" s="72"/>
      <c r="ED78" s="72"/>
      <c r="EE78" s="72"/>
      <c r="EF78" s="72"/>
      <c r="EG78" s="72"/>
      <c r="EH78" s="72"/>
      <c r="EI78" s="72"/>
      <c r="EJ78" s="72"/>
      <c r="EK78" s="72"/>
      <c r="EL78" s="72"/>
      <c r="EM78" s="72"/>
      <c r="EN78" s="72"/>
      <c r="EO78" s="72"/>
      <c r="EP78" s="72"/>
      <c r="EQ78" s="72"/>
      <c r="ER78" s="72"/>
      <c r="ES78" s="72"/>
      <c r="ET78" s="72"/>
      <c r="EU78" s="72"/>
      <c r="EV78" s="72"/>
      <c r="EW78" s="72"/>
      <c r="EX78" s="72"/>
      <c r="EY78" s="72"/>
      <c r="EZ78" s="72"/>
      <c r="FA78" s="72"/>
      <c r="FB78" s="72"/>
      <c r="FC78" s="72"/>
      <c r="FD78" s="72"/>
      <c r="FE78" s="72"/>
      <c r="FF78" s="72"/>
      <c r="FG78" s="72"/>
      <c r="FH78" s="72"/>
      <c r="FI78" s="72"/>
      <c r="FJ78" s="72"/>
      <c r="FK78" s="72"/>
      <c r="FL78" s="72"/>
      <c r="FM78" s="72"/>
      <c r="FN78" s="72"/>
      <c r="FO78" s="72"/>
      <c r="FP78" s="72"/>
      <c r="FQ78" s="72"/>
      <c r="FR78" s="72"/>
      <c r="FS78" s="72"/>
      <c r="FT78" s="72"/>
      <c r="FU78" s="72"/>
      <c r="FV78" s="72"/>
      <c r="FW78" s="72"/>
      <c r="FX78" s="72"/>
      <c r="FY78" s="72"/>
      <c r="FZ78" s="72"/>
      <c r="GA78" s="72"/>
      <c r="GB78" s="72"/>
      <c r="GC78" s="72"/>
    </row>
    <row r="79" spans="10:185">
      <c r="J79" s="129"/>
      <c r="K79" s="129"/>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c r="BZ79" s="72"/>
      <c r="CA79" s="72"/>
      <c r="CB79" s="72"/>
      <c r="CC79" s="72"/>
      <c r="CD79" s="72"/>
      <c r="CE79" s="72"/>
      <c r="CF79" s="72"/>
      <c r="CG79" s="72"/>
      <c r="CH79" s="72"/>
      <c r="CI79" s="72"/>
      <c r="CJ79" s="72"/>
      <c r="CK79" s="72"/>
      <c r="CL79" s="72"/>
      <c r="CM79" s="72"/>
      <c r="CN79" s="72"/>
      <c r="CO79" s="72"/>
      <c r="CP79" s="72"/>
      <c r="CQ79" s="72"/>
      <c r="CR79" s="72"/>
      <c r="CS79" s="72"/>
      <c r="CT79" s="72"/>
      <c r="CU79" s="72"/>
      <c r="CV79" s="72"/>
      <c r="CW79" s="72"/>
      <c r="CX79" s="72"/>
      <c r="CY79" s="72"/>
      <c r="CZ79" s="72"/>
      <c r="DA79" s="72"/>
      <c r="DB79" s="72"/>
      <c r="DC79" s="72"/>
      <c r="DD79" s="72"/>
      <c r="DE79" s="72"/>
      <c r="DF79" s="72"/>
      <c r="DG79" s="72"/>
      <c r="DH79" s="72"/>
      <c r="DI79" s="72"/>
      <c r="DJ79" s="72"/>
      <c r="DK79" s="72"/>
      <c r="DL79" s="72"/>
      <c r="DM79" s="72"/>
      <c r="DN79" s="72"/>
      <c r="DO79" s="72"/>
      <c r="DP79" s="72"/>
      <c r="DQ79" s="72"/>
      <c r="DR79" s="72"/>
      <c r="DS79" s="72"/>
      <c r="DT79" s="72"/>
      <c r="DU79" s="72"/>
      <c r="DV79" s="72"/>
      <c r="DW79" s="72"/>
      <c r="DX79" s="72"/>
      <c r="DY79" s="72"/>
      <c r="DZ79" s="72"/>
      <c r="EA79" s="72"/>
      <c r="EB79" s="72"/>
      <c r="EC79" s="72"/>
      <c r="ED79" s="72"/>
      <c r="EE79" s="72"/>
      <c r="EF79" s="72"/>
      <c r="EG79" s="72"/>
      <c r="EH79" s="72"/>
      <c r="EI79" s="72"/>
      <c r="EJ79" s="72"/>
      <c r="EK79" s="72"/>
      <c r="EL79" s="72"/>
      <c r="EM79" s="72"/>
      <c r="EN79" s="72"/>
      <c r="EO79" s="72"/>
      <c r="EP79" s="72"/>
      <c r="EQ79" s="72"/>
      <c r="ER79" s="72"/>
      <c r="ES79" s="72"/>
      <c r="ET79" s="72"/>
      <c r="EU79" s="72"/>
      <c r="EV79" s="72"/>
      <c r="EW79" s="72"/>
      <c r="EX79" s="72"/>
      <c r="EY79" s="72"/>
      <c r="EZ79" s="72"/>
      <c r="FA79" s="72"/>
      <c r="FB79" s="72"/>
      <c r="FC79" s="72"/>
      <c r="FD79" s="72"/>
      <c r="FE79" s="72"/>
      <c r="FF79" s="72"/>
      <c r="FG79" s="72"/>
      <c r="FH79" s="72"/>
      <c r="FI79" s="72"/>
      <c r="FJ79" s="72"/>
      <c r="FK79" s="72"/>
      <c r="FL79" s="72"/>
      <c r="FM79" s="72"/>
      <c r="FN79" s="72"/>
      <c r="FO79" s="72"/>
      <c r="FP79" s="72"/>
      <c r="FQ79" s="72"/>
      <c r="FR79" s="72"/>
      <c r="FS79" s="72"/>
      <c r="FT79" s="72"/>
      <c r="FU79" s="72"/>
      <c r="FV79" s="72"/>
      <c r="FW79" s="72"/>
      <c r="FX79" s="72"/>
      <c r="FY79" s="72"/>
      <c r="FZ79" s="72"/>
      <c r="GA79" s="72"/>
      <c r="GB79" s="72"/>
      <c r="GC79" s="72"/>
    </row>
    <row r="80" spans="10:185">
      <c r="J80" s="129"/>
      <c r="K80" s="129"/>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72"/>
      <c r="CT80" s="72"/>
      <c r="CU80" s="72"/>
      <c r="CV80" s="72"/>
      <c r="CW80" s="72"/>
      <c r="CX80" s="72"/>
      <c r="CY80" s="72"/>
      <c r="CZ80" s="72"/>
      <c r="DA80" s="72"/>
      <c r="DB80" s="72"/>
      <c r="DC80" s="72"/>
      <c r="DD80" s="72"/>
      <c r="DE80" s="72"/>
      <c r="DF80" s="72"/>
      <c r="DG80" s="72"/>
      <c r="DH80" s="72"/>
      <c r="DI80" s="72"/>
      <c r="DJ80" s="72"/>
      <c r="DK80" s="72"/>
      <c r="DL80" s="72"/>
      <c r="DM80" s="72"/>
      <c r="DN80" s="72"/>
      <c r="DO80" s="72"/>
      <c r="DP80" s="72"/>
      <c r="DQ80" s="72"/>
      <c r="DR80" s="72"/>
      <c r="DS80" s="72"/>
      <c r="DT80" s="72"/>
      <c r="DU80" s="72"/>
      <c r="DV80" s="72"/>
      <c r="DW80" s="72"/>
      <c r="DX80" s="72"/>
      <c r="DY80" s="72"/>
      <c r="DZ80" s="72"/>
      <c r="EA80" s="72"/>
      <c r="EB80" s="72"/>
      <c r="EC80" s="72"/>
      <c r="ED80" s="72"/>
      <c r="EE80" s="72"/>
      <c r="EF80" s="72"/>
      <c r="EG80" s="72"/>
      <c r="EH80" s="72"/>
      <c r="EI80" s="72"/>
      <c r="EJ80" s="72"/>
      <c r="EK80" s="72"/>
      <c r="EL80" s="72"/>
      <c r="EM80" s="72"/>
      <c r="EN80" s="72"/>
      <c r="EO80" s="72"/>
      <c r="EP80" s="72"/>
      <c r="EQ80" s="72"/>
      <c r="ER80" s="72"/>
      <c r="ES80" s="72"/>
      <c r="ET80" s="72"/>
      <c r="EU80" s="72"/>
      <c r="EV80" s="72"/>
      <c r="EW80" s="72"/>
      <c r="EX80" s="72"/>
      <c r="EY80" s="72"/>
      <c r="EZ80" s="72"/>
      <c r="FA80" s="72"/>
      <c r="FB80" s="72"/>
      <c r="FC80" s="72"/>
      <c r="FD80" s="72"/>
      <c r="FE80" s="72"/>
      <c r="FF80" s="72"/>
      <c r="FG80" s="72"/>
      <c r="FH80" s="72"/>
      <c r="FI80" s="72"/>
      <c r="FJ80" s="72"/>
      <c r="FK80" s="72"/>
      <c r="FL80" s="72"/>
      <c r="FM80" s="72"/>
      <c r="FN80" s="72"/>
      <c r="FO80" s="72"/>
      <c r="FP80" s="72"/>
      <c r="FQ80" s="72"/>
      <c r="FR80" s="72"/>
      <c r="FS80" s="72"/>
      <c r="FT80" s="72"/>
      <c r="FU80" s="72"/>
      <c r="FV80" s="72"/>
      <c r="FW80" s="72"/>
      <c r="FX80" s="72"/>
      <c r="FY80" s="72"/>
      <c r="FZ80" s="72"/>
      <c r="GA80" s="72"/>
      <c r="GB80" s="72"/>
      <c r="GC80" s="72"/>
    </row>
    <row r="81" spans="10:185">
      <c r="J81" s="129"/>
      <c r="K81" s="129"/>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c r="BZ81" s="72"/>
      <c r="CA81" s="72"/>
      <c r="CB81" s="72"/>
      <c r="CC81" s="72"/>
      <c r="CD81" s="72"/>
      <c r="CE81" s="72"/>
      <c r="CF81" s="72"/>
      <c r="CG81" s="72"/>
      <c r="CH81" s="72"/>
      <c r="CI81" s="72"/>
      <c r="CJ81" s="72"/>
      <c r="CK81" s="72"/>
      <c r="CL81" s="72"/>
      <c r="CM81" s="72"/>
      <c r="CN81" s="72"/>
      <c r="CO81" s="72"/>
      <c r="CP81" s="72"/>
      <c r="CQ81" s="72"/>
      <c r="CR81" s="72"/>
      <c r="CS81" s="72"/>
      <c r="CT81" s="72"/>
      <c r="CU81" s="72"/>
      <c r="CV81" s="72"/>
      <c r="CW81" s="72"/>
      <c r="CX81" s="72"/>
      <c r="CY81" s="72"/>
      <c r="CZ81" s="72"/>
      <c r="DA81" s="72"/>
      <c r="DB81" s="72"/>
      <c r="DC81" s="72"/>
      <c r="DD81" s="72"/>
      <c r="DE81" s="72"/>
      <c r="DF81" s="72"/>
      <c r="DG81" s="72"/>
      <c r="DH81" s="72"/>
      <c r="DI81" s="72"/>
      <c r="DJ81" s="72"/>
      <c r="DK81" s="72"/>
      <c r="DL81" s="72"/>
      <c r="DM81" s="72"/>
      <c r="DN81" s="72"/>
      <c r="DO81" s="72"/>
      <c r="DP81" s="72"/>
      <c r="DQ81" s="72"/>
      <c r="DR81" s="72"/>
      <c r="DS81" s="72"/>
      <c r="DT81" s="72"/>
      <c r="DU81" s="72"/>
      <c r="DV81" s="72"/>
      <c r="DW81" s="72"/>
      <c r="DX81" s="72"/>
      <c r="DY81" s="72"/>
      <c r="DZ81" s="72"/>
      <c r="EA81" s="72"/>
      <c r="EB81" s="72"/>
      <c r="EC81" s="72"/>
      <c r="ED81" s="72"/>
      <c r="EE81" s="72"/>
      <c r="EF81" s="72"/>
      <c r="EG81" s="72"/>
      <c r="EH81" s="72"/>
      <c r="EI81" s="72"/>
      <c r="EJ81" s="72"/>
      <c r="EK81" s="72"/>
      <c r="EL81" s="72"/>
      <c r="EM81" s="72"/>
      <c r="EN81" s="72"/>
      <c r="EO81" s="72"/>
      <c r="EP81" s="72"/>
      <c r="EQ81" s="72"/>
      <c r="ER81" s="72"/>
      <c r="ES81" s="72"/>
      <c r="ET81" s="72"/>
      <c r="EU81" s="72"/>
      <c r="EV81" s="72"/>
      <c r="EW81" s="72"/>
      <c r="EX81" s="72"/>
      <c r="EY81" s="72"/>
      <c r="EZ81" s="72"/>
      <c r="FA81" s="72"/>
      <c r="FB81" s="72"/>
      <c r="FC81" s="72"/>
      <c r="FD81" s="72"/>
      <c r="FE81" s="72"/>
      <c r="FF81" s="72"/>
      <c r="FG81" s="72"/>
      <c r="FH81" s="72"/>
      <c r="FI81" s="72"/>
      <c r="FJ81" s="72"/>
      <c r="FK81" s="72"/>
      <c r="FL81" s="72"/>
      <c r="FM81" s="72"/>
      <c r="FN81" s="72"/>
      <c r="FO81" s="72"/>
      <c r="FP81" s="72"/>
      <c r="FQ81" s="72"/>
      <c r="FR81" s="72"/>
      <c r="FS81" s="72"/>
      <c r="FT81" s="72"/>
      <c r="FU81" s="72"/>
      <c r="FV81" s="72"/>
      <c r="FW81" s="72"/>
      <c r="FX81" s="72"/>
      <c r="FY81" s="72"/>
      <c r="FZ81" s="72"/>
      <c r="GA81" s="72"/>
      <c r="GB81" s="72"/>
      <c r="GC81" s="72"/>
    </row>
    <row r="82" spans="10:185">
      <c r="J82" s="129"/>
      <c r="K82" s="129"/>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c r="BZ82" s="72"/>
      <c r="CA82" s="72"/>
      <c r="CB82" s="72"/>
      <c r="CC82" s="72"/>
      <c r="CD82" s="72"/>
      <c r="CE82" s="72"/>
      <c r="CF82" s="72"/>
      <c r="CG82" s="72"/>
      <c r="CH82" s="72"/>
      <c r="CI82" s="72"/>
      <c r="CJ82" s="72"/>
      <c r="CK82" s="72"/>
      <c r="CL82" s="72"/>
      <c r="CM82" s="72"/>
      <c r="CN82" s="72"/>
      <c r="CO82" s="72"/>
      <c r="CP82" s="72"/>
      <c r="CQ82" s="72"/>
      <c r="CR82" s="72"/>
      <c r="CS82" s="72"/>
      <c r="CT82" s="72"/>
      <c r="CU82" s="72"/>
      <c r="CV82" s="72"/>
      <c r="CW82" s="72"/>
      <c r="CX82" s="72"/>
      <c r="CY82" s="72"/>
      <c r="CZ82" s="72"/>
      <c r="DA82" s="72"/>
      <c r="DB82" s="72"/>
      <c r="DC82" s="72"/>
      <c r="DD82" s="72"/>
      <c r="DE82" s="72"/>
      <c r="DF82" s="72"/>
      <c r="DG82" s="72"/>
      <c r="DH82" s="72"/>
      <c r="DI82" s="72"/>
      <c r="DJ82" s="72"/>
      <c r="DK82" s="72"/>
      <c r="DL82" s="72"/>
      <c r="DM82" s="72"/>
      <c r="DN82" s="72"/>
      <c r="DO82" s="72"/>
      <c r="DP82" s="72"/>
      <c r="DQ82" s="72"/>
      <c r="DR82" s="72"/>
      <c r="DS82" s="72"/>
      <c r="DT82" s="72"/>
      <c r="DU82" s="72"/>
      <c r="DV82" s="72"/>
      <c r="DW82" s="72"/>
      <c r="DX82" s="72"/>
      <c r="DY82" s="72"/>
      <c r="DZ82" s="72"/>
      <c r="EA82" s="72"/>
      <c r="EB82" s="72"/>
      <c r="EC82" s="72"/>
      <c r="ED82" s="72"/>
      <c r="EE82" s="72"/>
      <c r="EF82" s="72"/>
      <c r="EG82" s="72"/>
      <c r="EH82" s="72"/>
      <c r="EI82" s="72"/>
      <c r="EJ82" s="72"/>
      <c r="EK82" s="72"/>
      <c r="EL82" s="72"/>
      <c r="EM82" s="72"/>
      <c r="EN82" s="72"/>
      <c r="EO82" s="72"/>
      <c r="EP82" s="72"/>
      <c r="EQ82" s="72"/>
      <c r="ER82" s="72"/>
      <c r="ES82" s="72"/>
      <c r="ET82" s="72"/>
      <c r="EU82" s="72"/>
      <c r="EV82" s="72"/>
      <c r="EW82" s="72"/>
      <c r="EX82" s="72"/>
      <c r="EY82" s="72"/>
      <c r="EZ82" s="72"/>
      <c r="FA82" s="72"/>
      <c r="FB82" s="72"/>
      <c r="FC82" s="72"/>
      <c r="FD82" s="72"/>
      <c r="FE82" s="72"/>
      <c r="FF82" s="72"/>
      <c r="FG82" s="72"/>
      <c r="FH82" s="72"/>
      <c r="FI82" s="72"/>
      <c r="FJ82" s="72"/>
      <c r="FK82" s="72"/>
      <c r="FL82" s="72"/>
      <c r="FM82" s="72"/>
      <c r="FN82" s="72"/>
      <c r="FO82" s="72"/>
      <c r="FP82" s="72"/>
      <c r="FQ82" s="72"/>
      <c r="FR82" s="72"/>
      <c r="FS82" s="72"/>
      <c r="FT82" s="72"/>
      <c r="FU82" s="72"/>
      <c r="FV82" s="72"/>
      <c r="FW82" s="72"/>
      <c r="FX82" s="72"/>
      <c r="FY82" s="72"/>
      <c r="FZ82" s="72"/>
      <c r="GA82" s="72"/>
      <c r="GB82" s="72"/>
      <c r="GC82" s="72"/>
    </row>
    <row r="83" spans="10:185">
      <c r="J83" s="129"/>
      <c r="K83" s="129"/>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c r="BZ83" s="72"/>
      <c r="CA83" s="72"/>
      <c r="CB83" s="72"/>
      <c r="CC83" s="72"/>
      <c r="CD83" s="72"/>
      <c r="CE83" s="72"/>
      <c r="CF83" s="72"/>
      <c r="CG83" s="72"/>
      <c r="CH83" s="72"/>
      <c r="CI83" s="72"/>
      <c r="CJ83" s="72"/>
      <c r="CK83" s="72"/>
      <c r="CL83" s="72"/>
      <c r="CM83" s="72"/>
      <c r="CN83" s="72"/>
      <c r="CO83" s="72"/>
      <c r="CP83" s="72"/>
      <c r="CQ83" s="72"/>
      <c r="CR83" s="72"/>
      <c r="CS83" s="72"/>
      <c r="CT83" s="72"/>
      <c r="CU83" s="72"/>
      <c r="CV83" s="72"/>
      <c r="CW83" s="72"/>
      <c r="CX83" s="72"/>
      <c r="CY83" s="72"/>
      <c r="CZ83" s="72"/>
      <c r="DA83" s="72"/>
      <c r="DB83" s="72"/>
      <c r="DC83" s="72"/>
      <c r="DD83" s="72"/>
      <c r="DE83" s="72"/>
      <c r="DF83" s="72"/>
      <c r="DG83" s="72"/>
      <c r="DH83" s="72"/>
      <c r="DI83" s="72"/>
      <c r="DJ83" s="72"/>
      <c r="DK83" s="72"/>
      <c r="DL83" s="72"/>
      <c r="DM83" s="72"/>
      <c r="DN83" s="72"/>
      <c r="DO83" s="72"/>
      <c r="DP83" s="72"/>
      <c r="DQ83" s="72"/>
      <c r="DR83" s="72"/>
      <c r="DS83" s="72"/>
      <c r="DT83" s="72"/>
      <c r="DU83" s="72"/>
      <c r="DV83" s="72"/>
      <c r="DW83" s="72"/>
      <c r="DX83" s="72"/>
      <c r="DY83" s="72"/>
      <c r="DZ83" s="72"/>
      <c r="EA83" s="72"/>
      <c r="EB83" s="72"/>
      <c r="EC83" s="72"/>
      <c r="ED83" s="72"/>
      <c r="EE83" s="72"/>
      <c r="EF83" s="72"/>
      <c r="EG83" s="72"/>
      <c r="EH83" s="72"/>
      <c r="EI83" s="72"/>
      <c r="EJ83" s="72"/>
      <c r="EK83" s="72"/>
      <c r="EL83" s="72"/>
      <c r="EM83" s="72"/>
      <c r="EN83" s="72"/>
      <c r="EO83" s="72"/>
      <c r="EP83" s="72"/>
      <c r="EQ83" s="72"/>
      <c r="ER83" s="72"/>
      <c r="ES83" s="72"/>
      <c r="ET83" s="72"/>
      <c r="EU83" s="72"/>
      <c r="EV83" s="72"/>
      <c r="EW83" s="72"/>
      <c r="EX83" s="72"/>
      <c r="EY83" s="72"/>
      <c r="EZ83" s="72"/>
      <c r="FA83" s="72"/>
      <c r="FB83" s="72"/>
      <c r="FC83" s="72"/>
      <c r="FD83" s="72"/>
      <c r="FE83" s="72"/>
      <c r="FF83" s="72"/>
      <c r="FG83" s="72"/>
      <c r="FH83" s="72"/>
      <c r="FI83" s="72"/>
      <c r="FJ83" s="72"/>
      <c r="FK83" s="72"/>
      <c r="FL83" s="72"/>
      <c r="FM83" s="72"/>
      <c r="FN83" s="72"/>
      <c r="FO83" s="72"/>
      <c r="FP83" s="72"/>
      <c r="FQ83" s="72"/>
      <c r="FR83" s="72"/>
      <c r="FS83" s="72"/>
      <c r="FT83" s="72"/>
      <c r="FU83" s="72"/>
      <c r="FV83" s="72"/>
      <c r="FW83" s="72"/>
      <c r="FX83" s="72"/>
      <c r="FY83" s="72"/>
      <c r="FZ83" s="72"/>
      <c r="GA83" s="72"/>
      <c r="GB83" s="72"/>
      <c r="GC83" s="72"/>
    </row>
    <row r="84" spans="10:185">
      <c r="J84" s="129"/>
      <c r="K84" s="129"/>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c r="BZ84" s="72"/>
      <c r="CA84" s="72"/>
      <c r="CB84" s="72"/>
      <c r="CC84" s="72"/>
      <c r="CD84" s="72"/>
      <c r="CE84" s="72"/>
      <c r="CF84" s="72"/>
      <c r="CG84" s="72"/>
      <c r="CH84" s="72"/>
      <c r="CI84" s="72"/>
      <c r="CJ84" s="72"/>
      <c r="CK84" s="72"/>
      <c r="CL84" s="72"/>
      <c r="CM84" s="72"/>
      <c r="CN84" s="72"/>
      <c r="CO84" s="72"/>
      <c r="CP84" s="72"/>
      <c r="CQ84" s="72"/>
      <c r="CR84" s="72"/>
      <c r="CS84" s="72"/>
      <c r="CT84" s="72"/>
      <c r="CU84" s="72"/>
      <c r="CV84" s="72"/>
      <c r="CW84" s="72"/>
      <c r="CX84" s="72"/>
      <c r="CY84" s="72"/>
      <c r="CZ84" s="72"/>
      <c r="DA84" s="72"/>
      <c r="DB84" s="72"/>
      <c r="DC84" s="72"/>
      <c r="DD84" s="72"/>
      <c r="DE84" s="72"/>
      <c r="DF84" s="72"/>
      <c r="DG84" s="72"/>
      <c r="DH84" s="72"/>
      <c r="DI84" s="72"/>
      <c r="DJ84" s="72"/>
      <c r="DK84" s="72"/>
      <c r="DL84" s="72"/>
      <c r="DM84" s="72"/>
      <c r="DN84" s="72"/>
      <c r="DO84" s="72"/>
      <c r="DP84" s="72"/>
      <c r="DQ84" s="72"/>
      <c r="DR84" s="72"/>
      <c r="DS84" s="72"/>
      <c r="DT84" s="72"/>
      <c r="DU84" s="72"/>
      <c r="DV84" s="72"/>
      <c r="DW84" s="72"/>
      <c r="DX84" s="72"/>
      <c r="DY84" s="72"/>
      <c r="DZ84" s="72"/>
      <c r="EA84" s="72"/>
      <c r="EB84" s="72"/>
      <c r="EC84" s="72"/>
      <c r="ED84" s="72"/>
      <c r="EE84" s="72"/>
      <c r="EF84" s="72"/>
      <c r="EG84" s="72"/>
      <c r="EH84" s="72"/>
      <c r="EI84" s="72"/>
      <c r="EJ84" s="72"/>
      <c r="EK84" s="72"/>
      <c r="EL84" s="72"/>
      <c r="EM84" s="72"/>
      <c r="EN84" s="72"/>
      <c r="EO84" s="72"/>
      <c r="EP84" s="72"/>
      <c r="EQ84" s="72"/>
      <c r="ER84" s="72"/>
      <c r="ES84" s="72"/>
      <c r="ET84" s="72"/>
      <c r="EU84" s="72"/>
      <c r="EV84" s="72"/>
      <c r="EW84" s="72"/>
      <c r="EX84" s="72"/>
      <c r="EY84" s="72"/>
      <c r="EZ84" s="72"/>
      <c r="FA84" s="72"/>
      <c r="FB84" s="72"/>
      <c r="FC84" s="72"/>
      <c r="FD84" s="72"/>
      <c r="FE84" s="72"/>
      <c r="FF84" s="72"/>
      <c r="FG84" s="72"/>
      <c r="FH84" s="72"/>
      <c r="FI84" s="72"/>
      <c r="FJ84" s="72"/>
      <c r="FK84" s="72"/>
      <c r="FL84" s="72"/>
      <c r="FM84" s="72"/>
      <c r="FN84" s="72"/>
      <c r="FO84" s="72"/>
      <c r="FP84" s="72"/>
      <c r="FQ84" s="72"/>
      <c r="FR84" s="72"/>
      <c r="FS84" s="72"/>
      <c r="FT84" s="72"/>
      <c r="FU84" s="72"/>
      <c r="FV84" s="72"/>
      <c r="FW84" s="72"/>
      <c r="FX84" s="72"/>
      <c r="FY84" s="72"/>
      <c r="FZ84" s="72"/>
      <c r="GA84" s="72"/>
      <c r="GB84" s="72"/>
      <c r="GC84" s="72"/>
    </row>
    <row r="85" spans="10:185">
      <c r="J85" s="129"/>
      <c r="K85" s="129"/>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c r="BZ85" s="72"/>
      <c r="CA85" s="72"/>
      <c r="CB85" s="72"/>
      <c r="CC85" s="72"/>
      <c r="CD85" s="72"/>
      <c r="CE85" s="72"/>
      <c r="CF85" s="72"/>
      <c r="CG85" s="72"/>
      <c r="CH85" s="72"/>
      <c r="CI85" s="72"/>
      <c r="CJ85" s="72"/>
      <c r="CK85" s="72"/>
      <c r="CL85" s="72"/>
      <c r="CM85" s="72"/>
      <c r="CN85" s="72"/>
      <c r="CO85" s="72"/>
      <c r="CP85" s="72"/>
      <c r="CQ85" s="72"/>
      <c r="CR85" s="72"/>
      <c r="CS85" s="72"/>
      <c r="CT85" s="72"/>
      <c r="CU85" s="72"/>
      <c r="CV85" s="72"/>
      <c r="CW85" s="72"/>
      <c r="CX85" s="72"/>
      <c r="CY85" s="72"/>
      <c r="CZ85" s="72"/>
      <c r="DA85" s="72"/>
      <c r="DB85" s="72"/>
      <c r="DC85" s="72"/>
      <c r="DD85" s="72"/>
      <c r="DE85" s="72"/>
      <c r="DF85" s="72"/>
      <c r="DG85" s="72"/>
      <c r="DH85" s="72"/>
      <c r="DI85" s="72"/>
      <c r="DJ85" s="72"/>
      <c r="DK85" s="72"/>
      <c r="DL85" s="72"/>
      <c r="DM85" s="72"/>
      <c r="DN85" s="72"/>
      <c r="DO85" s="72"/>
      <c r="DP85" s="72"/>
      <c r="DQ85" s="72"/>
      <c r="DR85" s="72"/>
      <c r="DS85" s="72"/>
      <c r="DT85" s="72"/>
      <c r="DU85" s="72"/>
      <c r="DV85" s="72"/>
      <c r="DW85" s="72"/>
      <c r="DX85" s="72"/>
      <c r="DY85" s="72"/>
      <c r="DZ85" s="72"/>
      <c r="EA85" s="72"/>
      <c r="EB85" s="72"/>
      <c r="EC85" s="72"/>
      <c r="ED85" s="72"/>
      <c r="EE85" s="72"/>
      <c r="EF85" s="72"/>
      <c r="EG85" s="72"/>
      <c r="EH85" s="72"/>
      <c r="EI85" s="72"/>
      <c r="EJ85" s="72"/>
      <c r="EK85" s="72"/>
      <c r="EL85" s="72"/>
      <c r="EM85" s="72"/>
      <c r="EN85" s="72"/>
      <c r="EO85" s="72"/>
      <c r="EP85" s="72"/>
      <c r="EQ85" s="72"/>
      <c r="ER85" s="72"/>
      <c r="ES85" s="72"/>
      <c r="ET85" s="72"/>
      <c r="EU85" s="72"/>
      <c r="EV85" s="72"/>
      <c r="EW85" s="72"/>
      <c r="EX85" s="72"/>
      <c r="EY85" s="72"/>
      <c r="EZ85" s="72"/>
      <c r="FA85" s="72"/>
      <c r="FB85" s="72"/>
      <c r="FC85" s="72"/>
      <c r="FD85" s="72"/>
      <c r="FE85" s="72"/>
      <c r="FF85" s="72"/>
      <c r="FG85" s="72"/>
      <c r="FH85" s="72"/>
      <c r="FI85" s="72"/>
      <c r="FJ85" s="72"/>
      <c r="FK85" s="72"/>
      <c r="FL85" s="72"/>
      <c r="FM85" s="72"/>
      <c r="FN85" s="72"/>
      <c r="FO85" s="72"/>
      <c r="FP85" s="72"/>
      <c r="FQ85" s="72"/>
      <c r="FR85" s="72"/>
      <c r="FS85" s="72"/>
      <c r="FT85" s="72"/>
      <c r="FU85" s="72"/>
      <c r="FV85" s="72"/>
      <c r="FW85" s="72"/>
      <c r="FX85" s="72"/>
      <c r="FY85" s="72"/>
      <c r="FZ85" s="72"/>
      <c r="GA85" s="72"/>
      <c r="GB85" s="72"/>
      <c r="GC85" s="72"/>
    </row>
    <row r="86" spans="10:185">
      <c r="J86" s="129"/>
      <c r="K86" s="129"/>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72"/>
      <c r="CT86" s="72"/>
      <c r="CU86" s="72"/>
      <c r="CV86" s="72"/>
      <c r="CW86" s="72"/>
      <c r="CX86" s="72"/>
      <c r="CY86" s="72"/>
      <c r="CZ86" s="72"/>
      <c r="DA86" s="72"/>
      <c r="DB86" s="72"/>
      <c r="DC86" s="72"/>
      <c r="DD86" s="72"/>
      <c r="DE86" s="72"/>
      <c r="DF86" s="72"/>
      <c r="DG86" s="72"/>
      <c r="DH86" s="72"/>
      <c r="DI86" s="72"/>
      <c r="DJ86" s="72"/>
      <c r="DK86" s="72"/>
      <c r="DL86" s="72"/>
      <c r="DM86" s="72"/>
      <c r="DN86" s="72"/>
      <c r="DO86" s="72"/>
      <c r="DP86" s="72"/>
      <c r="DQ86" s="72"/>
      <c r="DR86" s="72"/>
      <c r="DS86" s="72"/>
      <c r="DT86" s="72"/>
      <c r="DU86" s="72"/>
      <c r="DV86" s="72"/>
      <c r="DW86" s="72"/>
      <c r="DX86" s="72"/>
      <c r="DY86" s="72"/>
      <c r="DZ86" s="72"/>
      <c r="EA86" s="72"/>
      <c r="EB86" s="72"/>
      <c r="EC86" s="72"/>
      <c r="ED86" s="72"/>
      <c r="EE86" s="72"/>
      <c r="EF86" s="72"/>
      <c r="EG86" s="72"/>
      <c r="EH86" s="72"/>
      <c r="EI86" s="72"/>
      <c r="EJ86" s="72"/>
      <c r="EK86" s="72"/>
      <c r="EL86" s="72"/>
      <c r="EM86" s="72"/>
      <c r="EN86" s="72"/>
      <c r="EO86" s="72"/>
      <c r="EP86" s="72"/>
      <c r="EQ86" s="72"/>
      <c r="ER86" s="72"/>
      <c r="ES86" s="72"/>
      <c r="ET86" s="72"/>
      <c r="EU86" s="72"/>
      <c r="EV86" s="72"/>
      <c r="EW86" s="72"/>
      <c r="EX86" s="72"/>
      <c r="EY86" s="72"/>
      <c r="EZ86" s="72"/>
      <c r="FA86" s="72"/>
      <c r="FB86" s="72"/>
      <c r="FC86" s="72"/>
      <c r="FD86" s="72"/>
      <c r="FE86" s="72"/>
      <c r="FF86" s="72"/>
      <c r="FG86" s="72"/>
      <c r="FH86" s="72"/>
      <c r="FI86" s="72"/>
      <c r="FJ86" s="72"/>
      <c r="FK86" s="72"/>
      <c r="FL86" s="72"/>
      <c r="FM86" s="72"/>
      <c r="FN86" s="72"/>
      <c r="FO86" s="72"/>
      <c r="FP86" s="72"/>
      <c r="FQ86" s="72"/>
      <c r="FR86" s="72"/>
      <c r="FS86" s="72"/>
      <c r="FT86" s="72"/>
      <c r="FU86" s="72"/>
      <c r="FV86" s="72"/>
      <c r="FW86" s="72"/>
      <c r="FX86" s="72"/>
      <c r="FY86" s="72"/>
      <c r="FZ86" s="72"/>
      <c r="GA86" s="72"/>
      <c r="GB86" s="72"/>
      <c r="GC86" s="72"/>
    </row>
    <row r="87" spans="10:185">
      <c r="J87" s="129"/>
      <c r="K87" s="129"/>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c r="BZ87" s="72"/>
      <c r="CA87" s="72"/>
      <c r="CB87" s="72"/>
      <c r="CC87" s="72"/>
      <c r="CD87" s="72"/>
      <c r="CE87" s="72"/>
      <c r="CF87" s="72"/>
      <c r="CG87" s="72"/>
      <c r="CH87" s="72"/>
      <c r="CI87" s="72"/>
      <c r="CJ87" s="72"/>
      <c r="CK87" s="72"/>
      <c r="CL87" s="72"/>
      <c r="CM87" s="72"/>
      <c r="CN87" s="72"/>
      <c r="CO87" s="72"/>
      <c r="CP87" s="72"/>
      <c r="CQ87" s="72"/>
      <c r="CR87" s="72"/>
      <c r="CS87" s="72"/>
      <c r="CT87" s="72"/>
      <c r="CU87" s="72"/>
      <c r="CV87" s="72"/>
      <c r="CW87" s="72"/>
      <c r="CX87" s="72"/>
      <c r="CY87" s="72"/>
      <c r="CZ87" s="72"/>
      <c r="DA87" s="72"/>
      <c r="DB87" s="72"/>
      <c r="DC87" s="72"/>
      <c r="DD87" s="72"/>
      <c r="DE87" s="72"/>
      <c r="DF87" s="72"/>
      <c r="DG87" s="72"/>
      <c r="DH87" s="72"/>
      <c r="DI87" s="72"/>
      <c r="DJ87" s="72"/>
      <c r="DK87" s="72"/>
      <c r="DL87" s="72"/>
      <c r="DM87" s="72"/>
      <c r="DN87" s="72"/>
      <c r="DO87" s="72"/>
      <c r="DP87" s="72"/>
      <c r="DQ87" s="72"/>
      <c r="DR87" s="72"/>
      <c r="DS87" s="72"/>
      <c r="DT87" s="72"/>
      <c r="DU87" s="72"/>
      <c r="DV87" s="72"/>
      <c r="DW87" s="72"/>
      <c r="DX87" s="72"/>
      <c r="DY87" s="72"/>
      <c r="DZ87" s="72"/>
      <c r="EA87" s="72"/>
      <c r="EB87" s="72"/>
      <c r="EC87" s="72"/>
      <c r="ED87" s="72"/>
      <c r="EE87" s="72"/>
      <c r="EF87" s="72"/>
      <c r="EG87" s="72"/>
      <c r="EH87" s="72"/>
      <c r="EI87" s="72"/>
      <c r="EJ87" s="72"/>
      <c r="EK87" s="72"/>
      <c r="EL87" s="72"/>
      <c r="EM87" s="72"/>
      <c r="EN87" s="72"/>
      <c r="EO87" s="72"/>
      <c r="EP87" s="72"/>
      <c r="EQ87" s="72"/>
      <c r="ER87" s="72"/>
      <c r="ES87" s="72"/>
      <c r="ET87" s="72"/>
      <c r="EU87" s="72"/>
      <c r="EV87" s="72"/>
      <c r="EW87" s="72"/>
      <c r="EX87" s="72"/>
      <c r="EY87" s="72"/>
      <c r="EZ87" s="72"/>
      <c r="FA87" s="72"/>
      <c r="FB87" s="72"/>
      <c r="FC87" s="72"/>
      <c r="FD87" s="72"/>
      <c r="FE87" s="72"/>
      <c r="FF87" s="72"/>
      <c r="FG87" s="72"/>
      <c r="FH87" s="72"/>
      <c r="FI87" s="72"/>
      <c r="FJ87" s="72"/>
      <c r="FK87" s="72"/>
      <c r="FL87" s="72"/>
      <c r="FM87" s="72"/>
      <c r="FN87" s="72"/>
      <c r="FO87" s="72"/>
      <c r="FP87" s="72"/>
      <c r="FQ87" s="72"/>
      <c r="FR87" s="72"/>
      <c r="FS87" s="72"/>
      <c r="FT87" s="72"/>
      <c r="FU87" s="72"/>
      <c r="FV87" s="72"/>
      <c r="FW87" s="72"/>
      <c r="FX87" s="72"/>
      <c r="FY87" s="72"/>
      <c r="FZ87" s="72"/>
      <c r="GA87" s="72"/>
      <c r="GB87" s="72"/>
      <c r="GC87" s="72"/>
    </row>
    <row r="88" spans="10:185">
      <c r="J88" s="129"/>
      <c r="K88" s="129"/>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c r="BZ88" s="72"/>
      <c r="CA88" s="72"/>
      <c r="CB88" s="72"/>
      <c r="CC88" s="72"/>
      <c r="CD88" s="72"/>
      <c r="CE88" s="72"/>
      <c r="CF88" s="72"/>
      <c r="CG88" s="72"/>
      <c r="CH88" s="72"/>
      <c r="CI88" s="72"/>
      <c r="CJ88" s="72"/>
      <c r="CK88" s="72"/>
      <c r="CL88" s="72"/>
      <c r="CM88" s="72"/>
      <c r="CN88" s="72"/>
      <c r="CO88" s="72"/>
      <c r="CP88" s="72"/>
      <c r="CQ88" s="72"/>
      <c r="CR88" s="72"/>
      <c r="CS88" s="72"/>
      <c r="CT88" s="72"/>
      <c r="CU88" s="72"/>
      <c r="CV88" s="72"/>
      <c r="CW88" s="72"/>
      <c r="CX88" s="72"/>
      <c r="CY88" s="72"/>
      <c r="CZ88" s="72"/>
      <c r="DA88" s="72"/>
      <c r="DB88" s="72"/>
      <c r="DC88" s="72"/>
      <c r="DD88" s="72"/>
      <c r="DE88" s="72"/>
      <c r="DF88" s="72"/>
      <c r="DG88" s="72"/>
      <c r="DH88" s="72"/>
      <c r="DI88" s="72"/>
      <c r="DJ88" s="72"/>
      <c r="DK88" s="72"/>
      <c r="DL88" s="72"/>
      <c r="DM88" s="72"/>
      <c r="DN88" s="72"/>
      <c r="DO88" s="72"/>
      <c r="DP88" s="72"/>
      <c r="DQ88" s="72"/>
      <c r="DR88" s="72"/>
      <c r="DS88" s="72"/>
      <c r="DT88" s="72"/>
      <c r="DU88" s="72"/>
      <c r="DV88" s="72"/>
      <c r="DW88" s="72"/>
      <c r="DX88" s="72"/>
      <c r="DY88" s="72"/>
      <c r="DZ88" s="72"/>
      <c r="EA88" s="72"/>
      <c r="EB88" s="72"/>
      <c r="EC88" s="72"/>
      <c r="ED88" s="72"/>
      <c r="EE88" s="72"/>
      <c r="EF88" s="72"/>
      <c r="EG88" s="72"/>
      <c r="EH88" s="72"/>
      <c r="EI88" s="72"/>
      <c r="EJ88" s="72"/>
      <c r="EK88" s="72"/>
      <c r="EL88" s="72"/>
      <c r="EM88" s="72"/>
      <c r="EN88" s="72"/>
      <c r="EO88" s="72"/>
      <c r="EP88" s="72"/>
      <c r="EQ88" s="72"/>
      <c r="ER88" s="72"/>
      <c r="ES88" s="72"/>
      <c r="ET88" s="72"/>
      <c r="EU88" s="72"/>
      <c r="EV88" s="72"/>
      <c r="EW88" s="72"/>
      <c r="EX88" s="72"/>
      <c r="EY88" s="72"/>
      <c r="EZ88" s="72"/>
      <c r="FA88" s="72"/>
      <c r="FB88" s="72"/>
      <c r="FC88" s="72"/>
      <c r="FD88" s="72"/>
      <c r="FE88" s="72"/>
      <c r="FF88" s="72"/>
      <c r="FG88" s="72"/>
      <c r="FH88" s="72"/>
      <c r="FI88" s="72"/>
      <c r="FJ88" s="72"/>
      <c r="FK88" s="72"/>
      <c r="FL88" s="72"/>
      <c r="FM88" s="72"/>
      <c r="FN88" s="72"/>
      <c r="FO88" s="72"/>
      <c r="FP88" s="72"/>
      <c r="FQ88" s="72"/>
      <c r="FR88" s="72"/>
      <c r="FS88" s="72"/>
      <c r="FT88" s="72"/>
      <c r="FU88" s="72"/>
      <c r="FV88" s="72"/>
      <c r="FW88" s="72"/>
      <c r="FX88" s="72"/>
      <c r="FY88" s="72"/>
      <c r="FZ88" s="72"/>
      <c r="GA88" s="72"/>
      <c r="GB88" s="72"/>
      <c r="GC88" s="72"/>
    </row>
    <row r="89" spans="10:185">
      <c r="J89" s="129"/>
      <c r="K89" s="129"/>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c r="BZ89" s="72"/>
      <c r="CA89" s="72"/>
      <c r="CB89" s="72"/>
      <c r="CC89" s="72"/>
      <c r="CD89" s="72"/>
      <c r="CE89" s="72"/>
      <c r="CF89" s="72"/>
      <c r="CG89" s="72"/>
      <c r="CH89" s="72"/>
      <c r="CI89" s="72"/>
      <c r="CJ89" s="72"/>
      <c r="CK89" s="72"/>
      <c r="CL89" s="72"/>
      <c r="CM89" s="72"/>
      <c r="CN89" s="72"/>
      <c r="CO89" s="72"/>
      <c r="CP89" s="72"/>
      <c r="CQ89" s="72"/>
      <c r="CR89" s="72"/>
      <c r="CS89" s="72"/>
      <c r="CT89" s="72"/>
      <c r="CU89" s="72"/>
      <c r="CV89" s="72"/>
      <c r="CW89" s="72"/>
      <c r="CX89" s="72"/>
      <c r="CY89" s="72"/>
      <c r="CZ89" s="72"/>
      <c r="DA89" s="72"/>
      <c r="DB89" s="72"/>
      <c r="DC89" s="72"/>
      <c r="DD89" s="72"/>
      <c r="DE89" s="72"/>
      <c r="DF89" s="72"/>
      <c r="DG89" s="72"/>
      <c r="DH89" s="72"/>
      <c r="DI89" s="72"/>
      <c r="DJ89" s="72"/>
      <c r="DK89" s="72"/>
      <c r="DL89" s="72"/>
      <c r="DM89" s="72"/>
      <c r="DN89" s="72"/>
      <c r="DO89" s="72"/>
      <c r="DP89" s="72"/>
      <c r="DQ89" s="72"/>
      <c r="DR89" s="72"/>
      <c r="DS89" s="72"/>
      <c r="DT89" s="72"/>
      <c r="DU89" s="72"/>
      <c r="DV89" s="72"/>
      <c r="DW89" s="72"/>
      <c r="DX89" s="72"/>
      <c r="DY89" s="72"/>
      <c r="DZ89" s="72"/>
      <c r="EA89" s="72"/>
      <c r="EB89" s="72"/>
      <c r="EC89" s="72"/>
      <c r="ED89" s="72"/>
      <c r="EE89" s="72"/>
      <c r="EF89" s="72"/>
      <c r="EG89" s="72"/>
      <c r="EH89" s="72"/>
      <c r="EI89" s="72"/>
      <c r="EJ89" s="72"/>
      <c r="EK89" s="72"/>
      <c r="EL89" s="72"/>
      <c r="EM89" s="72"/>
      <c r="EN89" s="72"/>
      <c r="EO89" s="72"/>
      <c r="EP89" s="72"/>
      <c r="EQ89" s="72"/>
      <c r="ER89" s="72"/>
      <c r="ES89" s="72"/>
      <c r="ET89" s="72"/>
      <c r="EU89" s="72"/>
      <c r="EV89" s="72"/>
      <c r="EW89" s="72"/>
      <c r="EX89" s="72"/>
      <c r="EY89" s="72"/>
      <c r="EZ89" s="72"/>
      <c r="FA89" s="72"/>
      <c r="FB89" s="72"/>
      <c r="FC89" s="72"/>
      <c r="FD89" s="72"/>
      <c r="FE89" s="72"/>
      <c r="FF89" s="72"/>
      <c r="FG89" s="72"/>
      <c r="FH89" s="72"/>
      <c r="FI89" s="72"/>
      <c r="FJ89" s="72"/>
      <c r="FK89" s="72"/>
      <c r="FL89" s="72"/>
      <c r="FM89" s="72"/>
      <c r="FN89" s="72"/>
      <c r="FO89" s="72"/>
      <c r="FP89" s="72"/>
      <c r="FQ89" s="72"/>
      <c r="FR89" s="72"/>
      <c r="FS89" s="72"/>
      <c r="FT89" s="72"/>
      <c r="FU89" s="72"/>
      <c r="FV89" s="72"/>
      <c r="FW89" s="72"/>
      <c r="FX89" s="72"/>
      <c r="FY89" s="72"/>
      <c r="FZ89" s="72"/>
      <c r="GA89" s="72"/>
      <c r="GB89" s="72"/>
      <c r="GC89" s="72"/>
    </row>
    <row r="90" spans="10:185">
      <c r="J90" s="129"/>
      <c r="K90" s="129"/>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c r="BZ90" s="72"/>
      <c r="CA90" s="72"/>
      <c r="CB90" s="72"/>
      <c r="CC90" s="72"/>
      <c r="CD90" s="72"/>
      <c r="CE90" s="72"/>
      <c r="CF90" s="72"/>
      <c r="CG90" s="72"/>
      <c r="CH90" s="72"/>
      <c r="CI90" s="72"/>
      <c r="CJ90" s="72"/>
      <c r="CK90" s="72"/>
      <c r="CL90" s="72"/>
      <c r="CM90" s="72"/>
      <c r="CN90" s="72"/>
      <c r="CO90" s="72"/>
      <c r="CP90" s="72"/>
      <c r="CQ90" s="72"/>
      <c r="CR90" s="72"/>
      <c r="CS90" s="72"/>
      <c r="CT90" s="72"/>
      <c r="CU90" s="72"/>
      <c r="CV90" s="72"/>
      <c r="CW90" s="72"/>
      <c r="CX90" s="72"/>
      <c r="CY90" s="72"/>
      <c r="CZ90" s="72"/>
      <c r="DA90" s="72"/>
      <c r="DB90" s="72"/>
      <c r="DC90" s="72"/>
      <c r="DD90" s="72"/>
      <c r="DE90" s="72"/>
      <c r="DF90" s="72"/>
      <c r="DG90" s="72"/>
      <c r="DH90" s="72"/>
      <c r="DI90" s="72"/>
      <c r="DJ90" s="72"/>
      <c r="DK90" s="72"/>
      <c r="DL90" s="72"/>
      <c r="DM90" s="72"/>
      <c r="DN90" s="72"/>
      <c r="DO90" s="72"/>
      <c r="DP90" s="72"/>
      <c r="DQ90" s="72"/>
      <c r="DR90" s="72"/>
      <c r="DS90" s="72"/>
      <c r="DT90" s="72"/>
      <c r="DU90" s="72"/>
      <c r="DV90" s="72"/>
      <c r="DW90" s="72"/>
      <c r="DX90" s="72"/>
      <c r="DY90" s="72"/>
      <c r="DZ90" s="72"/>
      <c r="EA90" s="72"/>
      <c r="EB90" s="72"/>
      <c r="EC90" s="72"/>
      <c r="ED90" s="72"/>
      <c r="EE90" s="72"/>
      <c r="EF90" s="72"/>
      <c r="EG90" s="72"/>
      <c r="EH90" s="72"/>
      <c r="EI90" s="72"/>
      <c r="EJ90" s="72"/>
      <c r="EK90" s="72"/>
      <c r="EL90" s="72"/>
      <c r="EM90" s="72"/>
      <c r="EN90" s="72"/>
      <c r="EO90" s="72"/>
      <c r="EP90" s="72"/>
      <c r="EQ90" s="72"/>
      <c r="ER90" s="72"/>
      <c r="ES90" s="72"/>
      <c r="ET90" s="72"/>
      <c r="EU90" s="72"/>
      <c r="EV90" s="72"/>
      <c r="EW90" s="72"/>
      <c r="EX90" s="72"/>
      <c r="EY90" s="72"/>
      <c r="EZ90" s="72"/>
      <c r="FA90" s="72"/>
      <c r="FB90" s="72"/>
      <c r="FC90" s="72"/>
      <c r="FD90" s="72"/>
      <c r="FE90" s="72"/>
      <c r="FF90" s="72"/>
      <c r="FG90" s="72"/>
      <c r="FH90" s="72"/>
      <c r="FI90" s="72"/>
      <c r="FJ90" s="72"/>
      <c r="FK90" s="72"/>
      <c r="FL90" s="72"/>
      <c r="FM90" s="72"/>
      <c r="FN90" s="72"/>
      <c r="FO90" s="72"/>
      <c r="FP90" s="72"/>
      <c r="FQ90" s="72"/>
      <c r="FR90" s="72"/>
      <c r="FS90" s="72"/>
      <c r="FT90" s="72"/>
      <c r="FU90" s="72"/>
      <c r="FV90" s="72"/>
      <c r="FW90" s="72"/>
      <c r="FX90" s="72"/>
      <c r="FY90" s="72"/>
      <c r="FZ90" s="72"/>
      <c r="GA90" s="72"/>
      <c r="GB90" s="72"/>
      <c r="GC90" s="72"/>
    </row>
    <row r="91" spans="10:185">
      <c r="J91" s="129"/>
      <c r="K91" s="129"/>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c r="BZ91" s="72"/>
      <c r="CA91" s="72"/>
      <c r="CB91" s="72"/>
      <c r="CC91" s="72"/>
      <c r="CD91" s="72"/>
      <c r="CE91" s="72"/>
      <c r="CF91" s="72"/>
      <c r="CG91" s="72"/>
      <c r="CH91" s="72"/>
      <c r="CI91" s="72"/>
      <c r="CJ91" s="72"/>
      <c r="CK91" s="72"/>
      <c r="CL91" s="72"/>
      <c r="CM91" s="72"/>
      <c r="CN91" s="72"/>
      <c r="CO91" s="72"/>
      <c r="CP91" s="72"/>
      <c r="CQ91" s="72"/>
      <c r="CR91" s="72"/>
      <c r="CS91" s="72"/>
      <c r="CT91" s="72"/>
      <c r="CU91" s="72"/>
      <c r="CV91" s="72"/>
      <c r="CW91" s="72"/>
      <c r="CX91" s="72"/>
      <c r="CY91" s="72"/>
      <c r="CZ91" s="72"/>
      <c r="DA91" s="72"/>
      <c r="DB91" s="72"/>
      <c r="DC91" s="72"/>
      <c r="DD91" s="72"/>
      <c r="DE91" s="72"/>
      <c r="DF91" s="72"/>
      <c r="DG91" s="72"/>
      <c r="DH91" s="72"/>
      <c r="DI91" s="72"/>
      <c r="DJ91" s="72"/>
      <c r="DK91" s="72"/>
      <c r="DL91" s="72"/>
      <c r="DM91" s="72"/>
      <c r="DN91" s="72"/>
      <c r="DO91" s="72"/>
      <c r="DP91" s="72"/>
      <c r="DQ91" s="72"/>
      <c r="DR91" s="72"/>
      <c r="DS91" s="72"/>
      <c r="DT91" s="72"/>
      <c r="DU91" s="72"/>
      <c r="DV91" s="72"/>
      <c r="DW91" s="72"/>
      <c r="DX91" s="72"/>
      <c r="DY91" s="72"/>
      <c r="DZ91" s="72"/>
      <c r="EA91" s="72"/>
      <c r="EB91" s="72"/>
      <c r="EC91" s="72"/>
      <c r="ED91" s="72"/>
      <c r="EE91" s="72"/>
      <c r="EF91" s="72"/>
      <c r="EG91" s="72"/>
      <c r="EH91" s="72"/>
      <c r="EI91" s="72"/>
      <c r="EJ91" s="72"/>
      <c r="EK91" s="72"/>
      <c r="EL91" s="72"/>
      <c r="EM91" s="72"/>
      <c r="EN91" s="72"/>
      <c r="EO91" s="72"/>
      <c r="EP91" s="72"/>
      <c r="EQ91" s="72"/>
      <c r="ER91" s="72"/>
      <c r="ES91" s="72"/>
      <c r="ET91" s="72"/>
      <c r="EU91" s="72"/>
      <c r="EV91" s="72"/>
      <c r="EW91" s="72"/>
      <c r="EX91" s="72"/>
      <c r="EY91" s="72"/>
      <c r="EZ91" s="72"/>
      <c r="FA91" s="72"/>
      <c r="FB91" s="72"/>
      <c r="FC91" s="72"/>
      <c r="FD91" s="72"/>
      <c r="FE91" s="72"/>
      <c r="FF91" s="72"/>
      <c r="FG91" s="72"/>
      <c r="FH91" s="72"/>
      <c r="FI91" s="72"/>
      <c r="FJ91" s="72"/>
      <c r="FK91" s="72"/>
      <c r="FL91" s="72"/>
      <c r="FM91" s="72"/>
      <c r="FN91" s="72"/>
      <c r="FO91" s="72"/>
      <c r="FP91" s="72"/>
      <c r="FQ91" s="72"/>
      <c r="FR91" s="72"/>
      <c r="FS91" s="72"/>
      <c r="FT91" s="72"/>
      <c r="FU91" s="72"/>
      <c r="FV91" s="72"/>
      <c r="FW91" s="72"/>
      <c r="FX91" s="72"/>
      <c r="FY91" s="72"/>
      <c r="FZ91" s="72"/>
      <c r="GA91" s="72"/>
      <c r="GB91" s="72"/>
      <c r="GC91" s="72"/>
    </row>
    <row r="92" spans="10:185">
      <c r="J92" s="129"/>
      <c r="K92" s="129"/>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s="72"/>
      <c r="CD92" s="72"/>
      <c r="CE92" s="72"/>
      <c r="CF92" s="72"/>
      <c r="CG92" s="72"/>
      <c r="CH92" s="72"/>
      <c r="CI92" s="72"/>
      <c r="CJ92" s="72"/>
      <c r="CK92" s="72"/>
      <c r="CL92" s="72"/>
      <c r="CM92" s="72"/>
      <c r="CN92" s="72"/>
      <c r="CO92" s="72"/>
      <c r="CP92" s="72"/>
      <c r="CQ92" s="72"/>
      <c r="CR92" s="72"/>
      <c r="CS92" s="72"/>
      <c r="CT92" s="72"/>
      <c r="CU92" s="72"/>
      <c r="CV92" s="72"/>
      <c r="CW92" s="72"/>
      <c r="CX92" s="72"/>
      <c r="CY92" s="72"/>
      <c r="CZ92" s="72"/>
      <c r="DA92" s="72"/>
      <c r="DB92" s="72"/>
      <c r="DC92" s="72"/>
      <c r="DD92" s="72"/>
      <c r="DE92" s="72"/>
      <c r="DF92" s="72"/>
      <c r="DG92" s="72"/>
      <c r="DH92" s="72"/>
      <c r="DI92" s="72"/>
      <c r="DJ92" s="72"/>
      <c r="DK92" s="72"/>
      <c r="DL92" s="72"/>
      <c r="DM92" s="72"/>
      <c r="DN92" s="72"/>
      <c r="DO92" s="72"/>
      <c r="DP92" s="72"/>
      <c r="DQ92" s="72"/>
      <c r="DR92" s="72"/>
      <c r="DS92" s="72"/>
      <c r="DT92" s="72"/>
      <c r="DU92" s="72"/>
      <c r="DV92" s="72"/>
      <c r="DW92" s="72"/>
      <c r="DX92" s="72"/>
      <c r="DY92" s="72"/>
      <c r="DZ92" s="72"/>
      <c r="EA92" s="72"/>
      <c r="EB92" s="72"/>
      <c r="EC92" s="72"/>
      <c r="ED92" s="72"/>
      <c r="EE92" s="72"/>
      <c r="EF92" s="72"/>
      <c r="EG92" s="72"/>
      <c r="EH92" s="72"/>
      <c r="EI92" s="72"/>
      <c r="EJ92" s="72"/>
      <c r="EK92" s="72"/>
      <c r="EL92" s="72"/>
      <c r="EM92" s="72"/>
      <c r="EN92" s="72"/>
      <c r="EO92" s="72"/>
      <c r="EP92" s="72"/>
      <c r="EQ92" s="72"/>
      <c r="ER92" s="72"/>
      <c r="ES92" s="72"/>
      <c r="ET92" s="72"/>
      <c r="EU92" s="72"/>
      <c r="EV92" s="72"/>
      <c r="EW92" s="72"/>
      <c r="EX92" s="72"/>
      <c r="EY92" s="72"/>
      <c r="EZ92" s="72"/>
      <c r="FA92" s="72"/>
      <c r="FB92" s="72"/>
      <c r="FC92" s="72"/>
      <c r="FD92" s="72"/>
      <c r="FE92" s="72"/>
      <c r="FF92" s="72"/>
      <c r="FG92" s="72"/>
      <c r="FH92" s="72"/>
      <c r="FI92" s="72"/>
      <c r="FJ92" s="72"/>
      <c r="FK92" s="72"/>
      <c r="FL92" s="72"/>
      <c r="FM92" s="72"/>
      <c r="FN92" s="72"/>
      <c r="FO92" s="72"/>
      <c r="FP92" s="72"/>
      <c r="FQ92" s="72"/>
      <c r="FR92" s="72"/>
      <c r="FS92" s="72"/>
      <c r="FT92" s="72"/>
      <c r="FU92" s="72"/>
      <c r="FV92" s="72"/>
      <c r="FW92" s="72"/>
      <c r="FX92" s="72"/>
      <c r="FY92" s="72"/>
      <c r="FZ92" s="72"/>
      <c r="GA92" s="72"/>
      <c r="GB92" s="72"/>
      <c r="GC92" s="72"/>
    </row>
    <row r="93" spans="10:185">
      <c r="J93" s="129"/>
      <c r="K93" s="129"/>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c r="BZ93" s="72"/>
      <c r="CA93" s="72"/>
      <c r="CB93" s="72"/>
      <c r="CC93" s="72"/>
      <c r="CD93" s="72"/>
      <c r="CE93" s="72"/>
      <c r="CF93" s="72"/>
      <c r="CG93" s="72"/>
      <c r="CH93" s="72"/>
      <c r="CI93" s="72"/>
      <c r="CJ93" s="72"/>
      <c r="CK93" s="72"/>
      <c r="CL93" s="72"/>
      <c r="CM93" s="72"/>
      <c r="CN93" s="72"/>
      <c r="CO93" s="72"/>
      <c r="CP93" s="72"/>
      <c r="CQ93" s="72"/>
      <c r="CR93" s="72"/>
      <c r="CS93" s="72"/>
      <c r="CT93" s="72"/>
      <c r="CU93" s="72"/>
      <c r="CV93" s="72"/>
      <c r="CW93" s="72"/>
      <c r="CX93" s="72"/>
      <c r="CY93" s="72"/>
      <c r="CZ93" s="72"/>
      <c r="DA93" s="72"/>
      <c r="DB93" s="72"/>
      <c r="DC93" s="72"/>
      <c r="DD93" s="72"/>
      <c r="DE93" s="72"/>
      <c r="DF93" s="72"/>
      <c r="DG93" s="72"/>
      <c r="DH93" s="72"/>
      <c r="DI93" s="72"/>
      <c r="DJ93" s="72"/>
      <c r="DK93" s="72"/>
      <c r="DL93" s="72"/>
      <c r="DM93" s="72"/>
      <c r="DN93" s="72"/>
      <c r="DO93" s="72"/>
      <c r="DP93" s="72"/>
      <c r="DQ93" s="72"/>
      <c r="DR93" s="72"/>
      <c r="DS93" s="72"/>
      <c r="DT93" s="72"/>
      <c r="DU93" s="72"/>
      <c r="DV93" s="72"/>
      <c r="DW93" s="72"/>
      <c r="DX93" s="72"/>
      <c r="DY93" s="72"/>
      <c r="DZ93" s="72"/>
      <c r="EA93" s="72"/>
      <c r="EB93" s="72"/>
      <c r="EC93" s="72"/>
      <c r="ED93" s="72"/>
      <c r="EE93" s="72"/>
      <c r="EF93" s="72"/>
      <c r="EG93" s="72"/>
      <c r="EH93" s="72"/>
      <c r="EI93" s="72"/>
      <c r="EJ93" s="72"/>
      <c r="EK93" s="72"/>
      <c r="EL93" s="72"/>
      <c r="EM93" s="72"/>
      <c r="EN93" s="72"/>
      <c r="EO93" s="72"/>
      <c r="EP93" s="72"/>
      <c r="EQ93" s="72"/>
      <c r="ER93" s="72"/>
      <c r="ES93" s="72"/>
      <c r="ET93" s="72"/>
      <c r="EU93" s="72"/>
      <c r="EV93" s="72"/>
      <c r="EW93" s="72"/>
      <c r="EX93" s="72"/>
      <c r="EY93" s="72"/>
      <c r="EZ93" s="72"/>
      <c r="FA93" s="72"/>
      <c r="FB93" s="72"/>
      <c r="FC93" s="72"/>
      <c r="FD93" s="72"/>
      <c r="FE93" s="72"/>
      <c r="FF93" s="72"/>
      <c r="FG93" s="72"/>
      <c r="FH93" s="72"/>
      <c r="FI93" s="72"/>
      <c r="FJ93" s="72"/>
      <c r="FK93" s="72"/>
      <c r="FL93" s="72"/>
      <c r="FM93" s="72"/>
      <c r="FN93" s="72"/>
      <c r="FO93" s="72"/>
      <c r="FP93" s="72"/>
      <c r="FQ93" s="72"/>
      <c r="FR93" s="72"/>
      <c r="FS93" s="72"/>
      <c r="FT93" s="72"/>
      <c r="FU93" s="72"/>
      <c r="FV93" s="72"/>
      <c r="FW93" s="72"/>
      <c r="FX93" s="72"/>
      <c r="FY93" s="72"/>
      <c r="FZ93" s="72"/>
      <c r="GA93" s="72"/>
      <c r="GB93" s="72"/>
      <c r="GC93" s="72"/>
    </row>
    <row r="94" spans="10:185">
      <c r="J94" s="129"/>
      <c r="K94" s="129"/>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c r="BZ94" s="72"/>
      <c r="CA94" s="72"/>
      <c r="CB94" s="72"/>
      <c r="CC94" s="72"/>
      <c r="CD94" s="72"/>
      <c r="CE94" s="72"/>
      <c r="CF94" s="72"/>
      <c r="CG94" s="72"/>
      <c r="CH94" s="72"/>
      <c r="CI94" s="72"/>
      <c r="CJ94" s="72"/>
      <c r="CK94" s="72"/>
      <c r="CL94" s="72"/>
      <c r="CM94" s="72"/>
      <c r="CN94" s="72"/>
      <c r="CO94" s="72"/>
      <c r="CP94" s="72"/>
      <c r="CQ94" s="72"/>
      <c r="CR94" s="72"/>
      <c r="CS94" s="72"/>
      <c r="CT94" s="72"/>
      <c r="CU94" s="72"/>
      <c r="CV94" s="72"/>
      <c r="CW94" s="72"/>
      <c r="CX94" s="72"/>
      <c r="CY94" s="72"/>
      <c r="CZ94" s="72"/>
      <c r="DA94" s="72"/>
      <c r="DB94" s="72"/>
      <c r="DC94" s="72"/>
      <c r="DD94" s="72"/>
      <c r="DE94" s="72"/>
      <c r="DF94" s="72"/>
      <c r="DG94" s="72"/>
      <c r="DH94" s="72"/>
      <c r="DI94" s="72"/>
      <c r="DJ94" s="72"/>
      <c r="DK94" s="72"/>
      <c r="DL94" s="72"/>
      <c r="DM94" s="72"/>
      <c r="DN94" s="72"/>
      <c r="DO94" s="72"/>
      <c r="DP94" s="72"/>
      <c r="DQ94" s="72"/>
      <c r="DR94" s="72"/>
      <c r="DS94" s="72"/>
      <c r="DT94" s="72"/>
      <c r="DU94" s="72"/>
      <c r="DV94" s="72"/>
      <c r="DW94" s="72"/>
      <c r="DX94" s="72"/>
      <c r="DY94" s="72"/>
      <c r="DZ94" s="72"/>
      <c r="EA94" s="72"/>
      <c r="EB94" s="72"/>
      <c r="EC94" s="72"/>
      <c r="ED94" s="72"/>
      <c r="EE94" s="72"/>
      <c r="EF94" s="72"/>
      <c r="EG94" s="72"/>
      <c r="EH94" s="72"/>
      <c r="EI94" s="72"/>
      <c r="EJ94" s="72"/>
      <c r="EK94" s="72"/>
      <c r="EL94" s="72"/>
      <c r="EM94" s="72"/>
      <c r="EN94" s="72"/>
      <c r="EO94" s="72"/>
      <c r="EP94" s="72"/>
      <c r="EQ94" s="72"/>
      <c r="ER94" s="72"/>
      <c r="ES94" s="72"/>
      <c r="ET94" s="72"/>
      <c r="EU94" s="72"/>
      <c r="EV94" s="72"/>
      <c r="EW94" s="72"/>
      <c r="EX94" s="72"/>
      <c r="EY94" s="72"/>
      <c r="EZ94" s="72"/>
      <c r="FA94" s="72"/>
      <c r="FB94" s="72"/>
      <c r="FC94" s="72"/>
      <c r="FD94" s="72"/>
      <c r="FE94" s="72"/>
      <c r="FF94" s="72"/>
      <c r="FG94" s="72"/>
      <c r="FH94" s="72"/>
      <c r="FI94" s="72"/>
      <c r="FJ94" s="72"/>
      <c r="FK94" s="72"/>
      <c r="FL94" s="72"/>
      <c r="FM94" s="72"/>
      <c r="FN94" s="72"/>
      <c r="FO94" s="72"/>
      <c r="FP94" s="72"/>
      <c r="FQ94" s="72"/>
      <c r="FR94" s="72"/>
      <c r="FS94" s="72"/>
      <c r="FT94" s="72"/>
      <c r="FU94" s="72"/>
      <c r="FV94" s="72"/>
      <c r="FW94" s="72"/>
      <c r="FX94" s="72"/>
      <c r="FY94" s="72"/>
      <c r="FZ94" s="72"/>
      <c r="GA94" s="72"/>
      <c r="GB94" s="72"/>
      <c r="GC94" s="72"/>
    </row>
    <row r="95" spans="10:185">
      <c r="J95" s="129"/>
      <c r="K95" s="129"/>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c r="BZ95" s="72"/>
      <c r="CA95" s="72"/>
      <c r="CB95" s="72"/>
      <c r="CC95" s="72"/>
      <c r="CD95" s="72"/>
      <c r="CE95" s="72"/>
      <c r="CF95" s="72"/>
      <c r="CG95" s="72"/>
      <c r="CH95" s="72"/>
      <c r="CI95" s="72"/>
      <c r="CJ95" s="72"/>
      <c r="CK95" s="72"/>
      <c r="CL95" s="72"/>
      <c r="CM95" s="72"/>
      <c r="CN95" s="72"/>
      <c r="CO95" s="72"/>
      <c r="CP95" s="72"/>
      <c r="CQ95" s="72"/>
      <c r="CR95" s="72"/>
      <c r="CS95" s="72"/>
      <c r="CT95" s="72"/>
      <c r="CU95" s="72"/>
      <c r="CV95" s="72"/>
      <c r="CW95" s="72"/>
      <c r="CX95" s="72"/>
      <c r="CY95" s="72"/>
      <c r="CZ95" s="72"/>
      <c r="DA95" s="72"/>
      <c r="DB95" s="72"/>
      <c r="DC95" s="72"/>
      <c r="DD95" s="72"/>
      <c r="DE95" s="72"/>
      <c r="DF95" s="72"/>
      <c r="DG95" s="72"/>
      <c r="DH95" s="72"/>
      <c r="DI95" s="72"/>
      <c r="DJ95" s="72"/>
      <c r="DK95" s="72"/>
      <c r="DL95" s="72"/>
      <c r="DM95" s="72"/>
      <c r="DN95" s="72"/>
      <c r="DO95" s="72"/>
      <c r="DP95" s="72"/>
      <c r="DQ95" s="72"/>
      <c r="DR95" s="72"/>
      <c r="DS95" s="72"/>
      <c r="DT95" s="72"/>
      <c r="DU95" s="72"/>
      <c r="DV95" s="72"/>
      <c r="DW95" s="72"/>
      <c r="DX95" s="72"/>
      <c r="DY95" s="72"/>
      <c r="DZ95" s="72"/>
      <c r="EA95" s="72"/>
      <c r="EB95" s="72"/>
      <c r="EC95" s="72"/>
      <c r="ED95" s="72"/>
      <c r="EE95" s="72"/>
      <c r="EF95" s="72"/>
      <c r="EG95" s="72"/>
      <c r="EH95" s="72"/>
      <c r="EI95" s="72"/>
      <c r="EJ95" s="72"/>
      <c r="EK95" s="72"/>
      <c r="EL95" s="72"/>
      <c r="EM95" s="72"/>
      <c r="EN95" s="72"/>
      <c r="EO95" s="72"/>
      <c r="EP95" s="72"/>
      <c r="EQ95" s="72"/>
      <c r="ER95" s="72"/>
      <c r="ES95" s="72"/>
      <c r="ET95" s="72"/>
      <c r="EU95" s="72"/>
      <c r="EV95" s="72"/>
      <c r="EW95" s="72"/>
      <c r="EX95" s="72"/>
      <c r="EY95" s="72"/>
      <c r="EZ95" s="72"/>
      <c r="FA95" s="72"/>
      <c r="FB95" s="72"/>
      <c r="FC95" s="72"/>
      <c r="FD95" s="72"/>
      <c r="FE95" s="72"/>
      <c r="FF95" s="72"/>
      <c r="FG95" s="72"/>
      <c r="FH95" s="72"/>
      <c r="FI95" s="72"/>
      <c r="FJ95" s="72"/>
      <c r="FK95" s="72"/>
      <c r="FL95" s="72"/>
      <c r="FM95" s="72"/>
      <c r="FN95" s="72"/>
      <c r="FO95" s="72"/>
      <c r="FP95" s="72"/>
      <c r="FQ95" s="72"/>
      <c r="FR95" s="72"/>
      <c r="FS95" s="72"/>
      <c r="FT95" s="72"/>
      <c r="FU95" s="72"/>
      <c r="FV95" s="72"/>
      <c r="FW95" s="72"/>
      <c r="FX95" s="72"/>
      <c r="FY95" s="72"/>
      <c r="FZ95" s="72"/>
      <c r="GA95" s="72"/>
      <c r="GB95" s="72"/>
      <c r="GC95" s="72"/>
    </row>
    <row r="96" spans="10:185">
      <c r="J96" s="129"/>
      <c r="K96" s="129"/>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c r="BZ96" s="72"/>
      <c r="CA96" s="72"/>
      <c r="CB96" s="72"/>
      <c r="CC96" s="72"/>
      <c r="CD96" s="72"/>
      <c r="CE96" s="72"/>
      <c r="CF96" s="72"/>
      <c r="CG96" s="72"/>
      <c r="CH96" s="72"/>
      <c r="CI96" s="72"/>
      <c r="CJ96" s="72"/>
      <c r="CK96" s="72"/>
      <c r="CL96" s="72"/>
      <c r="CM96" s="72"/>
      <c r="CN96" s="72"/>
      <c r="CO96" s="72"/>
      <c r="CP96" s="72"/>
      <c r="CQ96" s="72"/>
      <c r="CR96" s="72"/>
      <c r="CS96" s="72"/>
      <c r="CT96" s="72"/>
      <c r="CU96" s="72"/>
      <c r="CV96" s="72"/>
      <c r="CW96" s="72"/>
      <c r="CX96" s="72"/>
      <c r="CY96" s="72"/>
      <c r="CZ96" s="72"/>
      <c r="DA96" s="72"/>
      <c r="DB96" s="72"/>
      <c r="DC96" s="72"/>
      <c r="DD96" s="72"/>
      <c r="DE96" s="72"/>
      <c r="DF96" s="72"/>
      <c r="DG96" s="72"/>
      <c r="DH96" s="72"/>
      <c r="DI96" s="72"/>
      <c r="DJ96" s="72"/>
      <c r="DK96" s="72"/>
      <c r="DL96" s="72"/>
      <c r="DM96" s="72"/>
      <c r="DN96" s="72"/>
      <c r="DO96" s="72"/>
      <c r="DP96" s="72"/>
      <c r="DQ96" s="72"/>
      <c r="DR96" s="72"/>
      <c r="DS96" s="72"/>
      <c r="DT96" s="72"/>
      <c r="DU96" s="72"/>
      <c r="DV96" s="72"/>
      <c r="DW96" s="72"/>
      <c r="DX96" s="72"/>
      <c r="DY96" s="72"/>
      <c r="DZ96" s="72"/>
      <c r="EA96" s="72"/>
      <c r="EB96" s="72"/>
      <c r="EC96" s="72"/>
      <c r="ED96" s="72"/>
      <c r="EE96" s="72"/>
      <c r="EF96" s="72"/>
      <c r="EG96" s="72"/>
      <c r="EH96" s="72"/>
      <c r="EI96" s="72"/>
      <c r="EJ96" s="72"/>
      <c r="EK96" s="72"/>
      <c r="EL96" s="72"/>
      <c r="EM96" s="72"/>
      <c r="EN96" s="72"/>
      <c r="EO96" s="72"/>
      <c r="EP96" s="72"/>
      <c r="EQ96" s="72"/>
      <c r="ER96" s="72"/>
      <c r="ES96" s="72"/>
      <c r="ET96" s="72"/>
      <c r="EU96" s="72"/>
      <c r="EV96" s="72"/>
      <c r="EW96" s="72"/>
      <c r="EX96" s="72"/>
      <c r="EY96" s="72"/>
      <c r="EZ96" s="72"/>
      <c r="FA96" s="72"/>
      <c r="FB96" s="72"/>
      <c r="FC96" s="72"/>
      <c r="FD96" s="72"/>
      <c r="FE96" s="72"/>
      <c r="FF96" s="72"/>
      <c r="FG96" s="72"/>
      <c r="FH96" s="72"/>
      <c r="FI96" s="72"/>
      <c r="FJ96" s="72"/>
      <c r="FK96" s="72"/>
      <c r="FL96" s="72"/>
      <c r="FM96" s="72"/>
      <c r="FN96" s="72"/>
      <c r="FO96" s="72"/>
      <c r="FP96" s="72"/>
      <c r="FQ96" s="72"/>
      <c r="FR96" s="72"/>
      <c r="FS96" s="72"/>
      <c r="FT96" s="72"/>
      <c r="FU96" s="72"/>
      <c r="FV96" s="72"/>
      <c r="FW96" s="72"/>
      <c r="FX96" s="72"/>
      <c r="FY96" s="72"/>
      <c r="FZ96" s="72"/>
      <c r="GA96" s="72"/>
      <c r="GB96" s="72"/>
      <c r="GC96" s="72"/>
    </row>
    <row r="97" spans="10:185">
      <c r="J97" s="129"/>
      <c r="K97" s="129"/>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c r="BZ97" s="72"/>
      <c r="CA97" s="72"/>
      <c r="CB97" s="72"/>
      <c r="CC97" s="72"/>
      <c r="CD97" s="72"/>
      <c r="CE97" s="72"/>
      <c r="CF97" s="72"/>
      <c r="CG97" s="72"/>
      <c r="CH97" s="72"/>
      <c r="CI97" s="72"/>
      <c r="CJ97" s="72"/>
      <c r="CK97" s="72"/>
      <c r="CL97" s="72"/>
      <c r="CM97" s="72"/>
      <c r="CN97" s="72"/>
      <c r="CO97" s="72"/>
      <c r="CP97" s="72"/>
      <c r="CQ97" s="72"/>
      <c r="CR97" s="72"/>
      <c r="CS97" s="72"/>
      <c r="CT97" s="72"/>
      <c r="CU97" s="72"/>
      <c r="CV97" s="72"/>
      <c r="CW97" s="72"/>
      <c r="CX97" s="72"/>
      <c r="CY97" s="72"/>
      <c r="CZ97" s="72"/>
      <c r="DA97" s="72"/>
      <c r="DB97" s="72"/>
      <c r="DC97" s="72"/>
      <c r="DD97" s="72"/>
      <c r="DE97" s="72"/>
      <c r="DF97" s="72"/>
      <c r="DG97" s="72"/>
      <c r="DH97" s="72"/>
      <c r="DI97" s="72"/>
      <c r="DJ97" s="72"/>
      <c r="DK97" s="72"/>
      <c r="DL97" s="72"/>
      <c r="DM97" s="72"/>
      <c r="DN97" s="72"/>
      <c r="DO97" s="72"/>
      <c r="DP97" s="72"/>
      <c r="DQ97" s="72"/>
      <c r="DR97" s="72"/>
      <c r="DS97" s="72"/>
      <c r="DT97" s="72"/>
      <c r="DU97" s="72"/>
      <c r="DV97" s="72"/>
      <c r="DW97" s="72"/>
      <c r="DX97" s="72"/>
      <c r="DY97" s="72"/>
      <c r="DZ97" s="72"/>
      <c r="EA97" s="72"/>
      <c r="EB97" s="72"/>
      <c r="EC97" s="72"/>
      <c r="ED97" s="72"/>
      <c r="EE97" s="72"/>
      <c r="EF97" s="72"/>
      <c r="EG97" s="72"/>
      <c r="EH97" s="72"/>
      <c r="EI97" s="72"/>
      <c r="EJ97" s="72"/>
      <c r="EK97" s="72"/>
      <c r="EL97" s="72"/>
      <c r="EM97" s="72"/>
      <c r="EN97" s="72"/>
      <c r="EO97" s="72"/>
      <c r="EP97" s="72"/>
      <c r="EQ97" s="72"/>
      <c r="ER97" s="72"/>
      <c r="ES97" s="72"/>
      <c r="ET97" s="72"/>
      <c r="EU97" s="72"/>
      <c r="EV97" s="72"/>
      <c r="EW97" s="72"/>
      <c r="EX97" s="72"/>
      <c r="EY97" s="72"/>
      <c r="EZ97" s="72"/>
      <c r="FA97" s="72"/>
      <c r="FB97" s="72"/>
      <c r="FC97" s="72"/>
      <c r="FD97" s="72"/>
      <c r="FE97" s="72"/>
      <c r="FF97" s="72"/>
      <c r="FG97" s="72"/>
      <c r="FH97" s="72"/>
      <c r="FI97" s="72"/>
      <c r="FJ97" s="72"/>
      <c r="FK97" s="72"/>
      <c r="FL97" s="72"/>
      <c r="FM97" s="72"/>
      <c r="FN97" s="72"/>
      <c r="FO97" s="72"/>
      <c r="FP97" s="72"/>
      <c r="FQ97" s="72"/>
      <c r="FR97" s="72"/>
      <c r="FS97" s="72"/>
      <c r="FT97" s="72"/>
      <c r="FU97" s="72"/>
      <c r="FV97" s="72"/>
      <c r="FW97" s="72"/>
      <c r="FX97" s="72"/>
      <c r="FY97" s="72"/>
      <c r="FZ97" s="72"/>
      <c r="GA97" s="72"/>
      <c r="GB97" s="72"/>
      <c r="GC97" s="72"/>
    </row>
    <row r="98" spans="10:185">
      <c r="J98" s="129"/>
      <c r="K98" s="129"/>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c r="BZ98" s="72"/>
      <c r="CA98" s="72"/>
      <c r="CB98" s="72"/>
      <c r="CC98" s="72"/>
      <c r="CD98" s="72"/>
      <c r="CE98" s="72"/>
      <c r="CF98" s="72"/>
      <c r="CG98" s="72"/>
      <c r="CH98" s="72"/>
      <c r="CI98" s="72"/>
      <c r="CJ98" s="72"/>
      <c r="CK98" s="72"/>
      <c r="CL98" s="72"/>
      <c r="CM98" s="72"/>
      <c r="CN98" s="72"/>
      <c r="CO98" s="72"/>
      <c r="CP98" s="72"/>
      <c r="CQ98" s="72"/>
      <c r="CR98" s="72"/>
      <c r="CS98" s="72"/>
      <c r="CT98" s="72"/>
      <c r="CU98" s="72"/>
      <c r="CV98" s="72"/>
      <c r="CW98" s="72"/>
      <c r="CX98" s="72"/>
      <c r="CY98" s="72"/>
      <c r="CZ98" s="72"/>
      <c r="DA98" s="72"/>
      <c r="DB98" s="72"/>
      <c r="DC98" s="72"/>
      <c r="DD98" s="72"/>
      <c r="DE98" s="72"/>
      <c r="DF98" s="72"/>
      <c r="DG98" s="72"/>
      <c r="DH98" s="72"/>
      <c r="DI98" s="72"/>
      <c r="DJ98" s="72"/>
      <c r="DK98" s="72"/>
      <c r="DL98" s="72"/>
      <c r="DM98" s="72"/>
      <c r="DN98" s="72"/>
      <c r="DO98" s="72"/>
      <c r="DP98" s="72"/>
      <c r="DQ98" s="72"/>
      <c r="DR98" s="72"/>
      <c r="DS98" s="72"/>
      <c r="DT98" s="72"/>
      <c r="DU98" s="72"/>
      <c r="DV98" s="72"/>
      <c r="DW98" s="72"/>
      <c r="DX98" s="72"/>
      <c r="DY98" s="72"/>
      <c r="DZ98" s="72"/>
      <c r="EA98" s="72"/>
      <c r="EB98" s="72"/>
      <c r="EC98" s="72"/>
      <c r="ED98" s="72"/>
      <c r="EE98" s="72"/>
      <c r="EF98" s="72"/>
      <c r="EG98" s="72"/>
      <c r="EH98" s="72"/>
      <c r="EI98" s="72"/>
      <c r="EJ98" s="72"/>
      <c r="EK98" s="72"/>
      <c r="EL98" s="72"/>
      <c r="EM98" s="72"/>
      <c r="EN98" s="72"/>
      <c r="EO98" s="72"/>
      <c r="EP98" s="72"/>
      <c r="EQ98" s="72"/>
      <c r="ER98" s="72"/>
      <c r="ES98" s="72"/>
      <c r="ET98" s="72"/>
      <c r="EU98" s="72"/>
      <c r="EV98" s="72"/>
      <c r="EW98" s="72"/>
      <c r="EX98" s="72"/>
      <c r="EY98" s="72"/>
      <c r="EZ98" s="72"/>
      <c r="FA98" s="72"/>
      <c r="FB98" s="72"/>
      <c r="FC98" s="72"/>
      <c r="FD98" s="72"/>
      <c r="FE98" s="72"/>
      <c r="FF98" s="72"/>
      <c r="FG98" s="72"/>
      <c r="FH98" s="72"/>
      <c r="FI98" s="72"/>
      <c r="FJ98" s="72"/>
      <c r="FK98" s="72"/>
      <c r="FL98" s="72"/>
      <c r="FM98" s="72"/>
      <c r="FN98" s="72"/>
      <c r="FO98" s="72"/>
      <c r="FP98" s="72"/>
      <c r="FQ98" s="72"/>
      <c r="FR98" s="72"/>
      <c r="FS98" s="72"/>
      <c r="FT98" s="72"/>
      <c r="FU98" s="72"/>
      <c r="FV98" s="72"/>
      <c r="FW98" s="72"/>
      <c r="FX98" s="72"/>
      <c r="FY98" s="72"/>
      <c r="FZ98" s="72"/>
      <c r="GA98" s="72"/>
      <c r="GB98" s="72"/>
      <c r="GC98" s="72"/>
    </row>
    <row r="99" spans="10:185">
      <c r="J99" s="129"/>
      <c r="K99" s="129"/>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c r="BZ99" s="72"/>
      <c r="CA99" s="72"/>
      <c r="CB99" s="72"/>
      <c r="CC99" s="72"/>
      <c r="CD99" s="72"/>
      <c r="CE99" s="72"/>
      <c r="CF99" s="72"/>
      <c r="CG99" s="72"/>
      <c r="CH99" s="72"/>
      <c r="CI99" s="72"/>
      <c r="CJ99" s="72"/>
      <c r="CK99" s="72"/>
      <c r="CL99" s="72"/>
      <c r="CM99" s="72"/>
      <c r="CN99" s="72"/>
      <c r="CO99" s="72"/>
      <c r="CP99" s="72"/>
      <c r="CQ99" s="72"/>
      <c r="CR99" s="72"/>
      <c r="CS99" s="72"/>
      <c r="CT99" s="72"/>
      <c r="CU99" s="72"/>
      <c r="CV99" s="72"/>
      <c r="CW99" s="72"/>
      <c r="CX99" s="72"/>
      <c r="CY99" s="72"/>
      <c r="CZ99" s="72"/>
      <c r="DA99" s="72"/>
      <c r="DB99" s="72"/>
      <c r="DC99" s="72"/>
      <c r="DD99" s="72"/>
      <c r="DE99" s="72"/>
      <c r="DF99" s="72"/>
      <c r="DG99" s="72"/>
      <c r="DH99" s="72"/>
      <c r="DI99" s="72"/>
      <c r="DJ99" s="72"/>
      <c r="DK99" s="72"/>
      <c r="DL99" s="72"/>
      <c r="DM99" s="72"/>
      <c r="DN99" s="72"/>
      <c r="DO99" s="72"/>
      <c r="DP99" s="72"/>
      <c r="DQ99" s="72"/>
      <c r="DR99" s="72"/>
      <c r="DS99" s="72"/>
      <c r="DT99" s="72"/>
      <c r="DU99" s="72"/>
      <c r="DV99" s="72"/>
      <c r="DW99" s="72"/>
      <c r="DX99" s="72"/>
      <c r="DY99" s="72"/>
      <c r="DZ99" s="72"/>
      <c r="EA99" s="72"/>
      <c r="EB99" s="72"/>
      <c r="EC99" s="72"/>
      <c r="ED99" s="72"/>
      <c r="EE99" s="72"/>
      <c r="EF99" s="72"/>
      <c r="EG99" s="72"/>
      <c r="EH99" s="72"/>
      <c r="EI99" s="72"/>
      <c r="EJ99" s="72"/>
      <c r="EK99" s="72"/>
      <c r="EL99" s="72"/>
      <c r="EM99" s="72"/>
      <c r="EN99" s="72"/>
      <c r="EO99" s="72"/>
      <c r="EP99" s="72"/>
      <c r="EQ99" s="72"/>
      <c r="ER99" s="72"/>
      <c r="ES99" s="72"/>
      <c r="ET99" s="72"/>
      <c r="EU99" s="72"/>
      <c r="EV99" s="72"/>
      <c r="EW99" s="72"/>
      <c r="EX99" s="72"/>
      <c r="EY99" s="72"/>
      <c r="EZ99" s="72"/>
      <c r="FA99" s="72"/>
      <c r="FB99" s="72"/>
      <c r="FC99" s="72"/>
      <c r="FD99" s="72"/>
      <c r="FE99" s="72"/>
      <c r="FF99" s="72"/>
      <c r="FG99" s="72"/>
      <c r="FH99" s="72"/>
      <c r="FI99" s="72"/>
      <c r="FJ99" s="72"/>
      <c r="FK99" s="72"/>
      <c r="FL99" s="72"/>
      <c r="FM99" s="72"/>
      <c r="FN99" s="72"/>
      <c r="FO99" s="72"/>
      <c r="FP99" s="72"/>
      <c r="FQ99" s="72"/>
      <c r="FR99" s="72"/>
      <c r="FS99" s="72"/>
      <c r="FT99" s="72"/>
      <c r="FU99" s="72"/>
      <c r="FV99" s="72"/>
      <c r="FW99" s="72"/>
      <c r="FX99" s="72"/>
      <c r="FY99" s="72"/>
      <c r="FZ99" s="72"/>
      <c r="GA99" s="72"/>
      <c r="GB99" s="72"/>
      <c r="GC99" s="72"/>
    </row>
    <row r="100" spans="10:185">
      <c r="J100" s="129"/>
      <c r="K100" s="129"/>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c r="CD100" s="72"/>
      <c r="CE100" s="72"/>
      <c r="CF100" s="72"/>
      <c r="CG100" s="72"/>
      <c r="CH100" s="72"/>
      <c r="CI100" s="72"/>
      <c r="CJ100" s="72"/>
      <c r="CK100" s="72"/>
      <c r="CL100" s="72"/>
      <c r="CM100" s="72"/>
      <c r="CN100" s="72"/>
      <c r="CO100" s="72"/>
      <c r="CP100" s="72"/>
      <c r="CQ100" s="72"/>
      <c r="CR100" s="72"/>
      <c r="CS100" s="72"/>
      <c r="CT100" s="72"/>
      <c r="CU100" s="72"/>
      <c r="CV100" s="72"/>
      <c r="CW100" s="72"/>
      <c r="CX100" s="72"/>
      <c r="CY100" s="72"/>
      <c r="CZ100" s="72"/>
      <c r="DA100" s="72"/>
      <c r="DB100" s="72"/>
      <c r="DC100" s="72"/>
      <c r="DD100" s="72"/>
      <c r="DE100" s="72"/>
      <c r="DF100" s="72"/>
      <c r="DG100" s="72"/>
      <c r="DH100" s="72"/>
      <c r="DI100" s="72"/>
      <c r="DJ100" s="72"/>
      <c r="DK100" s="72"/>
      <c r="DL100" s="72"/>
      <c r="DM100" s="72"/>
      <c r="DN100" s="72"/>
      <c r="DO100" s="72"/>
      <c r="DP100" s="72"/>
      <c r="DQ100" s="72"/>
      <c r="DR100" s="72"/>
      <c r="DS100" s="72"/>
      <c r="DT100" s="72"/>
      <c r="DU100" s="72"/>
      <c r="DV100" s="72"/>
      <c r="DW100" s="72"/>
      <c r="DX100" s="72"/>
      <c r="DY100" s="72"/>
      <c r="DZ100" s="72"/>
      <c r="EA100" s="72"/>
      <c r="EB100" s="72"/>
      <c r="EC100" s="72"/>
      <c r="ED100" s="72"/>
      <c r="EE100" s="72"/>
      <c r="EF100" s="72"/>
      <c r="EG100" s="72"/>
      <c r="EH100" s="72"/>
      <c r="EI100" s="72"/>
      <c r="EJ100" s="72"/>
      <c r="EK100" s="72"/>
      <c r="EL100" s="72"/>
      <c r="EM100" s="72"/>
      <c r="EN100" s="72"/>
      <c r="EO100" s="72"/>
      <c r="EP100" s="72"/>
      <c r="EQ100" s="72"/>
      <c r="ER100" s="72"/>
      <c r="ES100" s="72"/>
      <c r="ET100" s="72"/>
      <c r="EU100" s="72"/>
      <c r="EV100" s="72"/>
      <c r="EW100" s="72"/>
      <c r="EX100" s="72"/>
      <c r="EY100" s="72"/>
      <c r="EZ100" s="72"/>
      <c r="FA100" s="72"/>
      <c r="FB100" s="72"/>
      <c r="FC100" s="72"/>
      <c r="FD100" s="72"/>
      <c r="FE100" s="72"/>
      <c r="FF100" s="72"/>
      <c r="FG100" s="72"/>
      <c r="FH100" s="72"/>
      <c r="FI100" s="72"/>
      <c r="FJ100" s="72"/>
      <c r="FK100" s="72"/>
      <c r="FL100" s="72"/>
      <c r="FM100" s="72"/>
      <c r="FN100" s="72"/>
      <c r="FO100" s="72"/>
      <c r="FP100" s="72"/>
      <c r="FQ100" s="72"/>
      <c r="FR100" s="72"/>
      <c r="FS100" s="72"/>
      <c r="FT100" s="72"/>
      <c r="FU100" s="72"/>
      <c r="FV100" s="72"/>
      <c r="FW100" s="72"/>
      <c r="FX100" s="72"/>
      <c r="FY100" s="72"/>
      <c r="FZ100" s="72"/>
      <c r="GA100" s="72"/>
      <c r="GB100" s="72"/>
      <c r="GC100" s="72"/>
    </row>
    <row r="101" spans="10:185">
      <c r="J101" s="129"/>
      <c r="K101" s="129"/>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c r="BZ101" s="72"/>
      <c r="CA101" s="72"/>
      <c r="CB101" s="72"/>
      <c r="CC101" s="72"/>
      <c r="CD101" s="72"/>
      <c r="CE101" s="72"/>
      <c r="CF101" s="72"/>
      <c r="CG101" s="72"/>
      <c r="CH101" s="72"/>
      <c r="CI101" s="72"/>
      <c r="CJ101" s="72"/>
      <c r="CK101" s="72"/>
      <c r="CL101" s="72"/>
      <c r="CM101" s="72"/>
      <c r="CN101" s="72"/>
      <c r="CO101" s="72"/>
      <c r="CP101" s="72"/>
      <c r="CQ101" s="72"/>
      <c r="CR101" s="72"/>
      <c r="CS101" s="72"/>
      <c r="CT101" s="72"/>
      <c r="CU101" s="72"/>
      <c r="CV101" s="72"/>
      <c r="CW101" s="72"/>
      <c r="CX101" s="72"/>
      <c r="CY101" s="72"/>
      <c r="CZ101" s="72"/>
      <c r="DA101" s="72"/>
      <c r="DB101" s="72"/>
      <c r="DC101" s="72"/>
      <c r="DD101" s="72"/>
      <c r="DE101" s="72"/>
      <c r="DF101" s="72"/>
      <c r="DG101" s="72"/>
      <c r="DH101" s="72"/>
      <c r="DI101" s="72"/>
      <c r="DJ101" s="72"/>
      <c r="DK101" s="72"/>
      <c r="DL101" s="72"/>
      <c r="DM101" s="72"/>
      <c r="DN101" s="72"/>
      <c r="DO101" s="72"/>
      <c r="DP101" s="72"/>
      <c r="DQ101" s="72"/>
      <c r="DR101" s="72"/>
      <c r="DS101" s="72"/>
      <c r="DT101" s="72"/>
      <c r="DU101" s="72"/>
      <c r="DV101" s="72"/>
      <c r="DW101" s="72"/>
      <c r="DX101" s="72"/>
      <c r="DY101" s="72"/>
      <c r="DZ101" s="72"/>
      <c r="EA101" s="72"/>
      <c r="EB101" s="72"/>
      <c r="EC101" s="72"/>
      <c r="ED101" s="72"/>
      <c r="EE101" s="72"/>
      <c r="EF101" s="72"/>
      <c r="EG101" s="72"/>
      <c r="EH101" s="72"/>
      <c r="EI101" s="72"/>
      <c r="EJ101" s="72"/>
      <c r="EK101" s="72"/>
      <c r="EL101" s="72"/>
      <c r="EM101" s="72"/>
      <c r="EN101" s="72"/>
      <c r="EO101" s="72"/>
      <c r="EP101" s="72"/>
      <c r="EQ101" s="72"/>
      <c r="ER101" s="72"/>
      <c r="ES101" s="72"/>
      <c r="ET101" s="72"/>
      <c r="EU101" s="72"/>
      <c r="EV101" s="72"/>
      <c r="EW101" s="72"/>
      <c r="EX101" s="72"/>
      <c r="EY101" s="72"/>
      <c r="EZ101" s="72"/>
      <c r="FA101" s="72"/>
      <c r="FB101" s="72"/>
      <c r="FC101" s="72"/>
      <c r="FD101" s="72"/>
      <c r="FE101" s="72"/>
      <c r="FF101" s="72"/>
      <c r="FG101" s="72"/>
      <c r="FH101" s="72"/>
      <c r="FI101" s="72"/>
      <c r="FJ101" s="72"/>
      <c r="FK101" s="72"/>
      <c r="FL101" s="72"/>
      <c r="FM101" s="72"/>
      <c r="FN101" s="72"/>
      <c r="FO101" s="72"/>
      <c r="FP101" s="72"/>
      <c r="FQ101" s="72"/>
      <c r="FR101" s="72"/>
      <c r="FS101" s="72"/>
      <c r="FT101" s="72"/>
      <c r="FU101" s="72"/>
      <c r="FV101" s="72"/>
      <c r="FW101" s="72"/>
      <c r="FX101" s="72"/>
      <c r="FY101" s="72"/>
      <c r="FZ101" s="72"/>
      <c r="GA101" s="72"/>
      <c r="GB101" s="72"/>
      <c r="GC101" s="72"/>
    </row>
    <row r="102" spans="10:185">
      <c r="J102" s="129"/>
      <c r="K102" s="129"/>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c r="BZ102" s="72"/>
      <c r="CA102" s="72"/>
      <c r="CB102" s="72"/>
      <c r="CC102" s="72"/>
      <c r="CD102" s="72"/>
      <c r="CE102" s="72"/>
      <c r="CF102" s="72"/>
      <c r="CG102" s="72"/>
      <c r="CH102" s="72"/>
      <c r="CI102" s="72"/>
      <c r="CJ102" s="72"/>
      <c r="CK102" s="72"/>
      <c r="CL102" s="72"/>
      <c r="CM102" s="72"/>
      <c r="CN102" s="72"/>
      <c r="CO102" s="72"/>
      <c r="CP102" s="72"/>
      <c r="CQ102" s="72"/>
      <c r="CR102" s="72"/>
      <c r="CS102" s="72"/>
      <c r="CT102" s="72"/>
      <c r="CU102" s="72"/>
      <c r="CV102" s="72"/>
      <c r="CW102" s="72"/>
      <c r="CX102" s="72"/>
      <c r="CY102" s="72"/>
      <c r="CZ102" s="72"/>
      <c r="DA102" s="72"/>
      <c r="DB102" s="72"/>
      <c r="DC102" s="72"/>
      <c r="DD102" s="72"/>
      <c r="DE102" s="72"/>
      <c r="DF102" s="72"/>
      <c r="DG102" s="72"/>
      <c r="DH102" s="72"/>
      <c r="DI102" s="72"/>
      <c r="DJ102" s="72"/>
      <c r="DK102" s="72"/>
      <c r="DL102" s="72"/>
      <c r="DM102" s="72"/>
      <c r="DN102" s="72"/>
      <c r="DO102" s="72"/>
      <c r="DP102" s="72"/>
      <c r="DQ102" s="72"/>
      <c r="DR102" s="72"/>
      <c r="DS102" s="72"/>
      <c r="DT102" s="72"/>
      <c r="DU102" s="72"/>
      <c r="DV102" s="72"/>
      <c r="DW102" s="72"/>
      <c r="DX102" s="72"/>
      <c r="DY102" s="72"/>
      <c r="DZ102" s="72"/>
      <c r="EA102" s="72"/>
      <c r="EB102" s="72"/>
      <c r="EC102" s="72"/>
      <c r="ED102" s="72"/>
      <c r="EE102" s="72"/>
      <c r="EF102" s="72"/>
      <c r="EG102" s="72"/>
      <c r="EH102" s="72"/>
      <c r="EI102" s="72"/>
      <c r="EJ102" s="72"/>
      <c r="EK102" s="72"/>
      <c r="EL102" s="72"/>
      <c r="EM102" s="72"/>
      <c r="EN102" s="72"/>
      <c r="EO102" s="72"/>
      <c r="EP102" s="72"/>
      <c r="EQ102" s="72"/>
      <c r="ER102" s="72"/>
      <c r="ES102" s="72"/>
      <c r="ET102" s="72"/>
      <c r="EU102" s="72"/>
      <c r="EV102" s="72"/>
      <c r="EW102" s="72"/>
      <c r="EX102" s="72"/>
      <c r="EY102" s="72"/>
      <c r="EZ102" s="72"/>
      <c r="FA102" s="72"/>
      <c r="FB102" s="72"/>
      <c r="FC102" s="72"/>
      <c r="FD102" s="72"/>
      <c r="FE102" s="72"/>
      <c r="FF102" s="72"/>
      <c r="FG102" s="72"/>
      <c r="FH102" s="72"/>
      <c r="FI102" s="72"/>
      <c r="FJ102" s="72"/>
      <c r="FK102" s="72"/>
      <c r="FL102" s="72"/>
      <c r="FM102" s="72"/>
      <c r="FN102" s="72"/>
      <c r="FO102" s="72"/>
      <c r="FP102" s="72"/>
      <c r="FQ102" s="72"/>
      <c r="FR102" s="72"/>
      <c r="FS102" s="72"/>
      <c r="FT102" s="72"/>
      <c r="FU102" s="72"/>
      <c r="FV102" s="72"/>
      <c r="FW102" s="72"/>
      <c r="FX102" s="72"/>
      <c r="FY102" s="72"/>
      <c r="FZ102" s="72"/>
      <c r="GA102" s="72"/>
      <c r="GB102" s="72"/>
      <c r="GC102" s="72"/>
    </row>
    <row r="103" spans="10:185">
      <c r="J103" s="129"/>
      <c r="K103" s="129"/>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c r="BZ103" s="72"/>
      <c r="CA103" s="72"/>
      <c r="CB103" s="72"/>
      <c r="CC103" s="72"/>
      <c r="CD103" s="72"/>
      <c r="CE103" s="72"/>
      <c r="CF103" s="72"/>
      <c r="CG103" s="72"/>
      <c r="CH103" s="72"/>
      <c r="CI103" s="72"/>
      <c r="CJ103" s="72"/>
      <c r="CK103" s="72"/>
      <c r="CL103" s="72"/>
      <c r="CM103" s="72"/>
      <c r="CN103" s="72"/>
      <c r="CO103" s="72"/>
      <c r="CP103" s="72"/>
      <c r="CQ103" s="72"/>
      <c r="CR103" s="72"/>
      <c r="CS103" s="72"/>
      <c r="CT103" s="72"/>
      <c r="CU103" s="72"/>
      <c r="CV103" s="72"/>
      <c r="CW103" s="72"/>
      <c r="CX103" s="72"/>
      <c r="CY103" s="72"/>
      <c r="CZ103" s="72"/>
      <c r="DA103" s="72"/>
      <c r="DB103" s="72"/>
      <c r="DC103" s="72"/>
      <c r="DD103" s="72"/>
      <c r="DE103" s="72"/>
      <c r="DF103" s="72"/>
      <c r="DG103" s="72"/>
      <c r="DH103" s="72"/>
      <c r="DI103" s="72"/>
      <c r="DJ103" s="72"/>
      <c r="DK103" s="72"/>
      <c r="DL103" s="72"/>
      <c r="DM103" s="72"/>
      <c r="DN103" s="72"/>
      <c r="DO103" s="72"/>
      <c r="DP103" s="72"/>
      <c r="DQ103" s="72"/>
      <c r="DR103" s="72"/>
      <c r="DS103" s="72"/>
      <c r="DT103" s="72"/>
      <c r="DU103" s="72"/>
      <c r="DV103" s="72"/>
      <c r="DW103" s="72"/>
      <c r="DX103" s="72"/>
      <c r="DY103" s="72"/>
      <c r="DZ103" s="72"/>
      <c r="EA103" s="72"/>
      <c r="EB103" s="72"/>
      <c r="EC103" s="72"/>
      <c r="ED103" s="72"/>
      <c r="EE103" s="72"/>
      <c r="EF103" s="72"/>
      <c r="EG103" s="72"/>
      <c r="EH103" s="72"/>
      <c r="EI103" s="72"/>
      <c r="EJ103" s="72"/>
      <c r="EK103" s="72"/>
      <c r="EL103" s="72"/>
      <c r="EM103" s="72"/>
      <c r="EN103" s="72"/>
      <c r="EO103" s="72"/>
      <c r="EP103" s="72"/>
      <c r="EQ103" s="72"/>
      <c r="ER103" s="72"/>
      <c r="ES103" s="72"/>
      <c r="ET103" s="72"/>
      <c r="EU103" s="72"/>
      <c r="EV103" s="72"/>
      <c r="EW103" s="72"/>
      <c r="EX103" s="72"/>
      <c r="EY103" s="72"/>
      <c r="EZ103" s="72"/>
      <c r="FA103" s="72"/>
      <c r="FB103" s="72"/>
      <c r="FC103" s="72"/>
      <c r="FD103" s="72"/>
      <c r="FE103" s="72"/>
      <c r="FF103" s="72"/>
      <c r="FG103" s="72"/>
      <c r="FH103" s="72"/>
      <c r="FI103" s="72"/>
      <c r="FJ103" s="72"/>
      <c r="FK103" s="72"/>
      <c r="FL103" s="72"/>
      <c r="FM103" s="72"/>
      <c r="FN103" s="72"/>
      <c r="FO103" s="72"/>
      <c r="FP103" s="72"/>
      <c r="FQ103" s="72"/>
      <c r="FR103" s="72"/>
      <c r="FS103" s="72"/>
      <c r="FT103" s="72"/>
      <c r="FU103" s="72"/>
      <c r="FV103" s="72"/>
      <c r="FW103" s="72"/>
      <c r="FX103" s="72"/>
      <c r="FY103" s="72"/>
      <c r="FZ103" s="72"/>
      <c r="GA103" s="72"/>
      <c r="GB103" s="72"/>
      <c r="GC103" s="72"/>
    </row>
    <row r="104" spans="10:185">
      <c r="J104" s="129"/>
      <c r="K104" s="129"/>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c r="BZ104" s="72"/>
      <c r="CA104" s="72"/>
      <c r="CB104" s="72"/>
      <c r="CC104" s="72"/>
      <c r="CD104" s="72"/>
      <c r="CE104" s="72"/>
      <c r="CF104" s="72"/>
      <c r="CG104" s="72"/>
      <c r="CH104" s="72"/>
      <c r="CI104" s="72"/>
      <c r="CJ104" s="72"/>
      <c r="CK104" s="72"/>
      <c r="CL104" s="72"/>
      <c r="CM104" s="72"/>
      <c r="CN104" s="72"/>
      <c r="CO104" s="72"/>
      <c r="CP104" s="72"/>
      <c r="CQ104" s="72"/>
      <c r="CR104" s="72"/>
      <c r="CS104" s="72"/>
      <c r="CT104" s="72"/>
      <c r="CU104" s="72"/>
      <c r="CV104" s="72"/>
      <c r="CW104" s="72"/>
      <c r="CX104" s="72"/>
      <c r="CY104" s="72"/>
      <c r="CZ104" s="72"/>
      <c r="DA104" s="72"/>
      <c r="DB104" s="72"/>
      <c r="DC104" s="72"/>
      <c r="DD104" s="72"/>
      <c r="DE104" s="72"/>
      <c r="DF104" s="72"/>
      <c r="DG104" s="72"/>
      <c r="DH104" s="72"/>
      <c r="DI104" s="72"/>
      <c r="DJ104" s="72"/>
      <c r="DK104" s="72"/>
      <c r="DL104" s="72"/>
      <c r="DM104" s="72"/>
      <c r="DN104" s="72"/>
      <c r="DO104" s="72"/>
      <c r="DP104" s="72"/>
      <c r="DQ104" s="72"/>
      <c r="DR104" s="72"/>
      <c r="DS104" s="72"/>
      <c r="DT104" s="72"/>
      <c r="DU104" s="72"/>
      <c r="DV104" s="72"/>
      <c r="DW104" s="72"/>
      <c r="DX104" s="72"/>
      <c r="DY104" s="72"/>
      <c r="DZ104" s="72"/>
      <c r="EA104" s="72"/>
      <c r="EB104" s="72"/>
      <c r="EC104" s="72"/>
      <c r="ED104" s="72"/>
      <c r="EE104" s="72"/>
      <c r="EF104" s="72"/>
      <c r="EG104" s="72"/>
      <c r="EH104" s="72"/>
      <c r="EI104" s="72"/>
      <c r="EJ104" s="72"/>
      <c r="EK104" s="72"/>
      <c r="EL104" s="72"/>
      <c r="EM104" s="72"/>
      <c r="EN104" s="72"/>
      <c r="EO104" s="72"/>
      <c r="EP104" s="72"/>
      <c r="EQ104" s="72"/>
      <c r="ER104" s="72"/>
      <c r="ES104" s="72"/>
      <c r="ET104" s="72"/>
      <c r="EU104" s="72"/>
      <c r="EV104" s="72"/>
      <c r="EW104" s="72"/>
      <c r="EX104" s="72"/>
      <c r="EY104" s="72"/>
      <c r="EZ104" s="72"/>
      <c r="FA104" s="72"/>
      <c r="FB104" s="72"/>
      <c r="FC104" s="72"/>
      <c r="FD104" s="72"/>
      <c r="FE104" s="72"/>
      <c r="FF104" s="72"/>
      <c r="FG104" s="72"/>
      <c r="FH104" s="72"/>
      <c r="FI104" s="72"/>
      <c r="FJ104" s="72"/>
      <c r="FK104" s="72"/>
      <c r="FL104" s="72"/>
      <c r="FM104" s="72"/>
      <c r="FN104" s="72"/>
      <c r="FO104" s="72"/>
      <c r="FP104" s="72"/>
      <c r="FQ104" s="72"/>
      <c r="FR104" s="72"/>
      <c r="FS104" s="72"/>
      <c r="FT104" s="72"/>
      <c r="FU104" s="72"/>
      <c r="FV104" s="72"/>
      <c r="FW104" s="72"/>
      <c r="FX104" s="72"/>
      <c r="FY104" s="72"/>
      <c r="FZ104" s="72"/>
      <c r="GA104" s="72"/>
      <c r="GB104" s="72"/>
      <c r="GC104" s="72"/>
    </row>
    <row r="105" spans="10:185">
      <c r="J105" s="129"/>
      <c r="K105" s="129"/>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c r="BZ105" s="72"/>
      <c r="CA105" s="72"/>
      <c r="CB105" s="72"/>
      <c r="CC105" s="72"/>
      <c r="CD105" s="72"/>
      <c r="CE105" s="72"/>
      <c r="CF105" s="72"/>
      <c r="CG105" s="72"/>
      <c r="CH105" s="72"/>
      <c r="CI105" s="72"/>
      <c r="CJ105" s="72"/>
      <c r="CK105" s="72"/>
      <c r="CL105" s="72"/>
      <c r="CM105" s="72"/>
      <c r="CN105" s="72"/>
      <c r="CO105" s="72"/>
      <c r="CP105" s="72"/>
      <c r="CQ105" s="72"/>
      <c r="CR105" s="72"/>
      <c r="CS105" s="72"/>
      <c r="CT105" s="72"/>
      <c r="CU105" s="72"/>
      <c r="CV105" s="72"/>
      <c r="CW105" s="72"/>
      <c r="CX105" s="72"/>
      <c r="CY105" s="72"/>
      <c r="CZ105" s="72"/>
      <c r="DA105" s="72"/>
      <c r="DB105" s="72"/>
      <c r="DC105" s="72"/>
      <c r="DD105" s="72"/>
      <c r="DE105" s="72"/>
      <c r="DF105" s="72"/>
      <c r="DG105" s="72"/>
      <c r="DH105" s="72"/>
      <c r="DI105" s="72"/>
      <c r="DJ105" s="72"/>
      <c r="DK105" s="72"/>
      <c r="DL105" s="72"/>
      <c r="DM105" s="72"/>
      <c r="DN105" s="72"/>
      <c r="DO105" s="72"/>
      <c r="DP105" s="72"/>
      <c r="DQ105" s="72"/>
      <c r="DR105" s="72"/>
      <c r="DS105" s="72"/>
      <c r="DT105" s="72"/>
      <c r="DU105" s="72"/>
      <c r="DV105" s="72"/>
      <c r="DW105" s="72"/>
      <c r="DX105" s="72"/>
      <c r="DY105" s="72"/>
      <c r="DZ105" s="72"/>
      <c r="EA105" s="72"/>
      <c r="EB105" s="72"/>
      <c r="EC105" s="72"/>
      <c r="ED105" s="72"/>
      <c r="EE105" s="72"/>
      <c r="EF105" s="72"/>
      <c r="EG105" s="72"/>
      <c r="EH105" s="72"/>
      <c r="EI105" s="72"/>
      <c r="EJ105" s="72"/>
      <c r="EK105" s="72"/>
      <c r="EL105" s="72"/>
      <c r="EM105" s="72"/>
      <c r="EN105" s="72"/>
      <c r="EO105" s="72"/>
      <c r="EP105" s="72"/>
      <c r="EQ105" s="72"/>
      <c r="ER105" s="72"/>
      <c r="ES105" s="72"/>
      <c r="ET105" s="72"/>
      <c r="EU105" s="72"/>
      <c r="EV105" s="72"/>
      <c r="EW105" s="72"/>
      <c r="EX105" s="72"/>
      <c r="EY105" s="72"/>
      <c r="EZ105" s="72"/>
      <c r="FA105" s="72"/>
      <c r="FB105" s="72"/>
      <c r="FC105" s="72"/>
      <c r="FD105" s="72"/>
      <c r="FE105" s="72"/>
      <c r="FF105" s="72"/>
      <c r="FG105" s="72"/>
      <c r="FH105" s="72"/>
      <c r="FI105" s="72"/>
      <c r="FJ105" s="72"/>
      <c r="FK105" s="72"/>
      <c r="FL105" s="72"/>
      <c r="FM105" s="72"/>
      <c r="FN105" s="72"/>
      <c r="FO105" s="72"/>
      <c r="FP105" s="72"/>
      <c r="FQ105" s="72"/>
      <c r="FR105" s="72"/>
      <c r="FS105" s="72"/>
      <c r="FT105" s="72"/>
      <c r="FU105" s="72"/>
      <c r="FV105" s="72"/>
      <c r="FW105" s="72"/>
      <c r="FX105" s="72"/>
      <c r="FY105" s="72"/>
      <c r="FZ105" s="72"/>
      <c r="GA105" s="72"/>
      <c r="GB105" s="72"/>
      <c r="GC105" s="72"/>
    </row>
    <row r="106" spans="10:185">
      <c r="J106" s="129"/>
      <c r="K106" s="129"/>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s="72"/>
      <c r="CD106" s="72"/>
      <c r="CE106" s="72"/>
      <c r="CF106" s="72"/>
      <c r="CG106" s="72"/>
      <c r="CH106" s="72"/>
      <c r="CI106" s="72"/>
      <c r="CJ106" s="72"/>
      <c r="CK106" s="72"/>
      <c r="CL106" s="72"/>
      <c r="CM106" s="72"/>
      <c r="CN106" s="72"/>
      <c r="CO106" s="72"/>
      <c r="CP106" s="72"/>
      <c r="CQ106" s="72"/>
      <c r="CR106" s="72"/>
      <c r="CS106" s="72"/>
      <c r="CT106" s="72"/>
      <c r="CU106" s="72"/>
      <c r="CV106" s="72"/>
      <c r="CW106" s="72"/>
      <c r="CX106" s="72"/>
      <c r="CY106" s="72"/>
      <c r="CZ106" s="72"/>
      <c r="DA106" s="72"/>
      <c r="DB106" s="72"/>
      <c r="DC106" s="72"/>
      <c r="DD106" s="72"/>
      <c r="DE106" s="72"/>
      <c r="DF106" s="72"/>
      <c r="DG106" s="72"/>
      <c r="DH106" s="72"/>
      <c r="DI106" s="72"/>
      <c r="DJ106" s="72"/>
      <c r="DK106" s="72"/>
      <c r="DL106" s="72"/>
      <c r="DM106" s="72"/>
      <c r="DN106" s="72"/>
      <c r="DO106" s="72"/>
      <c r="DP106" s="72"/>
      <c r="DQ106" s="72"/>
      <c r="DR106" s="72"/>
      <c r="DS106" s="72"/>
      <c r="DT106" s="72"/>
      <c r="DU106" s="72"/>
      <c r="DV106" s="72"/>
      <c r="DW106" s="72"/>
      <c r="DX106" s="72"/>
      <c r="DY106" s="72"/>
      <c r="DZ106" s="72"/>
      <c r="EA106" s="72"/>
      <c r="EB106" s="72"/>
      <c r="EC106" s="72"/>
      <c r="ED106" s="72"/>
      <c r="EE106" s="72"/>
      <c r="EF106" s="72"/>
      <c r="EG106" s="72"/>
      <c r="EH106" s="72"/>
      <c r="EI106" s="72"/>
      <c r="EJ106" s="72"/>
      <c r="EK106" s="72"/>
      <c r="EL106" s="72"/>
      <c r="EM106" s="72"/>
      <c r="EN106" s="72"/>
      <c r="EO106" s="72"/>
      <c r="EP106" s="72"/>
      <c r="EQ106" s="72"/>
      <c r="ER106" s="72"/>
      <c r="ES106" s="72"/>
      <c r="ET106" s="72"/>
      <c r="EU106" s="72"/>
      <c r="EV106" s="72"/>
      <c r="EW106" s="72"/>
      <c r="EX106" s="72"/>
      <c r="EY106" s="72"/>
      <c r="EZ106" s="72"/>
      <c r="FA106" s="72"/>
      <c r="FB106" s="72"/>
      <c r="FC106" s="72"/>
      <c r="FD106" s="72"/>
      <c r="FE106" s="72"/>
      <c r="FF106" s="72"/>
      <c r="FG106" s="72"/>
      <c r="FH106" s="72"/>
      <c r="FI106" s="72"/>
      <c r="FJ106" s="72"/>
      <c r="FK106" s="72"/>
      <c r="FL106" s="72"/>
      <c r="FM106" s="72"/>
      <c r="FN106" s="72"/>
      <c r="FO106" s="72"/>
      <c r="FP106" s="72"/>
      <c r="FQ106" s="72"/>
      <c r="FR106" s="72"/>
      <c r="FS106" s="72"/>
      <c r="FT106" s="72"/>
      <c r="FU106" s="72"/>
      <c r="FV106" s="72"/>
      <c r="FW106" s="72"/>
      <c r="FX106" s="72"/>
      <c r="FY106" s="72"/>
      <c r="FZ106" s="72"/>
      <c r="GA106" s="72"/>
      <c r="GB106" s="72"/>
      <c r="GC106" s="72"/>
    </row>
    <row r="107" spans="10:185">
      <c r="J107" s="129"/>
      <c r="K107" s="129"/>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c r="BZ107" s="72"/>
      <c r="CA107" s="72"/>
      <c r="CB107" s="72"/>
      <c r="CC107" s="72"/>
      <c r="CD107" s="72"/>
      <c r="CE107" s="72"/>
      <c r="CF107" s="72"/>
      <c r="CG107" s="72"/>
      <c r="CH107" s="72"/>
      <c r="CI107" s="72"/>
      <c r="CJ107" s="72"/>
      <c r="CK107" s="72"/>
      <c r="CL107" s="72"/>
      <c r="CM107" s="72"/>
      <c r="CN107" s="72"/>
      <c r="CO107" s="72"/>
      <c r="CP107" s="72"/>
      <c r="CQ107" s="72"/>
      <c r="CR107" s="72"/>
      <c r="CS107" s="72"/>
      <c r="CT107" s="72"/>
      <c r="CU107" s="72"/>
      <c r="CV107" s="72"/>
      <c r="CW107" s="72"/>
      <c r="CX107" s="72"/>
      <c r="CY107" s="72"/>
      <c r="CZ107" s="72"/>
      <c r="DA107" s="72"/>
      <c r="DB107" s="72"/>
      <c r="DC107" s="72"/>
      <c r="DD107" s="72"/>
      <c r="DE107" s="72"/>
      <c r="DF107" s="72"/>
      <c r="DG107" s="72"/>
      <c r="DH107" s="72"/>
      <c r="DI107" s="72"/>
      <c r="DJ107" s="72"/>
      <c r="DK107" s="72"/>
      <c r="DL107" s="72"/>
      <c r="DM107" s="72"/>
      <c r="DN107" s="72"/>
      <c r="DO107" s="72"/>
      <c r="DP107" s="72"/>
      <c r="DQ107" s="72"/>
      <c r="DR107" s="72"/>
      <c r="DS107" s="72"/>
      <c r="DT107" s="72"/>
      <c r="DU107" s="72"/>
      <c r="DV107" s="72"/>
      <c r="DW107" s="72"/>
      <c r="DX107" s="72"/>
      <c r="DY107" s="72"/>
      <c r="DZ107" s="72"/>
      <c r="EA107" s="72"/>
      <c r="EB107" s="72"/>
      <c r="EC107" s="72"/>
      <c r="ED107" s="72"/>
      <c r="EE107" s="72"/>
      <c r="EF107" s="72"/>
      <c r="EG107" s="72"/>
      <c r="EH107" s="72"/>
      <c r="EI107" s="72"/>
      <c r="EJ107" s="72"/>
      <c r="EK107" s="72"/>
      <c r="EL107" s="72"/>
      <c r="EM107" s="72"/>
      <c r="EN107" s="72"/>
      <c r="EO107" s="72"/>
      <c r="EP107" s="72"/>
      <c r="EQ107" s="72"/>
      <c r="ER107" s="72"/>
      <c r="ES107" s="72"/>
      <c r="ET107" s="72"/>
      <c r="EU107" s="72"/>
      <c r="EV107" s="72"/>
      <c r="EW107" s="72"/>
      <c r="EX107" s="72"/>
      <c r="EY107" s="72"/>
      <c r="EZ107" s="72"/>
      <c r="FA107" s="72"/>
      <c r="FB107" s="72"/>
      <c r="FC107" s="72"/>
      <c r="FD107" s="72"/>
      <c r="FE107" s="72"/>
      <c r="FF107" s="72"/>
      <c r="FG107" s="72"/>
      <c r="FH107" s="72"/>
      <c r="FI107" s="72"/>
      <c r="FJ107" s="72"/>
      <c r="FK107" s="72"/>
      <c r="FL107" s="72"/>
      <c r="FM107" s="72"/>
      <c r="FN107" s="72"/>
      <c r="FO107" s="72"/>
      <c r="FP107" s="72"/>
      <c r="FQ107" s="72"/>
      <c r="FR107" s="72"/>
      <c r="FS107" s="72"/>
      <c r="FT107" s="72"/>
      <c r="FU107" s="72"/>
      <c r="FV107" s="72"/>
      <c r="FW107" s="72"/>
      <c r="FX107" s="72"/>
      <c r="FY107" s="72"/>
      <c r="FZ107" s="72"/>
      <c r="GA107" s="72"/>
      <c r="GB107" s="72"/>
      <c r="GC107" s="72"/>
    </row>
    <row r="108" spans="10:185">
      <c r="J108" s="129"/>
      <c r="K108" s="129"/>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c r="BZ108" s="72"/>
      <c r="CA108" s="72"/>
      <c r="CB108" s="72"/>
      <c r="CC108" s="72"/>
      <c r="CD108" s="72"/>
      <c r="CE108" s="72"/>
      <c r="CF108" s="72"/>
      <c r="CG108" s="72"/>
      <c r="CH108" s="72"/>
      <c r="CI108" s="72"/>
      <c r="CJ108" s="72"/>
      <c r="CK108" s="72"/>
      <c r="CL108" s="72"/>
      <c r="CM108" s="72"/>
      <c r="CN108" s="72"/>
      <c r="CO108" s="72"/>
      <c r="CP108" s="72"/>
      <c r="CQ108" s="72"/>
      <c r="CR108" s="72"/>
      <c r="CS108" s="72"/>
      <c r="CT108" s="72"/>
      <c r="CU108" s="72"/>
      <c r="CV108" s="72"/>
      <c r="CW108" s="72"/>
      <c r="CX108" s="72"/>
      <c r="CY108" s="72"/>
      <c r="CZ108" s="72"/>
      <c r="DA108" s="72"/>
      <c r="DB108" s="72"/>
      <c r="DC108" s="72"/>
      <c r="DD108" s="72"/>
      <c r="DE108" s="72"/>
      <c r="DF108" s="72"/>
      <c r="DG108" s="72"/>
      <c r="DH108" s="72"/>
      <c r="DI108" s="72"/>
      <c r="DJ108" s="72"/>
      <c r="DK108" s="72"/>
      <c r="DL108" s="72"/>
      <c r="DM108" s="72"/>
      <c r="DN108" s="72"/>
      <c r="DO108" s="72"/>
      <c r="DP108" s="72"/>
      <c r="DQ108" s="72"/>
      <c r="DR108" s="72"/>
      <c r="DS108" s="72"/>
      <c r="DT108" s="72"/>
      <c r="DU108" s="72"/>
      <c r="DV108" s="72"/>
      <c r="DW108" s="72"/>
      <c r="DX108" s="72"/>
      <c r="DY108" s="72"/>
      <c r="DZ108" s="72"/>
      <c r="EA108" s="72"/>
      <c r="EB108" s="72"/>
      <c r="EC108" s="72"/>
      <c r="ED108" s="72"/>
      <c r="EE108" s="72"/>
      <c r="EF108" s="72"/>
      <c r="EG108" s="72"/>
      <c r="EH108" s="72"/>
      <c r="EI108" s="72"/>
      <c r="EJ108" s="72"/>
      <c r="EK108" s="72"/>
      <c r="EL108" s="72"/>
      <c r="EM108" s="72"/>
      <c r="EN108" s="72"/>
      <c r="EO108" s="72"/>
      <c r="EP108" s="72"/>
      <c r="EQ108" s="72"/>
      <c r="ER108" s="72"/>
      <c r="ES108" s="72"/>
      <c r="ET108" s="72"/>
      <c r="EU108" s="72"/>
      <c r="EV108" s="72"/>
      <c r="EW108" s="72"/>
      <c r="EX108" s="72"/>
      <c r="EY108" s="72"/>
      <c r="EZ108" s="72"/>
      <c r="FA108" s="72"/>
      <c r="FB108" s="72"/>
      <c r="FC108" s="72"/>
      <c r="FD108" s="72"/>
      <c r="FE108" s="72"/>
      <c r="FF108" s="72"/>
      <c r="FG108" s="72"/>
      <c r="FH108" s="72"/>
      <c r="FI108" s="72"/>
      <c r="FJ108" s="72"/>
      <c r="FK108" s="72"/>
      <c r="FL108" s="72"/>
      <c r="FM108" s="72"/>
      <c r="FN108" s="72"/>
      <c r="FO108" s="72"/>
      <c r="FP108" s="72"/>
      <c r="FQ108" s="72"/>
      <c r="FR108" s="72"/>
      <c r="FS108" s="72"/>
      <c r="FT108" s="72"/>
      <c r="FU108" s="72"/>
      <c r="FV108" s="72"/>
      <c r="FW108" s="72"/>
      <c r="FX108" s="72"/>
      <c r="FY108" s="72"/>
      <c r="FZ108" s="72"/>
      <c r="GA108" s="72"/>
      <c r="GB108" s="72"/>
      <c r="GC108" s="72"/>
    </row>
    <row r="109" spans="10:185">
      <c r="J109" s="129"/>
      <c r="K109" s="129"/>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c r="BZ109" s="72"/>
      <c r="CA109" s="72"/>
      <c r="CB109" s="72"/>
      <c r="CC109" s="72"/>
      <c r="CD109" s="72"/>
      <c r="CE109" s="72"/>
      <c r="CF109" s="72"/>
      <c r="CG109" s="72"/>
      <c r="CH109" s="72"/>
      <c r="CI109" s="72"/>
      <c r="CJ109" s="72"/>
      <c r="CK109" s="72"/>
      <c r="CL109" s="72"/>
      <c r="CM109" s="72"/>
      <c r="CN109" s="72"/>
      <c r="CO109" s="72"/>
      <c r="CP109" s="72"/>
      <c r="CQ109" s="72"/>
      <c r="CR109" s="72"/>
      <c r="CS109" s="72"/>
      <c r="CT109" s="72"/>
      <c r="CU109" s="72"/>
      <c r="CV109" s="72"/>
      <c r="CW109" s="72"/>
      <c r="CX109" s="72"/>
      <c r="CY109" s="72"/>
      <c r="CZ109" s="72"/>
      <c r="DA109" s="72"/>
      <c r="DB109" s="72"/>
      <c r="DC109" s="72"/>
      <c r="DD109" s="72"/>
      <c r="DE109" s="72"/>
      <c r="DF109" s="72"/>
      <c r="DG109" s="72"/>
      <c r="DH109" s="72"/>
      <c r="DI109" s="72"/>
      <c r="DJ109" s="72"/>
      <c r="DK109" s="72"/>
      <c r="DL109" s="72"/>
      <c r="DM109" s="72"/>
      <c r="DN109" s="72"/>
      <c r="DO109" s="72"/>
      <c r="DP109" s="72"/>
      <c r="DQ109" s="72"/>
      <c r="DR109" s="72"/>
      <c r="DS109" s="72"/>
      <c r="DT109" s="72"/>
      <c r="DU109" s="72"/>
      <c r="DV109" s="72"/>
      <c r="DW109" s="72"/>
      <c r="DX109" s="72"/>
      <c r="DY109" s="72"/>
      <c r="DZ109" s="72"/>
      <c r="EA109" s="72"/>
      <c r="EB109" s="72"/>
      <c r="EC109" s="72"/>
      <c r="ED109" s="72"/>
      <c r="EE109" s="72"/>
      <c r="EF109" s="72"/>
      <c r="EG109" s="72"/>
      <c r="EH109" s="72"/>
      <c r="EI109" s="72"/>
      <c r="EJ109" s="72"/>
      <c r="EK109" s="72"/>
      <c r="EL109" s="72"/>
      <c r="EM109" s="72"/>
      <c r="EN109" s="72"/>
      <c r="EO109" s="72"/>
      <c r="EP109" s="72"/>
      <c r="EQ109" s="72"/>
      <c r="ER109" s="72"/>
      <c r="ES109" s="72"/>
      <c r="ET109" s="72"/>
      <c r="EU109" s="72"/>
      <c r="EV109" s="72"/>
      <c r="EW109" s="72"/>
      <c r="EX109" s="72"/>
      <c r="EY109" s="72"/>
      <c r="EZ109" s="72"/>
      <c r="FA109" s="72"/>
      <c r="FB109" s="72"/>
      <c r="FC109" s="72"/>
      <c r="FD109" s="72"/>
      <c r="FE109" s="72"/>
      <c r="FF109" s="72"/>
      <c r="FG109" s="72"/>
      <c r="FH109" s="72"/>
      <c r="FI109" s="72"/>
      <c r="FJ109" s="72"/>
      <c r="FK109" s="72"/>
      <c r="FL109" s="72"/>
      <c r="FM109" s="72"/>
      <c r="FN109" s="72"/>
      <c r="FO109" s="72"/>
      <c r="FP109" s="72"/>
      <c r="FQ109" s="72"/>
      <c r="FR109" s="72"/>
      <c r="FS109" s="72"/>
      <c r="FT109" s="72"/>
      <c r="FU109" s="72"/>
      <c r="FV109" s="72"/>
      <c r="FW109" s="72"/>
      <c r="FX109" s="72"/>
      <c r="FY109" s="72"/>
      <c r="FZ109" s="72"/>
      <c r="GA109" s="72"/>
      <c r="GB109" s="72"/>
      <c r="GC109" s="72"/>
    </row>
    <row r="110" spans="10:185">
      <c r="J110" s="129"/>
      <c r="K110" s="129"/>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c r="BZ110" s="72"/>
      <c r="CA110" s="72"/>
      <c r="CB110" s="72"/>
      <c r="CC110" s="72"/>
      <c r="CD110" s="72"/>
      <c r="CE110" s="72"/>
      <c r="CF110" s="72"/>
      <c r="CG110" s="72"/>
      <c r="CH110" s="72"/>
      <c r="CI110" s="72"/>
      <c r="CJ110" s="72"/>
      <c r="CK110" s="72"/>
      <c r="CL110" s="72"/>
      <c r="CM110" s="72"/>
      <c r="CN110" s="72"/>
      <c r="CO110" s="72"/>
      <c r="CP110" s="72"/>
      <c r="CQ110" s="72"/>
      <c r="CR110" s="72"/>
      <c r="CS110" s="72"/>
      <c r="CT110" s="72"/>
      <c r="CU110" s="72"/>
      <c r="CV110" s="72"/>
      <c r="CW110" s="72"/>
      <c r="CX110" s="72"/>
      <c r="CY110" s="72"/>
      <c r="CZ110" s="72"/>
      <c r="DA110" s="72"/>
      <c r="DB110" s="72"/>
      <c r="DC110" s="72"/>
      <c r="DD110" s="72"/>
      <c r="DE110" s="72"/>
      <c r="DF110" s="72"/>
      <c r="DG110" s="72"/>
      <c r="DH110" s="72"/>
      <c r="DI110" s="72"/>
      <c r="DJ110" s="72"/>
      <c r="DK110" s="72"/>
      <c r="DL110" s="72"/>
      <c r="DM110" s="72"/>
      <c r="DN110" s="72"/>
      <c r="DO110" s="72"/>
      <c r="DP110" s="72"/>
      <c r="DQ110" s="72"/>
      <c r="DR110" s="72"/>
      <c r="DS110" s="72"/>
      <c r="DT110" s="72"/>
      <c r="DU110" s="72"/>
      <c r="DV110" s="72"/>
      <c r="DW110" s="72"/>
      <c r="DX110" s="72"/>
      <c r="DY110" s="72"/>
      <c r="DZ110" s="72"/>
      <c r="EA110" s="72"/>
      <c r="EB110" s="72"/>
      <c r="EC110" s="72"/>
      <c r="ED110" s="72"/>
      <c r="EE110" s="72"/>
      <c r="EF110" s="72"/>
      <c r="EG110" s="72"/>
      <c r="EH110" s="72"/>
      <c r="EI110" s="72"/>
      <c r="EJ110" s="72"/>
      <c r="EK110" s="72"/>
      <c r="EL110" s="72"/>
      <c r="EM110" s="72"/>
      <c r="EN110" s="72"/>
      <c r="EO110" s="72"/>
      <c r="EP110" s="72"/>
      <c r="EQ110" s="72"/>
      <c r="ER110" s="72"/>
      <c r="ES110" s="72"/>
      <c r="ET110" s="72"/>
      <c r="EU110" s="72"/>
      <c r="EV110" s="72"/>
      <c r="EW110" s="72"/>
      <c r="EX110" s="72"/>
      <c r="EY110" s="72"/>
      <c r="EZ110" s="72"/>
      <c r="FA110" s="72"/>
      <c r="FB110" s="72"/>
      <c r="FC110" s="72"/>
      <c r="FD110" s="72"/>
      <c r="FE110" s="72"/>
      <c r="FF110" s="72"/>
      <c r="FG110" s="72"/>
      <c r="FH110" s="72"/>
      <c r="FI110" s="72"/>
      <c r="FJ110" s="72"/>
      <c r="FK110" s="72"/>
      <c r="FL110" s="72"/>
      <c r="FM110" s="72"/>
      <c r="FN110" s="72"/>
      <c r="FO110" s="72"/>
      <c r="FP110" s="72"/>
      <c r="FQ110" s="72"/>
      <c r="FR110" s="72"/>
      <c r="FS110" s="72"/>
      <c r="FT110" s="72"/>
      <c r="FU110" s="72"/>
      <c r="FV110" s="72"/>
      <c r="FW110" s="72"/>
      <c r="FX110" s="72"/>
      <c r="FY110" s="72"/>
      <c r="FZ110" s="72"/>
      <c r="GA110" s="72"/>
      <c r="GB110" s="72"/>
      <c r="GC110" s="72"/>
    </row>
    <row r="111" spans="10:185">
      <c r="J111" s="129"/>
      <c r="K111" s="129"/>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c r="BZ111" s="72"/>
      <c r="CA111" s="72"/>
      <c r="CB111" s="72"/>
      <c r="CC111" s="72"/>
      <c r="CD111" s="72"/>
      <c r="CE111" s="72"/>
      <c r="CF111" s="72"/>
      <c r="CG111" s="72"/>
      <c r="CH111" s="72"/>
      <c r="CI111" s="72"/>
      <c r="CJ111" s="72"/>
      <c r="CK111" s="72"/>
      <c r="CL111" s="72"/>
      <c r="CM111" s="72"/>
      <c r="CN111" s="72"/>
      <c r="CO111" s="72"/>
      <c r="CP111" s="72"/>
      <c r="CQ111" s="72"/>
      <c r="CR111" s="72"/>
      <c r="CS111" s="72"/>
      <c r="CT111" s="72"/>
      <c r="CU111" s="72"/>
      <c r="CV111" s="72"/>
      <c r="CW111" s="72"/>
      <c r="CX111" s="72"/>
      <c r="CY111" s="72"/>
      <c r="CZ111" s="72"/>
      <c r="DA111" s="72"/>
      <c r="DB111" s="72"/>
      <c r="DC111" s="72"/>
      <c r="DD111" s="72"/>
      <c r="DE111" s="72"/>
      <c r="DF111" s="72"/>
      <c r="DG111" s="72"/>
      <c r="DH111" s="72"/>
      <c r="DI111" s="72"/>
      <c r="DJ111" s="72"/>
      <c r="DK111" s="72"/>
      <c r="DL111" s="72"/>
      <c r="DM111" s="72"/>
      <c r="DN111" s="72"/>
      <c r="DO111" s="72"/>
      <c r="DP111" s="72"/>
      <c r="DQ111" s="72"/>
      <c r="DR111" s="72"/>
      <c r="DS111" s="72"/>
      <c r="DT111" s="72"/>
      <c r="DU111" s="72"/>
      <c r="DV111" s="72"/>
      <c r="DW111" s="72"/>
      <c r="DX111" s="72"/>
      <c r="DY111" s="72"/>
      <c r="DZ111" s="72"/>
      <c r="EA111" s="72"/>
      <c r="EB111" s="72"/>
      <c r="EC111" s="72"/>
      <c r="ED111" s="72"/>
      <c r="EE111" s="72"/>
      <c r="EF111" s="72"/>
      <c r="EG111" s="72"/>
      <c r="EH111" s="72"/>
      <c r="EI111" s="72"/>
      <c r="EJ111" s="72"/>
      <c r="EK111" s="72"/>
      <c r="EL111" s="72"/>
      <c r="EM111" s="72"/>
      <c r="EN111" s="72"/>
      <c r="EO111" s="72"/>
      <c r="EP111" s="72"/>
      <c r="EQ111" s="72"/>
      <c r="ER111" s="72"/>
      <c r="ES111" s="72"/>
      <c r="ET111" s="72"/>
      <c r="EU111" s="72"/>
      <c r="EV111" s="72"/>
      <c r="EW111" s="72"/>
      <c r="EX111" s="72"/>
      <c r="EY111" s="72"/>
      <c r="EZ111" s="72"/>
      <c r="FA111" s="72"/>
      <c r="FB111" s="72"/>
      <c r="FC111" s="72"/>
      <c r="FD111" s="72"/>
      <c r="FE111" s="72"/>
      <c r="FF111" s="72"/>
      <c r="FG111" s="72"/>
      <c r="FH111" s="72"/>
      <c r="FI111" s="72"/>
      <c r="FJ111" s="72"/>
      <c r="FK111" s="72"/>
      <c r="FL111" s="72"/>
      <c r="FM111" s="72"/>
      <c r="FN111" s="72"/>
      <c r="FO111" s="72"/>
      <c r="FP111" s="72"/>
      <c r="FQ111" s="72"/>
      <c r="FR111" s="72"/>
      <c r="FS111" s="72"/>
      <c r="FT111" s="72"/>
      <c r="FU111" s="72"/>
      <c r="FV111" s="72"/>
      <c r="FW111" s="72"/>
      <c r="FX111" s="72"/>
      <c r="FY111" s="72"/>
      <c r="FZ111" s="72"/>
      <c r="GA111" s="72"/>
      <c r="GB111" s="72"/>
      <c r="GC111" s="72"/>
    </row>
    <row r="112" spans="10:185">
      <c r="J112" s="129"/>
      <c r="K112" s="129"/>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c r="BZ112" s="72"/>
      <c r="CA112" s="72"/>
      <c r="CB112" s="72"/>
      <c r="CC112" s="72"/>
      <c r="CD112" s="72"/>
      <c r="CE112" s="72"/>
      <c r="CF112" s="72"/>
      <c r="CG112" s="72"/>
      <c r="CH112" s="72"/>
      <c r="CI112" s="72"/>
      <c r="CJ112" s="72"/>
      <c r="CK112" s="72"/>
      <c r="CL112" s="72"/>
      <c r="CM112" s="72"/>
      <c r="CN112" s="72"/>
      <c r="CO112" s="72"/>
      <c r="CP112" s="72"/>
      <c r="CQ112" s="72"/>
      <c r="CR112" s="72"/>
      <c r="CS112" s="72"/>
      <c r="CT112" s="72"/>
      <c r="CU112" s="72"/>
      <c r="CV112" s="72"/>
      <c r="CW112" s="72"/>
      <c r="CX112" s="72"/>
      <c r="CY112" s="72"/>
      <c r="CZ112" s="72"/>
      <c r="DA112" s="72"/>
      <c r="DB112" s="72"/>
      <c r="DC112" s="72"/>
      <c r="DD112" s="72"/>
      <c r="DE112" s="72"/>
      <c r="DF112" s="72"/>
      <c r="DG112" s="72"/>
      <c r="DH112" s="72"/>
      <c r="DI112" s="72"/>
      <c r="DJ112" s="72"/>
      <c r="DK112" s="72"/>
      <c r="DL112" s="72"/>
      <c r="DM112" s="72"/>
      <c r="DN112" s="72"/>
      <c r="DO112" s="72"/>
      <c r="DP112" s="72"/>
      <c r="DQ112" s="72"/>
      <c r="DR112" s="72"/>
      <c r="DS112" s="72"/>
      <c r="DT112" s="72"/>
      <c r="DU112" s="72"/>
      <c r="DV112" s="72"/>
      <c r="DW112" s="72"/>
      <c r="DX112" s="72"/>
      <c r="DY112" s="72"/>
      <c r="DZ112" s="72"/>
      <c r="EA112" s="72"/>
      <c r="EB112" s="72"/>
      <c r="EC112" s="72"/>
      <c r="ED112" s="72"/>
      <c r="EE112" s="72"/>
      <c r="EF112" s="72"/>
      <c r="EG112" s="72"/>
      <c r="EH112" s="72"/>
      <c r="EI112" s="72"/>
      <c r="EJ112" s="72"/>
      <c r="EK112" s="72"/>
      <c r="EL112" s="72"/>
      <c r="EM112" s="72"/>
      <c r="EN112" s="72"/>
      <c r="EO112" s="72"/>
      <c r="EP112" s="72"/>
      <c r="EQ112" s="72"/>
      <c r="ER112" s="72"/>
      <c r="ES112" s="72"/>
      <c r="ET112" s="72"/>
      <c r="EU112" s="72"/>
      <c r="EV112" s="72"/>
      <c r="EW112" s="72"/>
      <c r="EX112" s="72"/>
      <c r="EY112" s="72"/>
      <c r="EZ112" s="72"/>
      <c r="FA112" s="72"/>
      <c r="FB112" s="72"/>
      <c r="FC112" s="72"/>
      <c r="FD112" s="72"/>
      <c r="FE112" s="72"/>
      <c r="FF112" s="72"/>
      <c r="FG112" s="72"/>
      <c r="FH112" s="72"/>
      <c r="FI112" s="72"/>
      <c r="FJ112" s="72"/>
      <c r="FK112" s="72"/>
      <c r="FL112" s="72"/>
      <c r="FM112" s="72"/>
      <c r="FN112" s="72"/>
      <c r="FO112" s="72"/>
      <c r="FP112" s="72"/>
      <c r="FQ112" s="72"/>
      <c r="FR112" s="72"/>
      <c r="FS112" s="72"/>
      <c r="FT112" s="72"/>
      <c r="FU112" s="72"/>
      <c r="FV112" s="72"/>
      <c r="FW112" s="72"/>
      <c r="FX112" s="72"/>
      <c r="FY112" s="72"/>
      <c r="FZ112" s="72"/>
      <c r="GA112" s="72"/>
      <c r="GB112" s="72"/>
      <c r="GC112" s="72"/>
    </row>
    <row r="113" spans="10:185">
      <c r="J113" s="129"/>
      <c r="K113" s="129"/>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c r="BZ113" s="72"/>
      <c r="CA113" s="72"/>
      <c r="CB113" s="72"/>
      <c r="CC113" s="72"/>
      <c r="CD113" s="72"/>
      <c r="CE113" s="72"/>
      <c r="CF113" s="72"/>
      <c r="CG113" s="72"/>
      <c r="CH113" s="72"/>
      <c r="CI113" s="72"/>
      <c r="CJ113" s="72"/>
      <c r="CK113" s="72"/>
      <c r="CL113" s="72"/>
      <c r="CM113" s="72"/>
      <c r="CN113" s="72"/>
      <c r="CO113" s="72"/>
      <c r="CP113" s="72"/>
      <c r="CQ113" s="72"/>
      <c r="CR113" s="72"/>
      <c r="CS113" s="72"/>
      <c r="CT113" s="72"/>
      <c r="CU113" s="72"/>
      <c r="CV113" s="72"/>
      <c r="CW113" s="72"/>
      <c r="CX113" s="72"/>
      <c r="CY113" s="72"/>
      <c r="CZ113" s="72"/>
      <c r="DA113" s="72"/>
      <c r="DB113" s="72"/>
      <c r="DC113" s="72"/>
      <c r="DD113" s="72"/>
      <c r="DE113" s="72"/>
      <c r="DF113" s="72"/>
      <c r="DG113" s="72"/>
      <c r="DH113" s="72"/>
      <c r="DI113" s="72"/>
      <c r="DJ113" s="72"/>
      <c r="DK113" s="72"/>
      <c r="DL113" s="72"/>
      <c r="DM113" s="72"/>
      <c r="DN113" s="72"/>
      <c r="DO113" s="72"/>
      <c r="DP113" s="72"/>
      <c r="DQ113" s="72"/>
      <c r="DR113" s="72"/>
      <c r="DS113" s="72"/>
      <c r="DT113" s="72"/>
      <c r="DU113" s="72"/>
      <c r="DV113" s="72"/>
      <c r="DW113" s="72"/>
      <c r="DX113" s="72"/>
      <c r="DY113" s="72"/>
      <c r="DZ113" s="72"/>
      <c r="EA113" s="72"/>
      <c r="EB113" s="72"/>
      <c r="EC113" s="72"/>
      <c r="ED113" s="72"/>
      <c r="EE113" s="72"/>
      <c r="EF113" s="72"/>
      <c r="EG113" s="72"/>
      <c r="EH113" s="72"/>
      <c r="EI113" s="72"/>
      <c r="EJ113" s="72"/>
      <c r="EK113" s="72"/>
      <c r="EL113" s="72"/>
      <c r="EM113" s="72"/>
      <c r="EN113" s="72"/>
      <c r="EO113" s="72"/>
      <c r="EP113" s="72"/>
      <c r="EQ113" s="72"/>
      <c r="ER113" s="72"/>
      <c r="ES113" s="72"/>
      <c r="ET113" s="72"/>
      <c r="EU113" s="72"/>
      <c r="EV113" s="72"/>
      <c r="EW113" s="72"/>
      <c r="EX113" s="72"/>
      <c r="EY113" s="72"/>
      <c r="EZ113" s="72"/>
      <c r="FA113" s="72"/>
      <c r="FB113" s="72"/>
      <c r="FC113" s="72"/>
      <c r="FD113" s="72"/>
      <c r="FE113" s="72"/>
      <c r="FF113" s="72"/>
      <c r="FG113" s="72"/>
      <c r="FH113" s="72"/>
      <c r="FI113" s="72"/>
      <c r="FJ113" s="72"/>
      <c r="FK113" s="72"/>
      <c r="FL113" s="72"/>
      <c r="FM113" s="72"/>
      <c r="FN113" s="72"/>
      <c r="FO113" s="72"/>
      <c r="FP113" s="72"/>
      <c r="FQ113" s="72"/>
      <c r="FR113" s="72"/>
      <c r="FS113" s="72"/>
      <c r="FT113" s="72"/>
      <c r="FU113" s="72"/>
      <c r="FV113" s="72"/>
      <c r="FW113" s="72"/>
      <c r="FX113" s="72"/>
      <c r="FY113" s="72"/>
      <c r="FZ113" s="72"/>
      <c r="GA113" s="72"/>
      <c r="GB113" s="72"/>
      <c r="GC113" s="72"/>
    </row>
    <row r="114" spans="10:185">
      <c r="J114" s="129"/>
      <c r="K114" s="129"/>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c r="BZ114" s="72"/>
      <c r="CA114" s="72"/>
      <c r="CB114" s="72"/>
      <c r="CC114" s="72"/>
      <c r="CD114" s="72"/>
      <c r="CE114" s="72"/>
      <c r="CF114" s="72"/>
      <c r="CG114" s="72"/>
      <c r="CH114" s="72"/>
      <c r="CI114" s="72"/>
      <c r="CJ114" s="72"/>
      <c r="CK114" s="72"/>
      <c r="CL114" s="72"/>
      <c r="CM114" s="72"/>
      <c r="CN114" s="72"/>
      <c r="CO114" s="72"/>
      <c r="CP114" s="72"/>
      <c r="CQ114" s="72"/>
      <c r="CR114" s="72"/>
      <c r="CS114" s="72"/>
      <c r="CT114" s="72"/>
      <c r="CU114" s="72"/>
      <c r="CV114" s="72"/>
      <c r="CW114" s="72"/>
      <c r="CX114" s="72"/>
      <c r="CY114" s="72"/>
      <c r="CZ114" s="72"/>
      <c r="DA114" s="72"/>
      <c r="DB114" s="72"/>
      <c r="DC114" s="72"/>
      <c r="DD114" s="72"/>
      <c r="DE114" s="72"/>
      <c r="DF114" s="72"/>
      <c r="DG114" s="72"/>
      <c r="DH114" s="72"/>
      <c r="DI114" s="72"/>
      <c r="DJ114" s="72"/>
      <c r="DK114" s="72"/>
      <c r="DL114" s="72"/>
      <c r="DM114" s="72"/>
      <c r="DN114" s="72"/>
      <c r="DO114" s="72"/>
      <c r="DP114" s="72"/>
      <c r="DQ114" s="72"/>
      <c r="DR114" s="72"/>
      <c r="DS114" s="72"/>
      <c r="DT114" s="72"/>
      <c r="DU114" s="72"/>
      <c r="DV114" s="72"/>
      <c r="DW114" s="72"/>
      <c r="DX114" s="72"/>
      <c r="DY114" s="72"/>
      <c r="DZ114" s="72"/>
      <c r="EA114" s="72"/>
      <c r="EB114" s="72"/>
      <c r="EC114" s="72"/>
      <c r="ED114" s="72"/>
      <c r="EE114" s="72"/>
      <c r="EF114" s="72"/>
      <c r="EG114" s="72"/>
      <c r="EH114" s="72"/>
      <c r="EI114" s="72"/>
      <c r="EJ114" s="72"/>
      <c r="EK114" s="72"/>
      <c r="EL114" s="72"/>
      <c r="EM114" s="72"/>
      <c r="EN114" s="72"/>
      <c r="EO114" s="72"/>
      <c r="EP114" s="72"/>
      <c r="EQ114" s="72"/>
      <c r="ER114" s="72"/>
      <c r="ES114" s="72"/>
      <c r="ET114" s="72"/>
      <c r="EU114" s="72"/>
      <c r="EV114" s="72"/>
      <c r="EW114" s="72"/>
      <c r="EX114" s="72"/>
      <c r="EY114" s="72"/>
      <c r="EZ114" s="72"/>
      <c r="FA114" s="72"/>
      <c r="FB114" s="72"/>
      <c r="FC114" s="72"/>
      <c r="FD114" s="72"/>
      <c r="FE114" s="72"/>
      <c r="FF114" s="72"/>
      <c r="FG114" s="72"/>
      <c r="FH114" s="72"/>
      <c r="FI114" s="72"/>
      <c r="FJ114" s="72"/>
      <c r="FK114" s="72"/>
      <c r="FL114" s="72"/>
      <c r="FM114" s="72"/>
      <c r="FN114" s="72"/>
      <c r="FO114" s="72"/>
      <c r="FP114" s="72"/>
      <c r="FQ114" s="72"/>
      <c r="FR114" s="72"/>
      <c r="FS114" s="72"/>
      <c r="FT114" s="72"/>
      <c r="FU114" s="72"/>
      <c r="FV114" s="72"/>
      <c r="FW114" s="72"/>
      <c r="FX114" s="72"/>
      <c r="FY114" s="72"/>
      <c r="FZ114" s="72"/>
      <c r="GA114" s="72"/>
      <c r="GB114" s="72"/>
      <c r="GC114" s="72"/>
    </row>
    <row r="115" spans="10:185">
      <c r="J115" s="129"/>
      <c r="K115" s="129"/>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c r="BZ115" s="72"/>
      <c r="CA115" s="72"/>
      <c r="CB115" s="72"/>
      <c r="CC115" s="72"/>
      <c r="CD115" s="72"/>
      <c r="CE115" s="72"/>
      <c r="CF115" s="72"/>
      <c r="CG115" s="72"/>
      <c r="CH115" s="72"/>
      <c r="CI115" s="72"/>
      <c r="CJ115" s="72"/>
      <c r="CK115" s="72"/>
      <c r="CL115" s="72"/>
      <c r="CM115" s="72"/>
      <c r="CN115" s="72"/>
      <c r="CO115" s="72"/>
      <c r="CP115" s="72"/>
      <c r="CQ115" s="72"/>
      <c r="CR115" s="72"/>
      <c r="CS115" s="72"/>
      <c r="CT115" s="72"/>
      <c r="CU115" s="72"/>
      <c r="CV115" s="72"/>
      <c r="CW115" s="72"/>
      <c r="CX115" s="72"/>
      <c r="CY115" s="72"/>
      <c r="CZ115" s="72"/>
      <c r="DA115" s="72"/>
      <c r="DB115" s="72"/>
      <c r="DC115" s="72"/>
      <c r="DD115" s="72"/>
      <c r="DE115" s="72"/>
      <c r="DF115" s="72"/>
      <c r="DG115" s="72"/>
      <c r="DH115" s="72"/>
      <c r="DI115" s="72"/>
      <c r="DJ115" s="72"/>
      <c r="DK115" s="72"/>
      <c r="DL115" s="72"/>
      <c r="DM115" s="72"/>
      <c r="DN115" s="72"/>
      <c r="DO115" s="72"/>
      <c r="DP115" s="72"/>
      <c r="DQ115" s="72"/>
      <c r="DR115" s="72"/>
      <c r="DS115" s="72"/>
      <c r="DT115" s="72"/>
      <c r="DU115" s="72"/>
      <c r="DV115" s="72"/>
      <c r="DW115" s="72"/>
      <c r="DX115" s="72"/>
      <c r="DY115" s="72"/>
      <c r="DZ115" s="72"/>
      <c r="EA115" s="72"/>
      <c r="EB115" s="72"/>
      <c r="EC115" s="72"/>
      <c r="ED115" s="72"/>
      <c r="EE115" s="72"/>
      <c r="EF115" s="72"/>
      <c r="EG115" s="72"/>
      <c r="EH115" s="72"/>
      <c r="EI115" s="72"/>
      <c r="EJ115" s="72"/>
      <c r="EK115" s="72"/>
      <c r="EL115" s="72"/>
      <c r="EM115" s="72"/>
      <c r="EN115" s="72"/>
      <c r="EO115" s="72"/>
      <c r="EP115" s="72"/>
      <c r="EQ115" s="72"/>
      <c r="ER115" s="72"/>
      <c r="ES115" s="72"/>
      <c r="ET115" s="72"/>
      <c r="EU115" s="72"/>
      <c r="EV115" s="72"/>
      <c r="EW115" s="72"/>
      <c r="EX115" s="72"/>
      <c r="EY115" s="72"/>
      <c r="EZ115" s="72"/>
      <c r="FA115" s="72"/>
      <c r="FB115" s="72"/>
      <c r="FC115" s="72"/>
      <c r="FD115" s="72"/>
      <c r="FE115" s="72"/>
      <c r="FF115" s="72"/>
      <c r="FG115" s="72"/>
      <c r="FH115" s="72"/>
      <c r="FI115" s="72"/>
      <c r="FJ115" s="72"/>
      <c r="FK115" s="72"/>
      <c r="FL115" s="72"/>
      <c r="FM115" s="72"/>
      <c r="FN115" s="72"/>
      <c r="FO115" s="72"/>
      <c r="FP115" s="72"/>
      <c r="FQ115" s="72"/>
      <c r="FR115" s="72"/>
      <c r="FS115" s="72"/>
      <c r="FT115" s="72"/>
      <c r="FU115" s="72"/>
      <c r="FV115" s="72"/>
      <c r="FW115" s="72"/>
      <c r="FX115" s="72"/>
      <c r="FY115" s="72"/>
      <c r="FZ115" s="72"/>
      <c r="GA115" s="72"/>
      <c r="GB115" s="72"/>
      <c r="GC115" s="72"/>
    </row>
    <row r="116" spans="10:185">
      <c r="J116" s="129"/>
      <c r="K116" s="129"/>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c r="BZ116" s="72"/>
      <c r="CA116" s="72"/>
      <c r="CB116" s="72"/>
      <c r="CC116" s="72"/>
      <c r="CD116" s="72"/>
      <c r="CE116" s="72"/>
      <c r="CF116" s="72"/>
      <c r="CG116" s="72"/>
      <c r="CH116" s="72"/>
      <c r="CI116" s="72"/>
      <c r="CJ116" s="72"/>
      <c r="CK116" s="72"/>
      <c r="CL116" s="72"/>
      <c r="CM116" s="72"/>
      <c r="CN116" s="72"/>
      <c r="CO116" s="72"/>
      <c r="CP116" s="72"/>
      <c r="CQ116" s="72"/>
      <c r="CR116" s="72"/>
      <c r="CS116" s="72"/>
      <c r="CT116" s="72"/>
      <c r="CU116" s="72"/>
      <c r="CV116" s="72"/>
      <c r="CW116" s="72"/>
      <c r="CX116" s="72"/>
      <c r="CY116" s="72"/>
      <c r="CZ116" s="72"/>
      <c r="DA116" s="72"/>
      <c r="DB116" s="72"/>
      <c r="DC116" s="72"/>
      <c r="DD116" s="72"/>
      <c r="DE116" s="72"/>
      <c r="DF116" s="72"/>
      <c r="DG116" s="72"/>
      <c r="DH116" s="72"/>
      <c r="DI116" s="72"/>
      <c r="DJ116" s="72"/>
      <c r="DK116" s="72"/>
      <c r="DL116" s="72"/>
      <c r="DM116" s="72"/>
      <c r="DN116" s="72"/>
      <c r="DO116" s="72"/>
      <c r="DP116" s="72"/>
      <c r="DQ116" s="72"/>
      <c r="DR116" s="72"/>
      <c r="DS116" s="72"/>
      <c r="DT116" s="72"/>
      <c r="DU116" s="72"/>
      <c r="DV116" s="72"/>
      <c r="DW116" s="72"/>
      <c r="DX116" s="72"/>
      <c r="DY116" s="72"/>
      <c r="DZ116" s="72"/>
      <c r="EA116" s="72"/>
      <c r="EB116" s="72"/>
      <c r="EC116" s="72"/>
      <c r="ED116" s="72"/>
      <c r="EE116" s="72"/>
      <c r="EF116" s="72"/>
      <c r="EG116" s="72"/>
      <c r="EH116" s="72"/>
      <c r="EI116" s="72"/>
      <c r="EJ116" s="72"/>
      <c r="EK116" s="72"/>
      <c r="EL116" s="72"/>
      <c r="EM116" s="72"/>
      <c r="EN116" s="72"/>
      <c r="EO116" s="72"/>
      <c r="EP116" s="72"/>
      <c r="EQ116" s="72"/>
      <c r="ER116" s="72"/>
      <c r="ES116" s="72"/>
      <c r="ET116" s="72"/>
      <c r="EU116" s="72"/>
      <c r="EV116" s="72"/>
      <c r="EW116" s="72"/>
      <c r="EX116" s="72"/>
      <c r="EY116" s="72"/>
      <c r="EZ116" s="72"/>
      <c r="FA116" s="72"/>
      <c r="FB116" s="72"/>
      <c r="FC116" s="72"/>
      <c r="FD116" s="72"/>
      <c r="FE116" s="72"/>
      <c r="FF116" s="72"/>
      <c r="FG116" s="72"/>
      <c r="FH116" s="72"/>
      <c r="FI116" s="72"/>
      <c r="FJ116" s="72"/>
      <c r="FK116" s="72"/>
      <c r="FL116" s="72"/>
      <c r="FM116" s="72"/>
      <c r="FN116" s="72"/>
      <c r="FO116" s="72"/>
      <c r="FP116" s="72"/>
      <c r="FQ116" s="72"/>
      <c r="FR116" s="72"/>
      <c r="FS116" s="72"/>
      <c r="FT116" s="72"/>
      <c r="FU116" s="72"/>
      <c r="FV116" s="72"/>
      <c r="FW116" s="72"/>
      <c r="FX116" s="72"/>
      <c r="FY116" s="72"/>
      <c r="FZ116" s="72"/>
      <c r="GA116" s="72"/>
      <c r="GB116" s="72"/>
      <c r="GC116" s="72"/>
    </row>
    <row r="117" spans="10:185">
      <c r="J117" s="129"/>
      <c r="K117" s="129"/>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c r="BZ117" s="72"/>
      <c r="CA117" s="72"/>
      <c r="CB117" s="72"/>
      <c r="CC117" s="72"/>
      <c r="CD117" s="72"/>
      <c r="CE117" s="72"/>
      <c r="CF117" s="72"/>
      <c r="CG117" s="72"/>
      <c r="CH117" s="72"/>
      <c r="CI117" s="72"/>
      <c r="CJ117" s="72"/>
      <c r="CK117" s="72"/>
      <c r="CL117" s="72"/>
      <c r="CM117" s="72"/>
      <c r="CN117" s="72"/>
      <c r="CO117" s="72"/>
      <c r="CP117" s="72"/>
      <c r="CQ117" s="72"/>
      <c r="CR117" s="72"/>
      <c r="CS117" s="72"/>
      <c r="CT117" s="72"/>
      <c r="CU117" s="72"/>
      <c r="CV117" s="72"/>
      <c r="CW117" s="72"/>
      <c r="CX117" s="72"/>
      <c r="CY117" s="72"/>
      <c r="CZ117" s="72"/>
      <c r="DA117" s="72"/>
      <c r="DB117" s="72"/>
      <c r="DC117" s="72"/>
      <c r="DD117" s="72"/>
      <c r="DE117" s="72"/>
      <c r="DF117" s="72"/>
      <c r="DG117" s="72"/>
      <c r="DH117" s="72"/>
      <c r="DI117" s="72"/>
      <c r="DJ117" s="72"/>
      <c r="DK117" s="72"/>
      <c r="DL117" s="72"/>
      <c r="DM117" s="72"/>
      <c r="DN117" s="72"/>
      <c r="DO117" s="72"/>
      <c r="DP117" s="72"/>
      <c r="DQ117" s="72"/>
      <c r="DR117" s="72"/>
      <c r="DS117" s="72"/>
      <c r="DT117" s="72"/>
      <c r="DU117" s="72"/>
      <c r="DV117" s="72"/>
      <c r="DW117" s="72"/>
      <c r="DX117" s="72"/>
      <c r="DY117" s="72"/>
      <c r="DZ117" s="72"/>
      <c r="EA117" s="72"/>
      <c r="EB117" s="72"/>
      <c r="EC117" s="72"/>
      <c r="ED117" s="72"/>
      <c r="EE117" s="72"/>
      <c r="EF117" s="72"/>
      <c r="EG117" s="72"/>
      <c r="EH117" s="72"/>
      <c r="EI117" s="72"/>
      <c r="EJ117" s="72"/>
      <c r="EK117" s="72"/>
      <c r="EL117" s="72"/>
      <c r="EM117" s="72"/>
      <c r="EN117" s="72"/>
      <c r="EO117" s="72"/>
      <c r="EP117" s="72"/>
      <c r="EQ117" s="72"/>
      <c r="ER117" s="72"/>
      <c r="ES117" s="72"/>
      <c r="ET117" s="72"/>
      <c r="EU117" s="72"/>
      <c r="EV117" s="72"/>
      <c r="EW117" s="72"/>
      <c r="EX117" s="72"/>
      <c r="EY117" s="72"/>
      <c r="EZ117" s="72"/>
      <c r="FA117" s="72"/>
      <c r="FB117" s="72"/>
      <c r="FC117" s="72"/>
      <c r="FD117" s="72"/>
      <c r="FE117" s="72"/>
      <c r="FF117" s="72"/>
      <c r="FG117" s="72"/>
      <c r="FH117" s="72"/>
      <c r="FI117" s="72"/>
      <c r="FJ117" s="72"/>
      <c r="FK117" s="72"/>
      <c r="FL117" s="72"/>
      <c r="FM117" s="72"/>
      <c r="FN117" s="72"/>
      <c r="FO117" s="72"/>
      <c r="FP117" s="72"/>
      <c r="FQ117" s="72"/>
      <c r="FR117" s="72"/>
      <c r="FS117" s="72"/>
      <c r="FT117" s="72"/>
      <c r="FU117" s="72"/>
      <c r="FV117" s="72"/>
      <c r="FW117" s="72"/>
      <c r="FX117" s="72"/>
      <c r="FY117" s="72"/>
      <c r="FZ117" s="72"/>
      <c r="GA117" s="72"/>
      <c r="GB117" s="72"/>
      <c r="GC117" s="72"/>
    </row>
    <row r="118" spans="10:185">
      <c r="J118" s="129"/>
      <c r="K118" s="129"/>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c r="BZ118" s="72"/>
      <c r="CA118" s="72"/>
      <c r="CB118" s="72"/>
      <c r="CC118" s="72"/>
      <c r="CD118" s="72"/>
      <c r="CE118" s="72"/>
      <c r="CF118" s="72"/>
      <c r="CG118" s="72"/>
      <c r="CH118" s="72"/>
      <c r="CI118" s="72"/>
      <c r="CJ118" s="72"/>
      <c r="CK118" s="72"/>
      <c r="CL118" s="72"/>
      <c r="CM118" s="72"/>
      <c r="CN118" s="72"/>
      <c r="CO118" s="72"/>
      <c r="CP118" s="72"/>
      <c r="CQ118" s="72"/>
      <c r="CR118" s="72"/>
      <c r="CS118" s="72"/>
      <c r="CT118" s="72"/>
      <c r="CU118" s="72"/>
      <c r="CV118" s="72"/>
      <c r="CW118" s="72"/>
      <c r="CX118" s="72"/>
      <c r="CY118" s="72"/>
      <c r="CZ118" s="72"/>
      <c r="DA118" s="72"/>
      <c r="DB118" s="72"/>
      <c r="DC118" s="72"/>
      <c r="DD118" s="72"/>
      <c r="DE118" s="72"/>
      <c r="DF118" s="72"/>
      <c r="DG118" s="72"/>
      <c r="DH118" s="72"/>
      <c r="DI118" s="72"/>
      <c r="DJ118" s="72"/>
      <c r="DK118" s="72"/>
      <c r="DL118" s="72"/>
      <c r="DM118" s="72"/>
      <c r="DN118" s="72"/>
      <c r="DO118" s="72"/>
      <c r="DP118" s="72"/>
      <c r="DQ118" s="72"/>
      <c r="DR118" s="72"/>
      <c r="DS118" s="72"/>
      <c r="DT118" s="72"/>
      <c r="DU118" s="72"/>
      <c r="DV118" s="72"/>
      <c r="DW118" s="72"/>
      <c r="DX118" s="72"/>
      <c r="DY118" s="72"/>
      <c r="DZ118" s="72"/>
      <c r="EA118" s="72"/>
      <c r="EB118" s="72"/>
      <c r="EC118" s="72"/>
      <c r="ED118" s="72"/>
      <c r="EE118" s="72"/>
      <c r="EF118" s="72"/>
      <c r="EG118" s="72"/>
      <c r="EH118" s="72"/>
      <c r="EI118" s="72"/>
      <c r="EJ118" s="72"/>
      <c r="EK118" s="72"/>
      <c r="EL118" s="72"/>
      <c r="EM118" s="72"/>
      <c r="EN118" s="72"/>
      <c r="EO118" s="72"/>
      <c r="EP118" s="72"/>
      <c r="EQ118" s="72"/>
      <c r="ER118" s="72"/>
      <c r="ES118" s="72"/>
      <c r="ET118" s="72"/>
      <c r="EU118" s="72"/>
      <c r="EV118" s="72"/>
      <c r="EW118" s="72"/>
      <c r="EX118" s="72"/>
      <c r="EY118" s="72"/>
      <c r="EZ118" s="72"/>
      <c r="FA118" s="72"/>
      <c r="FB118" s="72"/>
      <c r="FC118" s="72"/>
      <c r="FD118" s="72"/>
      <c r="FE118" s="72"/>
      <c r="FF118" s="72"/>
      <c r="FG118" s="72"/>
      <c r="FH118" s="72"/>
      <c r="FI118" s="72"/>
      <c r="FJ118" s="72"/>
      <c r="FK118" s="72"/>
      <c r="FL118" s="72"/>
      <c r="FM118" s="72"/>
      <c r="FN118" s="72"/>
      <c r="FO118" s="72"/>
      <c r="FP118" s="72"/>
      <c r="FQ118" s="72"/>
      <c r="FR118" s="72"/>
      <c r="FS118" s="72"/>
      <c r="FT118" s="72"/>
      <c r="FU118" s="72"/>
      <c r="FV118" s="72"/>
      <c r="FW118" s="72"/>
      <c r="FX118" s="72"/>
      <c r="FY118" s="72"/>
      <c r="FZ118" s="72"/>
      <c r="GA118" s="72"/>
      <c r="GB118" s="72"/>
      <c r="GC118" s="72"/>
    </row>
    <row r="119" spans="10:185">
      <c r="J119" s="129"/>
      <c r="K119" s="129"/>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c r="BZ119" s="72"/>
      <c r="CA119" s="72"/>
      <c r="CB119" s="72"/>
      <c r="CC119" s="72"/>
      <c r="CD119" s="72"/>
      <c r="CE119" s="72"/>
      <c r="CF119" s="72"/>
      <c r="CG119" s="72"/>
      <c r="CH119" s="72"/>
      <c r="CI119" s="72"/>
      <c r="CJ119" s="72"/>
      <c r="CK119" s="72"/>
      <c r="CL119" s="72"/>
      <c r="CM119" s="72"/>
      <c r="CN119" s="72"/>
      <c r="CO119" s="72"/>
      <c r="CP119" s="72"/>
      <c r="CQ119" s="72"/>
      <c r="CR119" s="72"/>
      <c r="CS119" s="72"/>
      <c r="CT119" s="72"/>
      <c r="CU119" s="72"/>
      <c r="CV119" s="72"/>
      <c r="CW119" s="72"/>
      <c r="CX119" s="72"/>
      <c r="CY119" s="72"/>
      <c r="CZ119" s="72"/>
      <c r="DA119" s="72"/>
      <c r="DB119" s="72"/>
      <c r="DC119" s="72"/>
      <c r="DD119" s="72"/>
      <c r="DE119" s="72"/>
      <c r="DF119" s="72"/>
      <c r="DG119" s="72"/>
      <c r="DH119" s="72"/>
      <c r="DI119" s="72"/>
      <c r="DJ119" s="72"/>
      <c r="DK119" s="72"/>
      <c r="DL119" s="72"/>
      <c r="DM119" s="72"/>
      <c r="DN119" s="72"/>
      <c r="DO119" s="72"/>
      <c r="DP119" s="72"/>
      <c r="DQ119" s="72"/>
      <c r="DR119" s="72"/>
      <c r="DS119" s="72"/>
      <c r="DT119" s="72"/>
      <c r="DU119" s="72"/>
      <c r="DV119" s="72"/>
      <c r="DW119" s="72"/>
      <c r="DX119" s="72"/>
      <c r="DY119" s="72"/>
      <c r="DZ119" s="72"/>
      <c r="EA119" s="72"/>
      <c r="EB119" s="72"/>
      <c r="EC119" s="72"/>
      <c r="ED119" s="72"/>
      <c r="EE119" s="72"/>
      <c r="EF119" s="72"/>
      <c r="EG119" s="72"/>
      <c r="EH119" s="72"/>
      <c r="EI119" s="72"/>
      <c r="EJ119" s="72"/>
      <c r="EK119" s="72"/>
      <c r="EL119" s="72"/>
      <c r="EM119" s="72"/>
      <c r="EN119" s="72"/>
      <c r="EO119" s="72"/>
      <c r="EP119" s="72"/>
      <c r="EQ119" s="72"/>
      <c r="ER119" s="72"/>
      <c r="ES119" s="72"/>
      <c r="ET119" s="72"/>
      <c r="EU119" s="72"/>
      <c r="EV119" s="72"/>
      <c r="EW119" s="72"/>
      <c r="EX119" s="72"/>
      <c r="EY119" s="72"/>
      <c r="EZ119" s="72"/>
      <c r="FA119" s="72"/>
      <c r="FB119" s="72"/>
      <c r="FC119" s="72"/>
      <c r="FD119" s="72"/>
      <c r="FE119" s="72"/>
      <c r="FF119" s="72"/>
      <c r="FG119" s="72"/>
      <c r="FH119" s="72"/>
      <c r="FI119" s="72"/>
      <c r="FJ119" s="72"/>
      <c r="FK119" s="72"/>
      <c r="FL119" s="72"/>
      <c r="FM119" s="72"/>
      <c r="FN119" s="72"/>
      <c r="FO119" s="72"/>
      <c r="FP119" s="72"/>
      <c r="FQ119" s="72"/>
      <c r="FR119" s="72"/>
      <c r="FS119" s="72"/>
      <c r="FT119" s="72"/>
      <c r="FU119" s="72"/>
      <c r="FV119" s="72"/>
      <c r="FW119" s="72"/>
      <c r="FX119" s="72"/>
      <c r="FY119" s="72"/>
      <c r="FZ119" s="72"/>
      <c r="GA119" s="72"/>
      <c r="GB119" s="72"/>
      <c r="GC119" s="72"/>
    </row>
    <row r="120" spans="10:185">
      <c r="J120" s="129"/>
      <c r="K120" s="129"/>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c r="BZ120" s="72"/>
      <c r="CA120" s="72"/>
      <c r="CB120" s="72"/>
      <c r="CC120" s="72"/>
      <c r="CD120" s="72"/>
      <c r="CE120" s="72"/>
      <c r="CF120" s="72"/>
      <c r="CG120" s="72"/>
      <c r="CH120" s="72"/>
      <c r="CI120" s="72"/>
      <c r="CJ120" s="72"/>
      <c r="CK120" s="72"/>
      <c r="CL120" s="72"/>
      <c r="CM120" s="72"/>
      <c r="CN120" s="72"/>
      <c r="CO120" s="72"/>
      <c r="CP120" s="72"/>
      <c r="CQ120" s="72"/>
      <c r="CR120" s="72"/>
      <c r="CS120" s="72"/>
      <c r="CT120" s="72"/>
      <c r="CU120" s="72"/>
      <c r="CV120" s="72"/>
      <c r="CW120" s="72"/>
      <c r="CX120" s="72"/>
      <c r="CY120" s="72"/>
      <c r="CZ120" s="72"/>
      <c r="DA120" s="72"/>
      <c r="DB120" s="72"/>
      <c r="DC120" s="72"/>
      <c r="DD120" s="72"/>
      <c r="DE120" s="72"/>
      <c r="DF120" s="72"/>
      <c r="DG120" s="72"/>
      <c r="DH120" s="72"/>
      <c r="DI120" s="72"/>
      <c r="DJ120" s="72"/>
      <c r="DK120" s="72"/>
      <c r="DL120" s="72"/>
      <c r="DM120" s="72"/>
      <c r="DN120" s="72"/>
      <c r="DO120" s="72"/>
      <c r="DP120" s="72"/>
      <c r="DQ120" s="72"/>
      <c r="DR120" s="72"/>
      <c r="DS120" s="72"/>
      <c r="DT120" s="72"/>
      <c r="DU120" s="72"/>
      <c r="DV120" s="72"/>
      <c r="DW120" s="72"/>
      <c r="DX120" s="72"/>
      <c r="DY120" s="72"/>
      <c r="DZ120" s="72"/>
      <c r="EA120" s="72"/>
      <c r="EB120" s="72"/>
      <c r="EC120" s="72"/>
      <c r="ED120" s="72"/>
      <c r="EE120" s="72"/>
      <c r="EF120" s="72"/>
      <c r="EG120" s="72"/>
      <c r="EH120" s="72"/>
      <c r="EI120" s="72"/>
      <c r="EJ120" s="72"/>
      <c r="EK120" s="72"/>
      <c r="EL120" s="72"/>
      <c r="EM120" s="72"/>
      <c r="EN120" s="72"/>
      <c r="EO120" s="72"/>
      <c r="EP120" s="72"/>
      <c r="EQ120" s="72"/>
      <c r="ER120" s="72"/>
      <c r="ES120" s="72"/>
      <c r="ET120" s="72"/>
      <c r="EU120" s="72"/>
      <c r="EV120" s="72"/>
      <c r="EW120" s="72"/>
      <c r="EX120" s="72"/>
      <c r="EY120" s="72"/>
      <c r="EZ120" s="72"/>
      <c r="FA120" s="72"/>
      <c r="FB120" s="72"/>
      <c r="FC120" s="72"/>
      <c r="FD120" s="72"/>
      <c r="FE120" s="72"/>
      <c r="FF120" s="72"/>
      <c r="FG120" s="72"/>
      <c r="FH120" s="72"/>
      <c r="FI120" s="72"/>
      <c r="FJ120" s="72"/>
      <c r="FK120" s="72"/>
      <c r="FL120" s="72"/>
      <c r="FM120" s="72"/>
      <c r="FN120" s="72"/>
      <c r="FO120" s="72"/>
      <c r="FP120" s="72"/>
      <c r="FQ120" s="72"/>
      <c r="FR120" s="72"/>
      <c r="FS120" s="72"/>
      <c r="FT120" s="72"/>
      <c r="FU120" s="72"/>
      <c r="FV120" s="72"/>
      <c r="FW120" s="72"/>
      <c r="FX120" s="72"/>
      <c r="FY120" s="72"/>
      <c r="FZ120" s="72"/>
      <c r="GA120" s="72"/>
      <c r="GB120" s="72"/>
      <c r="GC120" s="72"/>
    </row>
    <row r="121" spans="10:185">
      <c r="J121" s="129"/>
      <c r="K121" s="129"/>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c r="BZ121" s="72"/>
      <c r="CA121" s="72"/>
      <c r="CB121" s="72"/>
      <c r="CC121" s="72"/>
      <c r="CD121" s="72"/>
      <c r="CE121" s="72"/>
      <c r="CF121" s="72"/>
      <c r="CG121" s="72"/>
      <c r="CH121" s="72"/>
      <c r="CI121" s="72"/>
      <c r="CJ121" s="72"/>
      <c r="CK121" s="72"/>
      <c r="CL121" s="72"/>
      <c r="CM121" s="72"/>
      <c r="CN121" s="72"/>
      <c r="CO121" s="72"/>
      <c r="CP121" s="72"/>
      <c r="CQ121" s="72"/>
      <c r="CR121" s="72"/>
      <c r="CS121" s="72"/>
      <c r="CT121" s="72"/>
      <c r="CU121" s="72"/>
      <c r="CV121" s="72"/>
      <c r="CW121" s="72"/>
      <c r="CX121" s="72"/>
      <c r="CY121" s="72"/>
      <c r="CZ121" s="72"/>
      <c r="DA121" s="72"/>
      <c r="DB121" s="72"/>
      <c r="DC121" s="72"/>
      <c r="DD121" s="72"/>
      <c r="DE121" s="72"/>
      <c r="DF121" s="72"/>
      <c r="DG121" s="72"/>
      <c r="DH121" s="72"/>
      <c r="DI121" s="72"/>
      <c r="DJ121" s="72"/>
      <c r="DK121" s="72"/>
      <c r="DL121" s="72"/>
      <c r="DM121" s="72"/>
      <c r="DN121" s="72"/>
      <c r="DO121" s="72"/>
      <c r="DP121" s="72"/>
      <c r="DQ121" s="72"/>
      <c r="DR121" s="72"/>
      <c r="DS121" s="72"/>
      <c r="DT121" s="72"/>
      <c r="DU121" s="72"/>
      <c r="DV121" s="72"/>
      <c r="DW121" s="72"/>
      <c r="DX121" s="72"/>
      <c r="DY121" s="72"/>
      <c r="DZ121" s="72"/>
      <c r="EA121" s="72"/>
      <c r="EB121" s="72"/>
      <c r="EC121" s="72"/>
      <c r="ED121" s="72"/>
      <c r="EE121" s="72"/>
      <c r="EF121" s="72"/>
      <c r="EG121" s="72"/>
      <c r="EH121" s="72"/>
      <c r="EI121" s="72"/>
      <c r="EJ121" s="72"/>
      <c r="EK121" s="72"/>
      <c r="EL121" s="72"/>
      <c r="EM121" s="72"/>
      <c r="EN121" s="72"/>
      <c r="EO121" s="72"/>
      <c r="EP121" s="72"/>
      <c r="EQ121" s="72"/>
      <c r="ER121" s="72"/>
      <c r="ES121" s="72"/>
      <c r="ET121" s="72"/>
      <c r="EU121" s="72"/>
      <c r="EV121" s="72"/>
      <c r="EW121" s="72"/>
      <c r="EX121" s="72"/>
      <c r="EY121" s="72"/>
      <c r="EZ121" s="72"/>
      <c r="FA121" s="72"/>
      <c r="FB121" s="72"/>
      <c r="FC121" s="72"/>
      <c r="FD121" s="72"/>
      <c r="FE121" s="72"/>
      <c r="FF121" s="72"/>
      <c r="FG121" s="72"/>
      <c r="FH121" s="72"/>
      <c r="FI121" s="72"/>
      <c r="FJ121" s="72"/>
      <c r="FK121" s="72"/>
      <c r="FL121" s="72"/>
      <c r="FM121" s="72"/>
      <c r="FN121" s="72"/>
      <c r="FO121" s="72"/>
      <c r="FP121" s="72"/>
      <c r="FQ121" s="72"/>
      <c r="FR121" s="72"/>
      <c r="FS121" s="72"/>
      <c r="FT121" s="72"/>
      <c r="FU121" s="72"/>
      <c r="FV121" s="72"/>
      <c r="FW121" s="72"/>
      <c r="FX121" s="72"/>
      <c r="FY121" s="72"/>
      <c r="FZ121" s="72"/>
      <c r="GA121" s="72"/>
      <c r="GB121" s="72"/>
      <c r="GC121" s="72"/>
    </row>
    <row r="122" spans="10:185">
      <c r="J122" s="129"/>
      <c r="K122" s="129"/>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c r="BZ122" s="72"/>
      <c r="CA122" s="72"/>
      <c r="CB122" s="72"/>
      <c r="CC122" s="72"/>
      <c r="CD122" s="72"/>
      <c r="CE122" s="72"/>
      <c r="CF122" s="72"/>
      <c r="CG122" s="72"/>
      <c r="CH122" s="72"/>
      <c r="CI122" s="72"/>
      <c r="CJ122" s="72"/>
      <c r="CK122" s="72"/>
      <c r="CL122" s="72"/>
      <c r="CM122" s="72"/>
      <c r="CN122" s="72"/>
      <c r="CO122" s="72"/>
      <c r="CP122" s="72"/>
      <c r="CQ122" s="72"/>
      <c r="CR122" s="72"/>
      <c r="CS122" s="72"/>
      <c r="CT122" s="72"/>
      <c r="CU122" s="72"/>
      <c r="CV122" s="72"/>
      <c r="CW122" s="72"/>
      <c r="CX122" s="72"/>
      <c r="CY122" s="72"/>
      <c r="CZ122" s="72"/>
      <c r="DA122" s="72"/>
      <c r="DB122" s="72"/>
      <c r="DC122" s="72"/>
      <c r="DD122" s="72"/>
      <c r="DE122" s="72"/>
      <c r="DF122" s="72"/>
      <c r="DG122" s="72"/>
      <c r="DH122" s="72"/>
      <c r="DI122" s="72"/>
      <c r="DJ122" s="72"/>
      <c r="DK122" s="72"/>
      <c r="DL122" s="72"/>
      <c r="DM122" s="72"/>
      <c r="DN122" s="72"/>
      <c r="DO122" s="72"/>
      <c r="DP122" s="72"/>
      <c r="DQ122" s="72"/>
      <c r="DR122" s="72"/>
      <c r="DS122" s="72"/>
      <c r="DT122" s="72"/>
      <c r="DU122" s="72"/>
      <c r="DV122" s="72"/>
      <c r="DW122" s="72"/>
      <c r="DX122" s="72"/>
      <c r="DY122" s="72"/>
      <c r="DZ122" s="72"/>
      <c r="EA122" s="72"/>
      <c r="EB122" s="72"/>
      <c r="EC122" s="72"/>
      <c r="ED122" s="72"/>
      <c r="EE122" s="72"/>
      <c r="EF122" s="72"/>
      <c r="EG122" s="72"/>
      <c r="EH122" s="72"/>
      <c r="EI122" s="72"/>
      <c r="EJ122" s="72"/>
      <c r="EK122" s="72"/>
      <c r="EL122" s="72"/>
      <c r="EM122" s="72"/>
      <c r="EN122" s="72"/>
      <c r="EO122" s="72"/>
      <c r="EP122" s="72"/>
      <c r="EQ122" s="72"/>
      <c r="ER122" s="72"/>
      <c r="ES122" s="72"/>
      <c r="ET122" s="72"/>
      <c r="EU122" s="72"/>
      <c r="EV122" s="72"/>
      <c r="EW122" s="72"/>
      <c r="EX122" s="72"/>
      <c r="EY122" s="72"/>
      <c r="EZ122" s="72"/>
      <c r="FA122" s="72"/>
      <c r="FB122" s="72"/>
      <c r="FC122" s="72"/>
      <c r="FD122" s="72"/>
      <c r="FE122" s="72"/>
      <c r="FF122" s="72"/>
      <c r="FG122" s="72"/>
      <c r="FH122" s="72"/>
      <c r="FI122" s="72"/>
      <c r="FJ122" s="72"/>
      <c r="FK122" s="72"/>
      <c r="FL122" s="72"/>
      <c r="FM122" s="72"/>
      <c r="FN122" s="72"/>
      <c r="FO122" s="72"/>
      <c r="FP122" s="72"/>
      <c r="FQ122" s="72"/>
      <c r="FR122" s="72"/>
      <c r="FS122" s="72"/>
      <c r="FT122" s="72"/>
      <c r="FU122" s="72"/>
      <c r="FV122" s="72"/>
      <c r="FW122" s="72"/>
      <c r="FX122" s="72"/>
      <c r="FY122" s="72"/>
      <c r="FZ122" s="72"/>
      <c r="GA122" s="72"/>
      <c r="GB122" s="72"/>
      <c r="GC122" s="72"/>
    </row>
    <row r="123" spans="10:185">
      <c r="J123" s="129"/>
      <c r="K123" s="129"/>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c r="BZ123" s="72"/>
      <c r="CA123" s="72"/>
      <c r="CB123" s="72"/>
      <c r="CC123" s="72"/>
      <c r="CD123" s="72"/>
      <c r="CE123" s="72"/>
      <c r="CF123" s="72"/>
      <c r="CG123" s="72"/>
      <c r="CH123" s="72"/>
      <c r="CI123" s="72"/>
      <c r="CJ123" s="72"/>
      <c r="CK123" s="72"/>
      <c r="CL123" s="72"/>
      <c r="CM123" s="72"/>
      <c r="CN123" s="72"/>
      <c r="CO123" s="72"/>
      <c r="CP123" s="72"/>
      <c r="CQ123" s="72"/>
      <c r="CR123" s="72"/>
      <c r="CS123" s="72"/>
      <c r="CT123" s="72"/>
      <c r="CU123" s="72"/>
      <c r="CV123" s="72"/>
      <c r="CW123" s="72"/>
      <c r="CX123" s="72"/>
      <c r="CY123" s="72"/>
      <c r="CZ123" s="72"/>
      <c r="DA123" s="72"/>
      <c r="DB123" s="72"/>
      <c r="DC123" s="72"/>
      <c r="DD123" s="72"/>
      <c r="DE123" s="72"/>
      <c r="DF123" s="72"/>
      <c r="DG123" s="72"/>
      <c r="DH123" s="72"/>
      <c r="DI123" s="72"/>
      <c r="DJ123" s="72"/>
      <c r="DK123" s="72"/>
      <c r="DL123" s="72"/>
      <c r="DM123" s="72"/>
      <c r="DN123" s="72"/>
      <c r="DO123" s="72"/>
      <c r="DP123" s="72"/>
      <c r="DQ123" s="72"/>
      <c r="DR123" s="72"/>
      <c r="DS123" s="72"/>
      <c r="DT123" s="72"/>
      <c r="DU123" s="72"/>
      <c r="DV123" s="72"/>
      <c r="DW123" s="72"/>
      <c r="DX123" s="72"/>
      <c r="DY123" s="72"/>
      <c r="DZ123" s="72"/>
      <c r="EA123" s="72"/>
      <c r="EB123" s="72"/>
      <c r="EC123" s="72"/>
      <c r="ED123" s="72"/>
      <c r="EE123" s="72"/>
      <c r="EF123" s="72"/>
      <c r="EG123" s="72"/>
      <c r="EH123" s="72"/>
      <c r="EI123" s="72"/>
      <c r="EJ123" s="72"/>
      <c r="EK123" s="72"/>
      <c r="EL123" s="72"/>
      <c r="EM123" s="72"/>
      <c r="EN123" s="72"/>
      <c r="EO123" s="72"/>
      <c r="EP123" s="72"/>
      <c r="EQ123" s="72"/>
      <c r="ER123" s="72"/>
      <c r="ES123" s="72"/>
      <c r="ET123" s="72"/>
      <c r="EU123" s="72"/>
      <c r="EV123" s="72"/>
      <c r="EW123" s="72"/>
      <c r="EX123" s="72"/>
      <c r="EY123" s="72"/>
      <c r="EZ123" s="72"/>
      <c r="FA123" s="72"/>
      <c r="FB123" s="72"/>
      <c r="FC123" s="72"/>
      <c r="FD123" s="72"/>
      <c r="FE123" s="72"/>
      <c r="FF123" s="72"/>
      <c r="FG123" s="72"/>
      <c r="FH123" s="72"/>
      <c r="FI123" s="72"/>
      <c r="FJ123" s="72"/>
      <c r="FK123" s="72"/>
      <c r="FL123" s="72"/>
      <c r="FM123" s="72"/>
      <c r="FN123" s="72"/>
      <c r="FO123" s="72"/>
      <c r="FP123" s="72"/>
      <c r="FQ123" s="72"/>
      <c r="FR123" s="72"/>
      <c r="FS123" s="72"/>
      <c r="FT123" s="72"/>
      <c r="FU123" s="72"/>
      <c r="FV123" s="72"/>
      <c r="FW123" s="72"/>
      <c r="FX123" s="72"/>
      <c r="FY123" s="72"/>
      <c r="FZ123" s="72"/>
      <c r="GA123" s="72"/>
      <c r="GB123" s="72"/>
      <c r="GC123" s="72"/>
    </row>
    <row r="124" spans="10:185">
      <c r="J124" s="129"/>
      <c r="K124" s="129"/>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c r="BZ124" s="72"/>
      <c r="CA124" s="72"/>
      <c r="CB124" s="72"/>
      <c r="CC124" s="72"/>
      <c r="CD124" s="72"/>
      <c r="CE124" s="72"/>
      <c r="CF124" s="72"/>
      <c r="CG124" s="72"/>
      <c r="CH124" s="72"/>
      <c r="CI124" s="72"/>
      <c r="CJ124" s="72"/>
      <c r="CK124" s="72"/>
      <c r="CL124" s="72"/>
      <c r="CM124" s="72"/>
      <c r="CN124" s="72"/>
      <c r="CO124" s="72"/>
      <c r="CP124" s="72"/>
      <c r="CQ124" s="72"/>
      <c r="CR124" s="72"/>
      <c r="CS124" s="72"/>
      <c r="CT124" s="72"/>
      <c r="CU124" s="72"/>
      <c r="CV124" s="72"/>
      <c r="CW124" s="72"/>
      <c r="CX124" s="72"/>
      <c r="CY124" s="72"/>
      <c r="CZ124" s="72"/>
      <c r="DA124" s="72"/>
      <c r="DB124" s="72"/>
      <c r="DC124" s="72"/>
      <c r="DD124" s="72"/>
      <c r="DE124" s="72"/>
      <c r="DF124" s="72"/>
      <c r="DG124" s="72"/>
      <c r="DH124" s="72"/>
      <c r="DI124" s="72"/>
      <c r="DJ124" s="72"/>
      <c r="DK124" s="72"/>
      <c r="DL124" s="72"/>
      <c r="DM124" s="72"/>
      <c r="DN124" s="72"/>
      <c r="DO124" s="72"/>
      <c r="DP124" s="72"/>
      <c r="DQ124" s="72"/>
      <c r="DR124" s="72"/>
      <c r="DS124" s="72"/>
      <c r="DT124" s="72"/>
      <c r="DU124" s="72"/>
      <c r="DV124" s="72"/>
      <c r="DW124" s="72"/>
      <c r="DX124" s="72"/>
      <c r="DY124" s="72"/>
      <c r="DZ124" s="72"/>
      <c r="EA124" s="72"/>
      <c r="EB124" s="72"/>
      <c r="EC124" s="72"/>
      <c r="ED124" s="72"/>
      <c r="EE124" s="72"/>
      <c r="EF124" s="72"/>
      <c r="EG124" s="72"/>
      <c r="EH124" s="72"/>
      <c r="EI124" s="72"/>
      <c r="EJ124" s="72"/>
      <c r="EK124" s="72"/>
      <c r="EL124" s="72"/>
      <c r="EM124" s="72"/>
      <c r="EN124" s="72"/>
      <c r="EO124" s="72"/>
      <c r="EP124" s="72"/>
      <c r="EQ124" s="72"/>
      <c r="ER124" s="72"/>
      <c r="ES124" s="72"/>
      <c r="ET124" s="72"/>
      <c r="EU124" s="72"/>
      <c r="EV124" s="72"/>
      <c r="EW124" s="72"/>
      <c r="EX124" s="72"/>
      <c r="EY124" s="72"/>
      <c r="EZ124" s="72"/>
      <c r="FA124" s="72"/>
      <c r="FB124" s="72"/>
      <c r="FC124" s="72"/>
      <c r="FD124" s="72"/>
      <c r="FE124" s="72"/>
      <c r="FF124" s="72"/>
      <c r="FG124" s="72"/>
      <c r="FH124" s="72"/>
      <c r="FI124" s="72"/>
      <c r="FJ124" s="72"/>
      <c r="FK124" s="72"/>
      <c r="FL124" s="72"/>
      <c r="FM124" s="72"/>
      <c r="FN124" s="72"/>
      <c r="FO124" s="72"/>
      <c r="FP124" s="72"/>
      <c r="FQ124" s="72"/>
      <c r="FR124" s="72"/>
      <c r="FS124" s="72"/>
      <c r="FT124" s="72"/>
      <c r="FU124" s="72"/>
      <c r="FV124" s="72"/>
      <c r="FW124" s="72"/>
      <c r="FX124" s="72"/>
      <c r="FY124" s="72"/>
      <c r="FZ124" s="72"/>
      <c r="GA124" s="72"/>
      <c r="GB124" s="72"/>
      <c r="GC124" s="72"/>
    </row>
    <row r="125" spans="10:185">
      <c r="J125" s="129"/>
      <c r="K125" s="129"/>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c r="BZ125" s="72"/>
      <c r="CA125" s="72"/>
      <c r="CB125" s="72"/>
      <c r="CC125" s="72"/>
      <c r="CD125" s="72"/>
      <c r="CE125" s="72"/>
      <c r="CF125" s="72"/>
      <c r="CG125" s="72"/>
      <c r="CH125" s="72"/>
      <c r="CI125" s="72"/>
      <c r="CJ125" s="72"/>
      <c r="CK125" s="72"/>
      <c r="CL125" s="72"/>
      <c r="CM125" s="72"/>
      <c r="CN125" s="72"/>
      <c r="CO125" s="72"/>
      <c r="CP125" s="72"/>
      <c r="CQ125" s="72"/>
      <c r="CR125" s="72"/>
      <c r="CS125" s="72"/>
      <c r="CT125" s="72"/>
      <c r="CU125" s="72"/>
      <c r="CV125" s="72"/>
      <c r="CW125" s="72"/>
      <c r="CX125" s="72"/>
      <c r="CY125" s="72"/>
      <c r="CZ125" s="72"/>
      <c r="DA125" s="72"/>
      <c r="DB125" s="72"/>
      <c r="DC125" s="72"/>
      <c r="DD125" s="72"/>
      <c r="DE125" s="72"/>
      <c r="DF125" s="72"/>
      <c r="DG125" s="72"/>
      <c r="DH125" s="72"/>
      <c r="DI125" s="72"/>
      <c r="DJ125" s="72"/>
      <c r="DK125" s="72"/>
      <c r="DL125" s="72"/>
      <c r="DM125" s="72"/>
      <c r="DN125" s="72"/>
      <c r="DO125" s="72"/>
      <c r="DP125" s="72"/>
      <c r="DQ125" s="72"/>
      <c r="DR125" s="72"/>
      <c r="DS125" s="72"/>
      <c r="DT125" s="72"/>
      <c r="DU125" s="72"/>
      <c r="DV125" s="72"/>
      <c r="DW125" s="72"/>
      <c r="DX125" s="72"/>
      <c r="DY125" s="72"/>
      <c r="DZ125" s="72"/>
      <c r="EA125" s="72"/>
      <c r="EB125" s="72"/>
      <c r="EC125" s="72"/>
      <c r="ED125" s="72"/>
      <c r="EE125" s="72"/>
      <c r="EF125" s="72"/>
      <c r="EG125" s="72"/>
      <c r="EH125" s="72"/>
      <c r="EI125" s="72"/>
      <c r="EJ125" s="72"/>
      <c r="EK125" s="72"/>
      <c r="EL125" s="72"/>
      <c r="EM125" s="72"/>
      <c r="EN125" s="72"/>
      <c r="EO125" s="72"/>
      <c r="EP125" s="72"/>
      <c r="EQ125" s="72"/>
      <c r="ER125" s="72"/>
      <c r="ES125" s="72"/>
      <c r="ET125" s="72"/>
      <c r="EU125" s="72"/>
      <c r="EV125" s="72"/>
      <c r="EW125" s="72"/>
      <c r="EX125" s="72"/>
      <c r="EY125" s="72"/>
      <c r="EZ125" s="72"/>
      <c r="FA125" s="72"/>
      <c r="FB125" s="72"/>
      <c r="FC125" s="72"/>
      <c r="FD125" s="72"/>
      <c r="FE125" s="72"/>
      <c r="FF125" s="72"/>
      <c r="FG125" s="72"/>
      <c r="FH125" s="72"/>
      <c r="FI125" s="72"/>
      <c r="FJ125" s="72"/>
      <c r="FK125" s="72"/>
      <c r="FL125" s="72"/>
      <c r="FM125" s="72"/>
      <c r="FN125" s="72"/>
      <c r="FO125" s="72"/>
      <c r="FP125" s="72"/>
      <c r="FQ125" s="72"/>
      <c r="FR125" s="72"/>
      <c r="FS125" s="72"/>
      <c r="FT125" s="72"/>
      <c r="FU125" s="72"/>
      <c r="FV125" s="72"/>
      <c r="FW125" s="72"/>
      <c r="FX125" s="72"/>
      <c r="FY125" s="72"/>
      <c r="FZ125" s="72"/>
      <c r="GA125" s="72"/>
      <c r="GB125" s="72"/>
      <c r="GC125" s="72"/>
    </row>
    <row r="126" spans="10:185">
      <c r="J126" s="129"/>
      <c r="K126" s="129"/>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c r="BZ126" s="72"/>
      <c r="CA126" s="72"/>
      <c r="CB126" s="72"/>
      <c r="CC126" s="72"/>
      <c r="CD126" s="72"/>
      <c r="CE126" s="72"/>
      <c r="CF126" s="72"/>
      <c r="CG126" s="72"/>
      <c r="CH126" s="72"/>
      <c r="CI126" s="72"/>
      <c r="CJ126" s="72"/>
      <c r="CK126" s="72"/>
      <c r="CL126" s="72"/>
      <c r="CM126" s="72"/>
      <c r="CN126" s="72"/>
      <c r="CO126" s="72"/>
      <c r="CP126" s="72"/>
      <c r="CQ126" s="72"/>
      <c r="CR126" s="72"/>
      <c r="CS126" s="72"/>
      <c r="CT126" s="72"/>
      <c r="CU126" s="72"/>
      <c r="CV126" s="72"/>
      <c r="CW126" s="72"/>
      <c r="CX126" s="72"/>
      <c r="CY126" s="72"/>
      <c r="CZ126" s="72"/>
      <c r="DA126" s="72"/>
      <c r="DB126" s="72"/>
      <c r="DC126" s="72"/>
      <c r="DD126" s="72"/>
      <c r="DE126" s="72"/>
      <c r="DF126" s="72"/>
      <c r="DG126" s="72"/>
      <c r="DH126" s="72"/>
      <c r="DI126" s="72"/>
      <c r="DJ126" s="72"/>
      <c r="DK126" s="72"/>
      <c r="DL126" s="72"/>
      <c r="DM126" s="72"/>
      <c r="DN126" s="72"/>
      <c r="DO126" s="72"/>
      <c r="DP126" s="72"/>
      <c r="DQ126" s="72"/>
      <c r="DR126" s="72"/>
      <c r="DS126" s="72"/>
      <c r="DT126" s="72"/>
      <c r="DU126" s="72"/>
      <c r="DV126" s="72"/>
      <c r="DW126" s="72"/>
      <c r="DX126" s="72"/>
      <c r="DY126" s="72"/>
      <c r="DZ126" s="72"/>
      <c r="EA126" s="72"/>
      <c r="EB126" s="72"/>
      <c r="EC126" s="72"/>
      <c r="ED126" s="72"/>
      <c r="EE126" s="72"/>
      <c r="EF126" s="72"/>
      <c r="EG126" s="72"/>
      <c r="EH126" s="72"/>
      <c r="EI126" s="72"/>
      <c r="EJ126" s="72"/>
      <c r="EK126" s="72"/>
      <c r="EL126" s="72"/>
      <c r="EM126" s="72"/>
      <c r="EN126" s="72"/>
      <c r="EO126" s="72"/>
      <c r="EP126" s="72"/>
      <c r="EQ126" s="72"/>
      <c r="ER126" s="72"/>
      <c r="ES126" s="72"/>
      <c r="ET126" s="72"/>
      <c r="EU126" s="72"/>
      <c r="EV126" s="72"/>
      <c r="EW126" s="72"/>
      <c r="EX126" s="72"/>
      <c r="EY126" s="72"/>
      <c r="EZ126" s="72"/>
      <c r="FA126" s="72"/>
      <c r="FB126" s="72"/>
      <c r="FC126" s="72"/>
      <c r="FD126" s="72"/>
      <c r="FE126" s="72"/>
      <c r="FF126" s="72"/>
      <c r="FG126" s="72"/>
      <c r="FH126" s="72"/>
      <c r="FI126" s="72"/>
      <c r="FJ126" s="72"/>
      <c r="FK126" s="72"/>
      <c r="FL126" s="72"/>
      <c r="FM126" s="72"/>
      <c r="FN126" s="72"/>
      <c r="FO126" s="72"/>
      <c r="FP126" s="72"/>
      <c r="FQ126" s="72"/>
      <c r="FR126" s="72"/>
      <c r="FS126" s="72"/>
      <c r="FT126" s="72"/>
      <c r="FU126" s="72"/>
      <c r="FV126" s="72"/>
      <c r="FW126" s="72"/>
      <c r="FX126" s="72"/>
      <c r="FY126" s="72"/>
      <c r="FZ126" s="72"/>
      <c r="GA126" s="72"/>
      <c r="GB126" s="72"/>
      <c r="GC126" s="72"/>
    </row>
    <row r="127" spans="10:185">
      <c r="J127" s="129"/>
      <c r="K127" s="129"/>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c r="BZ127" s="72"/>
      <c r="CA127" s="72"/>
      <c r="CB127" s="72"/>
      <c r="CC127" s="72"/>
      <c r="CD127" s="72"/>
      <c r="CE127" s="72"/>
      <c r="CF127" s="72"/>
      <c r="CG127" s="72"/>
      <c r="CH127" s="72"/>
      <c r="CI127" s="72"/>
      <c r="CJ127" s="72"/>
      <c r="CK127" s="72"/>
      <c r="CL127" s="72"/>
      <c r="CM127" s="72"/>
      <c r="CN127" s="72"/>
      <c r="CO127" s="72"/>
      <c r="CP127" s="72"/>
      <c r="CQ127" s="72"/>
      <c r="CR127" s="72"/>
      <c r="CS127" s="72"/>
      <c r="CT127" s="72"/>
      <c r="CU127" s="72"/>
      <c r="CV127" s="72"/>
      <c r="CW127" s="72"/>
      <c r="CX127" s="72"/>
      <c r="CY127" s="72"/>
      <c r="CZ127" s="72"/>
      <c r="DA127" s="72"/>
      <c r="DB127" s="72"/>
      <c r="DC127" s="72"/>
      <c r="DD127" s="72"/>
      <c r="DE127" s="72"/>
      <c r="DF127" s="72"/>
      <c r="DG127" s="72"/>
      <c r="DH127" s="72"/>
      <c r="DI127" s="72"/>
      <c r="DJ127" s="72"/>
      <c r="DK127" s="72"/>
      <c r="DL127" s="72"/>
      <c r="DM127" s="72"/>
      <c r="DN127" s="72"/>
      <c r="DO127" s="72"/>
      <c r="DP127" s="72"/>
      <c r="DQ127" s="72"/>
      <c r="DR127" s="72"/>
      <c r="DS127" s="72"/>
      <c r="DT127" s="72"/>
      <c r="DU127" s="72"/>
      <c r="DV127" s="72"/>
      <c r="DW127" s="72"/>
      <c r="DX127" s="72"/>
      <c r="DY127" s="72"/>
      <c r="DZ127" s="72"/>
      <c r="EA127" s="72"/>
      <c r="EB127" s="72"/>
      <c r="EC127" s="72"/>
      <c r="ED127" s="72"/>
      <c r="EE127" s="72"/>
      <c r="EF127" s="72"/>
      <c r="EG127" s="72"/>
      <c r="EH127" s="72"/>
      <c r="EI127" s="72"/>
      <c r="EJ127" s="72"/>
      <c r="EK127" s="72"/>
      <c r="EL127" s="72"/>
      <c r="EM127" s="72"/>
      <c r="EN127" s="72"/>
      <c r="EO127" s="72"/>
      <c r="EP127" s="72"/>
      <c r="EQ127" s="72"/>
      <c r="ER127" s="72"/>
      <c r="ES127" s="72"/>
      <c r="ET127" s="72"/>
      <c r="EU127" s="72"/>
      <c r="EV127" s="72"/>
      <c r="EW127" s="72"/>
      <c r="EX127" s="72"/>
      <c r="EY127" s="72"/>
      <c r="EZ127" s="72"/>
      <c r="FA127" s="72"/>
      <c r="FB127" s="72"/>
      <c r="FC127" s="72"/>
      <c r="FD127" s="72"/>
      <c r="FE127" s="72"/>
      <c r="FF127" s="72"/>
      <c r="FG127" s="72"/>
      <c r="FH127" s="72"/>
      <c r="FI127" s="72"/>
      <c r="FJ127" s="72"/>
      <c r="FK127" s="72"/>
      <c r="FL127" s="72"/>
      <c r="FM127" s="72"/>
      <c r="FN127" s="72"/>
      <c r="FO127" s="72"/>
      <c r="FP127" s="72"/>
      <c r="FQ127" s="72"/>
      <c r="FR127" s="72"/>
      <c r="FS127" s="72"/>
      <c r="FT127" s="72"/>
      <c r="FU127" s="72"/>
      <c r="FV127" s="72"/>
      <c r="FW127" s="72"/>
      <c r="FX127" s="72"/>
      <c r="FY127" s="72"/>
      <c r="FZ127" s="72"/>
      <c r="GA127" s="72"/>
      <c r="GB127" s="72"/>
      <c r="GC127" s="72"/>
    </row>
    <row r="128" spans="10:185">
      <c r="J128" s="129"/>
      <c r="K128" s="129"/>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c r="BZ128" s="72"/>
      <c r="CA128" s="72"/>
      <c r="CB128" s="72"/>
      <c r="CC128" s="72"/>
      <c r="CD128" s="72"/>
      <c r="CE128" s="72"/>
      <c r="CF128" s="72"/>
      <c r="CG128" s="72"/>
      <c r="CH128" s="72"/>
      <c r="CI128" s="72"/>
      <c r="CJ128" s="72"/>
      <c r="CK128" s="72"/>
      <c r="CL128" s="72"/>
      <c r="CM128" s="72"/>
      <c r="CN128" s="72"/>
      <c r="CO128" s="72"/>
      <c r="CP128" s="72"/>
      <c r="CQ128" s="72"/>
      <c r="CR128" s="72"/>
      <c r="CS128" s="72"/>
      <c r="CT128" s="72"/>
      <c r="CU128" s="72"/>
      <c r="CV128" s="72"/>
      <c r="CW128" s="72"/>
      <c r="CX128" s="72"/>
      <c r="CY128" s="72"/>
      <c r="CZ128" s="72"/>
      <c r="DA128" s="72"/>
      <c r="DB128" s="72"/>
      <c r="DC128" s="72"/>
      <c r="DD128" s="72"/>
      <c r="DE128" s="72"/>
      <c r="DF128" s="72"/>
      <c r="DG128" s="72"/>
      <c r="DH128" s="72"/>
      <c r="DI128" s="72"/>
      <c r="DJ128" s="72"/>
      <c r="DK128" s="72"/>
      <c r="DL128" s="72"/>
      <c r="DM128" s="72"/>
      <c r="DN128" s="72"/>
      <c r="DO128" s="72"/>
      <c r="DP128" s="72"/>
      <c r="DQ128" s="72"/>
      <c r="DR128" s="72"/>
      <c r="DS128" s="72"/>
      <c r="DT128" s="72"/>
      <c r="DU128" s="72"/>
      <c r="DV128" s="72"/>
      <c r="DW128" s="72"/>
      <c r="DX128" s="72"/>
      <c r="DY128" s="72"/>
      <c r="DZ128" s="72"/>
      <c r="EA128" s="72"/>
      <c r="EB128" s="72"/>
      <c r="EC128" s="72"/>
      <c r="ED128" s="72"/>
      <c r="EE128" s="72"/>
      <c r="EF128" s="72"/>
      <c r="EG128" s="72"/>
      <c r="EH128" s="72"/>
      <c r="EI128" s="72"/>
      <c r="EJ128" s="72"/>
      <c r="EK128" s="72"/>
      <c r="EL128" s="72"/>
      <c r="EM128" s="72"/>
      <c r="EN128" s="72"/>
      <c r="EO128" s="72"/>
      <c r="EP128" s="72"/>
      <c r="EQ128" s="72"/>
      <c r="ER128" s="72"/>
      <c r="ES128" s="72"/>
      <c r="ET128" s="72"/>
      <c r="EU128" s="72"/>
      <c r="EV128" s="72"/>
      <c r="EW128" s="72"/>
      <c r="EX128" s="72"/>
      <c r="EY128" s="72"/>
      <c r="EZ128" s="72"/>
      <c r="FA128" s="72"/>
      <c r="FB128" s="72"/>
      <c r="FC128" s="72"/>
      <c r="FD128" s="72"/>
      <c r="FE128" s="72"/>
      <c r="FF128" s="72"/>
      <c r="FG128" s="72"/>
      <c r="FH128" s="72"/>
      <c r="FI128" s="72"/>
      <c r="FJ128" s="72"/>
      <c r="FK128" s="72"/>
      <c r="FL128" s="72"/>
      <c r="FM128" s="72"/>
      <c r="FN128" s="72"/>
      <c r="FO128" s="72"/>
      <c r="FP128" s="72"/>
      <c r="FQ128" s="72"/>
      <c r="FR128" s="72"/>
      <c r="FS128" s="72"/>
      <c r="FT128" s="72"/>
      <c r="FU128" s="72"/>
      <c r="FV128" s="72"/>
      <c r="FW128" s="72"/>
      <c r="FX128" s="72"/>
      <c r="FY128" s="72"/>
      <c r="FZ128" s="72"/>
      <c r="GA128" s="72"/>
      <c r="GB128" s="72"/>
      <c r="GC128" s="72"/>
    </row>
    <row r="129" spans="10:185">
      <c r="J129" s="129"/>
      <c r="K129" s="129"/>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c r="BZ129" s="72"/>
      <c r="CA129" s="72"/>
      <c r="CB129" s="72"/>
      <c r="CC129" s="72"/>
      <c r="CD129" s="72"/>
      <c r="CE129" s="72"/>
      <c r="CF129" s="72"/>
      <c r="CG129" s="72"/>
      <c r="CH129" s="72"/>
      <c r="CI129" s="72"/>
      <c r="CJ129" s="72"/>
      <c r="CK129" s="72"/>
      <c r="CL129" s="72"/>
      <c r="CM129" s="72"/>
      <c r="CN129" s="72"/>
      <c r="CO129" s="72"/>
      <c r="CP129" s="72"/>
      <c r="CQ129" s="72"/>
      <c r="CR129" s="72"/>
      <c r="CS129" s="72"/>
      <c r="CT129" s="72"/>
      <c r="CU129" s="72"/>
      <c r="CV129" s="72"/>
      <c r="CW129" s="72"/>
      <c r="CX129" s="72"/>
      <c r="CY129" s="72"/>
      <c r="CZ129" s="72"/>
      <c r="DA129" s="72"/>
      <c r="DB129" s="72"/>
      <c r="DC129" s="72"/>
      <c r="DD129" s="72"/>
      <c r="DE129" s="72"/>
      <c r="DF129" s="72"/>
      <c r="DG129" s="72"/>
      <c r="DH129" s="72"/>
      <c r="DI129" s="72"/>
      <c r="DJ129" s="72"/>
      <c r="DK129" s="72"/>
      <c r="DL129" s="72"/>
      <c r="DM129" s="72"/>
      <c r="DN129" s="72"/>
      <c r="DO129" s="72"/>
      <c r="DP129" s="72"/>
      <c r="DQ129" s="72"/>
      <c r="DR129" s="72"/>
      <c r="DS129" s="72"/>
      <c r="DT129" s="72"/>
      <c r="DU129" s="72"/>
      <c r="DV129" s="72"/>
      <c r="DW129" s="72"/>
      <c r="DX129" s="72"/>
      <c r="DY129" s="72"/>
      <c r="DZ129" s="72"/>
      <c r="EA129" s="72"/>
      <c r="EB129" s="72"/>
      <c r="EC129" s="72"/>
      <c r="ED129" s="72"/>
      <c r="EE129" s="72"/>
      <c r="EF129" s="72"/>
      <c r="EG129" s="72"/>
      <c r="EH129" s="72"/>
      <c r="EI129" s="72"/>
      <c r="EJ129" s="72"/>
      <c r="EK129" s="72"/>
      <c r="EL129" s="72"/>
      <c r="EM129" s="72"/>
      <c r="EN129" s="72"/>
      <c r="EO129" s="72"/>
      <c r="EP129" s="72"/>
      <c r="EQ129" s="72"/>
      <c r="ER129" s="72"/>
      <c r="ES129" s="72"/>
      <c r="ET129" s="72"/>
      <c r="EU129" s="72"/>
      <c r="EV129" s="72"/>
      <c r="EW129" s="72"/>
      <c r="EX129" s="72"/>
      <c r="EY129" s="72"/>
      <c r="EZ129" s="72"/>
      <c r="FA129" s="72"/>
      <c r="FB129" s="72"/>
      <c r="FC129" s="72"/>
      <c r="FD129" s="72"/>
      <c r="FE129" s="72"/>
      <c r="FF129" s="72"/>
      <c r="FG129" s="72"/>
      <c r="FH129" s="72"/>
      <c r="FI129" s="72"/>
      <c r="FJ129" s="72"/>
      <c r="FK129" s="72"/>
      <c r="FL129" s="72"/>
      <c r="FM129" s="72"/>
      <c r="FN129" s="72"/>
      <c r="FO129" s="72"/>
      <c r="FP129" s="72"/>
      <c r="FQ129" s="72"/>
      <c r="FR129" s="72"/>
      <c r="FS129" s="72"/>
      <c r="FT129" s="72"/>
      <c r="FU129" s="72"/>
      <c r="FV129" s="72"/>
      <c r="FW129" s="72"/>
      <c r="FX129" s="72"/>
      <c r="FY129" s="72"/>
      <c r="FZ129" s="72"/>
      <c r="GA129" s="72"/>
      <c r="GB129" s="72"/>
      <c r="GC129" s="72"/>
    </row>
    <row r="130" spans="10:185">
      <c r="J130" s="129"/>
      <c r="K130" s="129"/>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c r="BZ130" s="72"/>
      <c r="CA130" s="72"/>
      <c r="CB130" s="72"/>
      <c r="CC130" s="72"/>
      <c r="CD130" s="72"/>
      <c r="CE130" s="72"/>
      <c r="CF130" s="72"/>
      <c r="CG130" s="72"/>
      <c r="CH130" s="72"/>
      <c r="CI130" s="72"/>
      <c r="CJ130" s="72"/>
      <c r="CK130" s="72"/>
      <c r="CL130" s="72"/>
      <c r="CM130" s="72"/>
      <c r="CN130" s="72"/>
      <c r="CO130" s="72"/>
      <c r="CP130" s="72"/>
      <c r="CQ130" s="72"/>
      <c r="CR130" s="72"/>
      <c r="CS130" s="72"/>
      <c r="CT130" s="72"/>
      <c r="CU130" s="72"/>
      <c r="CV130" s="72"/>
      <c r="CW130" s="72"/>
      <c r="CX130" s="72"/>
      <c r="CY130" s="72"/>
      <c r="CZ130" s="72"/>
      <c r="DA130" s="72"/>
      <c r="DB130" s="72"/>
      <c r="DC130" s="72"/>
      <c r="DD130" s="72"/>
      <c r="DE130" s="72"/>
      <c r="DF130" s="72"/>
      <c r="DG130" s="72"/>
      <c r="DH130" s="72"/>
      <c r="DI130" s="72"/>
      <c r="DJ130" s="72"/>
      <c r="DK130" s="72"/>
      <c r="DL130" s="72"/>
      <c r="DM130" s="72"/>
      <c r="DN130" s="72"/>
      <c r="DO130" s="72"/>
      <c r="DP130" s="72"/>
      <c r="DQ130" s="72"/>
      <c r="DR130" s="72"/>
      <c r="DS130" s="72"/>
      <c r="DT130" s="72"/>
      <c r="DU130" s="72"/>
      <c r="DV130" s="72"/>
      <c r="DW130" s="72"/>
      <c r="DX130" s="72"/>
      <c r="DY130" s="72"/>
      <c r="DZ130" s="72"/>
      <c r="EA130" s="72"/>
      <c r="EB130" s="72"/>
      <c r="EC130" s="72"/>
      <c r="ED130" s="72"/>
      <c r="EE130" s="72"/>
      <c r="EF130" s="72"/>
      <c r="EG130" s="72"/>
      <c r="EH130" s="72"/>
      <c r="EI130" s="72"/>
      <c r="EJ130" s="72"/>
      <c r="EK130" s="72"/>
      <c r="EL130" s="72"/>
      <c r="EM130" s="72"/>
      <c r="EN130" s="72"/>
      <c r="EO130" s="72"/>
      <c r="EP130" s="72"/>
      <c r="EQ130" s="72"/>
      <c r="ER130" s="72"/>
      <c r="ES130" s="72"/>
      <c r="ET130" s="72"/>
      <c r="EU130" s="72"/>
      <c r="EV130" s="72"/>
      <c r="EW130" s="72"/>
      <c r="EX130" s="72"/>
      <c r="EY130" s="72"/>
      <c r="EZ130" s="72"/>
      <c r="FA130" s="72"/>
      <c r="FB130" s="72"/>
      <c r="FC130" s="72"/>
      <c r="FD130" s="72"/>
      <c r="FE130" s="72"/>
      <c r="FF130" s="72"/>
      <c r="FG130" s="72"/>
      <c r="FH130" s="72"/>
      <c r="FI130" s="72"/>
      <c r="FJ130" s="72"/>
      <c r="FK130" s="72"/>
      <c r="FL130" s="72"/>
      <c r="FM130" s="72"/>
      <c r="FN130" s="72"/>
      <c r="FO130" s="72"/>
      <c r="FP130" s="72"/>
      <c r="FQ130" s="72"/>
      <c r="FR130" s="72"/>
      <c r="FS130" s="72"/>
      <c r="FT130" s="72"/>
      <c r="FU130" s="72"/>
      <c r="FV130" s="72"/>
      <c r="FW130" s="72"/>
      <c r="FX130" s="72"/>
      <c r="FY130" s="72"/>
      <c r="FZ130" s="72"/>
      <c r="GA130" s="72"/>
      <c r="GB130" s="72"/>
      <c r="GC130" s="72"/>
    </row>
    <row r="131" spans="10:185">
      <c r="J131" s="129"/>
      <c r="K131" s="129"/>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c r="BZ131" s="72"/>
      <c r="CA131" s="72"/>
      <c r="CB131" s="72"/>
      <c r="CC131" s="72"/>
      <c r="CD131" s="72"/>
      <c r="CE131" s="72"/>
      <c r="CF131" s="72"/>
      <c r="CG131" s="72"/>
      <c r="CH131" s="72"/>
      <c r="CI131" s="72"/>
      <c r="CJ131" s="72"/>
      <c r="CK131" s="72"/>
      <c r="CL131" s="72"/>
      <c r="CM131" s="72"/>
      <c r="CN131" s="72"/>
      <c r="CO131" s="72"/>
      <c r="CP131" s="72"/>
      <c r="CQ131" s="72"/>
      <c r="CR131" s="72"/>
      <c r="CS131" s="72"/>
      <c r="CT131" s="72"/>
      <c r="CU131" s="72"/>
      <c r="CV131" s="72"/>
      <c r="CW131" s="72"/>
      <c r="CX131" s="72"/>
      <c r="CY131" s="72"/>
      <c r="CZ131" s="72"/>
      <c r="DA131" s="72"/>
      <c r="DB131" s="72"/>
      <c r="DC131" s="72"/>
      <c r="DD131" s="72"/>
      <c r="DE131" s="72"/>
      <c r="DF131" s="72"/>
      <c r="DG131" s="72"/>
      <c r="DH131" s="72"/>
      <c r="DI131" s="72"/>
      <c r="DJ131" s="72"/>
      <c r="DK131" s="72"/>
      <c r="DL131" s="72"/>
      <c r="DM131" s="72"/>
      <c r="DN131" s="72"/>
      <c r="DO131" s="72"/>
      <c r="DP131" s="72"/>
      <c r="DQ131" s="72"/>
      <c r="DR131" s="72"/>
      <c r="DS131" s="72"/>
      <c r="DT131" s="72"/>
      <c r="DU131" s="72"/>
      <c r="DV131" s="72"/>
      <c r="DW131" s="72"/>
      <c r="DX131" s="72"/>
      <c r="DY131" s="72"/>
      <c r="DZ131" s="72"/>
      <c r="EA131" s="72"/>
      <c r="EB131" s="72"/>
      <c r="EC131" s="72"/>
      <c r="ED131" s="72"/>
      <c r="EE131" s="72"/>
      <c r="EF131" s="72"/>
      <c r="EG131" s="72"/>
      <c r="EH131" s="72"/>
      <c r="EI131" s="72"/>
      <c r="EJ131" s="72"/>
      <c r="EK131" s="72"/>
      <c r="EL131" s="72"/>
      <c r="EM131" s="72"/>
      <c r="EN131" s="72"/>
      <c r="EO131" s="72"/>
      <c r="EP131" s="72"/>
      <c r="EQ131" s="72"/>
      <c r="ER131" s="72"/>
      <c r="ES131" s="72"/>
      <c r="ET131" s="72"/>
      <c r="EU131" s="72"/>
      <c r="EV131" s="72"/>
      <c r="EW131" s="72"/>
      <c r="EX131" s="72"/>
      <c r="EY131" s="72"/>
      <c r="EZ131" s="72"/>
      <c r="FA131" s="72"/>
      <c r="FB131" s="72"/>
      <c r="FC131" s="72"/>
      <c r="FD131" s="72"/>
      <c r="FE131" s="72"/>
      <c r="FF131" s="72"/>
      <c r="FG131" s="72"/>
      <c r="FH131" s="72"/>
      <c r="FI131" s="72"/>
      <c r="FJ131" s="72"/>
      <c r="FK131" s="72"/>
      <c r="FL131" s="72"/>
      <c r="FM131" s="72"/>
      <c r="FN131" s="72"/>
      <c r="FO131" s="72"/>
      <c r="FP131" s="72"/>
      <c r="FQ131" s="72"/>
      <c r="FR131" s="72"/>
      <c r="FS131" s="72"/>
      <c r="FT131" s="72"/>
      <c r="FU131" s="72"/>
      <c r="FV131" s="72"/>
      <c r="FW131" s="72"/>
      <c r="FX131" s="72"/>
      <c r="FY131" s="72"/>
      <c r="FZ131" s="72"/>
      <c r="GA131" s="72"/>
      <c r="GB131" s="72"/>
      <c r="GC131" s="72"/>
    </row>
    <row r="132" spans="10:185">
      <c r="J132" s="129"/>
      <c r="K132" s="129"/>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c r="BZ132" s="72"/>
      <c r="CA132" s="72"/>
      <c r="CB132" s="72"/>
      <c r="CC132" s="72"/>
      <c r="CD132" s="72"/>
      <c r="CE132" s="72"/>
      <c r="CF132" s="72"/>
      <c r="CG132" s="72"/>
      <c r="CH132" s="72"/>
      <c r="CI132" s="72"/>
      <c r="CJ132" s="72"/>
      <c r="CK132" s="72"/>
      <c r="CL132" s="72"/>
      <c r="CM132" s="72"/>
      <c r="CN132" s="72"/>
      <c r="CO132" s="72"/>
      <c r="CP132" s="72"/>
      <c r="CQ132" s="72"/>
      <c r="CR132" s="72"/>
      <c r="CS132" s="72"/>
      <c r="CT132" s="72"/>
      <c r="CU132" s="72"/>
      <c r="CV132" s="72"/>
      <c r="CW132" s="72"/>
      <c r="CX132" s="72"/>
      <c r="CY132" s="72"/>
      <c r="CZ132" s="72"/>
      <c r="DA132" s="72"/>
      <c r="DB132" s="72"/>
      <c r="DC132" s="72"/>
      <c r="DD132" s="72"/>
      <c r="DE132" s="72"/>
      <c r="DF132" s="72"/>
      <c r="DG132" s="72"/>
      <c r="DH132" s="72"/>
      <c r="DI132" s="72"/>
      <c r="DJ132" s="72"/>
      <c r="DK132" s="72"/>
      <c r="DL132" s="72"/>
      <c r="DM132" s="72"/>
      <c r="DN132" s="72"/>
      <c r="DO132" s="72"/>
      <c r="DP132" s="72"/>
      <c r="DQ132" s="72"/>
      <c r="DR132" s="72"/>
      <c r="DS132" s="72"/>
      <c r="DT132" s="72"/>
      <c r="DU132" s="72"/>
      <c r="DV132" s="72"/>
      <c r="DW132" s="72"/>
      <c r="DX132" s="72"/>
      <c r="DY132" s="72"/>
      <c r="DZ132" s="72"/>
      <c r="EA132" s="72"/>
      <c r="EB132" s="72"/>
      <c r="EC132" s="72"/>
      <c r="ED132" s="72"/>
      <c r="EE132" s="72"/>
      <c r="EF132" s="72"/>
      <c r="EG132" s="72"/>
      <c r="EH132" s="72"/>
      <c r="EI132" s="72"/>
      <c r="EJ132" s="72"/>
      <c r="EK132" s="72"/>
      <c r="EL132" s="72"/>
      <c r="EM132" s="72"/>
      <c r="EN132" s="72"/>
      <c r="EO132" s="72"/>
      <c r="EP132" s="72"/>
      <c r="EQ132" s="72"/>
      <c r="ER132" s="72"/>
      <c r="ES132" s="72"/>
      <c r="ET132" s="72"/>
      <c r="EU132" s="72"/>
      <c r="EV132" s="72"/>
      <c r="EW132" s="72"/>
      <c r="EX132" s="72"/>
      <c r="EY132" s="72"/>
      <c r="EZ132" s="72"/>
      <c r="FA132" s="72"/>
      <c r="FB132" s="72"/>
      <c r="FC132" s="72"/>
      <c r="FD132" s="72"/>
      <c r="FE132" s="72"/>
      <c r="FF132" s="72"/>
      <c r="FG132" s="72"/>
      <c r="FH132" s="72"/>
      <c r="FI132" s="72"/>
      <c r="FJ132" s="72"/>
      <c r="FK132" s="72"/>
      <c r="FL132" s="72"/>
      <c r="FM132" s="72"/>
      <c r="FN132" s="72"/>
      <c r="FO132" s="72"/>
      <c r="FP132" s="72"/>
      <c r="FQ132" s="72"/>
      <c r="FR132" s="72"/>
      <c r="FS132" s="72"/>
      <c r="FT132" s="72"/>
      <c r="FU132" s="72"/>
      <c r="FV132" s="72"/>
      <c r="FW132" s="72"/>
      <c r="FX132" s="72"/>
      <c r="FY132" s="72"/>
      <c r="FZ132" s="72"/>
      <c r="GA132" s="72"/>
      <c r="GB132" s="72"/>
      <c r="GC132" s="72"/>
    </row>
    <row r="133" spans="10:185">
      <c r="J133" s="129"/>
      <c r="K133" s="129"/>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c r="BZ133" s="72"/>
      <c r="CA133" s="72"/>
      <c r="CB133" s="72"/>
      <c r="CC133" s="72"/>
      <c r="CD133" s="72"/>
      <c r="CE133" s="72"/>
      <c r="CF133" s="72"/>
      <c r="CG133" s="72"/>
      <c r="CH133" s="72"/>
      <c r="CI133" s="72"/>
      <c r="CJ133" s="72"/>
      <c r="CK133" s="72"/>
      <c r="CL133" s="72"/>
      <c r="CM133" s="72"/>
      <c r="CN133" s="72"/>
      <c r="CO133" s="72"/>
      <c r="CP133" s="72"/>
      <c r="CQ133" s="72"/>
      <c r="CR133" s="72"/>
      <c r="CS133" s="72"/>
      <c r="CT133" s="72"/>
      <c r="CU133" s="72"/>
      <c r="CV133" s="72"/>
      <c r="CW133" s="72"/>
      <c r="CX133" s="72"/>
      <c r="CY133" s="72"/>
      <c r="CZ133" s="72"/>
      <c r="DA133" s="72"/>
      <c r="DB133" s="72"/>
      <c r="DC133" s="72"/>
      <c r="DD133" s="72"/>
      <c r="DE133" s="72"/>
      <c r="DF133" s="72"/>
      <c r="DG133" s="72"/>
      <c r="DH133" s="72"/>
      <c r="DI133" s="72"/>
      <c r="DJ133" s="72"/>
      <c r="DK133" s="72"/>
      <c r="DL133" s="72"/>
      <c r="DM133" s="72"/>
      <c r="DN133" s="72"/>
      <c r="DO133" s="72"/>
      <c r="DP133" s="72"/>
      <c r="DQ133" s="72"/>
      <c r="DR133" s="72"/>
      <c r="DS133" s="72"/>
      <c r="DT133" s="72"/>
      <c r="DU133" s="72"/>
      <c r="DV133" s="72"/>
      <c r="DW133" s="72"/>
      <c r="DX133" s="72"/>
      <c r="DY133" s="72"/>
      <c r="DZ133" s="72"/>
      <c r="EA133" s="72"/>
      <c r="EB133" s="72"/>
      <c r="EC133" s="72"/>
      <c r="ED133" s="72"/>
      <c r="EE133" s="72"/>
      <c r="EF133" s="72"/>
      <c r="EG133" s="72"/>
      <c r="EH133" s="72"/>
      <c r="EI133" s="72"/>
      <c r="EJ133" s="72"/>
      <c r="EK133" s="72"/>
      <c r="EL133" s="72"/>
      <c r="EM133" s="72"/>
      <c r="EN133" s="72"/>
      <c r="EO133" s="72"/>
      <c r="EP133" s="72"/>
      <c r="EQ133" s="72"/>
      <c r="ER133" s="72"/>
      <c r="ES133" s="72"/>
      <c r="ET133" s="72"/>
      <c r="EU133" s="72"/>
      <c r="EV133" s="72"/>
      <c r="EW133" s="72"/>
      <c r="EX133" s="72"/>
      <c r="EY133" s="72"/>
      <c r="EZ133" s="72"/>
      <c r="FA133" s="72"/>
      <c r="FB133" s="72"/>
      <c r="FC133" s="72"/>
      <c r="FD133" s="72"/>
      <c r="FE133" s="72"/>
      <c r="FF133" s="72"/>
      <c r="FG133" s="72"/>
      <c r="FH133" s="72"/>
      <c r="FI133" s="72"/>
      <c r="FJ133" s="72"/>
      <c r="FK133" s="72"/>
      <c r="FL133" s="72"/>
      <c r="FM133" s="72"/>
      <c r="FN133" s="72"/>
      <c r="FO133" s="72"/>
      <c r="FP133" s="72"/>
      <c r="FQ133" s="72"/>
      <c r="FR133" s="72"/>
      <c r="FS133" s="72"/>
      <c r="FT133" s="72"/>
      <c r="FU133" s="72"/>
      <c r="FV133" s="72"/>
      <c r="FW133" s="72"/>
      <c r="FX133" s="72"/>
      <c r="FY133" s="72"/>
      <c r="FZ133" s="72"/>
      <c r="GA133" s="72"/>
      <c r="GB133" s="72"/>
      <c r="GC133" s="72"/>
    </row>
    <row r="134" spans="10:185">
      <c r="J134" s="129"/>
      <c r="K134" s="129"/>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c r="BZ134" s="72"/>
      <c r="CA134" s="72"/>
      <c r="CB134" s="72"/>
      <c r="CC134" s="72"/>
      <c r="CD134" s="72"/>
      <c r="CE134" s="72"/>
      <c r="CF134" s="72"/>
      <c r="CG134" s="72"/>
      <c r="CH134" s="72"/>
      <c r="CI134" s="72"/>
      <c r="CJ134" s="72"/>
      <c r="CK134" s="72"/>
      <c r="CL134" s="72"/>
      <c r="CM134" s="72"/>
      <c r="CN134" s="72"/>
      <c r="CO134" s="72"/>
      <c r="CP134" s="72"/>
      <c r="CQ134" s="72"/>
      <c r="CR134" s="72"/>
      <c r="CS134" s="72"/>
      <c r="CT134" s="72"/>
      <c r="CU134" s="72"/>
      <c r="CV134" s="72"/>
      <c r="CW134" s="72"/>
      <c r="CX134" s="72"/>
      <c r="CY134" s="72"/>
      <c r="CZ134" s="72"/>
      <c r="DA134" s="72"/>
      <c r="DB134" s="72"/>
      <c r="DC134" s="72"/>
      <c r="DD134" s="72"/>
      <c r="DE134" s="72"/>
      <c r="DF134" s="72"/>
      <c r="DG134" s="72"/>
      <c r="DH134" s="72"/>
      <c r="DI134" s="72"/>
      <c r="DJ134" s="72"/>
      <c r="DK134" s="72"/>
      <c r="DL134" s="72"/>
      <c r="DM134" s="72"/>
      <c r="DN134" s="72"/>
      <c r="DO134" s="72"/>
      <c r="DP134" s="72"/>
      <c r="DQ134" s="72"/>
      <c r="DR134" s="72"/>
      <c r="DS134" s="72"/>
      <c r="DT134" s="72"/>
      <c r="DU134" s="72"/>
      <c r="DV134" s="72"/>
      <c r="DW134" s="72"/>
      <c r="DX134" s="72"/>
      <c r="DY134" s="72"/>
      <c r="DZ134" s="72"/>
      <c r="EA134" s="72"/>
      <c r="EB134" s="72"/>
      <c r="EC134" s="72"/>
      <c r="ED134" s="72"/>
      <c r="EE134" s="72"/>
      <c r="EF134" s="72"/>
      <c r="EG134" s="72"/>
      <c r="EH134" s="72"/>
      <c r="EI134" s="72"/>
      <c r="EJ134" s="72"/>
      <c r="EK134" s="72"/>
      <c r="EL134" s="72"/>
      <c r="EM134" s="72"/>
      <c r="EN134" s="72"/>
      <c r="EO134" s="72"/>
      <c r="EP134" s="72"/>
      <c r="EQ134" s="72"/>
      <c r="ER134" s="72"/>
      <c r="ES134" s="72"/>
      <c r="ET134" s="72"/>
      <c r="EU134" s="72"/>
      <c r="EV134" s="72"/>
      <c r="EW134" s="72"/>
      <c r="EX134" s="72"/>
      <c r="EY134" s="72"/>
      <c r="EZ134" s="72"/>
      <c r="FA134" s="72"/>
      <c r="FB134" s="72"/>
      <c r="FC134" s="72"/>
      <c r="FD134" s="72"/>
      <c r="FE134" s="72"/>
      <c r="FF134" s="72"/>
      <c r="FG134" s="72"/>
      <c r="FH134" s="72"/>
      <c r="FI134" s="72"/>
      <c r="FJ134" s="72"/>
      <c r="FK134" s="72"/>
      <c r="FL134" s="72"/>
      <c r="FM134" s="72"/>
      <c r="FN134" s="72"/>
      <c r="FO134" s="72"/>
      <c r="FP134" s="72"/>
      <c r="FQ134" s="72"/>
      <c r="FR134" s="72"/>
      <c r="FS134" s="72"/>
      <c r="FT134" s="72"/>
      <c r="FU134" s="72"/>
      <c r="FV134" s="72"/>
      <c r="FW134" s="72"/>
      <c r="FX134" s="72"/>
      <c r="FY134" s="72"/>
      <c r="FZ134" s="72"/>
      <c r="GA134" s="72"/>
      <c r="GB134" s="72"/>
      <c r="GC134" s="72"/>
    </row>
    <row r="135" spans="10:185">
      <c r="J135" s="129"/>
      <c r="K135" s="129"/>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c r="BZ135" s="72"/>
      <c r="CA135" s="72"/>
      <c r="CB135" s="72"/>
      <c r="CC135" s="72"/>
      <c r="CD135" s="72"/>
      <c r="CE135" s="72"/>
      <c r="CF135" s="72"/>
      <c r="CG135" s="72"/>
      <c r="CH135" s="72"/>
      <c r="CI135" s="72"/>
      <c r="CJ135" s="72"/>
      <c r="CK135" s="72"/>
      <c r="CL135" s="72"/>
      <c r="CM135" s="72"/>
      <c r="CN135" s="72"/>
      <c r="CO135" s="72"/>
      <c r="CP135" s="72"/>
      <c r="CQ135" s="72"/>
      <c r="CR135" s="72"/>
      <c r="CS135" s="72"/>
      <c r="CT135" s="72"/>
      <c r="CU135" s="72"/>
      <c r="CV135" s="72"/>
      <c r="CW135" s="72"/>
      <c r="CX135" s="72"/>
      <c r="CY135" s="72"/>
      <c r="CZ135" s="72"/>
      <c r="DA135" s="72"/>
      <c r="DB135" s="72"/>
      <c r="DC135" s="72"/>
      <c r="DD135" s="72"/>
      <c r="DE135" s="72"/>
      <c r="DF135" s="72"/>
      <c r="DG135" s="72"/>
      <c r="DH135" s="72"/>
      <c r="DI135" s="72"/>
      <c r="DJ135" s="72"/>
      <c r="DK135" s="72"/>
      <c r="DL135" s="72"/>
      <c r="DM135" s="72"/>
      <c r="DN135" s="72"/>
      <c r="DO135" s="72"/>
      <c r="DP135" s="72"/>
      <c r="DQ135" s="72"/>
      <c r="DR135" s="72"/>
      <c r="DS135" s="72"/>
      <c r="DT135" s="72"/>
      <c r="DU135" s="72"/>
      <c r="DV135" s="72"/>
      <c r="DW135" s="72"/>
      <c r="DX135" s="72"/>
      <c r="DY135" s="72"/>
      <c r="DZ135" s="72"/>
      <c r="EA135" s="72"/>
      <c r="EB135" s="72"/>
      <c r="EC135" s="72"/>
      <c r="ED135" s="72"/>
      <c r="EE135" s="72"/>
      <c r="EF135" s="72"/>
      <c r="EG135" s="72"/>
      <c r="EH135" s="72"/>
      <c r="EI135" s="72"/>
      <c r="EJ135" s="72"/>
      <c r="EK135" s="72"/>
      <c r="EL135" s="72"/>
      <c r="EM135" s="72"/>
      <c r="EN135" s="72"/>
      <c r="EO135" s="72"/>
      <c r="EP135" s="72"/>
      <c r="EQ135" s="72"/>
      <c r="ER135" s="72"/>
      <c r="ES135" s="72"/>
      <c r="ET135" s="72"/>
      <c r="EU135" s="72"/>
      <c r="EV135" s="72"/>
      <c r="EW135" s="72"/>
      <c r="EX135" s="72"/>
      <c r="EY135" s="72"/>
      <c r="EZ135" s="72"/>
      <c r="FA135" s="72"/>
      <c r="FB135" s="72"/>
      <c r="FC135" s="72"/>
      <c r="FD135" s="72"/>
      <c r="FE135" s="72"/>
      <c r="FF135" s="72"/>
      <c r="FG135" s="72"/>
      <c r="FH135" s="72"/>
      <c r="FI135" s="72"/>
      <c r="FJ135" s="72"/>
      <c r="FK135" s="72"/>
      <c r="FL135" s="72"/>
      <c r="FM135" s="72"/>
      <c r="FN135" s="72"/>
      <c r="FO135" s="72"/>
      <c r="FP135" s="72"/>
      <c r="FQ135" s="72"/>
      <c r="FR135" s="72"/>
      <c r="FS135" s="72"/>
      <c r="FT135" s="72"/>
      <c r="FU135" s="72"/>
      <c r="FV135" s="72"/>
      <c r="FW135" s="72"/>
      <c r="FX135" s="72"/>
      <c r="FY135" s="72"/>
      <c r="FZ135" s="72"/>
      <c r="GA135" s="72"/>
      <c r="GB135" s="72"/>
      <c r="GC135" s="72"/>
    </row>
    <row r="136" spans="10:185">
      <c r="J136" s="129"/>
      <c r="K136" s="129"/>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c r="BZ136" s="72"/>
      <c r="CA136" s="72"/>
      <c r="CB136" s="72"/>
      <c r="CC136" s="72"/>
      <c r="CD136" s="72"/>
      <c r="CE136" s="72"/>
      <c r="CF136" s="72"/>
      <c r="CG136" s="72"/>
      <c r="CH136" s="72"/>
      <c r="CI136" s="72"/>
      <c r="CJ136" s="72"/>
      <c r="CK136" s="72"/>
      <c r="CL136" s="72"/>
      <c r="CM136" s="72"/>
      <c r="CN136" s="72"/>
      <c r="CO136" s="72"/>
      <c r="CP136" s="72"/>
      <c r="CQ136" s="72"/>
      <c r="CR136" s="72"/>
      <c r="CS136" s="72"/>
      <c r="CT136" s="72"/>
      <c r="CU136" s="72"/>
      <c r="CV136" s="72"/>
      <c r="CW136" s="72"/>
      <c r="CX136" s="72"/>
      <c r="CY136" s="72"/>
      <c r="CZ136" s="72"/>
      <c r="DA136" s="72"/>
      <c r="DB136" s="72"/>
      <c r="DC136" s="72"/>
      <c r="DD136" s="72"/>
      <c r="DE136" s="72"/>
      <c r="DF136" s="72"/>
      <c r="DG136" s="72"/>
      <c r="DH136" s="72"/>
      <c r="DI136" s="72"/>
      <c r="DJ136" s="72"/>
      <c r="DK136" s="72"/>
      <c r="DL136" s="72"/>
      <c r="DM136" s="72"/>
      <c r="DN136" s="72"/>
      <c r="DO136" s="72"/>
      <c r="DP136" s="72"/>
      <c r="DQ136" s="72"/>
      <c r="DR136" s="72"/>
      <c r="DS136" s="72"/>
      <c r="DT136" s="72"/>
      <c r="DU136" s="72"/>
      <c r="DV136" s="72"/>
      <c r="DW136" s="72"/>
      <c r="DX136" s="72"/>
      <c r="DY136" s="72"/>
      <c r="DZ136" s="72"/>
      <c r="EA136" s="72"/>
      <c r="EB136" s="72"/>
      <c r="EC136" s="72"/>
      <c r="ED136" s="72"/>
      <c r="EE136" s="72"/>
      <c r="EF136" s="72"/>
      <c r="EG136" s="72"/>
      <c r="EH136" s="72"/>
      <c r="EI136" s="72"/>
      <c r="EJ136" s="72"/>
      <c r="EK136" s="72"/>
      <c r="EL136" s="72"/>
      <c r="EM136" s="72"/>
      <c r="EN136" s="72"/>
      <c r="EO136" s="72"/>
      <c r="EP136" s="72"/>
      <c r="EQ136" s="72"/>
      <c r="ER136" s="72"/>
      <c r="ES136" s="72"/>
      <c r="ET136" s="72"/>
      <c r="EU136" s="72"/>
      <c r="EV136" s="72"/>
      <c r="EW136" s="72"/>
      <c r="EX136" s="72"/>
      <c r="EY136" s="72"/>
      <c r="EZ136" s="72"/>
      <c r="FA136" s="72"/>
      <c r="FB136" s="72"/>
      <c r="FC136" s="72"/>
      <c r="FD136" s="72"/>
      <c r="FE136" s="72"/>
      <c r="FF136" s="72"/>
      <c r="FG136" s="72"/>
      <c r="FH136" s="72"/>
      <c r="FI136" s="72"/>
      <c r="FJ136" s="72"/>
      <c r="FK136" s="72"/>
      <c r="FL136" s="72"/>
      <c r="FM136" s="72"/>
      <c r="FN136" s="72"/>
      <c r="FO136" s="72"/>
      <c r="FP136" s="72"/>
      <c r="FQ136" s="72"/>
      <c r="FR136" s="72"/>
      <c r="FS136" s="72"/>
      <c r="FT136" s="72"/>
      <c r="FU136" s="72"/>
      <c r="FV136" s="72"/>
      <c r="FW136" s="72"/>
      <c r="FX136" s="72"/>
      <c r="FY136" s="72"/>
      <c r="FZ136" s="72"/>
      <c r="GA136" s="72"/>
      <c r="GB136" s="72"/>
      <c r="GC136" s="72"/>
    </row>
    <row r="137" spans="10:185">
      <c r="J137" s="129"/>
      <c r="K137" s="129"/>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c r="BZ137" s="72"/>
      <c r="CA137" s="72"/>
      <c r="CB137" s="72"/>
      <c r="CC137" s="72"/>
      <c r="CD137" s="72"/>
      <c r="CE137" s="72"/>
      <c r="CF137" s="72"/>
      <c r="CG137" s="72"/>
      <c r="CH137" s="72"/>
      <c r="CI137" s="72"/>
      <c r="CJ137" s="72"/>
      <c r="CK137" s="72"/>
      <c r="CL137" s="72"/>
      <c r="CM137" s="72"/>
      <c r="CN137" s="72"/>
      <c r="CO137" s="72"/>
      <c r="CP137" s="72"/>
      <c r="CQ137" s="72"/>
      <c r="CR137" s="72"/>
      <c r="CS137" s="72"/>
      <c r="CT137" s="72"/>
      <c r="CU137" s="72"/>
      <c r="CV137" s="72"/>
      <c r="CW137" s="72"/>
      <c r="CX137" s="72"/>
      <c r="CY137" s="72"/>
      <c r="CZ137" s="72"/>
      <c r="DA137" s="72"/>
      <c r="DB137" s="72"/>
      <c r="DC137" s="72"/>
      <c r="DD137" s="72"/>
      <c r="DE137" s="72"/>
      <c r="DF137" s="72"/>
      <c r="DG137" s="72"/>
      <c r="DH137" s="72"/>
      <c r="DI137" s="72"/>
      <c r="DJ137" s="72"/>
      <c r="DK137" s="72"/>
      <c r="DL137" s="72"/>
      <c r="DM137" s="72"/>
      <c r="DN137" s="72"/>
      <c r="DO137" s="72"/>
      <c r="DP137" s="72"/>
      <c r="DQ137" s="72"/>
      <c r="DR137" s="72"/>
      <c r="DS137" s="72"/>
      <c r="DT137" s="72"/>
      <c r="DU137" s="72"/>
      <c r="DV137" s="72"/>
      <c r="DW137" s="72"/>
      <c r="DX137" s="72"/>
      <c r="DY137" s="72"/>
      <c r="DZ137" s="72"/>
      <c r="EA137" s="72"/>
      <c r="EB137" s="72"/>
      <c r="EC137" s="72"/>
      <c r="ED137" s="72"/>
      <c r="EE137" s="72"/>
      <c r="EF137" s="72"/>
      <c r="EG137" s="72"/>
      <c r="EH137" s="72"/>
      <c r="EI137" s="72"/>
      <c r="EJ137" s="72"/>
      <c r="EK137" s="72"/>
      <c r="EL137" s="72"/>
      <c r="EM137" s="72"/>
      <c r="EN137" s="72"/>
      <c r="EO137" s="72"/>
      <c r="EP137" s="72"/>
      <c r="EQ137" s="72"/>
      <c r="ER137" s="72"/>
      <c r="ES137" s="72"/>
      <c r="ET137" s="72"/>
      <c r="EU137" s="72"/>
      <c r="EV137" s="72"/>
      <c r="EW137" s="72"/>
      <c r="EX137" s="72"/>
      <c r="EY137" s="72"/>
      <c r="EZ137" s="72"/>
      <c r="FA137" s="72"/>
      <c r="FB137" s="72"/>
      <c r="FC137" s="72"/>
      <c r="FD137" s="72"/>
      <c r="FE137" s="72"/>
      <c r="FF137" s="72"/>
      <c r="FG137" s="72"/>
      <c r="FH137" s="72"/>
      <c r="FI137" s="72"/>
      <c r="FJ137" s="72"/>
      <c r="FK137" s="72"/>
      <c r="FL137" s="72"/>
      <c r="FM137" s="72"/>
      <c r="FN137" s="72"/>
      <c r="FO137" s="72"/>
      <c r="FP137" s="72"/>
      <c r="FQ137" s="72"/>
      <c r="FR137" s="72"/>
      <c r="FS137" s="72"/>
      <c r="FT137" s="72"/>
      <c r="FU137" s="72"/>
      <c r="FV137" s="72"/>
      <c r="FW137" s="72"/>
      <c r="FX137" s="72"/>
      <c r="FY137" s="72"/>
      <c r="FZ137" s="72"/>
      <c r="GA137" s="72"/>
      <c r="GB137" s="72"/>
      <c r="GC137" s="72"/>
    </row>
    <row r="138" spans="10:185">
      <c r="J138" s="129"/>
      <c r="K138" s="129"/>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c r="BZ138" s="72"/>
      <c r="CA138" s="72"/>
      <c r="CB138" s="72"/>
      <c r="CC138" s="72"/>
      <c r="CD138" s="72"/>
      <c r="CE138" s="72"/>
      <c r="CF138" s="72"/>
      <c r="CG138" s="72"/>
      <c r="CH138" s="72"/>
      <c r="CI138" s="72"/>
      <c r="CJ138" s="72"/>
      <c r="CK138" s="72"/>
      <c r="CL138" s="72"/>
      <c r="CM138" s="72"/>
      <c r="CN138" s="72"/>
      <c r="CO138" s="72"/>
      <c r="CP138" s="72"/>
      <c r="CQ138" s="72"/>
      <c r="CR138" s="72"/>
      <c r="CS138" s="72"/>
      <c r="CT138" s="72"/>
      <c r="CU138" s="72"/>
      <c r="CV138" s="72"/>
      <c r="CW138" s="72"/>
      <c r="CX138" s="72"/>
      <c r="CY138" s="72"/>
      <c r="CZ138" s="72"/>
      <c r="DA138" s="72"/>
      <c r="DB138" s="72"/>
      <c r="DC138" s="72"/>
      <c r="DD138" s="72"/>
      <c r="DE138" s="72"/>
      <c r="DF138" s="72"/>
      <c r="DG138" s="72"/>
      <c r="DH138" s="72"/>
      <c r="DI138" s="72"/>
      <c r="DJ138" s="72"/>
      <c r="DK138" s="72"/>
      <c r="DL138" s="72"/>
      <c r="DM138" s="72"/>
      <c r="DN138" s="72"/>
      <c r="DO138" s="72"/>
      <c r="DP138" s="72"/>
      <c r="DQ138" s="72"/>
      <c r="DR138" s="72"/>
      <c r="DS138" s="72"/>
      <c r="DT138" s="72"/>
      <c r="DU138" s="72"/>
      <c r="DV138" s="72"/>
      <c r="DW138" s="72"/>
      <c r="DX138" s="72"/>
      <c r="DY138" s="72"/>
      <c r="DZ138" s="72"/>
      <c r="EA138" s="72"/>
      <c r="EB138" s="72"/>
      <c r="EC138" s="72"/>
      <c r="ED138" s="72"/>
      <c r="EE138" s="72"/>
      <c r="EF138" s="72"/>
      <c r="EG138" s="72"/>
      <c r="EH138" s="72"/>
      <c r="EI138" s="72"/>
      <c r="EJ138" s="72"/>
      <c r="EK138" s="72"/>
      <c r="EL138" s="72"/>
      <c r="EM138" s="72"/>
      <c r="EN138" s="72"/>
      <c r="EO138" s="72"/>
      <c r="EP138" s="72"/>
      <c r="EQ138" s="72"/>
      <c r="ER138" s="72"/>
      <c r="ES138" s="72"/>
      <c r="ET138" s="72"/>
      <c r="EU138" s="72"/>
      <c r="EV138" s="72"/>
      <c r="EW138" s="72"/>
      <c r="EX138" s="72"/>
      <c r="EY138" s="72"/>
      <c r="EZ138" s="72"/>
      <c r="FA138" s="72"/>
      <c r="FB138" s="72"/>
      <c r="FC138" s="72"/>
      <c r="FD138" s="72"/>
      <c r="FE138" s="72"/>
      <c r="FF138" s="72"/>
      <c r="FG138" s="72"/>
      <c r="FH138" s="72"/>
      <c r="FI138" s="72"/>
      <c r="FJ138" s="72"/>
      <c r="FK138" s="72"/>
      <c r="FL138" s="72"/>
      <c r="FM138" s="72"/>
      <c r="FN138" s="72"/>
      <c r="FO138" s="72"/>
      <c r="FP138" s="72"/>
      <c r="FQ138" s="72"/>
      <c r="FR138" s="72"/>
      <c r="FS138" s="72"/>
      <c r="FT138" s="72"/>
      <c r="FU138" s="72"/>
      <c r="FV138" s="72"/>
      <c r="FW138" s="72"/>
      <c r="FX138" s="72"/>
      <c r="FY138" s="72"/>
      <c r="FZ138" s="72"/>
      <c r="GA138" s="72"/>
      <c r="GB138" s="72"/>
      <c r="GC138" s="72"/>
    </row>
    <row r="139" spans="10:185">
      <c r="J139" s="129"/>
      <c r="K139" s="129"/>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c r="BZ139" s="72"/>
      <c r="CA139" s="72"/>
      <c r="CB139" s="72"/>
      <c r="CC139" s="72"/>
      <c r="CD139" s="72"/>
      <c r="CE139" s="72"/>
      <c r="CF139" s="72"/>
      <c r="CG139" s="72"/>
      <c r="CH139" s="72"/>
      <c r="CI139" s="72"/>
      <c r="CJ139" s="72"/>
      <c r="CK139" s="72"/>
      <c r="CL139" s="72"/>
      <c r="CM139" s="72"/>
      <c r="CN139" s="72"/>
      <c r="CO139" s="72"/>
      <c r="CP139" s="72"/>
      <c r="CQ139" s="72"/>
      <c r="CR139" s="72"/>
      <c r="CS139" s="72"/>
      <c r="CT139" s="72"/>
      <c r="CU139" s="72"/>
      <c r="CV139" s="72"/>
      <c r="CW139" s="72"/>
      <c r="CX139" s="72"/>
      <c r="CY139" s="72"/>
      <c r="CZ139" s="72"/>
      <c r="DA139" s="72"/>
      <c r="DB139" s="72"/>
      <c r="DC139" s="72"/>
      <c r="DD139" s="72"/>
      <c r="DE139" s="72"/>
      <c r="DF139" s="72"/>
      <c r="DG139" s="72"/>
      <c r="DH139" s="72"/>
      <c r="DI139" s="72"/>
      <c r="DJ139" s="72"/>
      <c r="DK139" s="72"/>
      <c r="DL139" s="72"/>
      <c r="DM139" s="72"/>
      <c r="DN139" s="72"/>
      <c r="DO139" s="72"/>
      <c r="DP139" s="72"/>
      <c r="DQ139" s="72"/>
      <c r="DR139" s="72"/>
      <c r="DS139" s="72"/>
      <c r="DT139" s="72"/>
      <c r="DU139" s="72"/>
      <c r="DV139" s="72"/>
      <c r="DW139" s="72"/>
      <c r="DX139" s="72"/>
      <c r="DY139" s="72"/>
      <c r="DZ139" s="72"/>
      <c r="EA139" s="72"/>
      <c r="EB139" s="72"/>
      <c r="EC139" s="72"/>
      <c r="ED139" s="72"/>
      <c r="EE139" s="72"/>
      <c r="EF139" s="72"/>
      <c r="EG139" s="72"/>
      <c r="EH139" s="72"/>
      <c r="EI139" s="72"/>
      <c r="EJ139" s="72"/>
      <c r="EK139" s="72"/>
      <c r="EL139" s="72"/>
      <c r="EM139" s="72"/>
      <c r="EN139" s="72"/>
      <c r="EO139" s="72"/>
      <c r="EP139" s="72"/>
      <c r="EQ139" s="72"/>
      <c r="ER139" s="72"/>
      <c r="ES139" s="72"/>
      <c r="ET139" s="72"/>
      <c r="EU139" s="72"/>
      <c r="EV139" s="72"/>
      <c r="EW139" s="72"/>
      <c r="EX139" s="72"/>
      <c r="EY139" s="72"/>
      <c r="EZ139" s="72"/>
      <c r="FA139" s="72"/>
      <c r="FB139" s="72"/>
      <c r="FC139" s="72"/>
      <c r="FD139" s="72"/>
      <c r="FE139" s="72"/>
      <c r="FF139" s="72"/>
      <c r="FG139" s="72"/>
      <c r="FH139" s="72"/>
      <c r="FI139" s="72"/>
      <c r="FJ139" s="72"/>
      <c r="FK139" s="72"/>
      <c r="FL139" s="72"/>
      <c r="FM139" s="72"/>
      <c r="FN139" s="72"/>
      <c r="FO139" s="72"/>
      <c r="FP139" s="72"/>
      <c r="FQ139" s="72"/>
      <c r="FR139" s="72"/>
      <c r="FS139" s="72"/>
      <c r="FT139" s="72"/>
      <c r="FU139" s="72"/>
      <c r="FV139" s="72"/>
      <c r="FW139" s="72"/>
      <c r="FX139" s="72"/>
      <c r="FY139" s="72"/>
      <c r="FZ139" s="72"/>
      <c r="GA139" s="72"/>
      <c r="GB139" s="72"/>
      <c r="GC139" s="72"/>
    </row>
    <row r="140" spans="10:185">
      <c r="J140" s="129"/>
      <c r="K140" s="129"/>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c r="DK140" s="72"/>
      <c r="DL140" s="72"/>
      <c r="DM140" s="72"/>
      <c r="DN140" s="72"/>
      <c r="DO140" s="72"/>
      <c r="DP140" s="72"/>
      <c r="DQ140" s="72"/>
      <c r="DR140" s="72"/>
      <c r="DS140" s="72"/>
      <c r="DT140" s="72"/>
      <c r="DU140" s="72"/>
      <c r="DV140" s="72"/>
      <c r="DW140" s="72"/>
      <c r="DX140" s="72"/>
      <c r="DY140" s="72"/>
      <c r="DZ140" s="72"/>
      <c r="EA140" s="72"/>
      <c r="EB140" s="72"/>
      <c r="EC140" s="72"/>
      <c r="ED140" s="72"/>
      <c r="EE140" s="72"/>
      <c r="EF140" s="72"/>
      <c r="EG140" s="72"/>
      <c r="EH140" s="72"/>
      <c r="EI140" s="72"/>
      <c r="EJ140" s="72"/>
      <c r="EK140" s="72"/>
      <c r="EL140" s="72"/>
      <c r="EM140" s="72"/>
      <c r="EN140" s="72"/>
      <c r="EO140" s="72"/>
      <c r="EP140" s="72"/>
      <c r="EQ140" s="72"/>
      <c r="ER140" s="72"/>
      <c r="ES140" s="72"/>
      <c r="ET140" s="72"/>
      <c r="EU140" s="72"/>
      <c r="EV140" s="72"/>
      <c r="EW140" s="72"/>
      <c r="EX140" s="72"/>
      <c r="EY140" s="72"/>
      <c r="EZ140" s="72"/>
      <c r="FA140" s="72"/>
      <c r="FB140" s="72"/>
      <c r="FC140" s="72"/>
      <c r="FD140" s="72"/>
      <c r="FE140" s="72"/>
      <c r="FF140" s="72"/>
      <c r="FG140" s="72"/>
      <c r="FH140" s="72"/>
      <c r="FI140" s="72"/>
      <c r="FJ140" s="72"/>
      <c r="FK140" s="72"/>
      <c r="FL140" s="72"/>
      <c r="FM140" s="72"/>
      <c r="FN140" s="72"/>
      <c r="FO140" s="72"/>
      <c r="FP140" s="72"/>
      <c r="FQ140" s="72"/>
      <c r="FR140" s="72"/>
      <c r="FS140" s="72"/>
      <c r="FT140" s="72"/>
      <c r="FU140" s="72"/>
      <c r="FV140" s="72"/>
      <c r="FW140" s="72"/>
      <c r="FX140" s="72"/>
      <c r="FY140" s="72"/>
      <c r="FZ140" s="72"/>
      <c r="GA140" s="72"/>
      <c r="GB140" s="72"/>
      <c r="GC140" s="72"/>
    </row>
    <row r="141" spans="10:185">
      <c r="J141" s="129"/>
      <c r="K141" s="129"/>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c r="BZ141" s="72"/>
      <c r="CA141" s="72"/>
      <c r="CB141" s="72"/>
      <c r="CC141" s="72"/>
      <c r="CD141" s="72"/>
      <c r="CE141" s="72"/>
      <c r="CF141" s="72"/>
      <c r="CG141" s="72"/>
      <c r="CH141" s="72"/>
      <c r="CI141" s="72"/>
      <c r="CJ141" s="72"/>
      <c r="CK141" s="72"/>
      <c r="CL141" s="72"/>
      <c r="CM141" s="72"/>
      <c r="CN141" s="72"/>
      <c r="CO141" s="72"/>
      <c r="CP141" s="72"/>
      <c r="CQ141" s="72"/>
      <c r="CR141" s="72"/>
      <c r="CS141" s="72"/>
      <c r="CT141" s="72"/>
      <c r="CU141" s="72"/>
      <c r="CV141" s="72"/>
      <c r="CW141" s="72"/>
      <c r="CX141" s="72"/>
      <c r="CY141" s="72"/>
      <c r="CZ141" s="72"/>
      <c r="DA141" s="72"/>
      <c r="DB141" s="72"/>
      <c r="DC141" s="72"/>
      <c r="DD141" s="72"/>
      <c r="DE141" s="72"/>
      <c r="DF141" s="72"/>
      <c r="DG141" s="72"/>
      <c r="DH141" s="72"/>
      <c r="DI141" s="72"/>
      <c r="DJ141" s="72"/>
      <c r="DK141" s="72"/>
      <c r="DL141" s="72"/>
      <c r="DM141" s="72"/>
      <c r="DN141" s="72"/>
      <c r="DO141" s="72"/>
      <c r="DP141" s="72"/>
      <c r="DQ141" s="72"/>
      <c r="DR141" s="72"/>
      <c r="DS141" s="72"/>
      <c r="DT141" s="72"/>
      <c r="DU141" s="72"/>
      <c r="DV141" s="72"/>
      <c r="DW141" s="72"/>
      <c r="DX141" s="72"/>
      <c r="DY141" s="72"/>
      <c r="DZ141" s="72"/>
      <c r="EA141" s="72"/>
      <c r="EB141" s="72"/>
      <c r="EC141" s="72"/>
      <c r="ED141" s="72"/>
      <c r="EE141" s="72"/>
      <c r="EF141" s="72"/>
      <c r="EG141" s="72"/>
      <c r="EH141" s="72"/>
      <c r="EI141" s="72"/>
      <c r="EJ141" s="72"/>
      <c r="EK141" s="72"/>
      <c r="EL141" s="72"/>
      <c r="EM141" s="72"/>
      <c r="EN141" s="72"/>
      <c r="EO141" s="72"/>
      <c r="EP141" s="72"/>
      <c r="EQ141" s="72"/>
      <c r="ER141" s="72"/>
      <c r="ES141" s="72"/>
      <c r="ET141" s="72"/>
      <c r="EU141" s="72"/>
      <c r="EV141" s="72"/>
      <c r="EW141" s="72"/>
      <c r="EX141" s="72"/>
      <c r="EY141" s="72"/>
      <c r="EZ141" s="72"/>
      <c r="FA141" s="72"/>
      <c r="FB141" s="72"/>
      <c r="FC141" s="72"/>
      <c r="FD141" s="72"/>
      <c r="FE141" s="72"/>
      <c r="FF141" s="72"/>
      <c r="FG141" s="72"/>
      <c r="FH141" s="72"/>
      <c r="FI141" s="72"/>
      <c r="FJ141" s="72"/>
      <c r="FK141" s="72"/>
      <c r="FL141" s="72"/>
      <c r="FM141" s="72"/>
      <c r="FN141" s="72"/>
      <c r="FO141" s="72"/>
      <c r="FP141" s="72"/>
      <c r="FQ141" s="72"/>
      <c r="FR141" s="72"/>
      <c r="FS141" s="72"/>
      <c r="FT141" s="72"/>
      <c r="FU141" s="72"/>
      <c r="FV141" s="72"/>
      <c r="FW141" s="72"/>
      <c r="FX141" s="72"/>
      <c r="FY141" s="72"/>
      <c r="FZ141" s="72"/>
      <c r="GA141" s="72"/>
      <c r="GB141" s="72"/>
      <c r="GC141" s="72"/>
    </row>
    <row r="142" spans="10:185">
      <c r="J142" s="129"/>
      <c r="K142" s="129"/>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c r="BZ142" s="72"/>
      <c r="CA142" s="72"/>
      <c r="CB142" s="72"/>
      <c r="CC142" s="72"/>
      <c r="CD142" s="72"/>
      <c r="CE142" s="72"/>
      <c r="CF142" s="72"/>
      <c r="CG142" s="72"/>
      <c r="CH142" s="72"/>
      <c r="CI142" s="72"/>
      <c r="CJ142" s="72"/>
      <c r="CK142" s="72"/>
      <c r="CL142" s="72"/>
      <c r="CM142" s="72"/>
      <c r="CN142" s="72"/>
      <c r="CO142" s="72"/>
      <c r="CP142" s="72"/>
      <c r="CQ142" s="72"/>
      <c r="CR142" s="72"/>
      <c r="CS142" s="72"/>
      <c r="CT142" s="72"/>
      <c r="CU142" s="72"/>
      <c r="CV142" s="72"/>
      <c r="CW142" s="72"/>
      <c r="CX142" s="72"/>
      <c r="CY142" s="72"/>
      <c r="CZ142" s="72"/>
      <c r="DA142" s="72"/>
      <c r="DB142" s="72"/>
      <c r="DC142" s="72"/>
      <c r="DD142" s="72"/>
      <c r="DE142" s="72"/>
      <c r="DF142" s="72"/>
      <c r="DG142" s="72"/>
      <c r="DH142" s="72"/>
      <c r="DI142" s="72"/>
      <c r="DJ142" s="72"/>
      <c r="DK142" s="72"/>
      <c r="DL142" s="72"/>
      <c r="DM142" s="72"/>
      <c r="DN142" s="72"/>
      <c r="DO142" s="72"/>
      <c r="DP142" s="72"/>
      <c r="DQ142" s="72"/>
      <c r="DR142" s="72"/>
      <c r="DS142" s="72"/>
      <c r="DT142" s="72"/>
      <c r="DU142" s="72"/>
      <c r="DV142" s="72"/>
      <c r="DW142" s="72"/>
      <c r="DX142" s="72"/>
      <c r="DY142" s="72"/>
      <c r="DZ142" s="72"/>
      <c r="EA142" s="72"/>
      <c r="EB142" s="72"/>
      <c r="EC142" s="72"/>
      <c r="ED142" s="72"/>
      <c r="EE142" s="72"/>
      <c r="EF142" s="72"/>
      <c r="EG142" s="72"/>
      <c r="EH142" s="72"/>
      <c r="EI142" s="72"/>
      <c r="EJ142" s="72"/>
      <c r="EK142" s="72"/>
      <c r="EL142" s="72"/>
      <c r="EM142" s="72"/>
      <c r="EN142" s="72"/>
      <c r="EO142" s="72"/>
      <c r="EP142" s="72"/>
      <c r="EQ142" s="72"/>
      <c r="ER142" s="72"/>
      <c r="ES142" s="72"/>
      <c r="ET142" s="72"/>
      <c r="EU142" s="72"/>
      <c r="EV142" s="72"/>
      <c r="EW142" s="72"/>
      <c r="EX142" s="72"/>
      <c r="EY142" s="72"/>
      <c r="EZ142" s="72"/>
      <c r="FA142" s="72"/>
      <c r="FB142" s="72"/>
      <c r="FC142" s="72"/>
      <c r="FD142" s="72"/>
      <c r="FE142" s="72"/>
      <c r="FF142" s="72"/>
      <c r="FG142" s="72"/>
      <c r="FH142" s="72"/>
      <c r="FI142" s="72"/>
      <c r="FJ142" s="72"/>
      <c r="FK142" s="72"/>
      <c r="FL142" s="72"/>
      <c r="FM142" s="72"/>
      <c r="FN142" s="72"/>
      <c r="FO142" s="72"/>
      <c r="FP142" s="72"/>
      <c r="FQ142" s="72"/>
      <c r="FR142" s="72"/>
      <c r="FS142" s="72"/>
      <c r="FT142" s="72"/>
      <c r="FU142" s="72"/>
      <c r="FV142" s="72"/>
      <c r="FW142" s="72"/>
      <c r="FX142" s="72"/>
      <c r="FY142" s="72"/>
      <c r="FZ142" s="72"/>
      <c r="GA142" s="72"/>
      <c r="GB142" s="72"/>
      <c r="GC142" s="72"/>
    </row>
    <row r="143" spans="10:185">
      <c r="J143" s="129"/>
      <c r="K143" s="129"/>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c r="BZ143" s="72"/>
      <c r="CA143" s="72"/>
      <c r="CB143" s="72"/>
      <c r="CC143" s="72"/>
      <c r="CD143" s="72"/>
      <c r="CE143" s="72"/>
      <c r="CF143" s="72"/>
      <c r="CG143" s="72"/>
      <c r="CH143" s="72"/>
      <c r="CI143" s="72"/>
      <c r="CJ143" s="72"/>
      <c r="CK143" s="72"/>
      <c r="CL143" s="72"/>
      <c r="CM143" s="72"/>
      <c r="CN143" s="72"/>
      <c r="CO143" s="72"/>
      <c r="CP143" s="72"/>
      <c r="CQ143" s="72"/>
      <c r="CR143" s="72"/>
      <c r="CS143" s="72"/>
      <c r="CT143" s="72"/>
      <c r="CU143" s="72"/>
      <c r="CV143" s="72"/>
      <c r="CW143" s="72"/>
      <c r="CX143" s="72"/>
      <c r="CY143" s="72"/>
      <c r="CZ143" s="72"/>
      <c r="DA143" s="72"/>
      <c r="DB143" s="72"/>
      <c r="DC143" s="72"/>
      <c r="DD143" s="72"/>
      <c r="DE143" s="72"/>
      <c r="DF143" s="72"/>
      <c r="DG143" s="72"/>
      <c r="DH143" s="72"/>
      <c r="DI143" s="72"/>
      <c r="DJ143" s="72"/>
      <c r="DK143" s="72"/>
      <c r="DL143" s="72"/>
      <c r="DM143" s="72"/>
      <c r="DN143" s="72"/>
      <c r="DO143" s="72"/>
      <c r="DP143" s="72"/>
      <c r="DQ143" s="72"/>
      <c r="DR143" s="72"/>
      <c r="DS143" s="72"/>
      <c r="DT143" s="72"/>
      <c r="DU143" s="72"/>
      <c r="DV143" s="72"/>
      <c r="DW143" s="72"/>
      <c r="DX143" s="72"/>
      <c r="DY143" s="72"/>
      <c r="DZ143" s="72"/>
      <c r="EA143" s="72"/>
      <c r="EB143" s="72"/>
      <c r="EC143" s="72"/>
      <c r="ED143" s="72"/>
      <c r="EE143" s="72"/>
      <c r="EF143" s="72"/>
      <c r="EG143" s="72"/>
      <c r="EH143" s="72"/>
      <c r="EI143" s="72"/>
      <c r="EJ143" s="72"/>
      <c r="EK143" s="72"/>
      <c r="EL143" s="72"/>
      <c r="EM143" s="72"/>
      <c r="EN143" s="72"/>
      <c r="EO143" s="72"/>
      <c r="EP143" s="72"/>
      <c r="EQ143" s="72"/>
      <c r="ER143" s="72"/>
      <c r="ES143" s="72"/>
      <c r="ET143" s="72"/>
      <c r="EU143" s="72"/>
      <c r="EV143" s="72"/>
      <c r="EW143" s="72"/>
      <c r="EX143" s="72"/>
      <c r="EY143" s="72"/>
      <c r="EZ143" s="72"/>
      <c r="FA143" s="72"/>
      <c r="FB143" s="72"/>
      <c r="FC143" s="72"/>
      <c r="FD143" s="72"/>
      <c r="FE143" s="72"/>
      <c r="FF143" s="72"/>
      <c r="FG143" s="72"/>
      <c r="FH143" s="72"/>
      <c r="FI143" s="72"/>
      <c r="FJ143" s="72"/>
      <c r="FK143" s="72"/>
      <c r="FL143" s="72"/>
      <c r="FM143" s="72"/>
      <c r="FN143" s="72"/>
      <c r="FO143" s="72"/>
      <c r="FP143" s="72"/>
      <c r="FQ143" s="72"/>
      <c r="FR143" s="72"/>
      <c r="FS143" s="72"/>
      <c r="FT143" s="72"/>
      <c r="FU143" s="72"/>
      <c r="FV143" s="72"/>
      <c r="FW143" s="72"/>
      <c r="FX143" s="72"/>
      <c r="FY143" s="72"/>
      <c r="FZ143" s="72"/>
      <c r="GA143" s="72"/>
      <c r="GB143" s="72"/>
      <c r="GC143" s="72"/>
    </row>
    <row r="144" spans="10:185">
      <c r="J144" s="129"/>
      <c r="K144" s="129"/>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c r="BZ144" s="72"/>
      <c r="CA144" s="72"/>
      <c r="CB144" s="72"/>
      <c r="CC144" s="72"/>
      <c r="CD144" s="72"/>
      <c r="CE144" s="72"/>
      <c r="CF144" s="72"/>
      <c r="CG144" s="72"/>
      <c r="CH144" s="72"/>
      <c r="CI144" s="72"/>
      <c r="CJ144" s="72"/>
      <c r="CK144" s="72"/>
      <c r="CL144" s="72"/>
      <c r="CM144" s="72"/>
      <c r="CN144" s="72"/>
      <c r="CO144" s="72"/>
      <c r="CP144" s="72"/>
      <c r="CQ144" s="72"/>
      <c r="CR144" s="72"/>
      <c r="CS144" s="72"/>
      <c r="CT144" s="72"/>
      <c r="CU144" s="72"/>
      <c r="CV144" s="72"/>
      <c r="CW144" s="72"/>
      <c r="CX144" s="72"/>
      <c r="CY144" s="72"/>
      <c r="CZ144" s="72"/>
      <c r="DA144" s="72"/>
      <c r="DB144" s="72"/>
      <c r="DC144" s="72"/>
      <c r="DD144" s="72"/>
      <c r="DE144" s="72"/>
      <c r="DF144" s="72"/>
      <c r="DG144" s="72"/>
      <c r="DH144" s="72"/>
      <c r="DI144" s="72"/>
      <c r="DJ144" s="72"/>
      <c r="DK144" s="72"/>
      <c r="DL144" s="72"/>
      <c r="DM144" s="72"/>
      <c r="DN144" s="72"/>
      <c r="DO144" s="72"/>
      <c r="DP144" s="72"/>
      <c r="DQ144" s="72"/>
      <c r="DR144" s="72"/>
      <c r="DS144" s="72"/>
      <c r="DT144" s="72"/>
      <c r="DU144" s="72"/>
      <c r="DV144" s="72"/>
      <c r="DW144" s="72"/>
      <c r="DX144" s="72"/>
      <c r="DY144" s="72"/>
      <c r="DZ144" s="72"/>
      <c r="EA144" s="72"/>
      <c r="EB144" s="72"/>
      <c r="EC144" s="72"/>
      <c r="ED144" s="72"/>
      <c r="EE144" s="72"/>
      <c r="EF144" s="72"/>
      <c r="EG144" s="72"/>
      <c r="EH144" s="72"/>
      <c r="EI144" s="72"/>
      <c r="EJ144" s="72"/>
      <c r="EK144" s="72"/>
      <c r="EL144" s="72"/>
      <c r="EM144" s="72"/>
      <c r="EN144" s="72"/>
      <c r="EO144" s="72"/>
      <c r="EP144" s="72"/>
      <c r="EQ144" s="72"/>
      <c r="ER144" s="72"/>
      <c r="ES144" s="72"/>
      <c r="ET144" s="72"/>
      <c r="EU144" s="72"/>
      <c r="EV144" s="72"/>
      <c r="EW144" s="72"/>
      <c r="EX144" s="72"/>
      <c r="EY144" s="72"/>
      <c r="EZ144" s="72"/>
      <c r="FA144" s="72"/>
      <c r="FB144" s="72"/>
      <c r="FC144" s="72"/>
      <c r="FD144" s="72"/>
      <c r="FE144" s="72"/>
      <c r="FF144" s="72"/>
      <c r="FG144" s="72"/>
      <c r="FH144" s="72"/>
      <c r="FI144" s="72"/>
      <c r="FJ144" s="72"/>
      <c r="FK144" s="72"/>
      <c r="FL144" s="72"/>
      <c r="FM144" s="72"/>
      <c r="FN144" s="72"/>
      <c r="FO144" s="72"/>
      <c r="FP144" s="72"/>
      <c r="FQ144" s="72"/>
      <c r="FR144" s="72"/>
      <c r="FS144" s="72"/>
      <c r="FT144" s="72"/>
      <c r="FU144" s="72"/>
      <c r="FV144" s="72"/>
      <c r="FW144" s="72"/>
      <c r="FX144" s="72"/>
      <c r="FY144" s="72"/>
      <c r="FZ144" s="72"/>
      <c r="GA144" s="72"/>
      <c r="GB144" s="72"/>
      <c r="GC144" s="72"/>
    </row>
    <row r="145" spans="10:185">
      <c r="J145" s="129"/>
      <c r="K145" s="129"/>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c r="BZ145" s="72"/>
      <c r="CA145" s="72"/>
      <c r="CB145" s="72"/>
      <c r="CC145" s="72"/>
      <c r="CD145" s="72"/>
      <c r="CE145" s="72"/>
      <c r="CF145" s="72"/>
      <c r="CG145" s="72"/>
      <c r="CH145" s="72"/>
      <c r="CI145" s="72"/>
      <c r="CJ145" s="72"/>
      <c r="CK145" s="72"/>
      <c r="CL145" s="72"/>
      <c r="CM145" s="72"/>
      <c r="CN145" s="72"/>
      <c r="CO145" s="72"/>
      <c r="CP145" s="72"/>
      <c r="CQ145" s="72"/>
      <c r="CR145" s="72"/>
      <c r="CS145" s="72"/>
      <c r="CT145" s="72"/>
      <c r="CU145" s="72"/>
      <c r="CV145" s="72"/>
      <c r="CW145" s="72"/>
      <c r="CX145" s="72"/>
      <c r="CY145" s="72"/>
      <c r="CZ145" s="72"/>
      <c r="DA145" s="72"/>
      <c r="DB145" s="72"/>
      <c r="DC145" s="72"/>
      <c r="DD145" s="72"/>
      <c r="DE145" s="72"/>
      <c r="DF145" s="72"/>
      <c r="DG145" s="72"/>
      <c r="DH145" s="72"/>
      <c r="DI145" s="72"/>
      <c r="DJ145" s="72"/>
      <c r="DK145" s="72"/>
      <c r="DL145" s="72"/>
      <c r="DM145" s="72"/>
      <c r="DN145" s="72"/>
      <c r="DO145" s="72"/>
      <c r="DP145" s="72"/>
      <c r="DQ145" s="72"/>
      <c r="DR145" s="72"/>
      <c r="DS145" s="72"/>
      <c r="DT145" s="72"/>
      <c r="DU145" s="72"/>
      <c r="DV145" s="72"/>
      <c r="DW145" s="72"/>
      <c r="DX145" s="72"/>
      <c r="DY145" s="72"/>
      <c r="DZ145" s="72"/>
      <c r="EA145" s="72"/>
      <c r="EB145" s="72"/>
      <c r="EC145" s="72"/>
      <c r="ED145" s="72"/>
      <c r="EE145" s="72"/>
      <c r="EF145" s="72"/>
      <c r="EG145" s="72"/>
      <c r="EH145" s="72"/>
      <c r="EI145" s="72"/>
      <c r="EJ145" s="72"/>
      <c r="EK145" s="72"/>
      <c r="EL145" s="72"/>
      <c r="EM145" s="72"/>
      <c r="EN145" s="72"/>
      <c r="EO145" s="72"/>
      <c r="EP145" s="72"/>
      <c r="EQ145" s="72"/>
      <c r="ER145" s="72"/>
      <c r="ES145" s="72"/>
      <c r="ET145" s="72"/>
      <c r="EU145" s="72"/>
      <c r="EV145" s="72"/>
      <c r="EW145" s="72"/>
      <c r="EX145" s="72"/>
      <c r="EY145" s="72"/>
      <c r="EZ145" s="72"/>
      <c r="FA145" s="72"/>
      <c r="FB145" s="72"/>
      <c r="FC145" s="72"/>
      <c r="FD145" s="72"/>
      <c r="FE145" s="72"/>
      <c r="FF145" s="72"/>
      <c r="FG145" s="72"/>
      <c r="FH145" s="72"/>
      <c r="FI145" s="72"/>
      <c r="FJ145" s="72"/>
      <c r="FK145" s="72"/>
      <c r="FL145" s="72"/>
      <c r="FM145" s="72"/>
      <c r="FN145" s="72"/>
      <c r="FO145" s="72"/>
      <c r="FP145" s="72"/>
      <c r="FQ145" s="72"/>
      <c r="FR145" s="72"/>
      <c r="FS145" s="72"/>
      <c r="FT145" s="72"/>
      <c r="FU145" s="72"/>
      <c r="FV145" s="72"/>
      <c r="FW145" s="72"/>
      <c r="FX145" s="72"/>
      <c r="FY145" s="72"/>
      <c r="FZ145" s="72"/>
      <c r="GA145" s="72"/>
      <c r="GB145" s="72"/>
      <c r="GC145" s="72"/>
    </row>
    <row r="146" spans="10:185">
      <c r="J146" s="129"/>
      <c r="K146" s="129"/>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c r="BZ146" s="72"/>
      <c r="CA146" s="72"/>
      <c r="CB146" s="72"/>
      <c r="CC146" s="72"/>
      <c r="CD146" s="72"/>
      <c r="CE146" s="72"/>
      <c r="CF146" s="72"/>
      <c r="CG146" s="72"/>
      <c r="CH146" s="72"/>
      <c r="CI146" s="72"/>
      <c r="CJ146" s="72"/>
      <c r="CK146" s="72"/>
      <c r="CL146" s="72"/>
      <c r="CM146" s="72"/>
      <c r="CN146" s="72"/>
      <c r="CO146" s="72"/>
      <c r="CP146" s="72"/>
      <c r="CQ146" s="72"/>
      <c r="CR146" s="72"/>
      <c r="CS146" s="72"/>
      <c r="CT146" s="72"/>
      <c r="CU146" s="72"/>
      <c r="CV146" s="72"/>
      <c r="CW146" s="72"/>
      <c r="CX146" s="72"/>
      <c r="CY146" s="72"/>
      <c r="CZ146" s="72"/>
      <c r="DA146" s="72"/>
      <c r="DB146" s="72"/>
      <c r="DC146" s="72"/>
      <c r="DD146" s="72"/>
      <c r="DE146" s="72"/>
      <c r="DF146" s="72"/>
      <c r="DG146" s="72"/>
      <c r="DH146" s="72"/>
      <c r="DI146" s="72"/>
      <c r="DJ146" s="72"/>
      <c r="DK146" s="72"/>
      <c r="DL146" s="72"/>
      <c r="DM146" s="72"/>
      <c r="DN146" s="72"/>
      <c r="DO146" s="72"/>
      <c r="DP146" s="72"/>
      <c r="DQ146" s="72"/>
      <c r="DR146" s="72"/>
      <c r="DS146" s="72"/>
      <c r="DT146" s="72"/>
      <c r="DU146" s="72"/>
      <c r="DV146" s="72"/>
      <c r="DW146" s="72"/>
      <c r="DX146" s="72"/>
      <c r="DY146" s="72"/>
      <c r="DZ146" s="72"/>
      <c r="EA146" s="72"/>
      <c r="EB146" s="72"/>
      <c r="EC146" s="72"/>
      <c r="ED146" s="72"/>
      <c r="EE146" s="72"/>
      <c r="EF146" s="72"/>
      <c r="EG146" s="72"/>
      <c r="EH146" s="72"/>
      <c r="EI146" s="72"/>
      <c r="EJ146" s="72"/>
      <c r="EK146" s="72"/>
      <c r="EL146" s="72"/>
      <c r="EM146" s="72"/>
      <c r="EN146" s="72"/>
      <c r="EO146" s="72"/>
      <c r="EP146" s="72"/>
      <c r="EQ146" s="72"/>
      <c r="ER146" s="72"/>
      <c r="ES146" s="72"/>
      <c r="ET146" s="72"/>
      <c r="EU146" s="72"/>
      <c r="EV146" s="72"/>
      <c r="EW146" s="72"/>
      <c r="EX146" s="72"/>
      <c r="EY146" s="72"/>
      <c r="EZ146" s="72"/>
      <c r="FA146" s="72"/>
      <c r="FB146" s="72"/>
      <c r="FC146" s="72"/>
      <c r="FD146" s="72"/>
      <c r="FE146" s="72"/>
      <c r="FF146" s="72"/>
      <c r="FG146" s="72"/>
      <c r="FH146" s="72"/>
      <c r="FI146" s="72"/>
      <c r="FJ146" s="72"/>
      <c r="FK146" s="72"/>
      <c r="FL146" s="72"/>
      <c r="FM146" s="72"/>
      <c r="FN146" s="72"/>
      <c r="FO146" s="72"/>
      <c r="FP146" s="72"/>
      <c r="FQ146" s="72"/>
      <c r="FR146" s="72"/>
      <c r="FS146" s="72"/>
      <c r="FT146" s="72"/>
      <c r="FU146" s="72"/>
      <c r="FV146" s="72"/>
      <c r="FW146" s="72"/>
      <c r="FX146" s="72"/>
      <c r="FY146" s="72"/>
      <c r="FZ146" s="72"/>
      <c r="GA146" s="72"/>
      <c r="GB146" s="72"/>
      <c r="GC146" s="72"/>
    </row>
    <row r="147" spans="10:185">
      <c r="J147" s="129"/>
      <c r="K147" s="129"/>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c r="BZ147" s="72"/>
      <c r="CA147" s="72"/>
      <c r="CB147" s="72"/>
      <c r="CC147" s="72"/>
      <c r="CD147" s="72"/>
      <c r="CE147" s="72"/>
      <c r="CF147" s="72"/>
      <c r="CG147" s="72"/>
      <c r="CH147" s="72"/>
      <c r="CI147" s="72"/>
      <c r="CJ147" s="72"/>
      <c r="CK147" s="72"/>
      <c r="CL147" s="72"/>
      <c r="CM147" s="72"/>
      <c r="CN147" s="72"/>
      <c r="CO147" s="72"/>
      <c r="CP147" s="72"/>
      <c r="CQ147" s="72"/>
      <c r="CR147" s="72"/>
      <c r="CS147" s="72"/>
      <c r="CT147" s="72"/>
      <c r="CU147" s="72"/>
      <c r="CV147" s="72"/>
      <c r="CW147" s="72"/>
      <c r="CX147" s="72"/>
      <c r="CY147" s="72"/>
      <c r="CZ147" s="72"/>
      <c r="DA147" s="72"/>
      <c r="DB147" s="72"/>
      <c r="DC147" s="72"/>
      <c r="DD147" s="72"/>
      <c r="DE147" s="72"/>
      <c r="DF147" s="72"/>
      <c r="DG147" s="72"/>
      <c r="DH147" s="72"/>
      <c r="DI147" s="72"/>
      <c r="DJ147" s="72"/>
      <c r="DK147" s="72"/>
      <c r="DL147" s="72"/>
      <c r="DM147" s="72"/>
      <c r="DN147" s="72"/>
      <c r="DO147" s="72"/>
      <c r="DP147" s="72"/>
      <c r="DQ147" s="72"/>
      <c r="DR147" s="72"/>
      <c r="DS147" s="72"/>
      <c r="DT147" s="72"/>
      <c r="DU147" s="72"/>
      <c r="DV147" s="72"/>
      <c r="DW147" s="72"/>
      <c r="DX147" s="72"/>
      <c r="DY147" s="72"/>
      <c r="DZ147" s="72"/>
      <c r="EA147" s="72"/>
      <c r="EB147" s="72"/>
      <c r="EC147" s="72"/>
      <c r="ED147" s="72"/>
      <c r="EE147" s="72"/>
      <c r="EF147" s="72"/>
      <c r="EG147" s="72"/>
      <c r="EH147" s="72"/>
      <c r="EI147" s="72"/>
      <c r="EJ147" s="72"/>
      <c r="EK147" s="72"/>
      <c r="EL147" s="72"/>
      <c r="EM147" s="72"/>
      <c r="EN147" s="72"/>
      <c r="EO147" s="72"/>
      <c r="EP147" s="72"/>
      <c r="EQ147" s="72"/>
      <c r="ER147" s="72"/>
      <c r="ES147" s="72"/>
      <c r="ET147" s="72"/>
      <c r="EU147" s="72"/>
      <c r="EV147" s="72"/>
      <c r="EW147" s="72"/>
      <c r="EX147" s="72"/>
      <c r="EY147" s="72"/>
      <c r="EZ147" s="72"/>
      <c r="FA147" s="72"/>
      <c r="FB147" s="72"/>
      <c r="FC147" s="72"/>
      <c r="FD147" s="72"/>
      <c r="FE147" s="72"/>
      <c r="FF147" s="72"/>
      <c r="FG147" s="72"/>
      <c r="FH147" s="72"/>
      <c r="FI147" s="72"/>
      <c r="FJ147" s="72"/>
      <c r="FK147" s="72"/>
      <c r="FL147" s="72"/>
      <c r="FM147" s="72"/>
      <c r="FN147" s="72"/>
      <c r="FO147" s="72"/>
      <c r="FP147" s="72"/>
      <c r="FQ147" s="72"/>
      <c r="FR147" s="72"/>
      <c r="FS147" s="72"/>
      <c r="FT147" s="72"/>
      <c r="FU147" s="72"/>
      <c r="FV147" s="72"/>
      <c r="FW147" s="72"/>
      <c r="FX147" s="72"/>
      <c r="FY147" s="72"/>
      <c r="FZ147" s="72"/>
      <c r="GA147" s="72"/>
      <c r="GB147" s="72"/>
      <c r="GC147" s="72"/>
    </row>
    <row r="148" spans="10:185">
      <c r="J148" s="129"/>
      <c r="K148" s="129"/>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c r="BZ148" s="72"/>
      <c r="CA148" s="72"/>
      <c r="CB148" s="72"/>
      <c r="CC148" s="72"/>
      <c r="CD148" s="72"/>
      <c r="CE148" s="72"/>
      <c r="CF148" s="72"/>
      <c r="CG148" s="72"/>
      <c r="CH148" s="72"/>
      <c r="CI148" s="72"/>
      <c r="CJ148" s="72"/>
      <c r="CK148" s="72"/>
      <c r="CL148" s="72"/>
      <c r="CM148" s="72"/>
      <c r="CN148" s="72"/>
      <c r="CO148" s="72"/>
      <c r="CP148" s="72"/>
      <c r="CQ148" s="72"/>
      <c r="CR148" s="72"/>
      <c r="CS148" s="72"/>
      <c r="CT148" s="72"/>
      <c r="CU148" s="72"/>
      <c r="CV148" s="72"/>
      <c r="CW148" s="72"/>
      <c r="CX148" s="72"/>
      <c r="CY148" s="72"/>
      <c r="CZ148" s="72"/>
      <c r="DA148" s="72"/>
      <c r="DB148" s="72"/>
      <c r="DC148" s="72"/>
      <c r="DD148" s="72"/>
      <c r="DE148" s="72"/>
      <c r="DF148" s="72"/>
      <c r="DG148" s="72"/>
      <c r="DH148" s="72"/>
      <c r="DI148" s="72"/>
      <c r="DJ148" s="72"/>
      <c r="DK148" s="72"/>
      <c r="DL148" s="72"/>
      <c r="DM148" s="72"/>
      <c r="DN148" s="72"/>
      <c r="DO148" s="72"/>
      <c r="DP148" s="72"/>
      <c r="DQ148" s="72"/>
      <c r="DR148" s="72"/>
      <c r="DS148" s="72"/>
      <c r="DT148" s="72"/>
      <c r="DU148" s="72"/>
      <c r="DV148" s="72"/>
      <c r="DW148" s="72"/>
      <c r="DX148" s="72"/>
      <c r="DY148" s="72"/>
      <c r="DZ148" s="72"/>
      <c r="EA148" s="72"/>
      <c r="EB148" s="72"/>
      <c r="EC148" s="72"/>
      <c r="ED148" s="72"/>
      <c r="EE148" s="72"/>
      <c r="EF148" s="72"/>
      <c r="EG148" s="72"/>
      <c r="EH148" s="72"/>
      <c r="EI148" s="72"/>
      <c r="EJ148" s="72"/>
      <c r="EK148" s="72"/>
      <c r="EL148" s="72"/>
      <c r="EM148" s="72"/>
      <c r="EN148" s="72"/>
      <c r="EO148" s="72"/>
      <c r="EP148" s="72"/>
      <c r="EQ148" s="72"/>
      <c r="ER148" s="72"/>
      <c r="ES148" s="72"/>
      <c r="ET148" s="72"/>
      <c r="EU148" s="72"/>
      <c r="EV148" s="72"/>
      <c r="EW148" s="72"/>
      <c r="EX148" s="72"/>
      <c r="EY148" s="72"/>
      <c r="EZ148" s="72"/>
      <c r="FA148" s="72"/>
      <c r="FB148" s="72"/>
      <c r="FC148" s="72"/>
      <c r="FD148" s="72"/>
      <c r="FE148" s="72"/>
      <c r="FF148" s="72"/>
      <c r="FG148" s="72"/>
      <c r="FH148" s="72"/>
      <c r="FI148" s="72"/>
      <c r="FJ148" s="72"/>
      <c r="FK148" s="72"/>
      <c r="FL148" s="72"/>
      <c r="FM148" s="72"/>
      <c r="FN148" s="72"/>
      <c r="FO148" s="72"/>
      <c r="FP148" s="72"/>
      <c r="FQ148" s="72"/>
      <c r="FR148" s="72"/>
      <c r="FS148" s="72"/>
      <c r="FT148" s="72"/>
      <c r="FU148" s="72"/>
      <c r="FV148" s="72"/>
      <c r="FW148" s="72"/>
      <c r="FX148" s="72"/>
      <c r="FY148" s="72"/>
      <c r="FZ148" s="72"/>
      <c r="GA148" s="72"/>
      <c r="GB148" s="72"/>
      <c r="GC148" s="72"/>
    </row>
    <row r="149" spans="10:185">
      <c r="J149" s="129"/>
      <c r="K149" s="129"/>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c r="BZ149" s="72"/>
      <c r="CA149" s="72"/>
      <c r="CB149" s="72"/>
      <c r="CC149" s="72"/>
      <c r="CD149" s="72"/>
      <c r="CE149" s="72"/>
      <c r="CF149" s="72"/>
      <c r="CG149" s="72"/>
      <c r="CH149" s="72"/>
      <c r="CI149" s="72"/>
      <c r="CJ149" s="72"/>
      <c r="CK149" s="72"/>
      <c r="CL149" s="72"/>
      <c r="CM149" s="72"/>
      <c r="CN149" s="72"/>
      <c r="CO149" s="72"/>
      <c r="CP149" s="72"/>
      <c r="CQ149" s="72"/>
      <c r="CR149" s="72"/>
      <c r="CS149" s="72"/>
      <c r="CT149" s="72"/>
      <c r="CU149" s="72"/>
      <c r="CV149" s="72"/>
      <c r="CW149" s="72"/>
      <c r="CX149" s="72"/>
      <c r="CY149" s="72"/>
      <c r="CZ149" s="72"/>
      <c r="DA149" s="72"/>
      <c r="DB149" s="72"/>
      <c r="DC149" s="72"/>
      <c r="DD149" s="72"/>
      <c r="DE149" s="72"/>
      <c r="DF149" s="72"/>
      <c r="DG149" s="72"/>
      <c r="DH149" s="72"/>
      <c r="DI149" s="72"/>
      <c r="DJ149" s="72"/>
      <c r="DK149" s="72"/>
      <c r="DL149" s="72"/>
      <c r="DM149" s="72"/>
      <c r="DN149" s="72"/>
      <c r="DO149" s="72"/>
      <c r="DP149" s="72"/>
      <c r="DQ149" s="72"/>
      <c r="DR149" s="72"/>
      <c r="DS149" s="72"/>
      <c r="DT149" s="72"/>
      <c r="DU149" s="72"/>
      <c r="DV149" s="72"/>
      <c r="DW149" s="72"/>
      <c r="DX149" s="72"/>
      <c r="DY149" s="72"/>
      <c r="DZ149" s="72"/>
      <c r="EA149" s="72"/>
      <c r="EB149" s="72"/>
      <c r="EC149" s="72"/>
      <c r="ED149" s="72"/>
      <c r="EE149" s="72"/>
      <c r="EF149" s="72"/>
      <c r="EG149" s="72"/>
      <c r="EH149" s="72"/>
      <c r="EI149" s="72"/>
      <c r="EJ149" s="72"/>
      <c r="EK149" s="72"/>
      <c r="EL149" s="72"/>
      <c r="EM149" s="72"/>
      <c r="EN149" s="72"/>
      <c r="EO149" s="72"/>
      <c r="EP149" s="72"/>
      <c r="EQ149" s="72"/>
      <c r="ER149" s="72"/>
      <c r="ES149" s="72"/>
      <c r="ET149" s="72"/>
      <c r="EU149" s="72"/>
      <c r="EV149" s="72"/>
      <c r="EW149" s="72"/>
      <c r="EX149" s="72"/>
      <c r="EY149" s="72"/>
      <c r="EZ149" s="72"/>
      <c r="FA149" s="72"/>
      <c r="FB149" s="72"/>
      <c r="FC149" s="72"/>
      <c r="FD149" s="72"/>
      <c r="FE149" s="72"/>
      <c r="FF149" s="72"/>
      <c r="FG149" s="72"/>
      <c r="FH149" s="72"/>
      <c r="FI149" s="72"/>
      <c r="FJ149" s="72"/>
      <c r="FK149" s="72"/>
      <c r="FL149" s="72"/>
      <c r="FM149" s="72"/>
      <c r="FN149" s="72"/>
      <c r="FO149" s="72"/>
      <c r="FP149" s="72"/>
      <c r="FQ149" s="72"/>
      <c r="FR149" s="72"/>
      <c r="FS149" s="72"/>
      <c r="FT149" s="72"/>
      <c r="FU149" s="72"/>
      <c r="FV149" s="72"/>
      <c r="FW149" s="72"/>
      <c r="FX149" s="72"/>
      <c r="FY149" s="72"/>
      <c r="FZ149" s="72"/>
      <c r="GA149" s="72"/>
      <c r="GB149" s="72"/>
      <c r="GC149" s="72"/>
    </row>
    <row r="150" spans="10:185">
      <c r="J150" s="129"/>
      <c r="K150" s="129"/>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c r="BZ150" s="72"/>
      <c r="CA150" s="72"/>
      <c r="CB150" s="72"/>
      <c r="CC150" s="72"/>
      <c r="CD150" s="72"/>
      <c r="CE150" s="72"/>
      <c r="CF150" s="72"/>
      <c r="CG150" s="72"/>
      <c r="CH150" s="72"/>
      <c r="CI150" s="72"/>
      <c r="CJ150" s="72"/>
      <c r="CK150" s="72"/>
      <c r="CL150" s="72"/>
      <c r="CM150" s="72"/>
      <c r="CN150" s="72"/>
      <c r="CO150" s="72"/>
      <c r="CP150" s="72"/>
      <c r="CQ150" s="72"/>
      <c r="CR150" s="72"/>
      <c r="CS150" s="72"/>
      <c r="CT150" s="72"/>
      <c r="CU150" s="72"/>
      <c r="CV150" s="72"/>
      <c r="CW150" s="72"/>
      <c r="CX150" s="72"/>
      <c r="CY150" s="72"/>
      <c r="CZ150" s="72"/>
      <c r="DA150" s="72"/>
      <c r="DB150" s="72"/>
      <c r="DC150" s="72"/>
      <c r="DD150" s="72"/>
      <c r="DE150" s="72"/>
      <c r="DF150" s="72"/>
      <c r="DG150" s="72"/>
      <c r="DH150" s="72"/>
      <c r="DI150" s="72"/>
      <c r="DJ150" s="72"/>
      <c r="DK150" s="72"/>
      <c r="DL150" s="72"/>
      <c r="DM150" s="72"/>
      <c r="DN150" s="72"/>
      <c r="DO150" s="72"/>
      <c r="DP150" s="72"/>
      <c r="DQ150" s="72"/>
      <c r="DR150" s="72"/>
      <c r="DS150" s="72"/>
      <c r="DT150" s="72"/>
      <c r="DU150" s="72"/>
      <c r="DV150" s="72"/>
      <c r="DW150" s="72"/>
      <c r="DX150" s="72"/>
      <c r="DY150" s="72"/>
      <c r="DZ150" s="72"/>
      <c r="EA150" s="72"/>
      <c r="EB150" s="72"/>
      <c r="EC150" s="72"/>
      <c r="ED150" s="72"/>
      <c r="EE150" s="72"/>
      <c r="EF150" s="72"/>
      <c r="EG150" s="72"/>
      <c r="EH150" s="72"/>
      <c r="EI150" s="72"/>
      <c r="EJ150" s="72"/>
      <c r="EK150" s="72"/>
      <c r="EL150" s="72"/>
      <c r="EM150" s="72"/>
      <c r="EN150" s="72"/>
      <c r="EO150" s="72"/>
      <c r="EP150" s="72"/>
      <c r="EQ150" s="72"/>
      <c r="ER150" s="72"/>
      <c r="ES150" s="72"/>
      <c r="ET150" s="72"/>
      <c r="EU150" s="72"/>
      <c r="EV150" s="72"/>
      <c r="EW150" s="72"/>
      <c r="EX150" s="72"/>
      <c r="EY150" s="72"/>
      <c r="EZ150" s="72"/>
      <c r="FA150" s="72"/>
      <c r="FB150" s="72"/>
      <c r="FC150" s="72"/>
      <c r="FD150" s="72"/>
      <c r="FE150" s="72"/>
      <c r="FF150" s="72"/>
      <c r="FG150" s="72"/>
      <c r="FH150" s="72"/>
      <c r="FI150" s="72"/>
      <c r="FJ150" s="72"/>
      <c r="FK150" s="72"/>
      <c r="FL150" s="72"/>
      <c r="FM150" s="72"/>
      <c r="FN150" s="72"/>
      <c r="FO150" s="72"/>
      <c r="FP150" s="72"/>
      <c r="FQ150" s="72"/>
      <c r="FR150" s="72"/>
      <c r="FS150" s="72"/>
      <c r="FT150" s="72"/>
      <c r="FU150" s="72"/>
      <c r="FV150" s="72"/>
      <c r="FW150" s="72"/>
      <c r="FX150" s="72"/>
      <c r="FY150" s="72"/>
      <c r="FZ150" s="72"/>
      <c r="GA150" s="72"/>
      <c r="GB150" s="72"/>
      <c r="GC150" s="72"/>
    </row>
    <row r="151" spans="10:185">
      <c r="J151" s="129"/>
      <c r="K151" s="129"/>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c r="BZ151" s="72"/>
      <c r="CA151" s="72"/>
      <c r="CB151" s="72"/>
      <c r="CC151" s="72"/>
      <c r="CD151" s="72"/>
      <c r="CE151" s="72"/>
      <c r="CF151" s="72"/>
      <c r="CG151" s="72"/>
      <c r="CH151" s="72"/>
      <c r="CI151" s="72"/>
      <c r="CJ151" s="72"/>
      <c r="CK151" s="72"/>
      <c r="CL151" s="72"/>
      <c r="CM151" s="72"/>
      <c r="CN151" s="72"/>
      <c r="CO151" s="72"/>
      <c r="CP151" s="72"/>
      <c r="CQ151" s="72"/>
      <c r="CR151" s="72"/>
      <c r="CS151" s="72"/>
      <c r="CT151" s="72"/>
      <c r="CU151" s="72"/>
      <c r="CV151" s="72"/>
      <c r="CW151" s="72"/>
      <c r="CX151" s="72"/>
      <c r="CY151" s="72"/>
      <c r="CZ151" s="72"/>
      <c r="DA151" s="72"/>
      <c r="DB151" s="72"/>
      <c r="DC151" s="72"/>
      <c r="DD151" s="72"/>
      <c r="DE151" s="72"/>
      <c r="DF151" s="72"/>
      <c r="DG151" s="72"/>
      <c r="DH151" s="72"/>
      <c r="DI151" s="72"/>
      <c r="DJ151" s="72"/>
      <c r="DK151" s="72"/>
      <c r="DL151" s="72"/>
      <c r="DM151" s="72"/>
      <c r="DN151" s="72"/>
      <c r="DO151" s="72"/>
      <c r="DP151" s="72"/>
      <c r="DQ151" s="72"/>
      <c r="DR151" s="72"/>
      <c r="DS151" s="72"/>
      <c r="DT151" s="72"/>
      <c r="DU151" s="72"/>
      <c r="DV151" s="72"/>
      <c r="DW151" s="72"/>
      <c r="DX151" s="72"/>
      <c r="DY151" s="72"/>
      <c r="DZ151" s="72"/>
      <c r="EA151" s="72"/>
      <c r="EB151" s="72"/>
      <c r="EC151" s="72"/>
      <c r="ED151" s="72"/>
      <c r="EE151" s="72"/>
      <c r="EF151" s="72"/>
      <c r="EG151" s="72"/>
      <c r="EH151" s="72"/>
      <c r="EI151" s="72"/>
      <c r="EJ151" s="72"/>
      <c r="EK151" s="72"/>
      <c r="EL151" s="72"/>
      <c r="EM151" s="72"/>
      <c r="EN151" s="72"/>
      <c r="EO151" s="72"/>
      <c r="EP151" s="72"/>
      <c r="EQ151" s="72"/>
      <c r="ER151" s="72"/>
      <c r="ES151" s="72"/>
      <c r="ET151" s="72"/>
      <c r="EU151" s="72"/>
      <c r="EV151" s="72"/>
      <c r="EW151" s="72"/>
      <c r="EX151" s="72"/>
      <c r="EY151" s="72"/>
      <c r="EZ151" s="72"/>
      <c r="FA151" s="72"/>
      <c r="FB151" s="72"/>
      <c r="FC151" s="72"/>
      <c r="FD151" s="72"/>
      <c r="FE151" s="72"/>
      <c r="FF151" s="72"/>
      <c r="FG151" s="72"/>
      <c r="FH151" s="72"/>
      <c r="FI151" s="72"/>
      <c r="FJ151" s="72"/>
      <c r="FK151" s="72"/>
      <c r="FL151" s="72"/>
      <c r="FM151" s="72"/>
      <c r="FN151" s="72"/>
      <c r="FO151" s="72"/>
      <c r="FP151" s="72"/>
      <c r="FQ151" s="72"/>
      <c r="FR151" s="72"/>
      <c r="FS151" s="72"/>
      <c r="FT151" s="72"/>
      <c r="FU151" s="72"/>
      <c r="FV151" s="72"/>
      <c r="FW151" s="72"/>
      <c r="FX151" s="72"/>
      <c r="FY151" s="72"/>
      <c r="FZ151" s="72"/>
      <c r="GA151" s="72"/>
      <c r="GB151" s="72"/>
      <c r="GC151" s="72"/>
    </row>
    <row r="152" spans="10:185">
      <c r="J152" s="129"/>
      <c r="K152" s="129"/>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c r="BZ152" s="72"/>
      <c r="CA152" s="72"/>
      <c r="CB152" s="72"/>
      <c r="CC152" s="72"/>
      <c r="CD152" s="72"/>
      <c r="CE152" s="72"/>
      <c r="CF152" s="72"/>
      <c r="CG152" s="72"/>
      <c r="CH152" s="72"/>
      <c r="CI152" s="72"/>
      <c r="CJ152" s="72"/>
      <c r="CK152" s="72"/>
      <c r="CL152" s="72"/>
      <c r="CM152" s="72"/>
      <c r="CN152" s="72"/>
      <c r="CO152" s="72"/>
      <c r="CP152" s="72"/>
      <c r="CQ152" s="72"/>
      <c r="CR152" s="72"/>
      <c r="CS152" s="72"/>
      <c r="CT152" s="72"/>
      <c r="CU152" s="72"/>
      <c r="CV152" s="72"/>
      <c r="CW152" s="72"/>
      <c r="CX152" s="72"/>
      <c r="CY152" s="72"/>
      <c r="CZ152" s="72"/>
      <c r="DA152" s="72"/>
      <c r="DB152" s="72"/>
      <c r="DC152" s="72"/>
      <c r="DD152" s="72"/>
      <c r="DE152" s="72"/>
      <c r="DF152" s="72"/>
      <c r="DG152" s="72"/>
      <c r="DH152" s="72"/>
      <c r="DI152" s="72"/>
      <c r="DJ152" s="72"/>
      <c r="DK152" s="72"/>
      <c r="DL152" s="72"/>
      <c r="DM152" s="72"/>
      <c r="DN152" s="72"/>
      <c r="DO152" s="72"/>
      <c r="DP152" s="72"/>
      <c r="DQ152" s="72"/>
      <c r="DR152" s="72"/>
      <c r="DS152" s="72"/>
      <c r="DT152" s="72"/>
      <c r="DU152" s="72"/>
      <c r="DV152" s="72"/>
      <c r="DW152" s="72"/>
      <c r="DX152" s="72"/>
      <c r="DY152" s="72"/>
      <c r="DZ152" s="72"/>
      <c r="EA152" s="72"/>
      <c r="EB152" s="72"/>
      <c r="EC152" s="72"/>
      <c r="ED152" s="72"/>
      <c r="EE152" s="72"/>
      <c r="EF152" s="72"/>
      <c r="EG152" s="72"/>
      <c r="EH152" s="72"/>
      <c r="EI152" s="72"/>
      <c r="EJ152" s="72"/>
      <c r="EK152" s="72"/>
      <c r="EL152" s="72"/>
      <c r="EM152" s="72"/>
      <c r="EN152" s="72"/>
      <c r="EO152" s="72"/>
      <c r="EP152" s="72"/>
      <c r="EQ152" s="72"/>
      <c r="ER152" s="72"/>
      <c r="ES152" s="72"/>
      <c r="ET152" s="72"/>
      <c r="EU152" s="72"/>
      <c r="EV152" s="72"/>
      <c r="EW152" s="72"/>
      <c r="EX152" s="72"/>
      <c r="EY152" s="72"/>
      <c r="EZ152" s="72"/>
      <c r="FA152" s="72"/>
      <c r="FB152" s="72"/>
      <c r="FC152" s="72"/>
      <c r="FD152" s="72"/>
      <c r="FE152" s="72"/>
      <c r="FF152" s="72"/>
      <c r="FG152" s="72"/>
      <c r="FH152" s="72"/>
      <c r="FI152" s="72"/>
      <c r="FJ152" s="72"/>
      <c r="FK152" s="72"/>
      <c r="FL152" s="72"/>
      <c r="FM152" s="72"/>
      <c r="FN152" s="72"/>
      <c r="FO152" s="72"/>
      <c r="FP152" s="72"/>
      <c r="FQ152" s="72"/>
      <c r="FR152" s="72"/>
      <c r="FS152" s="72"/>
      <c r="FT152" s="72"/>
      <c r="FU152" s="72"/>
      <c r="FV152" s="72"/>
      <c r="FW152" s="72"/>
      <c r="FX152" s="72"/>
      <c r="FY152" s="72"/>
      <c r="FZ152" s="72"/>
      <c r="GA152" s="72"/>
      <c r="GB152" s="72"/>
      <c r="GC152" s="72"/>
    </row>
    <row r="153" spans="10:185">
      <c r="J153" s="129"/>
      <c r="K153" s="129"/>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c r="BZ153" s="72"/>
      <c r="CA153" s="72"/>
      <c r="CB153" s="72"/>
      <c r="CC153" s="72"/>
      <c r="CD153" s="72"/>
      <c r="CE153" s="72"/>
      <c r="CF153" s="72"/>
      <c r="CG153" s="72"/>
      <c r="CH153" s="72"/>
      <c r="CI153" s="72"/>
      <c r="CJ153" s="72"/>
      <c r="CK153" s="72"/>
      <c r="CL153" s="72"/>
      <c r="CM153" s="72"/>
      <c r="CN153" s="72"/>
      <c r="CO153" s="72"/>
      <c r="CP153" s="72"/>
      <c r="CQ153" s="72"/>
      <c r="CR153" s="72"/>
      <c r="CS153" s="72"/>
      <c r="CT153" s="72"/>
      <c r="CU153" s="72"/>
      <c r="CV153" s="72"/>
      <c r="CW153" s="72"/>
      <c r="CX153" s="72"/>
      <c r="CY153" s="72"/>
      <c r="CZ153" s="72"/>
      <c r="DA153" s="72"/>
      <c r="DB153" s="72"/>
      <c r="DC153" s="72"/>
      <c r="DD153" s="72"/>
      <c r="DE153" s="72"/>
      <c r="DF153" s="72"/>
      <c r="DG153" s="72"/>
      <c r="DH153" s="72"/>
      <c r="DI153" s="72"/>
      <c r="DJ153" s="72"/>
      <c r="DK153" s="72"/>
      <c r="DL153" s="72"/>
      <c r="DM153" s="72"/>
      <c r="DN153" s="72"/>
      <c r="DO153" s="72"/>
      <c r="DP153" s="72"/>
      <c r="DQ153" s="72"/>
      <c r="DR153" s="72"/>
      <c r="DS153" s="72"/>
      <c r="DT153" s="72"/>
      <c r="DU153" s="72"/>
      <c r="DV153" s="72"/>
      <c r="DW153" s="72"/>
      <c r="DX153" s="72"/>
      <c r="DY153" s="72"/>
      <c r="DZ153" s="72"/>
      <c r="EA153" s="72"/>
      <c r="EB153" s="72"/>
      <c r="EC153" s="72"/>
      <c r="ED153" s="72"/>
      <c r="EE153" s="72"/>
      <c r="EF153" s="72"/>
      <c r="EG153" s="72"/>
      <c r="EH153" s="72"/>
      <c r="EI153" s="72"/>
      <c r="EJ153" s="72"/>
      <c r="EK153" s="72"/>
      <c r="EL153" s="72"/>
      <c r="EM153" s="72"/>
      <c r="EN153" s="72"/>
      <c r="EO153" s="72"/>
      <c r="EP153" s="72"/>
      <c r="EQ153" s="72"/>
      <c r="ER153" s="72"/>
      <c r="ES153" s="72"/>
      <c r="ET153" s="72"/>
      <c r="EU153" s="72"/>
      <c r="EV153" s="72"/>
      <c r="EW153" s="72"/>
      <c r="EX153" s="72"/>
      <c r="EY153" s="72"/>
      <c r="EZ153" s="72"/>
      <c r="FA153" s="72"/>
      <c r="FB153" s="72"/>
      <c r="FC153" s="72"/>
      <c r="FD153" s="72"/>
      <c r="FE153" s="72"/>
      <c r="FF153" s="72"/>
      <c r="FG153" s="72"/>
      <c r="FH153" s="72"/>
      <c r="FI153" s="72"/>
      <c r="FJ153" s="72"/>
      <c r="FK153" s="72"/>
      <c r="FL153" s="72"/>
      <c r="FM153" s="72"/>
      <c r="FN153" s="72"/>
      <c r="FO153" s="72"/>
      <c r="FP153" s="72"/>
      <c r="FQ153" s="72"/>
      <c r="FR153" s="72"/>
      <c r="FS153" s="72"/>
      <c r="FT153" s="72"/>
      <c r="FU153" s="72"/>
      <c r="FV153" s="72"/>
      <c r="FW153" s="72"/>
      <c r="FX153" s="72"/>
      <c r="FY153" s="72"/>
      <c r="FZ153" s="72"/>
      <c r="GA153" s="72"/>
      <c r="GB153" s="72"/>
      <c r="GC153" s="72"/>
    </row>
    <row r="154" spans="10:185">
      <c r="J154" s="129"/>
      <c r="K154" s="129"/>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c r="BZ154" s="72"/>
      <c r="CA154" s="72"/>
      <c r="CB154" s="72"/>
      <c r="CC154" s="72"/>
      <c r="CD154" s="72"/>
      <c r="CE154" s="72"/>
      <c r="CF154" s="72"/>
      <c r="CG154" s="72"/>
      <c r="CH154" s="72"/>
      <c r="CI154" s="72"/>
      <c r="CJ154" s="72"/>
      <c r="CK154" s="72"/>
      <c r="CL154" s="72"/>
      <c r="CM154" s="72"/>
      <c r="CN154" s="72"/>
      <c r="CO154" s="72"/>
      <c r="CP154" s="72"/>
      <c r="CQ154" s="72"/>
      <c r="CR154" s="72"/>
      <c r="CS154" s="72"/>
      <c r="CT154" s="72"/>
      <c r="CU154" s="72"/>
      <c r="CV154" s="72"/>
      <c r="CW154" s="72"/>
      <c r="CX154" s="72"/>
      <c r="CY154" s="72"/>
      <c r="CZ154" s="72"/>
      <c r="DA154" s="72"/>
      <c r="DB154" s="72"/>
      <c r="DC154" s="72"/>
      <c r="DD154" s="72"/>
      <c r="DE154" s="72"/>
      <c r="DF154" s="72"/>
      <c r="DG154" s="72"/>
      <c r="DH154" s="72"/>
      <c r="DI154" s="72"/>
      <c r="DJ154" s="72"/>
      <c r="DK154" s="72"/>
      <c r="DL154" s="72"/>
      <c r="DM154" s="72"/>
      <c r="DN154" s="72"/>
      <c r="DO154" s="72"/>
      <c r="DP154" s="72"/>
      <c r="DQ154" s="72"/>
      <c r="DR154" s="72"/>
      <c r="DS154" s="72"/>
      <c r="DT154" s="72"/>
      <c r="DU154" s="72"/>
      <c r="DV154" s="72"/>
      <c r="DW154" s="72"/>
      <c r="DX154" s="72"/>
      <c r="DY154" s="72"/>
      <c r="DZ154" s="72"/>
      <c r="EA154" s="72"/>
      <c r="EB154" s="72"/>
      <c r="EC154" s="72"/>
      <c r="ED154" s="72"/>
      <c r="EE154" s="72"/>
      <c r="EF154" s="72"/>
      <c r="EG154" s="72"/>
      <c r="EH154" s="72"/>
      <c r="EI154" s="72"/>
      <c r="EJ154" s="72"/>
      <c r="EK154" s="72"/>
      <c r="EL154" s="72"/>
      <c r="EM154" s="72"/>
      <c r="EN154" s="72"/>
      <c r="EO154" s="72"/>
      <c r="EP154" s="72"/>
      <c r="EQ154" s="72"/>
      <c r="ER154" s="72"/>
      <c r="ES154" s="72"/>
      <c r="ET154" s="72"/>
      <c r="EU154" s="72"/>
      <c r="EV154" s="72"/>
      <c r="EW154" s="72"/>
      <c r="EX154" s="72"/>
      <c r="EY154" s="72"/>
      <c r="EZ154" s="72"/>
      <c r="FA154" s="72"/>
      <c r="FB154" s="72"/>
      <c r="FC154" s="72"/>
      <c r="FD154" s="72"/>
      <c r="FE154" s="72"/>
      <c r="FF154" s="72"/>
      <c r="FG154" s="72"/>
      <c r="FH154" s="72"/>
      <c r="FI154" s="72"/>
      <c r="FJ154" s="72"/>
      <c r="FK154" s="72"/>
      <c r="FL154" s="72"/>
      <c r="FM154" s="72"/>
      <c r="FN154" s="72"/>
      <c r="FO154" s="72"/>
      <c r="FP154" s="72"/>
      <c r="FQ154" s="72"/>
      <c r="FR154" s="72"/>
      <c r="FS154" s="72"/>
      <c r="FT154" s="72"/>
      <c r="FU154" s="72"/>
      <c r="FV154" s="72"/>
      <c r="FW154" s="72"/>
      <c r="FX154" s="72"/>
      <c r="FY154" s="72"/>
      <c r="FZ154" s="72"/>
      <c r="GA154" s="72"/>
      <c r="GB154" s="72"/>
      <c r="GC154" s="72"/>
    </row>
    <row r="155" spans="10:185">
      <c r="J155" s="129"/>
      <c r="K155" s="129"/>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c r="BZ155" s="72"/>
      <c r="CA155" s="72"/>
      <c r="CB155" s="72"/>
      <c r="CC155" s="72"/>
      <c r="CD155" s="72"/>
      <c r="CE155" s="72"/>
      <c r="CF155" s="72"/>
      <c r="CG155" s="72"/>
      <c r="CH155" s="72"/>
      <c r="CI155" s="72"/>
      <c r="CJ155" s="72"/>
      <c r="CK155" s="72"/>
      <c r="CL155" s="72"/>
      <c r="CM155" s="72"/>
      <c r="CN155" s="72"/>
      <c r="CO155" s="72"/>
      <c r="CP155" s="72"/>
      <c r="CQ155" s="72"/>
      <c r="CR155" s="72"/>
      <c r="CS155" s="72"/>
      <c r="CT155" s="72"/>
      <c r="CU155" s="72"/>
      <c r="CV155" s="72"/>
      <c r="CW155" s="72"/>
      <c r="CX155" s="72"/>
      <c r="CY155" s="72"/>
      <c r="CZ155" s="72"/>
      <c r="DA155" s="72"/>
      <c r="DB155" s="72"/>
      <c r="DC155" s="72"/>
      <c r="DD155" s="72"/>
      <c r="DE155" s="72"/>
      <c r="DF155" s="72"/>
      <c r="DG155" s="72"/>
      <c r="DH155" s="72"/>
      <c r="DI155" s="72"/>
      <c r="DJ155" s="72"/>
      <c r="DK155" s="72"/>
      <c r="DL155" s="72"/>
      <c r="DM155" s="72"/>
      <c r="DN155" s="72"/>
      <c r="DO155" s="72"/>
      <c r="DP155" s="72"/>
      <c r="DQ155" s="72"/>
      <c r="DR155" s="72"/>
      <c r="DS155" s="72"/>
      <c r="DT155" s="72"/>
      <c r="DU155" s="72"/>
      <c r="DV155" s="72"/>
      <c r="DW155" s="72"/>
      <c r="DX155" s="72"/>
      <c r="DY155" s="72"/>
      <c r="DZ155" s="72"/>
      <c r="EA155" s="72"/>
      <c r="EB155" s="72"/>
      <c r="EC155" s="72"/>
      <c r="ED155" s="72"/>
      <c r="EE155" s="72"/>
      <c r="EF155" s="72"/>
      <c r="EG155" s="72"/>
      <c r="EH155" s="72"/>
      <c r="EI155" s="72"/>
      <c r="EJ155" s="72"/>
      <c r="EK155" s="72"/>
      <c r="EL155" s="72"/>
      <c r="EM155" s="72"/>
      <c r="EN155" s="72"/>
      <c r="EO155" s="72"/>
      <c r="EP155" s="72"/>
      <c r="EQ155" s="72"/>
      <c r="ER155" s="72"/>
      <c r="ES155" s="72"/>
      <c r="ET155" s="72"/>
      <c r="EU155" s="72"/>
      <c r="EV155" s="72"/>
      <c r="EW155" s="72"/>
      <c r="EX155" s="72"/>
      <c r="EY155" s="72"/>
      <c r="EZ155" s="72"/>
      <c r="FA155" s="72"/>
      <c r="FB155" s="72"/>
      <c r="FC155" s="72"/>
      <c r="FD155" s="72"/>
      <c r="FE155" s="72"/>
      <c r="FF155" s="72"/>
      <c r="FG155" s="72"/>
      <c r="FH155" s="72"/>
      <c r="FI155" s="72"/>
      <c r="FJ155" s="72"/>
      <c r="FK155" s="72"/>
      <c r="FL155" s="72"/>
      <c r="FM155" s="72"/>
      <c r="FN155" s="72"/>
      <c r="FO155" s="72"/>
      <c r="FP155" s="72"/>
      <c r="FQ155" s="72"/>
      <c r="FR155" s="72"/>
      <c r="FS155" s="72"/>
      <c r="FT155" s="72"/>
      <c r="FU155" s="72"/>
      <c r="FV155" s="72"/>
      <c r="FW155" s="72"/>
      <c r="FX155" s="72"/>
      <c r="FY155" s="72"/>
      <c r="FZ155" s="72"/>
      <c r="GA155" s="72"/>
      <c r="GB155" s="72"/>
      <c r="GC155" s="72"/>
    </row>
    <row r="156" spans="10:185">
      <c r="J156" s="129"/>
      <c r="K156" s="129"/>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c r="BZ156" s="72"/>
      <c r="CA156" s="72"/>
      <c r="CB156" s="72"/>
      <c r="CC156" s="72"/>
      <c r="CD156" s="72"/>
      <c r="CE156" s="72"/>
      <c r="CF156" s="72"/>
      <c r="CG156" s="72"/>
      <c r="CH156" s="72"/>
      <c r="CI156" s="72"/>
      <c r="CJ156" s="72"/>
      <c r="CK156" s="72"/>
      <c r="CL156" s="72"/>
      <c r="CM156" s="72"/>
      <c r="CN156" s="72"/>
      <c r="CO156" s="72"/>
      <c r="CP156" s="72"/>
      <c r="CQ156" s="72"/>
      <c r="CR156" s="72"/>
      <c r="CS156" s="72"/>
      <c r="CT156" s="72"/>
      <c r="CU156" s="72"/>
      <c r="CV156" s="72"/>
      <c r="CW156" s="72"/>
      <c r="CX156" s="72"/>
      <c r="CY156" s="72"/>
      <c r="CZ156" s="72"/>
      <c r="DA156" s="72"/>
      <c r="DB156" s="72"/>
      <c r="DC156" s="72"/>
      <c r="DD156" s="72"/>
      <c r="DE156" s="72"/>
      <c r="DF156" s="72"/>
      <c r="DG156" s="72"/>
      <c r="DH156" s="72"/>
      <c r="DI156" s="72"/>
      <c r="DJ156" s="72"/>
      <c r="DK156" s="72"/>
      <c r="DL156" s="72"/>
      <c r="DM156" s="72"/>
      <c r="DN156" s="72"/>
      <c r="DO156" s="72"/>
      <c r="DP156" s="72"/>
      <c r="DQ156" s="72"/>
      <c r="DR156" s="72"/>
      <c r="DS156" s="72"/>
      <c r="DT156" s="72"/>
      <c r="DU156" s="72"/>
      <c r="DV156" s="72"/>
      <c r="DW156" s="72"/>
      <c r="DX156" s="72"/>
      <c r="DY156" s="72"/>
      <c r="DZ156" s="72"/>
      <c r="EA156" s="72"/>
      <c r="EB156" s="72"/>
      <c r="EC156" s="72"/>
      <c r="ED156" s="72"/>
      <c r="EE156" s="72"/>
      <c r="EF156" s="72"/>
      <c r="EG156" s="72"/>
      <c r="EH156" s="72"/>
      <c r="EI156" s="72"/>
      <c r="EJ156" s="72"/>
      <c r="EK156" s="72"/>
      <c r="EL156" s="72"/>
      <c r="EM156" s="72"/>
      <c r="EN156" s="72"/>
      <c r="EO156" s="72"/>
      <c r="EP156" s="72"/>
      <c r="EQ156" s="72"/>
      <c r="ER156" s="72"/>
      <c r="ES156" s="72"/>
      <c r="ET156" s="72"/>
      <c r="EU156" s="72"/>
      <c r="EV156" s="72"/>
      <c r="EW156" s="72"/>
      <c r="EX156" s="72"/>
      <c r="EY156" s="72"/>
      <c r="EZ156" s="72"/>
      <c r="FA156" s="72"/>
      <c r="FB156" s="72"/>
      <c r="FC156" s="72"/>
      <c r="FD156" s="72"/>
      <c r="FE156" s="72"/>
      <c r="FF156" s="72"/>
      <c r="FG156" s="72"/>
      <c r="FH156" s="72"/>
      <c r="FI156" s="72"/>
      <c r="FJ156" s="72"/>
      <c r="FK156" s="72"/>
      <c r="FL156" s="72"/>
      <c r="FM156" s="72"/>
      <c r="FN156" s="72"/>
      <c r="FO156" s="72"/>
      <c r="FP156" s="72"/>
      <c r="FQ156" s="72"/>
      <c r="FR156" s="72"/>
      <c r="FS156" s="72"/>
      <c r="FT156" s="72"/>
      <c r="FU156" s="72"/>
      <c r="FV156" s="72"/>
      <c r="FW156" s="72"/>
      <c r="FX156" s="72"/>
      <c r="FY156" s="72"/>
      <c r="FZ156" s="72"/>
      <c r="GA156" s="72"/>
      <c r="GB156" s="72"/>
      <c r="GC156" s="72"/>
    </row>
    <row r="157" spans="10:185">
      <c r="J157" s="129"/>
      <c r="K157" s="129"/>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c r="BZ157" s="72"/>
      <c r="CA157" s="72"/>
      <c r="CB157" s="72"/>
      <c r="CC157" s="72"/>
      <c r="CD157" s="72"/>
      <c r="CE157" s="72"/>
      <c r="CF157" s="72"/>
      <c r="CG157" s="72"/>
      <c r="CH157" s="72"/>
      <c r="CI157" s="72"/>
      <c r="CJ157" s="72"/>
      <c r="CK157" s="72"/>
      <c r="CL157" s="72"/>
      <c r="CM157" s="72"/>
      <c r="CN157" s="72"/>
      <c r="CO157" s="72"/>
      <c r="CP157" s="72"/>
      <c r="CQ157" s="72"/>
      <c r="CR157" s="72"/>
      <c r="CS157" s="72"/>
      <c r="CT157" s="72"/>
      <c r="CU157" s="72"/>
      <c r="CV157" s="72"/>
      <c r="CW157" s="72"/>
      <c r="CX157" s="72"/>
      <c r="CY157" s="72"/>
      <c r="CZ157" s="72"/>
      <c r="DA157" s="72"/>
      <c r="DB157" s="72"/>
      <c r="DC157" s="72"/>
      <c r="DD157" s="72"/>
      <c r="DE157" s="72"/>
      <c r="DF157" s="72"/>
      <c r="DG157" s="72"/>
      <c r="DH157" s="72"/>
      <c r="DI157" s="72"/>
      <c r="DJ157" s="72"/>
      <c r="DK157" s="72"/>
      <c r="DL157" s="72"/>
      <c r="DM157" s="72"/>
      <c r="DN157" s="72"/>
      <c r="DO157" s="72"/>
      <c r="DP157" s="72"/>
      <c r="DQ157" s="72"/>
      <c r="DR157" s="72"/>
      <c r="DS157" s="72"/>
      <c r="DT157" s="72"/>
      <c r="DU157" s="72"/>
      <c r="DV157" s="72"/>
      <c r="DW157" s="72"/>
      <c r="DX157" s="72"/>
      <c r="DY157" s="72"/>
      <c r="DZ157" s="72"/>
      <c r="EA157" s="72"/>
      <c r="EB157" s="72"/>
      <c r="EC157" s="72"/>
      <c r="ED157" s="72"/>
      <c r="EE157" s="72"/>
      <c r="EF157" s="72"/>
      <c r="EG157" s="72"/>
      <c r="EH157" s="72"/>
      <c r="EI157" s="72"/>
      <c r="EJ157" s="72"/>
      <c r="EK157" s="72"/>
      <c r="EL157" s="72"/>
      <c r="EM157" s="72"/>
      <c r="EN157" s="72"/>
      <c r="EO157" s="72"/>
      <c r="EP157" s="72"/>
      <c r="EQ157" s="72"/>
      <c r="ER157" s="72"/>
      <c r="ES157" s="72"/>
      <c r="ET157" s="72"/>
      <c r="EU157" s="72"/>
      <c r="EV157" s="72"/>
      <c r="EW157" s="72"/>
      <c r="EX157" s="72"/>
      <c r="EY157" s="72"/>
      <c r="EZ157" s="72"/>
      <c r="FA157" s="72"/>
      <c r="FB157" s="72"/>
      <c r="FC157" s="72"/>
      <c r="FD157" s="72"/>
      <c r="FE157" s="72"/>
      <c r="FF157" s="72"/>
      <c r="FG157" s="72"/>
      <c r="FH157" s="72"/>
      <c r="FI157" s="72"/>
      <c r="FJ157" s="72"/>
      <c r="FK157" s="72"/>
      <c r="FL157" s="72"/>
      <c r="FM157" s="72"/>
      <c r="FN157" s="72"/>
      <c r="FO157" s="72"/>
      <c r="FP157" s="72"/>
      <c r="FQ157" s="72"/>
      <c r="FR157" s="72"/>
      <c r="FS157" s="72"/>
      <c r="FT157" s="72"/>
      <c r="FU157" s="72"/>
      <c r="FV157" s="72"/>
      <c r="FW157" s="72"/>
      <c r="FX157" s="72"/>
      <c r="FY157" s="72"/>
      <c r="FZ157" s="72"/>
      <c r="GA157" s="72"/>
      <c r="GB157" s="72"/>
      <c r="GC157" s="72"/>
    </row>
    <row r="158" spans="10:185">
      <c r="J158" s="129"/>
      <c r="K158" s="129"/>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c r="BZ158" s="72"/>
      <c r="CA158" s="72"/>
      <c r="CB158" s="72"/>
      <c r="CC158" s="72"/>
      <c r="CD158" s="72"/>
      <c r="CE158" s="72"/>
      <c r="CF158" s="72"/>
      <c r="CG158" s="72"/>
      <c r="CH158" s="72"/>
      <c r="CI158" s="72"/>
      <c r="CJ158" s="72"/>
      <c r="CK158" s="72"/>
      <c r="CL158" s="72"/>
      <c r="CM158" s="72"/>
      <c r="CN158" s="72"/>
      <c r="CO158" s="72"/>
      <c r="CP158" s="72"/>
      <c r="CQ158" s="72"/>
      <c r="CR158" s="72"/>
      <c r="CS158" s="72"/>
      <c r="CT158" s="72"/>
      <c r="CU158" s="72"/>
      <c r="CV158" s="72"/>
      <c r="CW158" s="72"/>
      <c r="CX158" s="72"/>
      <c r="CY158" s="72"/>
      <c r="CZ158" s="72"/>
      <c r="DA158" s="72"/>
      <c r="DB158" s="72"/>
      <c r="DC158" s="72"/>
      <c r="DD158" s="72"/>
      <c r="DE158" s="72"/>
      <c r="DF158" s="72"/>
      <c r="DG158" s="72"/>
      <c r="DH158" s="72"/>
      <c r="DI158" s="72"/>
      <c r="DJ158" s="72"/>
      <c r="DK158" s="72"/>
      <c r="DL158" s="72"/>
      <c r="DM158" s="72"/>
      <c r="DN158" s="72"/>
      <c r="DO158" s="72"/>
      <c r="DP158" s="72"/>
      <c r="DQ158" s="72"/>
      <c r="DR158" s="72"/>
      <c r="DS158" s="72"/>
      <c r="DT158" s="72"/>
      <c r="DU158" s="72"/>
      <c r="DV158" s="72"/>
      <c r="DW158" s="72"/>
      <c r="DX158" s="72"/>
      <c r="DY158" s="72"/>
      <c r="DZ158" s="72"/>
      <c r="EA158" s="72"/>
      <c r="EB158" s="72"/>
      <c r="EC158" s="72"/>
      <c r="ED158" s="72"/>
      <c r="EE158" s="72"/>
      <c r="EF158" s="72"/>
      <c r="EG158" s="72"/>
      <c r="EH158" s="72"/>
      <c r="EI158" s="72"/>
      <c r="EJ158" s="72"/>
      <c r="EK158" s="72"/>
      <c r="EL158" s="72"/>
      <c r="EM158" s="72"/>
      <c r="EN158" s="72"/>
      <c r="EO158" s="72"/>
      <c r="EP158" s="72"/>
      <c r="EQ158" s="72"/>
      <c r="ER158" s="72"/>
      <c r="ES158" s="72"/>
      <c r="ET158" s="72"/>
      <c r="EU158" s="72"/>
      <c r="EV158" s="72"/>
      <c r="EW158" s="72"/>
      <c r="EX158" s="72"/>
      <c r="EY158" s="72"/>
      <c r="EZ158" s="72"/>
      <c r="FA158" s="72"/>
      <c r="FB158" s="72"/>
      <c r="FC158" s="72"/>
      <c r="FD158" s="72"/>
      <c r="FE158" s="72"/>
      <c r="FF158" s="72"/>
      <c r="FG158" s="72"/>
      <c r="FH158" s="72"/>
      <c r="FI158" s="72"/>
      <c r="FJ158" s="72"/>
      <c r="FK158" s="72"/>
      <c r="FL158" s="72"/>
      <c r="FM158" s="72"/>
      <c r="FN158" s="72"/>
      <c r="FO158" s="72"/>
      <c r="FP158" s="72"/>
      <c r="FQ158" s="72"/>
      <c r="FR158" s="72"/>
      <c r="FS158" s="72"/>
      <c r="FT158" s="72"/>
      <c r="FU158" s="72"/>
      <c r="FV158" s="72"/>
      <c r="FW158" s="72"/>
      <c r="FX158" s="72"/>
      <c r="FY158" s="72"/>
      <c r="FZ158" s="72"/>
      <c r="GA158" s="72"/>
      <c r="GB158" s="72"/>
      <c r="GC158" s="72"/>
    </row>
    <row r="159" spans="10:185">
      <c r="J159" s="129"/>
      <c r="K159" s="129"/>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c r="BZ159" s="72"/>
      <c r="CA159" s="72"/>
      <c r="CB159" s="72"/>
      <c r="CC159" s="72"/>
      <c r="CD159" s="72"/>
      <c r="CE159" s="72"/>
      <c r="CF159" s="72"/>
      <c r="CG159" s="72"/>
      <c r="CH159" s="72"/>
      <c r="CI159" s="72"/>
      <c r="CJ159" s="72"/>
      <c r="CK159" s="72"/>
      <c r="CL159" s="72"/>
      <c r="CM159" s="72"/>
      <c r="CN159" s="72"/>
      <c r="CO159" s="72"/>
      <c r="CP159" s="72"/>
      <c r="CQ159" s="72"/>
      <c r="CR159" s="72"/>
      <c r="CS159" s="72"/>
      <c r="CT159" s="72"/>
      <c r="CU159" s="72"/>
      <c r="CV159" s="72"/>
      <c r="CW159" s="72"/>
      <c r="CX159" s="72"/>
      <c r="CY159" s="72"/>
      <c r="CZ159" s="72"/>
      <c r="DA159" s="72"/>
      <c r="DB159" s="72"/>
      <c r="DC159" s="72"/>
      <c r="DD159" s="72"/>
      <c r="DE159" s="72"/>
      <c r="DF159" s="72"/>
      <c r="DG159" s="72"/>
      <c r="DH159" s="72"/>
      <c r="DI159" s="72"/>
      <c r="DJ159" s="72"/>
      <c r="DK159" s="72"/>
      <c r="DL159" s="72"/>
      <c r="DM159" s="72"/>
      <c r="DN159" s="72"/>
      <c r="DO159" s="72"/>
      <c r="DP159" s="72"/>
      <c r="DQ159" s="72"/>
      <c r="DR159" s="72"/>
      <c r="DS159" s="72"/>
      <c r="DT159" s="72"/>
      <c r="DU159" s="72"/>
      <c r="DV159" s="72"/>
      <c r="DW159" s="72"/>
      <c r="DX159" s="72"/>
      <c r="DY159" s="72"/>
      <c r="DZ159" s="72"/>
      <c r="EA159" s="72"/>
      <c r="EB159" s="72"/>
      <c r="EC159" s="72"/>
      <c r="ED159" s="72"/>
      <c r="EE159" s="72"/>
      <c r="EF159" s="72"/>
      <c r="EG159" s="72"/>
      <c r="EH159" s="72"/>
      <c r="EI159" s="72"/>
      <c r="EJ159" s="72"/>
      <c r="EK159" s="72"/>
      <c r="EL159" s="72"/>
      <c r="EM159" s="72"/>
      <c r="EN159" s="72"/>
      <c r="EO159" s="72"/>
      <c r="EP159" s="72"/>
      <c r="EQ159" s="72"/>
      <c r="ER159" s="72"/>
      <c r="ES159" s="72"/>
      <c r="ET159" s="72"/>
      <c r="EU159" s="72"/>
      <c r="EV159" s="72"/>
      <c r="EW159" s="72"/>
      <c r="EX159" s="72"/>
      <c r="EY159" s="72"/>
      <c r="EZ159" s="72"/>
      <c r="FA159" s="72"/>
      <c r="FB159" s="72"/>
      <c r="FC159" s="72"/>
      <c r="FD159" s="72"/>
      <c r="FE159" s="72"/>
      <c r="FF159" s="72"/>
      <c r="FG159" s="72"/>
      <c r="FH159" s="72"/>
      <c r="FI159" s="72"/>
      <c r="FJ159" s="72"/>
      <c r="FK159" s="72"/>
      <c r="FL159" s="72"/>
      <c r="FM159" s="72"/>
      <c r="FN159" s="72"/>
      <c r="FO159" s="72"/>
      <c r="FP159" s="72"/>
      <c r="FQ159" s="72"/>
      <c r="FR159" s="72"/>
      <c r="FS159" s="72"/>
      <c r="FT159" s="72"/>
      <c r="FU159" s="72"/>
      <c r="FV159" s="72"/>
      <c r="FW159" s="72"/>
      <c r="FX159" s="72"/>
      <c r="FY159" s="72"/>
      <c r="FZ159" s="72"/>
      <c r="GA159" s="72"/>
      <c r="GB159" s="72"/>
      <c r="GC159" s="72"/>
    </row>
    <row r="160" spans="10:185">
      <c r="J160" s="129"/>
      <c r="K160" s="129"/>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c r="BZ160" s="72"/>
      <c r="CA160" s="72"/>
      <c r="CB160" s="72"/>
      <c r="CC160" s="72"/>
      <c r="CD160" s="72"/>
      <c r="CE160" s="72"/>
      <c r="CF160" s="72"/>
      <c r="CG160" s="72"/>
      <c r="CH160" s="72"/>
      <c r="CI160" s="72"/>
      <c r="CJ160" s="72"/>
      <c r="CK160" s="72"/>
      <c r="CL160" s="72"/>
      <c r="CM160" s="72"/>
      <c r="CN160" s="72"/>
      <c r="CO160" s="72"/>
      <c r="CP160" s="72"/>
      <c r="CQ160" s="72"/>
      <c r="CR160" s="72"/>
      <c r="CS160" s="72"/>
      <c r="CT160" s="72"/>
      <c r="CU160" s="72"/>
      <c r="CV160" s="72"/>
      <c r="CW160" s="72"/>
      <c r="CX160" s="72"/>
      <c r="CY160" s="72"/>
      <c r="CZ160" s="72"/>
      <c r="DA160" s="72"/>
      <c r="DB160" s="72"/>
      <c r="DC160" s="72"/>
      <c r="DD160" s="72"/>
      <c r="DE160" s="72"/>
      <c r="DF160" s="72"/>
      <c r="DG160" s="72"/>
      <c r="DH160" s="72"/>
      <c r="DI160" s="72"/>
      <c r="DJ160" s="72"/>
      <c r="DK160" s="72"/>
      <c r="DL160" s="72"/>
      <c r="DM160" s="72"/>
      <c r="DN160" s="72"/>
      <c r="DO160" s="72"/>
      <c r="DP160" s="72"/>
      <c r="DQ160" s="72"/>
      <c r="DR160" s="72"/>
      <c r="DS160" s="72"/>
      <c r="DT160" s="72"/>
      <c r="DU160" s="72"/>
      <c r="DV160" s="72"/>
      <c r="DW160" s="72"/>
      <c r="DX160" s="72"/>
      <c r="DY160" s="72"/>
      <c r="DZ160" s="72"/>
      <c r="EA160" s="72"/>
      <c r="EB160" s="72"/>
      <c r="EC160" s="72"/>
      <c r="ED160" s="72"/>
      <c r="EE160" s="72"/>
      <c r="EF160" s="72"/>
      <c r="EG160" s="72"/>
      <c r="EH160" s="72"/>
      <c r="EI160" s="72"/>
      <c r="EJ160" s="72"/>
      <c r="EK160" s="72"/>
      <c r="EL160" s="72"/>
      <c r="EM160" s="72"/>
      <c r="EN160" s="72"/>
      <c r="EO160" s="72"/>
      <c r="EP160" s="72"/>
      <c r="EQ160" s="72"/>
      <c r="ER160" s="72"/>
      <c r="ES160" s="72"/>
      <c r="ET160" s="72"/>
      <c r="EU160" s="72"/>
      <c r="EV160" s="72"/>
      <c r="EW160" s="72"/>
      <c r="EX160" s="72"/>
      <c r="EY160" s="72"/>
      <c r="EZ160" s="72"/>
      <c r="FA160" s="72"/>
      <c r="FB160" s="72"/>
      <c r="FC160" s="72"/>
      <c r="FD160" s="72"/>
      <c r="FE160" s="72"/>
      <c r="FF160" s="72"/>
      <c r="FG160" s="72"/>
      <c r="FH160" s="72"/>
      <c r="FI160" s="72"/>
      <c r="FJ160" s="72"/>
      <c r="FK160" s="72"/>
      <c r="FL160" s="72"/>
      <c r="FM160" s="72"/>
      <c r="FN160" s="72"/>
      <c r="FO160" s="72"/>
      <c r="FP160" s="72"/>
      <c r="FQ160" s="72"/>
      <c r="FR160" s="72"/>
      <c r="FS160" s="72"/>
      <c r="FT160" s="72"/>
      <c r="FU160" s="72"/>
      <c r="FV160" s="72"/>
      <c r="FW160" s="72"/>
      <c r="FX160" s="72"/>
      <c r="FY160" s="72"/>
      <c r="FZ160" s="72"/>
      <c r="GA160" s="72"/>
      <c r="GB160" s="72"/>
      <c r="GC160" s="72"/>
    </row>
    <row r="161" spans="10:185">
      <c r="J161" s="129"/>
      <c r="K161" s="129"/>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c r="BZ161" s="72"/>
      <c r="CA161" s="72"/>
      <c r="CB161" s="72"/>
      <c r="CC161" s="72"/>
      <c r="CD161" s="72"/>
      <c r="CE161" s="72"/>
      <c r="CF161" s="72"/>
      <c r="CG161" s="72"/>
      <c r="CH161" s="72"/>
      <c r="CI161" s="72"/>
      <c r="CJ161" s="72"/>
      <c r="CK161" s="72"/>
      <c r="CL161" s="72"/>
      <c r="CM161" s="72"/>
      <c r="CN161" s="72"/>
      <c r="CO161" s="72"/>
      <c r="CP161" s="72"/>
      <c r="CQ161" s="72"/>
      <c r="CR161" s="72"/>
      <c r="CS161" s="72"/>
      <c r="CT161" s="72"/>
      <c r="CU161" s="72"/>
      <c r="CV161" s="72"/>
      <c r="CW161" s="72"/>
      <c r="CX161" s="72"/>
      <c r="CY161" s="72"/>
      <c r="CZ161" s="72"/>
      <c r="DA161" s="72"/>
      <c r="DB161" s="72"/>
      <c r="DC161" s="72"/>
      <c r="DD161" s="72"/>
      <c r="DE161" s="72"/>
      <c r="DF161" s="72"/>
      <c r="DG161" s="72"/>
      <c r="DH161" s="72"/>
      <c r="DI161" s="72"/>
      <c r="DJ161" s="72"/>
      <c r="DK161" s="72"/>
      <c r="DL161" s="72"/>
      <c r="DM161" s="72"/>
      <c r="DN161" s="72"/>
      <c r="DO161" s="72"/>
      <c r="DP161" s="72"/>
      <c r="DQ161" s="72"/>
      <c r="DR161" s="72"/>
      <c r="DS161" s="72"/>
      <c r="DT161" s="72"/>
      <c r="DU161" s="72"/>
      <c r="DV161" s="72"/>
      <c r="DW161" s="72"/>
      <c r="DX161" s="72"/>
      <c r="DY161" s="72"/>
      <c r="DZ161" s="72"/>
      <c r="EA161" s="72"/>
      <c r="EB161" s="72"/>
      <c r="EC161" s="72"/>
      <c r="ED161" s="72"/>
      <c r="EE161" s="72"/>
      <c r="EF161" s="72"/>
      <c r="EG161" s="72"/>
      <c r="EH161" s="72"/>
      <c r="EI161" s="72"/>
      <c r="EJ161" s="72"/>
      <c r="EK161" s="72"/>
      <c r="EL161" s="72"/>
      <c r="EM161" s="72"/>
      <c r="EN161" s="72"/>
      <c r="EO161" s="72"/>
      <c r="EP161" s="72"/>
      <c r="EQ161" s="72"/>
      <c r="ER161" s="72"/>
      <c r="ES161" s="72"/>
      <c r="ET161" s="72"/>
      <c r="EU161" s="72"/>
      <c r="EV161" s="72"/>
      <c r="EW161" s="72"/>
      <c r="EX161" s="72"/>
      <c r="EY161" s="72"/>
      <c r="EZ161" s="72"/>
      <c r="FA161" s="72"/>
      <c r="FB161" s="72"/>
      <c r="FC161" s="72"/>
      <c r="FD161" s="72"/>
      <c r="FE161" s="72"/>
      <c r="FF161" s="72"/>
      <c r="FG161" s="72"/>
      <c r="FH161" s="72"/>
      <c r="FI161" s="72"/>
      <c r="FJ161" s="72"/>
      <c r="FK161" s="72"/>
      <c r="FL161" s="72"/>
      <c r="FM161" s="72"/>
      <c r="FN161" s="72"/>
      <c r="FO161" s="72"/>
      <c r="FP161" s="72"/>
      <c r="FQ161" s="72"/>
      <c r="FR161" s="72"/>
      <c r="FS161" s="72"/>
      <c r="FT161" s="72"/>
      <c r="FU161" s="72"/>
      <c r="FV161" s="72"/>
      <c r="FW161" s="72"/>
      <c r="FX161" s="72"/>
      <c r="FY161" s="72"/>
      <c r="FZ161" s="72"/>
      <c r="GA161" s="72"/>
      <c r="GB161" s="72"/>
      <c r="GC161" s="72"/>
    </row>
    <row r="162" spans="10:185">
      <c r="J162" s="129"/>
      <c r="K162" s="129"/>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c r="BZ162" s="72"/>
      <c r="CA162" s="72"/>
      <c r="CB162" s="72"/>
      <c r="CC162" s="72"/>
      <c r="CD162" s="72"/>
      <c r="CE162" s="72"/>
      <c r="CF162" s="72"/>
      <c r="CG162" s="72"/>
      <c r="CH162" s="72"/>
      <c r="CI162" s="72"/>
      <c r="CJ162" s="72"/>
      <c r="CK162" s="72"/>
      <c r="CL162" s="72"/>
      <c r="CM162" s="72"/>
      <c r="CN162" s="72"/>
      <c r="CO162" s="72"/>
      <c r="CP162" s="72"/>
      <c r="CQ162" s="72"/>
      <c r="CR162" s="72"/>
      <c r="CS162" s="72"/>
      <c r="CT162" s="72"/>
      <c r="CU162" s="72"/>
      <c r="CV162" s="72"/>
      <c r="CW162" s="72"/>
      <c r="CX162" s="72"/>
      <c r="CY162" s="72"/>
      <c r="CZ162" s="72"/>
      <c r="DA162" s="72"/>
      <c r="DB162" s="72"/>
      <c r="DC162" s="72"/>
      <c r="DD162" s="72"/>
      <c r="DE162" s="72"/>
      <c r="DF162" s="72"/>
      <c r="DG162" s="72"/>
      <c r="DH162" s="72"/>
      <c r="DI162" s="72"/>
      <c r="DJ162" s="72"/>
      <c r="DK162" s="72"/>
      <c r="DL162" s="72"/>
      <c r="DM162" s="72"/>
      <c r="DN162" s="72"/>
      <c r="DO162" s="72"/>
      <c r="DP162" s="72"/>
      <c r="DQ162" s="72"/>
      <c r="DR162" s="72"/>
      <c r="DS162" s="72"/>
      <c r="DT162" s="72"/>
      <c r="DU162" s="72"/>
      <c r="DV162" s="72"/>
      <c r="DW162" s="72"/>
      <c r="DX162" s="72"/>
      <c r="DY162" s="72"/>
      <c r="DZ162" s="72"/>
      <c r="EA162" s="72"/>
      <c r="EB162" s="72"/>
      <c r="EC162" s="72"/>
      <c r="ED162" s="72"/>
      <c r="EE162" s="72"/>
      <c r="EF162" s="72"/>
      <c r="EG162" s="72"/>
      <c r="EH162" s="72"/>
      <c r="EI162" s="72"/>
      <c r="EJ162" s="72"/>
      <c r="EK162" s="72"/>
      <c r="EL162" s="72"/>
      <c r="EM162" s="72"/>
      <c r="EN162" s="72"/>
      <c r="EO162" s="72"/>
      <c r="EP162" s="72"/>
      <c r="EQ162" s="72"/>
      <c r="ER162" s="72"/>
      <c r="ES162" s="72"/>
      <c r="ET162" s="72"/>
      <c r="EU162" s="72"/>
      <c r="EV162" s="72"/>
      <c r="EW162" s="72"/>
      <c r="EX162" s="72"/>
      <c r="EY162" s="72"/>
      <c r="EZ162" s="72"/>
      <c r="FA162" s="72"/>
      <c r="FB162" s="72"/>
      <c r="FC162" s="72"/>
      <c r="FD162" s="72"/>
      <c r="FE162" s="72"/>
      <c r="FF162" s="72"/>
      <c r="FG162" s="72"/>
      <c r="FH162" s="72"/>
      <c r="FI162" s="72"/>
      <c r="FJ162" s="72"/>
      <c r="FK162" s="72"/>
      <c r="FL162" s="72"/>
      <c r="FM162" s="72"/>
      <c r="FN162" s="72"/>
      <c r="FO162" s="72"/>
      <c r="FP162" s="72"/>
      <c r="FQ162" s="72"/>
      <c r="FR162" s="72"/>
      <c r="FS162" s="72"/>
      <c r="FT162" s="72"/>
      <c r="FU162" s="72"/>
      <c r="FV162" s="72"/>
      <c r="FW162" s="72"/>
      <c r="FX162" s="72"/>
      <c r="FY162" s="72"/>
      <c r="FZ162" s="72"/>
      <c r="GA162" s="72"/>
      <c r="GB162" s="72"/>
      <c r="GC162" s="72"/>
    </row>
    <row r="163" spans="10:185">
      <c r="J163" s="129"/>
      <c r="K163" s="129"/>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c r="BZ163" s="72"/>
      <c r="CA163" s="72"/>
      <c r="CB163" s="72"/>
      <c r="CC163" s="72"/>
      <c r="CD163" s="72"/>
      <c r="CE163" s="72"/>
      <c r="CF163" s="72"/>
      <c r="CG163" s="72"/>
      <c r="CH163" s="72"/>
      <c r="CI163" s="72"/>
      <c r="CJ163" s="72"/>
      <c r="CK163" s="72"/>
      <c r="CL163" s="72"/>
      <c r="CM163" s="72"/>
      <c r="CN163" s="72"/>
      <c r="CO163" s="72"/>
      <c r="CP163" s="72"/>
      <c r="CQ163" s="72"/>
      <c r="CR163" s="72"/>
      <c r="CS163" s="72"/>
      <c r="CT163" s="72"/>
      <c r="CU163" s="72"/>
      <c r="CV163" s="72"/>
      <c r="CW163" s="72"/>
      <c r="CX163" s="72"/>
      <c r="CY163" s="72"/>
      <c r="CZ163" s="72"/>
      <c r="DA163" s="72"/>
      <c r="DB163" s="72"/>
      <c r="DC163" s="72"/>
      <c r="DD163" s="72"/>
      <c r="DE163" s="72"/>
      <c r="DF163" s="72"/>
      <c r="DG163" s="72"/>
      <c r="DH163" s="72"/>
      <c r="DI163" s="72"/>
      <c r="DJ163" s="72"/>
      <c r="DK163" s="72"/>
      <c r="DL163" s="72"/>
      <c r="DM163" s="72"/>
      <c r="DN163" s="72"/>
      <c r="DO163" s="72"/>
      <c r="DP163" s="72"/>
      <c r="DQ163" s="72"/>
      <c r="DR163" s="72"/>
      <c r="DS163" s="72"/>
      <c r="DT163" s="72"/>
      <c r="DU163" s="72"/>
      <c r="DV163" s="72"/>
      <c r="DW163" s="72"/>
      <c r="DX163" s="72"/>
      <c r="DY163" s="72"/>
      <c r="DZ163" s="72"/>
      <c r="EA163" s="72"/>
      <c r="EB163" s="72"/>
      <c r="EC163" s="72"/>
      <c r="ED163" s="72"/>
      <c r="EE163" s="72"/>
      <c r="EF163" s="72"/>
      <c r="EG163" s="72"/>
      <c r="EH163" s="72"/>
      <c r="EI163" s="72"/>
      <c r="EJ163" s="72"/>
      <c r="EK163" s="72"/>
      <c r="EL163" s="72"/>
      <c r="EM163" s="72"/>
      <c r="EN163" s="72"/>
      <c r="EO163" s="72"/>
      <c r="EP163" s="72"/>
      <c r="EQ163" s="72"/>
      <c r="ER163" s="72"/>
      <c r="ES163" s="72"/>
      <c r="ET163" s="72"/>
      <c r="EU163" s="72"/>
      <c r="EV163" s="72"/>
      <c r="EW163" s="72"/>
      <c r="EX163" s="72"/>
      <c r="EY163" s="72"/>
      <c r="EZ163" s="72"/>
      <c r="FA163" s="72"/>
      <c r="FB163" s="72"/>
      <c r="FC163" s="72"/>
      <c r="FD163" s="72"/>
      <c r="FE163" s="72"/>
      <c r="FF163" s="72"/>
      <c r="FG163" s="72"/>
      <c r="FH163" s="72"/>
      <c r="FI163" s="72"/>
      <c r="FJ163" s="72"/>
      <c r="FK163" s="72"/>
      <c r="FL163" s="72"/>
      <c r="FM163" s="72"/>
      <c r="FN163" s="72"/>
      <c r="FO163" s="72"/>
      <c r="FP163" s="72"/>
      <c r="FQ163" s="72"/>
      <c r="FR163" s="72"/>
      <c r="FS163" s="72"/>
      <c r="FT163" s="72"/>
      <c r="FU163" s="72"/>
      <c r="FV163" s="72"/>
      <c r="FW163" s="72"/>
      <c r="FX163" s="72"/>
      <c r="FY163" s="72"/>
      <c r="FZ163" s="72"/>
      <c r="GA163" s="72"/>
      <c r="GB163" s="72"/>
      <c r="GC163" s="72"/>
    </row>
    <row r="164" spans="10:185">
      <c r="J164" s="129"/>
      <c r="K164" s="129"/>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c r="BZ164" s="72"/>
      <c r="CA164" s="72"/>
      <c r="CB164" s="72"/>
      <c r="CC164" s="72"/>
      <c r="CD164" s="72"/>
      <c r="CE164" s="72"/>
      <c r="CF164" s="72"/>
      <c r="CG164" s="72"/>
      <c r="CH164" s="72"/>
      <c r="CI164" s="72"/>
      <c r="CJ164" s="72"/>
      <c r="CK164" s="72"/>
      <c r="CL164" s="72"/>
      <c r="CM164" s="72"/>
      <c r="CN164" s="72"/>
      <c r="CO164" s="72"/>
      <c r="CP164" s="72"/>
      <c r="CQ164" s="72"/>
      <c r="CR164" s="72"/>
      <c r="CS164" s="72"/>
      <c r="CT164" s="72"/>
      <c r="CU164" s="72"/>
      <c r="CV164" s="72"/>
      <c r="CW164" s="72"/>
      <c r="CX164" s="72"/>
      <c r="CY164" s="72"/>
      <c r="CZ164" s="72"/>
      <c r="DA164" s="72"/>
      <c r="DB164" s="72"/>
      <c r="DC164" s="72"/>
      <c r="DD164" s="72"/>
      <c r="DE164" s="72"/>
      <c r="DF164" s="72"/>
      <c r="DG164" s="72"/>
      <c r="DH164" s="72"/>
      <c r="DI164" s="72"/>
      <c r="DJ164" s="72"/>
      <c r="DK164" s="72"/>
      <c r="DL164" s="72"/>
      <c r="DM164" s="72"/>
      <c r="DN164" s="72"/>
      <c r="DO164" s="72"/>
      <c r="DP164" s="72"/>
      <c r="DQ164" s="72"/>
      <c r="DR164" s="72"/>
      <c r="DS164" s="72"/>
      <c r="DT164" s="72"/>
      <c r="DU164" s="72"/>
      <c r="DV164" s="72"/>
      <c r="DW164" s="72"/>
      <c r="DX164" s="72"/>
      <c r="DY164" s="72"/>
      <c r="DZ164" s="72"/>
      <c r="EA164" s="72"/>
      <c r="EB164" s="72"/>
      <c r="EC164" s="72"/>
      <c r="ED164" s="72"/>
      <c r="EE164" s="72"/>
      <c r="EF164" s="72"/>
      <c r="EG164" s="72"/>
      <c r="EH164" s="72"/>
      <c r="EI164" s="72"/>
      <c r="EJ164" s="72"/>
      <c r="EK164" s="72"/>
      <c r="EL164" s="72"/>
      <c r="EM164" s="72"/>
      <c r="EN164" s="72"/>
      <c r="EO164" s="72"/>
      <c r="EP164" s="72"/>
      <c r="EQ164" s="72"/>
      <c r="ER164" s="72"/>
      <c r="ES164" s="72"/>
      <c r="ET164" s="72"/>
      <c r="EU164" s="72"/>
      <c r="EV164" s="72"/>
      <c r="EW164" s="72"/>
      <c r="EX164" s="72"/>
      <c r="EY164" s="72"/>
      <c r="EZ164" s="72"/>
      <c r="FA164" s="72"/>
      <c r="FB164" s="72"/>
      <c r="FC164" s="72"/>
      <c r="FD164" s="72"/>
      <c r="FE164" s="72"/>
      <c r="FF164" s="72"/>
      <c r="FG164" s="72"/>
      <c r="FH164" s="72"/>
      <c r="FI164" s="72"/>
      <c r="FJ164" s="72"/>
      <c r="FK164" s="72"/>
      <c r="FL164" s="72"/>
      <c r="FM164" s="72"/>
      <c r="FN164" s="72"/>
      <c r="FO164" s="72"/>
      <c r="FP164" s="72"/>
      <c r="FQ164" s="72"/>
      <c r="FR164" s="72"/>
      <c r="FS164" s="72"/>
      <c r="FT164" s="72"/>
      <c r="FU164" s="72"/>
      <c r="FV164" s="72"/>
      <c r="FW164" s="72"/>
      <c r="FX164" s="72"/>
      <c r="FY164" s="72"/>
      <c r="FZ164" s="72"/>
      <c r="GA164" s="72"/>
      <c r="GB164" s="72"/>
      <c r="GC164" s="72"/>
    </row>
    <row r="165" spans="10:185">
      <c r="J165" s="129"/>
      <c r="K165" s="129"/>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c r="BZ165" s="72"/>
      <c r="CA165" s="72"/>
      <c r="CB165" s="72"/>
      <c r="CC165" s="72"/>
      <c r="CD165" s="72"/>
      <c r="CE165" s="72"/>
      <c r="CF165" s="72"/>
      <c r="CG165" s="72"/>
      <c r="CH165" s="72"/>
      <c r="CI165" s="72"/>
      <c r="CJ165" s="72"/>
      <c r="CK165" s="72"/>
      <c r="CL165" s="72"/>
      <c r="CM165" s="72"/>
      <c r="CN165" s="72"/>
      <c r="CO165" s="72"/>
      <c r="CP165" s="72"/>
      <c r="CQ165" s="72"/>
      <c r="CR165" s="72"/>
      <c r="CS165" s="72"/>
      <c r="CT165" s="72"/>
      <c r="CU165" s="72"/>
      <c r="CV165" s="72"/>
      <c r="CW165" s="72"/>
      <c r="CX165" s="72"/>
      <c r="CY165" s="72"/>
      <c r="CZ165" s="72"/>
      <c r="DA165" s="72"/>
      <c r="DB165" s="72"/>
      <c r="DC165" s="72"/>
      <c r="DD165" s="72"/>
      <c r="DE165" s="72"/>
      <c r="DF165" s="72"/>
      <c r="DG165" s="72"/>
      <c r="DH165" s="72"/>
      <c r="DI165" s="72"/>
      <c r="DJ165" s="72"/>
      <c r="DK165" s="72"/>
      <c r="DL165" s="72"/>
      <c r="DM165" s="72"/>
      <c r="DN165" s="72"/>
      <c r="DO165" s="72"/>
      <c r="DP165" s="72"/>
      <c r="DQ165" s="72"/>
      <c r="DR165" s="72"/>
      <c r="DS165" s="72"/>
      <c r="DT165" s="72"/>
      <c r="DU165" s="72"/>
      <c r="DV165" s="72"/>
      <c r="DW165" s="72"/>
      <c r="DX165" s="72"/>
      <c r="DY165" s="72"/>
      <c r="DZ165" s="72"/>
      <c r="EA165" s="72"/>
      <c r="EB165" s="72"/>
      <c r="EC165" s="72"/>
      <c r="ED165" s="72"/>
      <c r="EE165" s="72"/>
      <c r="EF165" s="72"/>
      <c r="EG165" s="72"/>
      <c r="EH165" s="72"/>
      <c r="EI165" s="72"/>
      <c r="EJ165" s="72"/>
      <c r="EK165" s="72"/>
      <c r="EL165" s="72"/>
      <c r="EM165" s="72"/>
      <c r="EN165" s="72"/>
      <c r="EO165" s="72"/>
      <c r="EP165" s="72"/>
      <c r="EQ165" s="72"/>
      <c r="ER165" s="72"/>
      <c r="ES165" s="72"/>
      <c r="ET165" s="72"/>
      <c r="EU165" s="72"/>
      <c r="EV165" s="72"/>
      <c r="EW165" s="72"/>
      <c r="EX165" s="72"/>
      <c r="EY165" s="72"/>
      <c r="EZ165" s="72"/>
      <c r="FA165" s="72"/>
      <c r="FB165" s="72"/>
      <c r="FC165" s="72"/>
      <c r="FD165" s="72"/>
      <c r="FE165" s="72"/>
      <c r="FF165" s="72"/>
      <c r="FG165" s="72"/>
      <c r="FH165" s="72"/>
      <c r="FI165" s="72"/>
      <c r="FJ165" s="72"/>
      <c r="FK165" s="72"/>
      <c r="FL165" s="72"/>
      <c r="FM165" s="72"/>
      <c r="FN165" s="72"/>
      <c r="FO165" s="72"/>
      <c r="FP165" s="72"/>
      <c r="FQ165" s="72"/>
      <c r="FR165" s="72"/>
      <c r="FS165" s="72"/>
      <c r="FT165" s="72"/>
      <c r="FU165" s="72"/>
      <c r="FV165" s="72"/>
      <c r="FW165" s="72"/>
      <c r="FX165" s="72"/>
      <c r="FY165" s="72"/>
      <c r="FZ165" s="72"/>
      <c r="GA165" s="72"/>
      <c r="GB165" s="72"/>
      <c r="GC165" s="72"/>
    </row>
    <row r="166" spans="10:185">
      <c r="J166" s="129"/>
      <c r="K166" s="129"/>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c r="BZ166" s="72"/>
      <c r="CA166" s="72"/>
      <c r="CB166" s="72"/>
      <c r="CC166" s="72"/>
      <c r="CD166" s="72"/>
      <c r="CE166" s="72"/>
      <c r="CF166" s="72"/>
      <c r="CG166" s="72"/>
      <c r="CH166" s="72"/>
      <c r="CI166" s="72"/>
      <c r="CJ166" s="72"/>
      <c r="CK166" s="72"/>
      <c r="CL166" s="72"/>
      <c r="CM166" s="72"/>
      <c r="CN166" s="72"/>
      <c r="CO166" s="72"/>
      <c r="CP166" s="72"/>
      <c r="CQ166" s="72"/>
      <c r="CR166" s="72"/>
      <c r="CS166" s="72"/>
      <c r="CT166" s="72"/>
      <c r="CU166" s="72"/>
      <c r="CV166" s="72"/>
      <c r="CW166" s="72"/>
      <c r="CX166" s="72"/>
      <c r="CY166" s="72"/>
      <c r="CZ166" s="72"/>
      <c r="DA166" s="72"/>
      <c r="DB166" s="72"/>
      <c r="DC166" s="72"/>
      <c r="DD166" s="72"/>
      <c r="DE166" s="72"/>
      <c r="DF166" s="72"/>
      <c r="DG166" s="72"/>
      <c r="DH166" s="72"/>
      <c r="DI166" s="72"/>
      <c r="DJ166" s="72"/>
      <c r="DK166" s="72"/>
      <c r="DL166" s="72"/>
      <c r="DM166" s="72"/>
      <c r="DN166" s="72"/>
      <c r="DO166" s="72"/>
      <c r="DP166" s="72"/>
      <c r="DQ166" s="72"/>
      <c r="DR166" s="72"/>
      <c r="DS166" s="72"/>
      <c r="DT166" s="72"/>
      <c r="DU166" s="72"/>
      <c r="DV166" s="72"/>
      <c r="DW166" s="72"/>
      <c r="DX166" s="72"/>
      <c r="DY166" s="72"/>
      <c r="DZ166" s="72"/>
      <c r="EA166" s="72"/>
      <c r="EB166" s="72"/>
      <c r="EC166" s="72"/>
      <c r="ED166" s="72"/>
      <c r="EE166" s="72"/>
      <c r="EF166" s="72"/>
      <c r="EG166" s="72"/>
      <c r="EH166" s="72"/>
      <c r="EI166" s="72"/>
      <c r="EJ166" s="72"/>
      <c r="EK166" s="72"/>
      <c r="EL166" s="72"/>
      <c r="EM166" s="72"/>
      <c r="EN166" s="72"/>
      <c r="EO166" s="72"/>
      <c r="EP166" s="72"/>
      <c r="EQ166" s="72"/>
      <c r="ER166" s="72"/>
      <c r="ES166" s="72"/>
      <c r="ET166" s="72"/>
      <c r="EU166" s="72"/>
      <c r="EV166" s="72"/>
      <c r="EW166" s="72"/>
      <c r="EX166" s="72"/>
      <c r="EY166" s="72"/>
      <c r="EZ166" s="72"/>
      <c r="FA166" s="72"/>
      <c r="FB166" s="72"/>
      <c r="FC166" s="72"/>
      <c r="FD166" s="72"/>
      <c r="FE166" s="72"/>
      <c r="FF166" s="72"/>
      <c r="FG166" s="72"/>
      <c r="FH166" s="72"/>
      <c r="FI166" s="72"/>
      <c r="FJ166" s="72"/>
      <c r="FK166" s="72"/>
      <c r="FL166" s="72"/>
      <c r="FM166" s="72"/>
      <c r="FN166" s="72"/>
      <c r="FO166" s="72"/>
      <c r="FP166" s="72"/>
      <c r="FQ166" s="72"/>
      <c r="FR166" s="72"/>
      <c r="FS166" s="72"/>
      <c r="FT166" s="72"/>
      <c r="FU166" s="72"/>
      <c r="FV166" s="72"/>
      <c r="FW166" s="72"/>
      <c r="FX166" s="72"/>
      <c r="FY166" s="72"/>
      <c r="FZ166" s="72"/>
      <c r="GA166" s="72"/>
      <c r="GB166" s="72"/>
      <c r="GC166" s="72"/>
    </row>
    <row r="167" spans="10:185">
      <c r="J167" s="129"/>
      <c r="K167" s="129"/>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c r="BZ167" s="72"/>
      <c r="CA167" s="72"/>
      <c r="CB167" s="72"/>
      <c r="CC167" s="72"/>
      <c r="CD167" s="72"/>
      <c r="CE167" s="72"/>
      <c r="CF167" s="72"/>
      <c r="CG167" s="72"/>
      <c r="CH167" s="72"/>
      <c r="CI167" s="72"/>
      <c r="CJ167" s="72"/>
      <c r="CK167" s="72"/>
      <c r="CL167" s="72"/>
      <c r="CM167" s="72"/>
      <c r="CN167" s="72"/>
      <c r="CO167" s="72"/>
      <c r="CP167" s="72"/>
      <c r="CQ167" s="72"/>
      <c r="CR167" s="72"/>
      <c r="CS167" s="72"/>
      <c r="CT167" s="72"/>
      <c r="CU167" s="72"/>
      <c r="CV167" s="72"/>
      <c r="CW167" s="72"/>
      <c r="CX167" s="72"/>
      <c r="CY167" s="72"/>
      <c r="CZ167" s="72"/>
      <c r="DA167" s="72"/>
      <c r="DB167" s="72"/>
      <c r="DC167" s="72"/>
      <c r="DD167" s="72"/>
      <c r="DE167" s="72"/>
      <c r="DF167" s="72"/>
      <c r="DG167" s="72"/>
      <c r="DH167" s="72"/>
      <c r="DI167" s="72"/>
      <c r="DJ167" s="72"/>
      <c r="DK167" s="72"/>
      <c r="DL167" s="72"/>
      <c r="DM167" s="72"/>
      <c r="DN167" s="72"/>
      <c r="DO167" s="72"/>
      <c r="DP167" s="72"/>
      <c r="DQ167" s="72"/>
      <c r="DR167" s="72"/>
      <c r="DS167" s="72"/>
      <c r="DT167" s="72"/>
      <c r="DU167" s="72"/>
      <c r="DV167" s="72"/>
      <c r="DW167" s="72"/>
      <c r="DX167" s="72"/>
      <c r="DY167" s="72"/>
      <c r="DZ167" s="72"/>
      <c r="EA167" s="72"/>
      <c r="EB167" s="72"/>
      <c r="EC167" s="72"/>
      <c r="ED167" s="72"/>
      <c r="EE167" s="72"/>
      <c r="EF167" s="72"/>
      <c r="EG167" s="72"/>
      <c r="EH167" s="72"/>
      <c r="EI167" s="72"/>
      <c r="EJ167" s="72"/>
      <c r="EK167" s="72"/>
      <c r="EL167" s="72"/>
      <c r="EM167" s="72"/>
      <c r="EN167" s="72"/>
      <c r="EO167" s="72"/>
      <c r="EP167" s="72"/>
      <c r="EQ167" s="72"/>
      <c r="ER167" s="72"/>
      <c r="ES167" s="72"/>
      <c r="ET167" s="72"/>
      <c r="EU167" s="72"/>
      <c r="EV167" s="72"/>
      <c r="EW167" s="72"/>
      <c r="EX167" s="72"/>
      <c r="EY167" s="72"/>
      <c r="EZ167" s="72"/>
      <c r="FA167" s="72"/>
      <c r="FB167" s="72"/>
      <c r="FC167" s="72"/>
      <c r="FD167" s="72"/>
      <c r="FE167" s="72"/>
      <c r="FF167" s="72"/>
      <c r="FG167" s="72"/>
      <c r="FH167" s="72"/>
      <c r="FI167" s="72"/>
      <c r="FJ167" s="72"/>
      <c r="FK167" s="72"/>
      <c r="FL167" s="72"/>
      <c r="FM167" s="72"/>
      <c r="FN167" s="72"/>
      <c r="FO167" s="72"/>
      <c r="FP167" s="72"/>
      <c r="FQ167" s="72"/>
      <c r="FR167" s="72"/>
      <c r="FS167" s="72"/>
      <c r="FT167" s="72"/>
      <c r="FU167" s="72"/>
      <c r="FV167" s="72"/>
      <c r="FW167" s="72"/>
      <c r="FX167" s="72"/>
      <c r="FY167" s="72"/>
      <c r="FZ167" s="72"/>
      <c r="GA167" s="72"/>
      <c r="GB167" s="72"/>
      <c r="GC167" s="72"/>
    </row>
    <row r="168" spans="10:185">
      <c r="J168" s="129"/>
      <c r="K168" s="129"/>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c r="BZ168" s="72"/>
      <c r="CA168" s="72"/>
      <c r="CB168" s="72"/>
      <c r="CC168" s="72"/>
      <c r="CD168" s="72"/>
      <c r="CE168" s="72"/>
      <c r="CF168" s="72"/>
      <c r="CG168" s="72"/>
      <c r="CH168" s="72"/>
      <c r="CI168" s="72"/>
      <c r="CJ168" s="72"/>
      <c r="CK168" s="72"/>
      <c r="CL168" s="72"/>
      <c r="CM168" s="72"/>
      <c r="CN168" s="72"/>
      <c r="CO168" s="72"/>
      <c r="CP168" s="72"/>
      <c r="CQ168" s="72"/>
      <c r="CR168" s="72"/>
      <c r="CS168" s="72"/>
      <c r="CT168" s="72"/>
      <c r="CU168" s="72"/>
      <c r="CV168" s="72"/>
      <c r="CW168" s="72"/>
      <c r="CX168" s="72"/>
      <c r="CY168" s="72"/>
      <c r="CZ168" s="72"/>
      <c r="DA168" s="72"/>
      <c r="DB168" s="72"/>
      <c r="DC168" s="72"/>
      <c r="DD168" s="72"/>
      <c r="DE168" s="72"/>
      <c r="DF168" s="72"/>
      <c r="DG168" s="72"/>
      <c r="DH168" s="72"/>
      <c r="DI168" s="72"/>
      <c r="DJ168" s="72"/>
      <c r="DK168" s="72"/>
      <c r="DL168" s="72"/>
      <c r="DM168" s="72"/>
      <c r="DN168" s="72"/>
      <c r="DO168" s="72"/>
      <c r="DP168" s="72"/>
      <c r="DQ168" s="72"/>
      <c r="DR168" s="72"/>
      <c r="DS168" s="72"/>
      <c r="DT168" s="72"/>
      <c r="DU168" s="72"/>
      <c r="DV168" s="72"/>
      <c r="DW168" s="72"/>
      <c r="DX168" s="72"/>
      <c r="DY168" s="72"/>
      <c r="DZ168" s="72"/>
      <c r="EA168" s="72"/>
      <c r="EB168" s="72"/>
      <c r="EC168" s="72"/>
      <c r="ED168" s="72"/>
      <c r="EE168" s="72"/>
      <c r="EF168" s="72"/>
      <c r="EG168" s="72"/>
      <c r="EH168" s="72"/>
      <c r="EI168" s="72"/>
      <c r="EJ168" s="72"/>
      <c r="EK168" s="72"/>
      <c r="EL168" s="72"/>
      <c r="EM168" s="72"/>
      <c r="EN168" s="72"/>
      <c r="EO168" s="72"/>
      <c r="EP168" s="72"/>
      <c r="EQ168" s="72"/>
      <c r="ER168" s="72"/>
      <c r="ES168" s="72"/>
      <c r="ET168" s="72"/>
      <c r="EU168" s="72"/>
      <c r="EV168" s="72"/>
      <c r="EW168" s="72"/>
      <c r="EX168" s="72"/>
      <c r="EY168" s="72"/>
      <c r="EZ168" s="72"/>
      <c r="FA168" s="72"/>
      <c r="FB168" s="72"/>
      <c r="FC168" s="72"/>
      <c r="FD168" s="72"/>
      <c r="FE168" s="72"/>
      <c r="FF168" s="72"/>
      <c r="FG168" s="72"/>
      <c r="FH168" s="72"/>
      <c r="FI168" s="72"/>
      <c r="FJ168" s="72"/>
      <c r="FK168" s="72"/>
      <c r="FL168" s="72"/>
      <c r="FM168" s="72"/>
      <c r="FN168" s="72"/>
      <c r="FO168" s="72"/>
      <c r="FP168" s="72"/>
      <c r="FQ168" s="72"/>
      <c r="FR168" s="72"/>
      <c r="FS168" s="72"/>
      <c r="FT168" s="72"/>
      <c r="FU168" s="72"/>
      <c r="FV168" s="72"/>
      <c r="FW168" s="72"/>
      <c r="FX168" s="72"/>
      <c r="FY168" s="72"/>
      <c r="FZ168" s="72"/>
      <c r="GA168" s="72"/>
      <c r="GB168" s="72"/>
      <c r="GC168" s="72"/>
    </row>
    <row r="169" spans="10:185">
      <c r="J169" s="129"/>
      <c r="K169" s="129"/>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c r="BZ169" s="72"/>
      <c r="CA169" s="72"/>
      <c r="CB169" s="72"/>
      <c r="CC169" s="72"/>
      <c r="CD169" s="72"/>
      <c r="CE169" s="72"/>
      <c r="CF169" s="72"/>
      <c r="CG169" s="72"/>
      <c r="CH169" s="72"/>
      <c r="CI169" s="72"/>
      <c r="CJ169" s="72"/>
      <c r="CK169" s="72"/>
      <c r="CL169" s="72"/>
      <c r="CM169" s="72"/>
      <c r="CN169" s="72"/>
      <c r="CO169" s="72"/>
      <c r="CP169" s="72"/>
      <c r="CQ169" s="72"/>
      <c r="CR169" s="72"/>
      <c r="CS169" s="72"/>
      <c r="CT169" s="72"/>
      <c r="CU169" s="72"/>
      <c r="CV169" s="72"/>
      <c r="CW169" s="72"/>
      <c r="CX169" s="72"/>
      <c r="CY169" s="72"/>
      <c r="CZ169" s="72"/>
      <c r="DA169" s="72"/>
      <c r="DB169" s="72"/>
      <c r="DC169" s="72"/>
      <c r="DD169" s="72"/>
      <c r="DE169" s="72"/>
      <c r="DF169" s="72"/>
      <c r="DG169" s="72"/>
      <c r="DH169" s="72"/>
      <c r="DI169" s="72"/>
      <c r="DJ169" s="72"/>
      <c r="DK169" s="72"/>
      <c r="DL169" s="72"/>
      <c r="DM169" s="72"/>
      <c r="DN169" s="72"/>
      <c r="DO169" s="72"/>
      <c r="DP169" s="72"/>
      <c r="DQ169" s="72"/>
      <c r="DR169" s="72"/>
      <c r="DS169" s="72"/>
      <c r="DT169" s="72"/>
      <c r="DU169" s="72"/>
      <c r="DV169" s="72"/>
      <c r="DW169" s="72"/>
      <c r="DX169" s="72"/>
      <c r="DY169" s="72"/>
      <c r="DZ169" s="72"/>
      <c r="EA169" s="72"/>
      <c r="EB169" s="72"/>
      <c r="EC169" s="72"/>
      <c r="ED169" s="72"/>
      <c r="EE169" s="72"/>
      <c r="EF169" s="72"/>
      <c r="EG169" s="72"/>
      <c r="EH169" s="72"/>
      <c r="EI169" s="72"/>
      <c r="EJ169" s="72"/>
      <c r="EK169" s="72"/>
      <c r="EL169" s="72"/>
      <c r="EM169" s="72"/>
      <c r="EN169" s="72"/>
      <c r="EO169" s="72"/>
      <c r="EP169" s="72"/>
      <c r="EQ169" s="72"/>
      <c r="ER169" s="72"/>
      <c r="ES169" s="72"/>
      <c r="ET169" s="72"/>
      <c r="EU169" s="72"/>
      <c r="EV169" s="72"/>
      <c r="EW169" s="72"/>
      <c r="EX169" s="72"/>
      <c r="EY169" s="72"/>
      <c r="EZ169" s="72"/>
      <c r="FA169" s="72"/>
      <c r="FB169" s="72"/>
      <c r="FC169" s="72"/>
      <c r="FD169" s="72"/>
      <c r="FE169" s="72"/>
      <c r="FF169" s="72"/>
      <c r="FG169" s="72"/>
      <c r="FH169" s="72"/>
      <c r="FI169" s="72"/>
      <c r="FJ169" s="72"/>
      <c r="FK169" s="72"/>
      <c r="FL169" s="72"/>
      <c r="FM169" s="72"/>
      <c r="FN169" s="72"/>
      <c r="FO169" s="72"/>
      <c r="FP169" s="72"/>
      <c r="FQ169" s="72"/>
      <c r="FR169" s="72"/>
      <c r="FS169" s="72"/>
      <c r="FT169" s="72"/>
      <c r="FU169" s="72"/>
      <c r="FV169" s="72"/>
      <c r="FW169" s="72"/>
      <c r="FX169" s="72"/>
      <c r="FY169" s="72"/>
      <c r="FZ169" s="72"/>
      <c r="GA169" s="72"/>
      <c r="GB169" s="72"/>
      <c r="GC169" s="72"/>
    </row>
    <row r="170" spans="10:185">
      <c r="J170" s="129"/>
      <c r="K170" s="129"/>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c r="BZ170" s="72"/>
      <c r="CA170" s="72"/>
      <c r="CB170" s="72"/>
      <c r="CC170" s="72"/>
      <c r="CD170" s="72"/>
      <c r="CE170" s="72"/>
      <c r="CF170" s="72"/>
      <c r="CG170" s="72"/>
      <c r="CH170" s="72"/>
      <c r="CI170" s="72"/>
      <c r="CJ170" s="72"/>
      <c r="CK170" s="72"/>
      <c r="CL170" s="72"/>
      <c r="CM170" s="72"/>
      <c r="CN170" s="72"/>
      <c r="CO170" s="72"/>
      <c r="CP170" s="72"/>
      <c r="CQ170" s="72"/>
      <c r="CR170" s="72"/>
      <c r="CS170" s="72"/>
      <c r="CT170" s="72"/>
      <c r="CU170" s="72"/>
      <c r="CV170" s="72"/>
      <c r="CW170" s="72"/>
      <c r="CX170" s="72"/>
      <c r="CY170" s="72"/>
      <c r="CZ170" s="72"/>
      <c r="DA170" s="72"/>
      <c r="DB170" s="72"/>
      <c r="DC170" s="72"/>
      <c r="DD170" s="72"/>
      <c r="DE170" s="72"/>
      <c r="DF170" s="72"/>
      <c r="DG170" s="72"/>
      <c r="DH170" s="72"/>
      <c r="DI170" s="72"/>
      <c r="DJ170" s="72"/>
      <c r="DK170" s="72"/>
      <c r="DL170" s="72"/>
      <c r="DM170" s="72"/>
      <c r="DN170" s="72"/>
      <c r="DO170" s="72"/>
      <c r="DP170" s="72"/>
      <c r="DQ170" s="72"/>
      <c r="DR170" s="72"/>
      <c r="DS170" s="72"/>
      <c r="DT170" s="72"/>
      <c r="DU170" s="72"/>
      <c r="DV170" s="72"/>
      <c r="DW170" s="72"/>
      <c r="DX170" s="72"/>
      <c r="DY170" s="72"/>
      <c r="DZ170" s="72"/>
      <c r="EA170" s="72"/>
      <c r="EB170" s="72"/>
      <c r="EC170" s="72"/>
      <c r="ED170" s="72"/>
      <c r="EE170" s="72"/>
      <c r="EF170" s="72"/>
      <c r="EG170" s="72"/>
      <c r="EH170" s="72"/>
      <c r="EI170" s="72"/>
      <c r="EJ170" s="72"/>
      <c r="EK170" s="72"/>
      <c r="EL170" s="72"/>
      <c r="EM170" s="72"/>
      <c r="EN170" s="72"/>
      <c r="EO170" s="72"/>
      <c r="EP170" s="72"/>
      <c r="EQ170" s="72"/>
      <c r="ER170" s="72"/>
      <c r="ES170" s="72"/>
      <c r="ET170" s="72"/>
      <c r="EU170" s="72"/>
      <c r="EV170" s="72"/>
      <c r="EW170" s="72"/>
      <c r="EX170" s="72"/>
      <c r="EY170" s="72"/>
      <c r="EZ170" s="72"/>
      <c r="FA170" s="72"/>
      <c r="FB170" s="72"/>
      <c r="FC170" s="72"/>
      <c r="FD170" s="72"/>
      <c r="FE170" s="72"/>
      <c r="FF170" s="72"/>
      <c r="FG170" s="72"/>
      <c r="FH170" s="72"/>
      <c r="FI170" s="72"/>
      <c r="FJ170" s="72"/>
      <c r="FK170" s="72"/>
      <c r="FL170" s="72"/>
      <c r="FM170" s="72"/>
      <c r="FN170" s="72"/>
      <c r="FO170" s="72"/>
      <c r="FP170" s="72"/>
      <c r="FQ170" s="72"/>
      <c r="FR170" s="72"/>
      <c r="FS170" s="72"/>
      <c r="FT170" s="72"/>
      <c r="FU170" s="72"/>
      <c r="FV170" s="72"/>
      <c r="FW170" s="72"/>
      <c r="FX170" s="72"/>
      <c r="FY170" s="72"/>
      <c r="FZ170" s="72"/>
      <c r="GA170" s="72"/>
      <c r="GB170" s="72"/>
      <c r="GC170" s="72"/>
    </row>
    <row r="171" spans="10:185">
      <c r="J171" s="129"/>
      <c r="K171" s="129"/>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c r="BZ171" s="72"/>
      <c r="CA171" s="72"/>
      <c r="CB171" s="72"/>
      <c r="CC171" s="72"/>
      <c r="CD171" s="72"/>
      <c r="CE171" s="72"/>
      <c r="CF171" s="72"/>
      <c r="CG171" s="72"/>
      <c r="CH171" s="72"/>
      <c r="CI171" s="72"/>
      <c r="CJ171" s="72"/>
      <c r="CK171" s="72"/>
      <c r="CL171" s="72"/>
      <c r="CM171" s="72"/>
      <c r="CN171" s="72"/>
      <c r="CO171" s="72"/>
      <c r="CP171" s="72"/>
      <c r="CQ171" s="72"/>
      <c r="CR171" s="72"/>
      <c r="CS171" s="72"/>
      <c r="CT171" s="72"/>
      <c r="CU171" s="72"/>
      <c r="CV171" s="72"/>
      <c r="CW171" s="72"/>
      <c r="CX171" s="72"/>
      <c r="CY171" s="72"/>
      <c r="CZ171" s="72"/>
      <c r="DA171" s="72"/>
      <c r="DB171" s="72"/>
      <c r="DC171" s="72"/>
      <c r="DD171" s="72"/>
      <c r="DE171" s="72"/>
      <c r="DF171" s="72"/>
      <c r="DG171" s="72"/>
      <c r="DH171" s="72"/>
      <c r="DI171" s="72"/>
      <c r="DJ171" s="72"/>
      <c r="DK171" s="72"/>
      <c r="DL171" s="72"/>
      <c r="DM171" s="72"/>
      <c r="DN171" s="72"/>
      <c r="DO171" s="72"/>
      <c r="DP171" s="72"/>
      <c r="DQ171" s="72"/>
      <c r="DR171" s="72"/>
      <c r="DS171" s="72"/>
      <c r="DT171" s="72"/>
      <c r="DU171" s="72"/>
      <c r="DV171" s="72"/>
      <c r="DW171" s="72"/>
      <c r="DX171" s="72"/>
      <c r="DY171" s="72"/>
      <c r="DZ171" s="72"/>
      <c r="EA171" s="72"/>
      <c r="EB171" s="72"/>
      <c r="EC171" s="72"/>
      <c r="ED171" s="72"/>
      <c r="EE171" s="72"/>
      <c r="EF171" s="72"/>
      <c r="EG171" s="72"/>
      <c r="EH171" s="72"/>
      <c r="EI171" s="72"/>
      <c r="EJ171" s="72"/>
      <c r="EK171" s="72"/>
      <c r="EL171" s="72"/>
      <c r="EM171" s="72"/>
      <c r="EN171" s="72"/>
      <c r="EO171" s="72"/>
      <c r="EP171" s="72"/>
      <c r="EQ171" s="72"/>
      <c r="ER171" s="72"/>
      <c r="ES171" s="72"/>
      <c r="ET171" s="72"/>
      <c r="EU171" s="72"/>
      <c r="EV171" s="72"/>
      <c r="EW171" s="72"/>
      <c r="EX171" s="72"/>
      <c r="EY171" s="72"/>
      <c r="EZ171" s="72"/>
      <c r="FA171" s="72"/>
      <c r="FB171" s="72"/>
      <c r="FC171" s="72"/>
      <c r="FD171" s="72"/>
      <c r="FE171" s="72"/>
      <c r="FF171" s="72"/>
      <c r="FG171" s="72"/>
      <c r="FH171" s="72"/>
      <c r="FI171" s="72"/>
      <c r="FJ171" s="72"/>
      <c r="FK171" s="72"/>
      <c r="FL171" s="72"/>
      <c r="FM171" s="72"/>
      <c r="FN171" s="72"/>
      <c r="FO171" s="72"/>
      <c r="FP171" s="72"/>
      <c r="FQ171" s="72"/>
      <c r="FR171" s="72"/>
      <c r="FS171" s="72"/>
      <c r="FT171" s="72"/>
      <c r="FU171" s="72"/>
      <c r="FV171" s="72"/>
      <c r="FW171" s="72"/>
      <c r="FX171" s="72"/>
      <c r="FY171" s="72"/>
      <c r="FZ171" s="72"/>
      <c r="GA171" s="72"/>
      <c r="GB171" s="72"/>
      <c r="GC171" s="72"/>
    </row>
    <row r="172" spans="10:185">
      <c r="J172" s="129"/>
      <c r="K172" s="129"/>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c r="BZ172" s="72"/>
      <c r="CA172" s="72"/>
      <c r="CB172" s="72"/>
      <c r="CC172" s="72"/>
      <c r="CD172" s="72"/>
      <c r="CE172" s="72"/>
      <c r="CF172" s="72"/>
      <c r="CG172" s="72"/>
      <c r="CH172" s="72"/>
      <c r="CI172" s="72"/>
      <c r="CJ172" s="72"/>
      <c r="CK172" s="72"/>
      <c r="CL172" s="72"/>
      <c r="CM172" s="72"/>
      <c r="CN172" s="72"/>
      <c r="CO172" s="72"/>
      <c r="CP172" s="72"/>
      <c r="CQ172" s="72"/>
      <c r="CR172" s="72"/>
      <c r="CS172" s="72"/>
      <c r="CT172" s="72"/>
      <c r="CU172" s="72"/>
      <c r="CV172" s="72"/>
      <c r="CW172" s="72"/>
      <c r="CX172" s="72"/>
      <c r="CY172" s="72"/>
      <c r="CZ172" s="72"/>
      <c r="DA172" s="72"/>
      <c r="DB172" s="72"/>
      <c r="DC172" s="72"/>
      <c r="DD172" s="72"/>
      <c r="DE172" s="72"/>
      <c r="DF172" s="72"/>
      <c r="DG172" s="72"/>
      <c r="DH172" s="72"/>
      <c r="DI172" s="72"/>
      <c r="DJ172" s="72"/>
      <c r="DK172" s="72"/>
      <c r="DL172" s="72"/>
      <c r="DM172" s="72"/>
      <c r="DN172" s="72"/>
      <c r="DO172" s="72"/>
      <c r="DP172" s="72"/>
      <c r="DQ172" s="72"/>
      <c r="DR172" s="72"/>
      <c r="DS172" s="72"/>
      <c r="DT172" s="72"/>
      <c r="DU172" s="72"/>
      <c r="DV172" s="72"/>
      <c r="DW172" s="72"/>
      <c r="DX172" s="72"/>
      <c r="DY172" s="72"/>
      <c r="DZ172" s="72"/>
      <c r="EA172" s="72"/>
      <c r="EB172" s="72"/>
      <c r="EC172" s="72"/>
      <c r="ED172" s="72"/>
      <c r="EE172" s="72"/>
      <c r="EF172" s="72"/>
      <c r="EG172" s="72"/>
      <c r="EH172" s="72"/>
      <c r="EI172" s="72"/>
      <c r="EJ172" s="72"/>
      <c r="EK172" s="72"/>
      <c r="EL172" s="72"/>
      <c r="EM172" s="72"/>
      <c r="EN172" s="72"/>
      <c r="EO172" s="72"/>
      <c r="EP172" s="72"/>
      <c r="EQ172" s="72"/>
      <c r="ER172" s="72"/>
      <c r="ES172" s="72"/>
      <c r="ET172" s="72"/>
      <c r="EU172" s="72"/>
      <c r="EV172" s="72"/>
      <c r="EW172" s="72"/>
      <c r="EX172" s="72"/>
      <c r="EY172" s="72"/>
      <c r="EZ172" s="72"/>
      <c r="FA172" s="72"/>
      <c r="FB172" s="72"/>
      <c r="FC172" s="72"/>
      <c r="FD172" s="72"/>
      <c r="FE172" s="72"/>
      <c r="FF172" s="72"/>
      <c r="FG172" s="72"/>
      <c r="FH172" s="72"/>
      <c r="FI172" s="72"/>
      <c r="FJ172" s="72"/>
      <c r="FK172" s="72"/>
      <c r="FL172" s="72"/>
      <c r="FM172" s="72"/>
      <c r="FN172" s="72"/>
      <c r="FO172" s="72"/>
      <c r="FP172" s="72"/>
      <c r="FQ172" s="72"/>
      <c r="FR172" s="72"/>
      <c r="FS172" s="72"/>
      <c r="FT172" s="72"/>
      <c r="FU172" s="72"/>
      <c r="FV172" s="72"/>
      <c r="FW172" s="72"/>
      <c r="FX172" s="72"/>
      <c r="FY172" s="72"/>
      <c r="FZ172" s="72"/>
      <c r="GA172" s="72"/>
      <c r="GB172" s="72"/>
      <c r="GC172" s="72"/>
    </row>
    <row r="173" spans="10:185">
      <c r="J173" s="129"/>
      <c r="K173" s="129"/>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c r="BZ173" s="72"/>
      <c r="CA173" s="72"/>
      <c r="CB173" s="72"/>
      <c r="CC173" s="72"/>
      <c r="CD173" s="72"/>
      <c r="CE173" s="72"/>
      <c r="CF173" s="72"/>
      <c r="CG173" s="72"/>
      <c r="CH173" s="72"/>
      <c r="CI173" s="72"/>
      <c r="CJ173" s="72"/>
      <c r="CK173" s="72"/>
      <c r="CL173" s="72"/>
      <c r="CM173" s="72"/>
      <c r="CN173" s="72"/>
      <c r="CO173" s="72"/>
      <c r="CP173" s="72"/>
      <c r="CQ173" s="72"/>
      <c r="CR173" s="72"/>
      <c r="CS173" s="72"/>
      <c r="CT173" s="72"/>
      <c r="CU173" s="72"/>
      <c r="CV173" s="72"/>
      <c r="CW173" s="72"/>
      <c r="CX173" s="72"/>
      <c r="CY173" s="72"/>
      <c r="CZ173" s="72"/>
      <c r="DA173" s="72"/>
      <c r="DB173" s="72"/>
      <c r="DC173" s="72"/>
      <c r="DD173" s="72"/>
      <c r="DE173" s="72"/>
      <c r="DF173" s="72"/>
      <c r="DG173" s="72"/>
      <c r="DH173" s="72"/>
      <c r="DI173" s="72"/>
      <c r="DJ173" s="72"/>
      <c r="DK173" s="72"/>
      <c r="DL173" s="72"/>
      <c r="DM173" s="72"/>
      <c r="DN173" s="72"/>
      <c r="DO173" s="72"/>
      <c r="DP173" s="72"/>
      <c r="DQ173" s="72"/>
      <c r="DR173" s="72"/>
      <c r="DS173" s="72"/>
      <c r="DT173" s="72"/>
      <c r="DU173" s="72"/>
      <c r="DV173" s="72"/>
      <c r="DW173" s="72"/>
      <c r="DX173" s="72"/>
      <c r="DY173" s="72"/>
      <c r="DZ173" s="72"/>
      <c r="EA173" s="72"/>
      <c r="EB173" s="72"/>
      <c r="EC173" s="72"/>
      <c r="ED173" s="72"/>
      <c r="EE173" s="72"/>
      <c r="EF173" s="72"/>
      <c r="EG173" s="72"/>
      <c r="EH173" s="72"/>
      <c r="EI173" s="72"/>
      <c r="EJ173" s="72"/>
      <c r="EK173" s="72"/>
      <c r="EL173" s="72"/>
      <c r="EM173" s="72"/>
      <c r="EN173" s="72"/>
      <c r="EO173" s="72"/>
      <c r="EP173" s="72"/>
      <c r="EQ173" s="72"/>
      <c r="ER173" s="72"/>
      <c r="ES173" s="72"/>
      <c r="ET173" s="72"/>
      <c r="EU173" s="72"/>
      <c r="EV173" s="72"/>
      <c r="EW173" s="72"/>
      <c r="EX173" s="72"/>
      <c r="EY173" s="72"/>
      <c r="EZ173" s="72"/>
      <c r="FA173" s="72"/>
      <c r="FB173" s="72"/>
      <c r="FC173" s="72"/>
      <c r="FD173" s="72"/>
      <c r="FE173" s="72"/>
      <c r="FF173" s="72"/>
      <c r="FG173" s="72"/>
      <c r="FH173" s="72"/>
      <c r="FI173" s="72"/>
      <c r="FJ173" s="72"/>
      <c r="FK173" s="72"/>
      <c r="FL173" s="72"/>
      <c r="FM173" s="72"/>
      <c r="FN173" s="72"/>
      <c r="FO173" s="72"/>
      <c r="FP173" s="72"/>
      <c r="FQ173" s="72"/>
      <c r="FR173" s="72"/>
      <c r="FS173" s="72"/>
      <c r="FT173" s="72"/>
      <c r="FU173" s="72"/>
      <c r="FV173" s="72"/>
      <c r="FW173" s="72"/>
      <c r="FX173" s="72"/>
      <c r="FY173" s="72"/>
      <c r="FZ173" s="72"/>
      <c r="GA173" s="72"/>
      <c r="GB173" s="72"/>
      <c r="GC173" s="72"/>
    </row>
    <row r="174" spans="10:185">
      <c r="J174" s="129"/>
      <c r="K174" s="129"/>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c r="BZ174" s="72"/>
      <c r="CA174" s="72"/>
      <c r="CB174" s="72"/>
      <c r="CC174" s="72"/>
      <c r="CD174" s="72"/>
      <c r="CE174" s="72"/>
      <c r="CF174" s="72"/>
      <c r="CG174" s="72"/>
      <c r="CH174" s="72"/>
      <c r="CI174" s="72"/>
      <c r="CJ174" s="72"/>
      <c r="CK174" s="72"/>
      <c r="CL174" s="72"/>
      <c r="CM174" s="72"/>
      <c r="CN174" s="72"/>
      <c r="CO174" s="72"/>
      <c r="CP174" s="72"/>
      <c r="CQ174" s="72"/>
      <c r="CR174" s="72"/>
      <c r="CS174" s="72"/>
      <c r="CT174" s="72"/>
      <c r="CU174" s="72"/>
      <c r="CV174" s="72"/>
      <c r="CW174" s="72"/>
      <c r="CX174" s="72"/>
      <c r="CY174" s="72"/>
      <c r="CZ174" s="72"/>
      <c r="DA174" s="72"/>
      <c r="DB174" s="72"/>
      <c r="DC174" s="72"/>
      <c r="DD174" s="72"/>
      <c r="DE174" s="72"/>
      <c r="DF174" s="72"/>
      <c r="DG174" s="72"/>
      <c r="DH174" s="72"/>
      <c r="DI174" s="72"/>
      <c r="DJ174" s="72"/>
      <c r="DK174" s="72"/>
      <c r="DL174" s="72"/>
      <c r="DM174" s="72"/>
      <c r="DN174" s="72"/>
      <c r="DO174" s="72"/>
      <c r="DP174" s="72"/>
      <c r="DQ174" s="72"/>
      <c r="DR174" s="72"/>
      <c r="DS174" s="72"/>
      <c r="DT174" s="72"/>
      <c r="DU174" s="72"/>
      <c r="DV174" s="72"/>
      <c r="DW174" s="72"/>
      <c r="DX174" s="72"/>
      <c r="DY174" s="72"/>
      <c r="DZ174" s="72"/>
      <c r="EA174" s="72"/>
      <c r="EB174" s="72"/>
      <c r="EC174" s="72"/>
      <c r="ED174" s="72"/>
      <c r="EE174" s="72"/>
      <c r="EF174" s="72"/>
      <c r="EG174" s="72"/>
      <c r="EH174" s="72"/>
      <c r="EI174" s="72"/>
      <c r="EJ174" s="72"/>
      <c r="EK174" s="72"/>
      <c r="EL174" s="72"/>
      <c r="EM174" s="72"/>
      <c r="EN174" s="72"/>
      <c r="EO174" s="72"/>
      <c r="EP174" s="72"/>
      <c r="EQ174" s="72"/>
      <c r="ER174" s="72"/>
      <c r="ES174" s="72"/>
      <c r="ET174" s="72"/>
      <c r="EU174" s="72"/>
      <c r="EV174" s="72"/>
      <c r="EW174" s="72"/>
      <c r="EX174" s="72"/>
      <c r="EY174" s="72"/>
      <c r="EZ174" s="72"/>
      <c r="FA174" s="72"/>
      <c r="FB174" s="72"/>
      <c r="FC174" s="72"/>
      <c r="FD174" s="72"/>
      <c r="FE174" s="72"/>
      <c r="FF174" s="72"/>
      <c r="FG174" s="72"/>
      <c r="FH174" s="72"/>
      <c r="FI174" s="72"/>
      <c r="FJ174" s="72"/>
      <c r="FK174" s="72"/>
      <c r="FL174" s="72"/>
      <c r="FM174" s="72"/>
      <c r="FN174" s="72"/>
      <c r="FO174" s="72"/>
      <c r="FP174" s="72"/>
      <c r="FQ174" s="72"/>
      <c r="FR174" s="72"/>
      <c r="FS174" s="72"/>
      <c r="FT174" s="72"/>
      <c r="FU174" s="72"/>
      <c r="FV174" s="72"/>
      <c r="FW174" s="72"/>
      <c r="FX174" s="72"/>
      <c r="FY174" s="72"/>
      <c r="FZ174" s="72"/>
      <c r="GA174" s="72"/>
      <c r="GB174" s="72"/>
      <c r="GC174" s="72"/>
    </row>
    <row r="175" spans="10:185">
      <c r="J175" s="129"/>
      <c r="K175" s="129"/>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c r="BZ175" s="72"/>
      <c r="CA175" s="72"/>
      <c r="CB175" s="72"/>
      <c r="CC175" s="72"/>
      <c r="CD175" s="72"/>
      <c r="CE175" s="72"/>
      <c r="CF175" s="72"/>
      <c r="CG175" s="72"/>
      <c r="CH175" s="72"/>
      <c r="CI175" s="72"/>
      <c r="CJ175" s="72"/>
      <c r="CK175" s="72"/>
      <c r="CL175" s="72"/>
      <c r="CM175" s="72"/>
      <c r="CN175" s="72"/>
      <c r="CO175" s="72"/>
      <c r="CP175" s="72"/>
      <c r="CQ175" s="72"/>
      <c r="CR175" s="72"/>
      <c r="CS175" s="72"/>
      <c r="CT175" s="72"/>
      <c r="CU175" s="72"/>
      <c r="CV175" s="72"/>
      <c r="CW175" s="72"/>
      <c r="CX175" s="72"/>
      <c r="CY175" s="72"/>
      <c r="CZ175" s="72"/>
      <c r="DA175" s="72"/>
      <c r="DB175" s="72"/>
      <c r="DC175" s="72"/>
      <c r="DD175" s="72"/>
      <c r="DE175" s="72"/>
      <c r="DF175" s="72"/>
      <c r="DG175" s="72"/>
      <c r="DH175" s="72"/>
      <c r="DI175" s="72"/>
      <c r="DJ175" s="72"/>
      <c r="DK175" s="72"/>
      <c r="DL175" s="72"/>
      <c r="DM175" s="72"/>
      <c r="DN175" s="72"/>
      <c r="DO175" s="72"/>
      <c r="DP175" s="72"/>
      <c r="DQ175" s="72"/>
      <c r="DR175" s="72"/>
      <c r="DS175" s="72"/>
      <c r="DT175" s="72"/>
      <c r="DU175" s="72"/>
      <c r="DV175" s="72"/>
      <c r="DW175" s="72"/>
      <c r="DX175" s="72"/>
      <c r="DY175" s="72"/>
      <c r="DZ175" s="72"/>
      <c r="EA175" s="72"/>
      <c r="EB175" s="72"/>
      <c r="EC175" s="72"/>
      <c r="ED175" s="72"/>
      <c r="EE175" s="72"/>
      <c r="EF175" s="72"/>
      <c r="EG175" s="72"/>
      <c r="EH175" s="72"/>
      <c r="EI175" s="72"/>
      <c r="EJ175" s="72"/>
      <c r="EK175" s="72"/>
      <c r="EL175" s="72"/>
      <c r="EM175" s="72"/>
      <c r="EN175" s="72"/>
      <c r="EO175" s="72"/>
      <c r="EP175" s="72"/>
      <c r="EQ175" s="72"/>
      <c r="ER175" s="72"/>
      <c r="ES175" s="72"/>
      <c r="ET175" s="72"/>
      <c r="EU175" s="72"/>
      <c r="EV175" s="72"/>
      <c r="EW175" s="72"/>
      <c r="EX175" s="72"/>
      <c r="EY175" s="72"/>
      <c r="EZ175" s="72"/>
      <c r="FA175" s="72"/>
      <c r="FB175" s="72"/>
      <c r="FC175" s="72"/>
      <c r="FD175" s="72"/>
      <c r="FE175" s="72"/>
      <c r="FF175" s="72"/>
      <c r="FG175" s="72"/>
      <c r="FH175" s="72"/>
      <c r="FI175" s="72"/>
      <c r="FJ175" s="72"/>
      <c r="FK175" s="72"/>
      <c r="FL175" s="72"/>
      <c r="FM175" s="72"/>
      <c r="FN175" s="72"/>
      <c r="FO175" s="72"/>
      <c r="FP175" s="72"/>
      <c r="FQ175" s="72"/>
      <c r="FR175" s="72"/>
      <c r="FS175" s="72"/>
      <c r="FT175" s="72"/>
      <c r="FU175" s="72"/>
      <c r="FV175" s="72"/>
      <c r="FW175" s="72"/>
      <c r="FX175" s="72"/>
      <c r="FY175" s="72"/>
      <c r="FZ175" s="72"/>
      <c r="GA175" s="72"/>
      <c r="GB175" s="72"/>
      <c r="GC175" s="72"/>
    </row>
    <row r="176" spans="10:185">
      <c r="J176" s="129"/>
      <c r="K176" s="129"/>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c r="BZ176" s="72"/>
      <c r="CA176" s="72"/>
      <c r="CB176" s="72"/>
      <c r="CC176" s="72"/>
      <c r="CD176" s="72"/>
      <c r="CE176" s="72"/>
      <c r="CF176" s="72"/>
      <c r="CG176" s="72"/>
      <c r="CH176" s="72"/>
      <c r="CI176" s="72"/>
      <c r="CJ176" s="72"/>
      <c r="CK176" s="72"/>
      <c r="CL176" s="72"/>
      <c r="CM176" s="72"/>
      <c r="CN176" s="72"/>
      <c r="CO176" s="72"/>
      <c r="CP176" s="72"/>
      <c r="CQ176" s="72"/>
      <c r="CR176" s="72"/>
      <c r="CS176" s="72"/>
      <c r="CT176" s="72"/>
      <c r="CU176" s="72"/>
      <c r="CV176" s="72"/>
      <c r="CW176" s="72"/>
      <c r="CX176" s="72"/>
      <c r="CY176" s="72"/>
      <c r="CZ176" s="72"/>
      <c r="DA176" s="72"/>
      <c r="DB176" s="72"/>
      <c r="DC176" s="72"/>
      <c r="DD176" s="72"/>
      <c r="DE176" s="72"/>
      <c r="DF176" s="72"/>
      <c r="DG176" s="72"/>
      <c r="DH176" s="72"/>
      <c r="DI176" s="72"/>
      <c r="DJ176" s="72"/>
      <c r="DK176" s="72"/>
      <c r="DL176" s="72"/>
      <c r="DM176" s="72"/>
      <c r="DN176" s="72"/>
      <c r="DO176" s="72"/>
      <c r="DP176" s="72"/>
      <c r="DQ176" s="72"/>
      <c r="DR176" s="72"/>
      <c r="DS176" s="72"/>
      <c r="DT176" s="72"/>
      <c r="DU176" s="72"/>
      <c r="DV176" s="72"/>
      <c r="DW176" s="72"/>
      <c r="DX176" s="72"/>
      <c r="DY176" s="72"/>
      <c r="DZ176" s="72"/>
      <c r="EA176" s="72"/>
      <c r="EB176" s="72"/>
      <c r="EC176" s="72"/>
      <c r="ED176" s="72"/>
      <c r="EE176" s="72"/>
      <c r="EF176" s="72"/>
      <c r="EG176" s="72"/>
      <c r="EH176" s="72"/>
      <c r="EI176" s="72"/>
      <c r="EJ176" s="72"/>
      <c r="EK176" s="72"/>
      <c r="EL176" s="72"/>
      <c r="EM176" s="72"/>
      <c r="EN176" s="72"/>
      <c r="EO176" s="72"/>
      <c r="EP176" s="72"/>
      <c r="EQ176" s="72"/>
      <c r="ER176" s="72"/>
      <c r="ES176" s="72"/>
      <c r="ET176" s="72"/>
      <c r="EU176" s="72"/>
      <c r="EV176" s="72"/>
      <c r="EW176" s="72"/>
      <c r="EX176" s="72"/>
      <c r="EY176" s="72"/>
      <c r="EZ176" s="72"/>
      <c r="FA176" s="72"/>
      <c r="FB176" s="72"/>
      <c r="FC176" s="72"/>
      <c r="FD176" s="72"/>
      <c r="FE176" s="72"/>
      <c r="FF176" s="72"/>
      <c r="FG176" s="72"/>
      <c r="FH176" s="72"/>
      <c r="FI176" s="72"/>
      <c r="FJ176" s="72"/>
      <c r="FK176" s="72"/>
      <c r="FL176" s="72"/>
      <c r="FM176" s="72"/>
      <c r="FN176" s="72"/>
      <c r="FO176" s="72"/>
      <c r="FP176" s="72"/>
      <c r="FQ176" s="72"/>
      <c r="FR176" s="72"/>
      <c r="FS176" s="72"/>
      <c r="FT176" s="72"/>
      <c r="FU176" s="72"/>
      <c r="FV176" s="72"/>
      <c r="FW176" s="72"/>
      <c r="FX176" s="72"/>
      <c r="FY176" s="72"/>
      <c r="FZ176" s="72"/>
      <c r="GA176" s="72"/>
      <c r="GB176" s="72"/>
      <c r="GC176" s="72"/>
    </row>
    <row r="177" spans="10:185">
      <c r="J177" s="129"/>
      <c r="K177" s="129"/>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c r="BZ177" s="72"/>
      <c r="CA177" s="72"/>
      <c r="CB177" s="72"/>
      <c r="CC177" s="72"/>
      <c r="CD177" s="72"/>
      <c r="CE177" s="72"/>
      <c r="CF177" s="72"/>
      <c r="CG177" s="72"/>
      <c r="CH177" s="72"/>
      <c r="CI177" s="72"/>
      <c r="CJ177" s="72"/>
      <c r="CK177" s="72"/>
      <c r="CL177" s="72"/>
      <c r="CM177" s="72"/>
      <c r="CN177" s="72"/>
      <c r="CO177" s="72"/>
      <c r="CP177" s="72"/>
      <c r="CQ177" s="72"/>
      <c r="CR177" s="72"/>
      <c r="CS177" s="72"/>
      <c r="CT177" s="72"/>
      <c r="CU177" s="72"/>
      <c r="CV177" s="72"/>
      <c r="CW177" s="72"/>
      <c r="CX177" s="72"/>
      <c r="CY177" s="72"/>
      <c r="CZ177" s="72"/>
      <c r="DA177" s="72"/>
      <c r="DB177" s="72"/>
      <c r="DC177" s="72"/>
      <c r="DD177" s="72"/>
      <c r="DE177" s="72"/>
      <c r="DF177" s="72"/>
      <c r="DG177" s="72"/>
      <c r="DH177" s="72"/>
      <c r="DI177" s="72"/>
      <c r="DJ177" s="72"/>
      <c r="DK177" s="72"/>
      <c r="DL177" s="72"/>
      <c r="DM177" s="72"/>
      <c r="DN177" s="72"/>
      <c r="DO177" s="72"/>
      <c r="DP177" s="72"/>
      <c r="DQ177" s="72"/>
      <c r="DR177" s="72"/>
      <c r="DS177" s="72"/>
      <c r="DT177" s="72"/>
      <c r="DU177" s="72"/>
      <c r="DV177" s="72"/>
      <c r="DW177" s="72"/>
      <c r="DX177" s="72"/>
      <c r="DY177" s="72"/>
      <c r="DZ177" s="72"/>
      <c r="EA177" s="72"/>
      <c r="EB177" s="72"/>
      <c r="EC177" s="72"/>
      <c r="ED177" s="72"/>
      <c r="EE177" s="72"/>
      <c r="EF177" s="72"/>
      <c r="EG177" s="72"/>
      <c r="EH177" s="72"/>
      <c r="EI177" s="72"/>
      <c r="EJ177" s="72"/>
      <c r="EK177" s="72"/>
      <c r="EL177" s="72"/>
      <c r="EM177" s="72"/>
      <c r="EN177" s="72"/>
      <c r="EO177" s="72"/>
      <c r="EP177" s="72"/>
      <c r="EQ177" s="72"/>
      <c r="ER177" s="72"/>
      <c r="ES177" s="72"/>
      <c r="ET177" s="72"/>
      <c r="EU177" s="72"/>
      <c r="EV177" s="72"/>
      <c r="EW177" s="72"/>
      <c r="EX177" s="72"/>
      <c r="EY177" s="72"/>
      <c r="EZ177" s="72"/>
      <c r="FA177" s="72"/>
      <c r="FB177" s="72"/>
      <c r="FC177" s="72"/>
      <c r="FD177" s="72"/>
      <c r="FE177" s="72"/>
      <c r="FF177" s="72"/>
      <c r="FG177" s="72"/>
      <c r="FH177" s="72"/>
      <c r="FI177" s="72"/>
      <c r="FJ177" s="72"/>
      <c r="FK177" s="72"/>
      <c r="FL177" s="72"/>
      <c r="FM177" s="72"/>
      <c r="FN177" s="72"/>
      <c r="FO177" s="72"/>
      <c r="FP177" s="72"/>
      <c r="FQ177" s="72"/>
      <c r="FR177" s="72"/>
      <c r="FS177" s="72"/>
      <c r="FT177" s="72"/>
      <c r="FU177" s="72"/>
      <c r="FV177" s="72"/>
      <c r="FW177" s="72"/>
      <c r="FX177" s="72"/>
      <c r="FY177" s="72"/>
      <c r="FZ177" s="72"/>
      <c r="GA177" s="72"/>
      <c r="GB177" s="72"/>
      <c r="GC177" s="72"/>
    </row>
    <row r="178" spans="10:185">
      <c r="J178" s="129"/>
      <c r="K178" s="129"/>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c r="BZ178" s="72"/>
      <c r="CA178" s="72"/>
      <c r="CB178" s="72"/>
      <c r="CC178" s="72"/>
      <c r="CD178" s="72"/>
      <c r="CE178" s="72"/>
      <c r="CF178" s="72"/>
      <c r="CG178" s="72"/>
      <c r="CH178" s="72"/>
      <c r="CI178" s="72"/>
      <c r="CJ178" s="72"/>
      <c r="CK178" s="72"/>
      <c r="CL178" s="72"/>
      <c r="CM178" s="72"/>
      <c r="CN178" s="72"/>
      <c r="CO178" s="72"/>
      <c r="CP178" s="72"/>
      <c r="CQ178" s="72"/>
      <c r="CR178" s="72"/>
      <c r="CS178" s="72"/>
      <c r="CT178" s="72"/>
      <c r="CU178" s="72"/>
      <c r="CV178" s="72"/>
      <c r="CW178" s="72"/>
      <c r="CX178" s="72"/>
      <c r="CY178" s="72"/>
      <c r="CZ178" s="72"/>
      <c r="DA178" s="72"/>
      <c r="DB178" s="72"/>
      <c r="DC178" s="72"/>
      <c r="DD178" s="72"/>
      <c r="DE178" s="72"/>
      <c r="DF178" s="72"/>
      <c r="DG178" s="72"/>
      <c r="DH178" s="72"/>
      <c r="DI178" s="72"/>
      <c r="DJ178" s="72"/>
      <c r="DK178" s="72"/>
      <c r="DL178" s="72"/>
      <c r="DM178" s="72"/>
      <c r="DN178" s="72"/>
      <c r="DO178" s="72"/>
      <c r="DP178" s="72"/>
      <c r="DQ178" s="72"/>
      <c r="DR178" s="72"/>
      <c r="DS178" s="72"/>
      <c r="DT178" s="72"/>
      <c r="DU178" s="72"/>
      <c r="DV178" s="72"/>
      <c r="DW178" s="72"/>
      <c r="DX178" s="72"/>
      <c r="DY178" s="72"/>
      <c r="DZ178" s="72"/>
      <c r="EA178" s="72"/>
      <c r="EB178" s="72"/>
      <c r="EC178" s="72"/>
      <c r="ED178" s="72"/>
      <c r="EE178" s="72"/>
      <c r="EF178" s="72"/>
      <c r="EG178" s="72"/>
      <c r="EH178" s="72"/>
      <c r="EI178" s="72"/>
      <c r="EJ178" s="72"/>
      <c r="EK178" s="72"/>
      <c r="EL178" s="72"/>
      <c r="EM178" s="72"/>
      <c r="EN178" s="72"/>
      <c r="EO178" s="72"/>
      <c r="EP178" s="72"/>
      <c r="EQ178" s="72"/>
      <c r="ER178" s="72"/>
      <c r="ES178" s="72"/>
      <c r="ET178" s="72"/>
      <c r="EU178" s="72"/>
      <c r="EV178" s="72"/>
      <c r="EW178" s="72"/>
      <c r="EX178" s="72"/>
      <c r="EY178" s="72"/>
      <c r="EZ178" s="72"/>
      <c r="FA178" s="72"/>
      <c r="FB178" s="72"/>
      <c r="FC178" s="72"/>
      <c r="FD178" s="72"/>
      <c r="FE178" s="72"/>
      <c r="FF178" s="72"/>
      <c r="FG178" s="72"/>
      <c r="FH178" s="72"/>
      <c r="FI178" s="72"/>
      <c r="FJ178" s="72"/>
      <c r="FK178" s="72"/>
      <c r="FL178" s="72"/>
      <c r="FM178" s="72"/>
      <c r="FN178" s="72"/>
      <c r="FO178" s="72"/>
      <c r="FP178" s="72"/>
      <c r="FQ178" s="72"/>
      <c r="FR178" s="72"/>
      <c r="FS178" s="72"/>
      <c r="FT178" s="72"/>
      <c r="FU178" s="72"/>
      <c r="FV178" s="72"/>
      <c r="FW178" s="72"/>
      <c r="FX178" s="72"/>
      <c r="FY178" s="72"/>
      <c r="FZ178" s="72"/>
      <c r="GA178" s="72"/>
      <c r="GB178" s="72"/>
      <c r="GC178" s="72"/>
    </row>
    <row r="179" spans="10:185">
      <c r="J179" s="129"/>
      <c r="K179" s="129"/>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c r="BZ179" s="72"/>
      <c r="CA179" s="72"/>
      <c r="CB179" s="72"/>
      <c r="CC179" s="72"/>
      <c r="CD179" s="72"/>
      <c r="CE179" s="72"/>
      <c r="CF179" s="72"/>
      <c r="CG179" s="72"/>
      <c r="CH179" s="72"/>
      <c r="CI179" s="72"/>
      <c r="CJ179" s="72"/>
      <c r="CK179" s="72"/>
      <c r="CL179" s="72"/>
      <c r="CM179" s="72"/>
      <c r="CN179" s="72"/>
      <c r="CO179" s="72"/>
      <c r="CP179" s="72"/>
      <c r="CQ179" s="72"/>
      <c r="CR179" s="72"/>
      <c r="CS179" s="72"/>
      <c r="CT179" s="72"/>
      <c r="CU179" s="72"/>
      <c r="CV179" s="72"/>
      <c r="CW179" s="72"/>
      <c r="CX179" s="72"/>
      <c r="CY179" s="72"/>
      <c r="CZ179" s="72"/>
      <c r="DA179" s="72"/>
      <c r="DB179" s="72"/>
      <c r="DC179" s="72"/>
      <c r="DD179" s="72"/>
      <c r="DE179" s="72"/>
      <c r="DF179" s="72"/>
      <c r="DG179" s="72"/>
      <c r="DH179" s="72"/>
      <c r="DI179" s="72"/>
      <c r="DJ179" s="72"/>
      <c r="DK179" s="72"/>
      <c r="DL179" s="72"/>
      <c r="DM179" s="72"/>
      <c r="DN179" s="72"/>
      <c r="DO179" s="72"/>
      <c r="DP179" s="72"/>
      <c r="DQ179" s="72"/>
      <c r="DR179" s="72"/>
      <c r="DS179" s="72"/>
      <c r="DT179" s="72"/>
      <c r="DU179" s="72"/>
      <c r="DV179" s="72"/>
      <c r="DW179" s="72"/>
      <c r="DX179" s="72"/>
      <c r="DY179" s="72"/>
      <c r="DZ179" s="72"/>
      <c r="EA179" s="72"/>
      <c r="EB179" s="72"/>
      <c r="EC179" s="72"/>
      <c r="ED179" s="72"/>
      <c r="EE179" s="72"/>
      <c r="EF179" s="72"/>
      <c r="EG179" s="72"/>
      <c r="EH179" s="72"/>
      <c r="EI179" s="72"/>
      <c r="EJ179" s="72"/>
      <c r="EK179" s="72"/>
      <c r="EL179" s="72"/>
      <c r="EM179" s="72"/>
      <c r="EN179" s="72"/>
      <c r="EO179" s="72"/>
      <c r="EP179" s="72"/>
      <c r="EQ179" s="72"/>
      <c r="ER179" s="72"/>
      <c r="ES179" s="72"/>
      <c r="ET179" s="72"/>
      <c r="EU179" s="72"/>
      <c r="EV179" s="72"/>
      <c r="EW179" s="72"/>
      <c r="EX179" s="72"/>
      <c r="EY179" s="72"/>
      <c r="EZ179" s="72"/>
      <c r="FA179" s="72"/>
      <c r="FB179" s="72"/>
      <c r="FC179" s="72"/>
      <c r="FD179" s="72"/>
      <c r="FE179" s="72"/>
      <c r="FF179" s="72"/>
      <c r="FG179" s="72"/>
      <c r="FH179" s="72"/>
      <c r="FI179" s="72"/>
      <c r="FJ179" s="72"/>
      <c r="FK179" s="72"/>
      <c r="FL179" s="72"/>
      <c r="FM179" s="72"/>
      <c r="FN179" s="72"/>
      <c r="FO179" s="72"/>
      <c r="FP179" s="72"/>
      <c r="FQ179" s="72"/>
      <c r="FR179" s="72"/>
      <c r="FS179" s="72"/>
      <c r="FT179" s="72"/>
      <c r="FU179" s="72"/>
      <c r="FV179" s="72"/>
      <c r="FW179" s="72"/>
      <c r="FX179" s="72"/>
      <c r="FY179" s="72"/>
      <c r="FZ179" s="72"/>
      <c r="GA179" s="72"/>
      <c r="GB179" s="72"/>
      <c r="GC179" s="72"/>
    </row>
    <row r="180" spans="10:185">
      <c r="J180" s="129"/>
      <c r="K180" s="129"/>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c r="BZ180" s="72"/>
      <c r="CA180" s="72"/>
      <c r="CB180" s="72"/>
      <c r="CC180" s="72"/>
      <c r="CD180" s="72"/>
      <c r="CE180" s="72"/>
      <c r="CF180" s="72"/>
      <c r="CG180" s="72"/>
      <c r="CH180" s="72"/>
      <c r="CI180" s="72"/>
      <c r="CJ180" s="72"/>
      <c r="CK180" s="72"/>
      <c r="CL180" s="72"/>
      <c r="CM180" s="72"/>
      <c r="CN180" s="72"/>
      <c r="CO180" s="72"/>
      <c r="CP180" s="72"/>
      <c r="CQ180" s="72"/>
      <c r="CR180" s="72"/>
      <c r="CS180" s="72"/>
      <c r="CT180" s="72"/>
      <c r="CU180" s="72"/>
      <c r="CV180" s="72"/>
      <c r="CW180" s="72"/>
      <c r="CX180" s="72"/>
      <c r="CY180" s="72"/>
      <c r="CZ180" s="72"/>
      <c r="DA180" s="72"/>
      <c r="DB180" s="72"/>
      <c r="DC180" s="72"/>
      <c r="DD180" s="72"/>
      <c r="DE180" s="72"/>
      <c r="DF180" s="72"/>
      <c r="DG180" s="72"/>
      <c r="DH180" s="72"/>
      <c r="DI180" s="72"/>
      <c r="DJ180" s="72"/>
      <c r="DK180" s="72"/>
      <c r="DL180" s="72"/>
      <c r="DM180" s="72"/>
      <c r="DN180" s="72"/>
      <c r="DO180" s="72"/>
      <c r="DP180" s="72"/>
      <c r="DQ180" s="72"/>
      <c r="DR180" s="72"/>
      <c r="DS180" s="72"/>
      <c r="DT180" s="72"/>
      <c r="DU180" s="72"/>
      <c r="DV180" s="72"/>
      <c r="DW180" s="72"/>
      <c r="DX180" s="72"/>
      <c r="DY180" s="72"/>
      <c r="DZ180" s="72"/>
      <c r="EA180" s="72"/>
      <c r="EB180" s="72"/>
      <c r="EC180" s="72"/>
      <c r="ED180" s="72"/>
      <c r="EE180" s="72"/>
      <c r="EF180" s="72"/>
      <c r="EG180" s="72"/>
      <c r="EH180" s="72"/>
      <c r="EI180" s="72"/>
      <c r="EJ180" s="72"/>
      <c r="EK180" s="72"/>
      <c r="EL180" s="72"/>
      <c r="EM180" s="72"/>
      <c r="EN180" s="72"/>
      <c r="EO180" s="72"/>
      <c r="EP180" s="72"/>
      <c r="EQ180" s="72"/>
      <c r="ER180" s="72"/>
      <c r="ES180" s="72"/>
      <c r="ET180" s="72"/>
      <c r="EU180" s="72"/>
      <c r="EV180" s="72"/>
      <c r="EW180" s="72"/>
      <c r="EX180" s="72"/>
      <c r="EY180" s="72"/>
      <c r="EZ180" s="72"/>
      <c r="FA180" s="72"/>
      <c r="FB180" s="72"/>
      <c r="FC180" s="72"/>
      <c r="FD180" s="72"/>
      <c r="FE180" s="72"/>
      <c r="FF180" s="72"/>
      <c r="FG180" s="72"/>
      <c r="FH180" s="72"/>
      <c r="FI180" s="72"/>
      <c r="FJ180" s="72"/>
      <c r="FK180" s="72"/>
      <c r="FL180" s="72"/>
      <c r="FM180" s="72"/>
      <c r="FN180" s="72"/>
      <c r="FO180" s="72"/>
      <c r="FP180" s="72"/>
      <c r="FQ180" s="72"/>
      <c r="FR180" s="72"/>
      <c r="FS180" s="72"/>
      <c r="FT180" s="72"/>
      <c r="FU180" s="72"/>
      <c r="FV180" s="72"/>
      <c r="FW180" s="72"/>
      <c r="FX180" s="72"/>
      <c r="FY180" s="72"/>
      <c r="FZ180" s="72"/>
      <c r="GA180" s="72"/>
      <c r="GB180" s="72"/>
      <c r="GC180" s="72"/>
    </row>
    <row r="181" spans="10:185">
      <c r="J181" s="129"/>
      <c r="K181" s="129"/>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c r="BZ181" s="72"/>
      <c r="CA181" s="72"/>
      <c r="CB181" s="72"/>
      <c r="CC181" s="72"/>
      <c r="CD181" s="72"/>
      <c r="CE181" s="72"/>
      <c r="CF181" s="72"/>
      <c r="CG181" s="72"/>
      <c r="CH181" s="72"/>
      <c r="CI181" s="72"/>
      <c r="CJ181" s="72"/>
      <c r="CK181" s="72"/>
      <c r="CL181" s="72"/>
      <c r="CM181" s="72"/>
      <c r="CN181" s="72"/>
      <c r="CO181" s="72"/>
      <c r="CP181" s="72"/>
      <c r="CQ181" s="72"/>
      <c r="CR181" s="72"/>
      <c r="CS181" s="72"/>
      <c r="CT181" s="72"/>
      <c r="CU181" s="72"/>
      <c r="CV181" s="72"/>
      <c r="CW181" s="72"/>
      <c r="CX181" s="72"/>
      <c r="CY181" s="72"/>
      <c r="CZ181" s="72"/>
      <c r="DA181" s="72"/>
      <c r="DB181" s="72"/>
      <c r="DC181" s="72"/>
      <c r="DD181" s="72"/>
      <c r="DE181" s="72"/>
      <c r="DF181" s="72"/>
      <c r="DG181" s="72"/>
      <c r="DH181" s="72"/>
      <c r="DI181" s="72"/>
      <c r="DJ181" s="72"/>
      <c r="DK181" s="72"/>
      <c r="DL181" s="72"/>
      <c r="DM181" s="72"/>
      <c r="DN181" s="72"/>
      <c r="DO181" s="72"/>
      <c r="DP181" s="72"/>
      <c r="DQ181" s="72"/>
      <c r="DR181" s="72"/>
      <c r="DS181" s="72"/>
      <c r="DT181" s="72"/>
      <c r="DU181" s="72"/>
      <c r="DV181" s="72"/>
      <c r="DW181" s="72"/>
      <c r="DX181" s="72"/>
      <c r="DY181" s="72"/>
      <c r="DZ181" s="72"/>
      <c r="EA181" s="72"/>
      <c r="EB181" s="72"/>
      <c r="EC181" s="72"/>
      <c r="ED181" s="72"/>
      <c r="EE181" s="72"/>
      <c r="EF181" s="72"/>
      <c r="EG181" s="72"/>
      <c r="EH181" s="72"/>
      <c r="EI181" s="72"/>
      <c r="EJ181" s="72"/>
      <c r="EK181" s="72"/>
      <c r="EL181" s="72"/>
      <c r="EM181" s="72"/>
      <c r="EN181" s="72"/>
      <c r="EO181" s="72"/>
      <c r="EP181" s="72"/>
      <c r="EQ181" s="72"/>
      <c r="ER181" s="72"/>
      <c r="ES181" s="72"/>
      <c r="ET181" s="72"/>
      <c r="EU181" s="72"/>
      <c r="EV181" s="72"/>
      <c r="EW181" s="72"/>
      <c r="EX181" s="72"/>
      <c r="EY181" s="72"/>
      <c r="EZ181" s="72"/>
      <c r="FA181" s="72"/>
      <c r="FB181" s="72"/>
      <c r="FC181" s="72"/>
      <c r="FD181" s="72"/>
      <c r="FE181" s="72"/>
      <c r="FF181" s="72"/>
      <c r="FG181" s="72"/>
      <c r="FH181" s="72"/>
      <c r="FI181" s="72"/>
      <c r="FJ181" s="72"/>
      <c r="FK181" s="72"/>
      <c r="FL181" s="72"/>
      <c r="FM181" s="72"/>
      <c r="FN181" s="72"/>
      <c r="FO181" s="72"/>
      <c r="FP181" s="72"/>
      <c r="FQ181" s="72"/>
      <c r="FR181" s="72"/>
      <c r="FS181" s="72"/>
      <c r="FT181" s="72"/>
      <c r="FU181" s="72"/>
      <c r="FV181" s="72"/>
      <c r="FW181" s="72"/>
      <c r="FX181" s="72"/>
      <c r="FY181" s="72"/>
      <c r="FZ181" s="72"/>
      <c r="GA181" s="72"/>
      <c r="GB181" s="72"/>
      <c r="GC181" s="72"/>
    </row>
    <row r="182" spans="10:185">
      <c r="J182" s="129"/>
      <c r="K182" s="129"/>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c r="BZ182" s="72"/>
      <c r="CA182" s="72"/>
      <c r="CB182" s="72"/>
      <c r="CC182" s="72"/>
      <c r="CD182" s="72"/>
      <c r="CE182" s="72"/>
      <c r="CF182" s="72"/>
      <c r="CG182" s="72"/>
      <c r="CH182" s="72"/>
      <c r="CI182" s="72"/>
      <c r="CJ182" s="72"/>
      <c r="CK182" s="72"/>
      <c r="CL182" s="72"/>
      <c r="CM182" s="72"/>
      <c r="CN182" s="72"/>
      <c r="CO182" s="72"/>
      <c r="CP182" s="72"/>
      <c r="CQ182" s="72"/>
      <c r="CR182" s="72"/>
      <c r="CS182" s="72"/>
      <c r="CT182" s="72"/>
      <c r="CU182" s="72"/>
      <c r="CV182" s="72"/>
      <c r="CW182" s="72"/>
      <c r="CX182" s="72"/>
      <c r="CY182" s="72"/>
      <c r="CZ182" s="72"/>
      <c r="DA182" s="72"/>
      <c r="DB182" s="72"/>
      <c r="DC182" s="72"/>
      <c r="DD182" s="72"/>
      <c r="DE182" s="72"/>
      <c r="DF182" s="72"/>
      <c r="DG182" s="72"/>
      <c r="DH182" s="72"/>
      <c r="DI182" s="72"/>
      <c r="DJ182" s="72"/>
      <c r="DK182" s="72"/>
      <c r="DL182" s="72"/>
      <c r="DM182" s="72"/>
      <c r="DN182" s="72"/>
      <c r="DO182" s="72"/>
      <c r="DP182" s="72"/>
      <c r="DQ182" s="72"/>
      <c r="DR182" s="72"/>
      <c r="DS182" s="72"/>
      <c r="DT182" s="72"/>
      <c r="DU182" s="72"/>
      <c r="DV182" s="72"/>
      <c r="DW182" s="72"/>
      <c r="DX182" s="72"/>
      <c r="DY182" s="72"/>
      <c r="DZ182" s="72"/>
      <c r="EA182" s="72"/>
      <c r="EB182" s="72"/>
      <c r="EC182" s="72"/>
      <c r="ED182" s="72"/>
      <c r="EE182" s="72"/>
      <c r="EF182" s="72"/>
      <c r="EG182" s="72"/>
      <c r="EH182" s="72"/>
      <c r="EI182" s="72"/>
      <c r="EJ182" s="72"/>
      <c r="EK182" s="72"/>
      <c r="EL182" s="72"/>
      <c r="EM182" s="72"/>
      <c r="EN182" s="72"/>
      <c r="EO182" s="72"/>
      <c r="EP182" s="72"/>
      <c r="EQ182" s="72"/>
      <c r="ER182" s="72"/>
      <c r="ES182" s="72"/>
      <c r="ET182" s="72"/>
      <c r="EU182" s="72"/>
      <c r="EV182" s="72"/>
      <c r="EW182" s="72"/>
      <c r="EX182" s="72"/>
      <c r="EY182" s="72"/>
      <c r="EZ182" s="72"/>
      <c r="FA182" s="72"/>
      <c r="FB182" s="72"/>
      <c r="FC182" s="72"/>
      <c r="FD182" s="72"/>
      <c r="FE182" s="72"/>
      <c r="FF182" s="72"/>
      <c r="FG182" s="72"/>
      <c r="FH182" s="72"/>
      <c r="FI182" s="72"/>
      <c r="FJ182" s="72"/>
      <c r="FK182" s="72"/>
      <c r="FL182" s="72"/>
      <c r="FM182" s="72"/>
      <c r="FN182" s="72"/>
      <c r="FO182" s="72"/>
      <c r="FP182" s="72"/>
      <c r="FQ182" s="72"/>
      <c r="FR182" s="72"/>
      <c r="FS182" s="72"/>
      <c r="FT182" s="72"/>
      <c r="FU182" s="72"/>
      <c r="FV182" s="72"/>
      <c r="FW182" s="72"/>
      <c r="FX182" s="72"/>
      <c r="FY182" s="72"/>
      <c r="FZ182" s="72"/>
      <c r="GA182" s="72"/>
      <c r="GB182" s="72"/>
      <c r="GC182" s="72"/>
    </row>
    <row r="183" spans="10:185">
      <c r="J183" s="129"/>
      <c r="K183" s="129"/>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c r="BZ183" s="72"/>
      <c r="CA183" s="72"/>
      <c r="CB183" s="72"/>
      <c r="CC183" s="72"/>
      <c r="CD183" s="72"/>
      <c r="CE183" s="72"/>
      <c r="CF183" s="72"/>
      <c r="CG183" s="72"/>
      <c r="CH183" s="72"/>
      <c r="CI183" s="72"/>
      <c r="CJ183" s="72"/>
      <c r="CK183" s="72"/>
      <c r="CL183" s="72"/>
      <c r="CM183" s="72"/>
      <c r="CN183" s="72"/>
      <c r="CO183" s="72"/>
      <c r="CP183" s="72"/>
      <c r="CQ183" s="72"/>
      <c r="CR183" s="72"/>
      <c r="CS183" s="72"/>
      <c r="CT183" s="72"/>
      <c r="CU183" s="72"/>
      <c r="CV183" s="72"/>
      <c r="CW183" s="72"/>
      <c r="CX183" s="72"/>
      <c r="CY183" s="72"/>
      <c r="CZ183" s="72"/>
      <c r="DA183" s="72"/>
      <c r="DB183" s="72"/>
      <c r="DC183" s="72"/>
      <c r="DD183" s="72"/>
      <c r="DE183" s="72"/>
      <c r="DF183" s="72"/>
      <c r="DG183" s="72"/>
      <c r="DH183" s="72"/>
      <c r="DI183" s="72"/>
      <c r="DJ183" s="72"/>
      <c r="DK183" s="72"/>
      <c r="DL183" s="72"/>
      <c r="DM183" s="72"/>
      <c r="DN183" s="72"/>
      <c r="DO183" s="72"/>
      <c r="DP183" s="72"/>
      <c r="DQ183" s="72"/>
      <c r="DR183" s="72"/>
      <c r="DS183" s="72"/>
      <c r="DT183" s="72"/>
      <c r="DU183" s="72"/>
      <c r="DV183" s="72"/>
      <c r="DW183" s="72"/>
      <c r="DX183" s="72"/>
      <c r="DY183" s="72"/>
      <c r="DZ183" s="72"/>
      <c r="EA183" s="72"/>
      <c r="EB183" s="72"/>
      <c r="EC183" s="72"/>
      <c r="ED183" s="72"/>
      <c r="EE183" s="72"/>
      <c r="EF183" s="72"/>
      <c r="EG183" s="72"/>
      <c r="EH183" s="72"/>
      <c r="EI183" s="72"/>
      <c r="EJ183" s="72"/>
      <c r="EK183" s="72"/>
      <c r="EL183" s="72"/>
      <c r="EM183" s="72"/>
      <c r="EN183" s="72"/>
      <c r="EO183" s="72"/>
      <c r="EP183" s="72"/>
      <c r="EQ183" s="72"/>
      <c r="ER183" s="72"/>
      <c r="ES183" s="72"/>
      <c r="ET183" s="72"/>
      <c r="EU183" s="72"/>
      <c r="EV183" s="72"/>
      <c r="EW183" s="72"/>
      <c r="EX183" s="72"/>
      <c r="EY183" s="72"/>
      <c r="EZ183" s="72"/>
      <c r="FA183" s="72"/>
      <c r="FB183" s="72"/>
      <c r="FC183" s="72"/>
      <c r="FD183" s="72"/>
      <c r="FE183" s="72"/>
      <c r="FF183" s="72"/>
      <c r="FG183" s="72"/>
      <c r="FH183" s="72"/>
      <c r="FI183" s="72"/>
      <c r="FJ183" s="72"/>
      <c r="FK183" s="72"/>
      <c r="FL183" s="72"/>
      <c r="FM183" s="72"/>
      <c r="FN183" s="72"/>
      <c r="FO183" s="72"/>
      <c r="FP183" s="72"/>
      <c r="FQ183" s="72"/>
      <c r="FR183" s="72"/>
      <c r="FS183" s="72"/>
      <c r="FT183" s="72"/>
      <c r="FU183" s="72"/>
      <c r="FV183" s="72"/>
      <c r="FW183" s="72"/>
      <c r="FX183" s="72"/>
      <c r="FY183" s="72"/>
      <c r="FZ183" s="72"/>
      <c r="GA183" s="72"/>
      <c r="GB183" s="72"/>
      <c r="GC183" s="72"/>
    </row>
    <row r="184" spans="10:185">
      <c r="J184" s="129"/>
      <c r="K184" s="129"/>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c r="BZ184" s="72"/>
      <c r="CA184" s="72"/>
      <c r="CB184" s="72"/>
      <c r="CC184" s="72"/>
      <c r="CD184" s="72"/>
      <c r="CE184" s="72"/>
      <c r="CF184" s="72"/>
      <c r="CG184" s="72"/>
      <c r="CH184" s="72"/>
      <c r="CI184" s="72"/>
      <c r="CJ184" s="72"/>
      <c r="CK184" s="72"/>
      <c r="CL184" s="72"/>
      <c r="CM184" s="72"/>
      <c r="CN184" s="72"/>
      <c r="CO184" s="72"/>
      <c r="CP184" s="72"/>
      <c r="CQ184" s="72"/>
      <c r="CR184" s="72"/>
      <c r="CS184" s="72"/>
      <c r="CT184" s="72"/>
      <c r="CU184" s="72"/>
      <c r="CV184" s="72"/>
      <c r="CW184" s="72"/>
      <c r="CX184" s="72"/>
      <c r="CY184" s="72"/>
      <c r="CZ184" s="72"/>
      <c r="DA184" s="72"/>
      <c r="DB184" s="72"/>
      <c r="DC184" s="72"/>
      <c r="DD184" s="72"/>
      <c r="DE184" s="72"/>
      <c r="DF184" s="72"/>
      <c r="DG184" s="72"/>
      <c r="DH184" s="72"/>
      <c r="DI184" s="72"/>
      <c r="DJ184" s="72"/>
      <c r="DK184" s="72"/>
      <c r="DL184" s="72"/>
      <c r="DM184" s="72"/>
      <c r="DN184" s="72"/>
      <c r="DO184" s="72"/>
      <c r="DP184" s="72"/>
      <c r="DQ184" s="72"/>
      <c r="DR184" s="72"/>
      <c r="DS184" s="72"/>
      <c r="DT184" s="72"/>
      <c r="DU184" s="72"/>
      <c r="DV184" s="72"/>
      <c r="DW184" s="72"/>
      <c r="DX184" s="72"/>
      <c r="DY184" s="72"/>
      <c r="DZ184" s="72"/>
      <c r="EA184" s="72"/>
      <c r="EB184" s="72"/>
      <c r="EC184" s="72"/>
      <c r="ED184" s="72"/>
      <c r="EE184" s="72"/>
      <c r="EF184" s="72"/>
      <c r="EG184" s="72"/>
      <c r="EH184" s="72"/>
      <c r="EI184" s="72"/>
      <c r="EJ184" s="72"/>
      <c r="EK184" s="72"/>
      <c r="EL184" s="72"/>
      <c r="EM184" s="72"/>
      <c r="EN184" s="72"/>
      <c r="EO184" s="72"/>
      <c r="EP184" s="72"/>
      <c r="EQ184" s="72"/>
      <c r="ER184" s="72"/>
      <c r="ES184" s="72"/>
      <c r="ET184" s="72"/>
      <c r="EU184" s="72"/>
      <c r="EV184" s="72"/>
      <c r="EW184" s="72"/>
      <c r="EX184" s="72"/>
      <c r="EY184" s="72"/>
      <c r="EZ184" s="72"/>
      <c r="FA184" s="72"/>
      <c r="FB184" s="72"/>
      <c r="FC184" s="72"/>
      <c r="FD184" s="72"/>
      <c r="FE184" s="72"/>
      <c r="FF184" s="72"/>
      <c r="FG184" s="72"/>
      <c r="FH184" s="72"/>
      <c r="FI184" s="72"/>
      <c r="FJ184" s="72"/>
      <c r="FK184" s="72"/>
      <c r="FL184" s="72"/>
      <c r="FM184" s="72"/>
      <c r="FN184" s="72"/>
      <c r="FO184" s="72"/>
      <c r="FP184" s="72"/>
      <c r="FQ184" s="72"/>
      <c r="FR184" s="72"/>
      <c r="FS184" s="72"/>
      <c r="FT184" s="72"/>
      <c r="FU184" s="72"/>
      <c r="FV184" s="72"/>
      <c r="FW184" s="72"/>
      <c r="FX184" s="72"/>
      <c r="FY184" s="72"/>
      <c r="FZ184" s="72"/>
      <c r="GA184" s="72"/>
      <c r="GB184" s="72"/>
      <c r="GC184" s="72"/>
    </row>
    <row r="185" spans="10:185">
      <c r="J185" s="129"/>
      <c r="K185" s="129"/>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c r="BZ185" s="72"/>
      <c r="CA185" s="72"/>
      <c r="CB185" s="72"/>
      <c r="CC185" s="72"/>
      <c r="CD185" s="72"/>
      <c r="CE185" s="72"/>
      <c r="CF185" s="72"/>
      <c r="CG185" s="72"/>
      <c r="CH185" s="72"/>
      <c r="CI185" s="72"/>
      <c r="CJ185" s="72"/>
      <c r="CK185" s="72"/>
      <c r="CL185" s="72"/>
      <c r="CM185" s="72"/>
      <c r="CN185" s="72"/>
      <c r="CO185" s="72"/>
      <c r="CP185" s="72"/>
      <c r="CQ185" s="72"/>
      <c r="CR185" s="72"/>
      <c r="CS185" s="72"/>
      <c r="CT185" s="72"/>
      <c r="CU185" s="72"/>
      <c r="CV185" s="72"/>
      <c r="CW185" s="72"/>
      <c r="CX185" s="72"/>
      <c r="CY185" s="72"/>
      <c r="CZ185" s="72"/>
      <c r="DA185" s="72"/>
      <c r="DB185" s="72"/>
      <c r="DC185" s="72"/>
      <c r="DD185" s="72"/>
      <c r="DE185" s="72"/>
      <c r="DF185" s="72"/>
      <c r="DG185" s="72"/>
      <c r="DH185" s="72"/>
      <c r="DI185" s="72"/>
      <c r="DJ185" s="72"/>
      <c r="DK185" s="72"/>
      <c r="DL185" s="72"/>
      <c r="DM185" s="72"/>
      <c r="DN185" s="72"/>
      <c r="DO185" s="72"/>
      <c r="DP185" s="72"/>
      <c r="DQ185" s="72"/>
      <c r="DR185" s="72"/>
      <c r="DS185" s="72"/>
      <c r="DT185" s="72"/>
      <c r="DU185" s="72"/>
      <c r="DV185" s="72"/>
      <c r="DW185" s="72"/>
      <c r="DX185" s="72"/>
      <c r="DY185" s="72"/>
      <c r="DZ185" s="72"/>
      <c r="EA185" s="72"/>
      <c r="EB185" s="72"/>
      <c r="EC185" s="72"/>
      <c r="ED185" s="72"/>
      <c r="EE185" s="72"/>
      <c r="EF185" s="72"/>
      <c r="EG185" s="72"/>
      <c r="EH185" s="72"/>
      <c r="EI185" s="72"/>
      <c r="EJ185" s="72"/>
      <c r="EK185" s="72"/>
      <c r="EL185" s="72"/>
      <c r="EM185" s="72"/>
      <c r="EN185" s="72"/>
      <c r="EO185" s="72"/>
      <c r="EP185" s="72"/>
      <c r="EQ185" s="72"/>
      <c r="ER185" s="72"/>
      <c r="ES185" s="72"/>
      <c r="ET185" s="72"/>
      <c r="EU185" s="72"/>
      <c r="EV185" s="72"/>
      <c r="EW185" s="72"/>
      <c r="EX185" s="72"/>
      <c r="EY185" s="72"/>
      <c r="EZ185" s="72"/>
      <c r="FA185" s="72"/>
      <c r="FB185" s="72"/>
      <c r="FC185" s="72"/>
      <c r="FD185" s="72"/>
      <c r="FE185" s="72"/>
      <c r="FF185" s="72"/>
      <c r="FG185" s="72"/>
      <c r="FH185" s="72"/>
      <c r="FI185" s="72"/>
      <c r="FJ185" s="72"/>
      <c r="FK185" s="72"/>
      <c r="FL185" s="72"/>
      <c r="FM185" s="72"/>
      <c r="FN185" s="72"/>
      <c r="FO185" s="72"/>
      <c r="FP185" s="72"/>
      <c r="FQ185" s="72"/>
      <c r="FR185" s="72"/>
      <c r="FS185" s="72"/>
      <c r="FT185" s="72"/>
      <c r="FU185" s="72"/>
      <c r="FV185" s="72"/>
      <c r="FW185" s="72"/>
      <c r="FX185" s="72"/>
      <c r="FY185" s="72"/>
      <c r="FZ185" s="72"/>
      <c r="GA185" s="72"/>
      <c r="GB185" s="72"/>
      <c r="GC185" s="72"/>
    </row>
    <row r="186" spans="10:185">
      <c r="J186" s="129"/>
      <c r="K186" s="129"/>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c r="BZ186" s="72"/>
      <c r="CA186" s="72"/>
      <c r="CB186" s="72"/>
      <c r="CC186" s="72"/>
      <c r="CD186" s="72"/>
      <c r="CE186" s="72"/>
      <c r="CF186" s="72"/>
      <c r="CG186" s="72"/>
      <c r="CH186" s="72"/>
      <c r="CI186" s="72"/>
      <c r="CJ186" s="72"/>
      <c r="CK186" s="72"/>
      <c r="CL186" s="72"/>
      <c r="CM186" s="72"/>
      <c r="CN186" s="72"/>
      <c r="CO186" s="72"/>
      <c r="CP186" s="72"/>
      <c r="CQ186" s="72"/>
      <c r="CR186" s="72"/>
      <c r="CS186" s="72"/>
      <c r="CT186" s="72"/>
      <c r="CU186" s="72"/>
      <c r="CV186" s="72"/>
      <c r="CW186" s="72"/>
      <c r="CX186" s="72"/>
      <c r="CY186" s="72"/>
      <c r="CZ186" s="72"/>
      <c r="DA186" s="72"/>
      <c r="DB186" s="72"/>
      <c r="DC186" s="72"/>
      <c r="DD186" s="72"/>
      <c r="DE186" s="72"/>
      <c r="DF186" s="72"/>
      <c r="DG186" s="72"/>
      <c r="DH186" s="72"/>
      <c r="DI186" s="72"/>
      <c r="DJ186" s="72"/>
      <c r="DK186" s="72"/>
      <c r="DL186" s="72"/>
      <c r="DM186" s="72"/>
      <c r="DN186" s="72"/>
      <c r="DO186" s="72"/>
      <c r="DP186" s="72"/>
      <c r="DQ186" s="72"/>
      <c r="DR186" s="72"/>
      <c r="DS186" s="72"/>
      <c r="DT186" s="72"/>
      <c r="DU186" s="72"/>
      <c r="DV186" s="72"/>
      <c r="DW186" s="72"/>
      <c r="DX186" s="72"/>
      <c r="DY186" s="72"/>
      <c r="DZ186" s="72"/>
      <c r="EA186" s="72"/>
      <c r="EB186" s="72"/>
      <c r="EC186" s="72"/>
      <c r="ED186" s="72"/>
      <c r="EE186" s="72"/>
      <c r="EF186" s="72"/>
      <c r="EG186" s="72"/>
      <c r="EH186" s="72"/>
      <c r="EI186" s="72"/>
      <c r="EJ186" s="72"/>
      <c r="EK186" s="72"/>
      <c r="EL186" s="72"/>
      <c r="EM186" s="72"/>
      <c r="EN186" s="72"/>
      <c r="EO186" s="72"/>
      <c r="EP186" s="72"/>
      <c r="EQ186" s="72"/>
      <c r="ER186" s="72"/>
      <c r="ES186" s="72"/>
      <c r="ET186" s="72"/>
      <c r="EU186" s="72"/>
      <c r="EV186" s="72"/>
      <c r="EW186" s="72"/>
      <c r="EX186" s="72"/>
      <c r="EY186" s="72"/>
      <c r="EZ186" s="72"/>
      <c r="FA186" s="72"/>
      <c r="FB186" s="72"/>
      <c r="FC186" s="72"/>
      <c r="FD186" s="72"/>
      <c r="FE186" s="72"/>
      <c r="FF186" s="72"/>
      <c r="FG186" s="72"/>
      <c r="FH186" s="72"/>
      <c r="FI186" s="72"/>
      <c r="FJ186" s="72"/>
      <c r="FK186" s="72"/>
      <c r="FL186" s="72"/>
      <c r="FM186" s="72"/>
      <c r="FN186" s="72"/>
      <c r="FO186" s="72"/>
      <c r="FP186" s="72"/>
      <c r="FQ186" s="72"/>
      <c r="FR186" s="72"/>
      <c r="FS186" s="72"/>
      <c r="FT186" s="72"/>
      <c r="FU186" s="72"/>
      <c r="FV186" s="72"/>
      <c r="FW186" s="72"/>
      <c r="FX186" s="72"/>
      <c r="FY186" s="72"/>
      <c r="FZ186" s="72"/>
      <c r="GA186" s="72"/>
      <c r="GB186" s="72"/>
      <c r="GC186" s="72"/>
    </row>
    <row r="187" spans="10:185">
      <c r="J187" s="129"/>
      <c r="K187" s="129"/>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c r="BZ187" s="72"/>
      <c r="CA187" s="72"/>
      <c r="CB187" s="72"/>
      <c r="CC187" s="72"/>
      <c r="CD187" s="72"/>
      <c r="CE187" s="72"/>
      <c r="CF187" s="72"/>
      <c r="CG187" s="72"/>
      <c r="CH187" s="72"/>
      <c r="CI187" s="72"/>
      <c r="CJ187" s="72"/>
      <c r="CK187" s="72"/>
      <c r="CL187" s="72"/>
      <c r="CM187" s="72"/>
      <c r="CN187" s="72"/>
      <c r="CO187" s="72"/>
      <c r="CP187" s="72"/>
      <c r="CQ187" s="72"/>
      <c r="CR187" s="72"/>
      <c r="CS187" s="72"/>
      <c r="CT187" s="72"/>
      <c r="CU187" s="72"/>
      <c r="CV187" s="72"/>
      <c r="CW187" s="72"/>
      <c r="CX187" s="72"/>
      <c r="CY187" s="72"/>
      <c r="CZ187" s="72"/>
      <c r="DA187" s="72"/>
      <c r="DB187" s="72"/>
      <c r="DC187" s="72"/>
      <c r="DD187" s="72"/>
      <c r="DE187" s="72"/>
      <c r="DF187" s="72"/>
      <c r="DG187" s="72"/>
      <c r="DH187" s="72"/>
      <c r="DI187" s="72"/>
      <c r="DJ187" s="72"/>
      <c r="DK187" s="72"/>
      <c r="DL187" s="72"/>
      <c r="DM187" s="72"/>
      <c r="DN187" s="72"/>
      <c r="DO187" s="72"/>
      <c r="DP187" s="72"/>
      <c r="DQ187" s="72"/>
      <c r="DR187" s="72"/>
      <c r="DS187" s="72"/>
      <c r="DT187" s="72"/>
      <c r="DU187" s="72"/>
      <c r="DV187" s="72"/>
      <c r="DW187" s="72"/>
      <c r="DX187" s="72"/>
      <c r="DY187" s="72"/>
      <c r="DZ187" s="72"/>
      <c r="EA187" s="72"/>
      <c r="EB187" s="72"/>
      <c r="EC187" s="72"/>
      <c r="ED187" s="72"/>
      <c r="EE187" s="72"/>
      <c r="EF187" s="72"/>
      <c r="EG187" s="72"/>
      <c r="EH187" s="72"/>
      <c r="EI187" s="72"/>
      <c r="EJ187" s="72"/>
      <c r="EK187" s="72"/>
      <c r="EL187" s="72"/>
      <c r="EM187" s="72"/>
      <c r="EN187" s="72"/>
      <c r="EO187" s="72"/>
      <c r="EP187" s="72"/>
      <c r="EQ187" s="72"/>
      <c r="ER187" s="72"/>
      <c r="ES187" s="72"/>
      <c r="ET187" s="72"/>
      <c r="EU187" s="72"/>
      <c r="EV187" s="72"/>
      <c r="EW187" s="72"/>
      <c r="EX187" s="72"/>
      <c r="EY187" s="72"/>
      <c r="EZ187" s="72"/>
      <c r="FA187" s="72"/>
      <c r="FB187" s="72"/>
      <c r="FC187" s="72"/>
      <c r="FD187" s="72"/>
      <c r="FE187" s="72"/>
      <c r="FF187" s="72"/>
      <c r="FG187" s="72"/>
      <c r="FH187" s="72"/>
      <c r="FI187" s="72"/>
      <c r="FJ187" s="72"/>
      <c r="FK187" s="72"/>
      <c r="FL187" s="72"/>
      <c r="FM187" s="72"/>
      <c r="FN187" s="72"/>
      <c r="FO187" s="72"/>
      <c r="FP187" s="72"/>
      <c r="FQ187" s="72"/>
      <c r="FR187" s="72"/>
      <c r="FS187" s="72"/>
      <c r="FT187" s="72"/>
      <c r="FU187" s="72"/>
      <c r="FV187" s="72"/>
      <c r="FW187" s="72"/>
      <c r="FX187" s="72"/>
      <c r="FY187" s="72"/>
      <c r="FZ187" s="72"/>
      <c r="GA187" s="72"/>
      <c r="GB187" s="72"/>
      <c r="GC187" s="72"/>
    </row>
    <row r="188" spans="10:185">
      <c r="J188" s="129"/>
      <c r="K188" s="129"/>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c r="BZ188" s="72"/>
      <c r="CA188" s="72"/>
      <c r="CB188" s="72"/>
      <c r="CC188" s="72"/>
      <c r="CD188" s="72"/>
      <c r="CE188" s="72"/>
      <c r="CF188" s="72"/>
      <c r="CG188" s="72"/>
      <c r="CH188" s="72"/>
      <c r="CI188" s="72"/>
      <c r="CJ188" s="72"/>
      <c r="CK188" s="72"/>
      <c r="CL188" s="72"/>
      <c r="CM188" s="72"/>
      <c r="CN188" s="72"/>
      <c r="CO188" s="72"/>
      <c r="CP188" s="72"/>
      <c r="CQ188" s="72"/>
      <c r="CR188" s="72"/>
      <c r="CS188" s="72"/>
      <c r="CT188" s="72"/>
      <c r="CU188" s="72"/>
      <c r="CV188" s="72"/>
      <c r="CW188" s="72"/>
      <c r="CX188" s="72"/>
      <c r="CY188" s="72"/>
      <c r="CZ188" s="72"/>
      <c r="DA188" s="72"/>
      <c r="DB188" s="72"/>
      <c r="DC188" s="72"/>
      <c r="DD188" s="72"/>
      <c r="DE188" s="72"/>
      <c r="DF188" s="72"/>
      <c r="DG188" s="72"/>
      <c r="DH188" s="72"/>
      <c r="DI188" s="72"/>
      <c r="DJ188" s="72"/>
      <c r="DK188" s="72"/>
      <c r="DL188" s="72"/>
      <c r="DM188" s="72"/>
      <c r="DN188" s="72"/>
      <c r="DO188" s="72"/>
      <c r="DP188" s="72"/>
      <c r="DQ188" s="72"/>
      <c r="DR188" s="72"/>
      <c r="DS188" s="72"/>
      <c r="DT188" s="72"/>
      <c r="DU188" s="72"/>
      <c r="DV188" s="72"/>
      <c r="DW188" s="72"/>
      <c r="DX188" s="72"/>
      <c r="DY188" s="72"/>
      <c r="DZ188" s="72"/>
      <c r="EA188" s="72"/>
      <c r="EB188" s="72"/>
      <c r="EC188" s="72"/>
      <c r="ED188" s="72"/>
      <c r="EE188" s="72"/>
      <c r="EF188" s="72"/>
      <c r="EG188" s="72"/>
      <c r="EH188" s="72"/>
      <c r="EI188" s="72"/>
      <c r="EJ188" s="72"/>
      <c r="EK188" s="72"/>
      <c r="EL188" s="72"/>
      <c r="EM188" s="72"/>
      <c r="EN188" s="72"/>
      <c r="EO188" s="72"/>
      <c r="EP188" s="72"/>
      <c r="EQ188" s="72"/>
      <c r="ER188" s="72"/>
      <c r="ES188" s="72"/>
      <c r="ET188" s="72"/>
      <c r="EU188" s="72"/>
      <c r="EV188" s="72"/>
      <c r="EW188" s="72"/>
      <c r="EX188" s="72"/>
      <c r="EY188" s="72"/>
      <c r="EZ188" s="72"/>
      <c r="FA188" s="72"/>
      <c r="FB188" s="72"/>
      <c r="FC188" s="72"/>
      <c r="FD188" s="72"/>
      <c r="FE188" s="72"/>
      <c r="FF188" s="72"/>
      <c r="FG188" s="72"/>
      <c r="FH188" s="72"/>
      <c r="FI188" s="72"/>
      <c r="FJ188" s="72"/>
      <c r="FK188" s="72"/>
      <c r="FL188" s="72"/>
      <c r="FM188" s="72"/>
      <c r="FN188" s="72"/>
      <c r="FO188" s="72"/>
      <c r="FP188" s="72"/>
      <c r="FQ188" s="72"/>
      <c r="FR188" s="72"/>
      <c r="FS188" s="72"/>
      <c r="FT188" s="72"/>
      <c r="FU188" s="72"/>
      <c r="FV188" s="72"/>
      <c r="FW188" s="72"/>
      <c r="FX188" s="72"/>
      <c r="FY188" s="72"/>
      <c r="FZ188" s="72"/>
      <c r="GA188" s="72"/>
      <c r="GB188" s="72"/>
      <c r="GC188" s="72"/>
    </row>
    <row r="189" spans="10:185">
      <c r="J189" s="129"/>
      <c r="K189" s="129"/>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c r="BZ189" s="72"/>
      <c r="CA189" s="72"/>
      <c r="CB189" s="72"/>
      <c r="CC189" s="72"/>
      <c r="CD189" s="72"/>
      <c r="CE189" s="72"/>
      <c r="CF189" s="72"/>
      <c r="CG189" s="72"/>
      <c r="CH189" s="72"/>
      <c r="CI189" s="72"/>
      <c r="CJ189" s="72"/>
      <c r="CK189" s="72"/>
      <c r="CL189" s="72"/>
      <c r="CM189" s="72"/>
      <c r="CN189" s="72"/>
      <c r="CO189" s="72"/>
      <c r="CP189" s="72"/>
      <c r="CQ189" s="72"/>
      <c r="CR189" s="72"/>
      <c r="CS189" s="72"/>
      <c r="CT189" s="72"/>
      <c r="CU189" s="72"/>
      <c r="CV189" s="72"/>
      <c r="CW189" s="72"/>
      <c r="CX189" s="72"/>
      <c r="CY189" s="72"/>
      <c r="CZ189" s="72"/>
      <c r="DA189" s="72"/>
      <c r="DB189" s="72"/>
      <c r="DC189" s="72"/>
      <c r="DD189" s="72"/>
      <c r="DE189" s="72"/>
      <c r="DF189" s="72"/>
      <c r="DG189" s="72"/>
      <c r="DH189" s="72"/>
      <c r="DI189" s="72"/>
      <c r="DJ189" s="72"/>
      <c r="DK189" s="72"/>
      <c r="DL189" s="72"/>
      <c r="DM189" s="72"/>
      <c r="DN189" s="72"/>
      <c r="DO189" s="72"/>
      <c r="DP189" s="72"/>
      <c r="DQ189" s="72"/>
      <c r="DR189" s="72"/>
      <c r="DS189" s="72"/>
      <c r="DT189" s="72"/>
      <c r="DU189" s="72"/>
      <c r="DV189" s="72"/>
      <c r="DW189" s="72"/>
      <c r="DX189" s="72"/>
      <c r="DY189" s="72"/>
      <c r="DZ189" s="72"/>
      <c r="EA189" s="72"/>
      <c r="EB189" s="72"/>
      <c r="EC189" s="72"/>
      <c r="ED189" s="72"/>
      <c r="EE189" s="72"/>
      <c r="EF189" s="72"/>
      <c r="EG189" s="72"/>
      <c r="EH189" s="72"/>
      <c r="EI189" s="72"/>
      <c r="EJ189" s="72"/>
      <c r="EK189" s="72"/>
      <c r="EL189" s="72"/>
      <c r="EM189" s="72"/>
      <c r="EN189" s="72"/>
      <c r="EO189" s="72"/>
      <c r="EP189" s="72"/>
      <c r="EQ189" s="72"/>
      <c r="ER189" s="72"/>
      <c r="ES189" s="72"/>
      <c r="ET189" s="72"/>
      <c r="EU189" s="72"/>
      <c r="EV189" s="72"/>
      <c r="EW189" s="72"/>
      <c r="EX189" s="72"/>
      <c r="EY189" s="72"/>
      <c r="EZ189" s="72"/>
      <c r="FA189" s="72"/>
      <c r="FB189" s="72"/>
      <c r="FC189" s="72"/>
      <c r="FD189" s="72"/>
      <c r="FE189" s="72"/>
      <c r="FF189" s="72"/>
      <c r="FG189" s="72"/>
      <c r="FH189" s="72"/>
      <c r="FI189" s="72"/>
      <c r="FJ189" s="72"/>
      <c r="FK189" s="72"/>
      <c r="FL189" s="72"/>
      <c r="FM189" s="72"/>
      <c r="FN189" s="72"/>
      <c r="FO189" s="72"/>
      <c r="FP189" s="72"/>
      <c r="FQ189" s="72"/>
      <c r="FR189" s="72"/>
      <c r="FS189" s="72"/>
      <c r="FT189" s="72"/>
      <c r="FU189" s="72"/>
      <c r="FV189" s="72"/>
      <c r="FW189" s="72"/>
      <c r="FX189" s="72"/>
      <c r="FY189" s="72"/>
      <c r="FZ189" s="72"/>
      <c r="GA189" s="72"/>
      <c r="GB189" s="72"/>
      <c r="GC189" s="72"/>
    </row>
    <row r="190" spans="10:185">
      <c r="J190" s="129"/>
      <c r="K190" s="129"/>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c r="BZ190" s="72"/>
      <c r="CA190" s="72"/>
      <c r="CB190" s="72"/>
      <c r="CC190" s="72"/>
      <c r="CD190" s="72"/>
      <c r="CE190" s="72"/>
      <c r="CF190" s="72"/>
      <c r="CG190" s="72"/>
      <c r="CH190" s="72"/>
      <c r="CI190" s="72"/>
      <c r="CJ190" s="72"/>
      <c r="CK190" s="72"/>
      <c r="CL190" s="72"/>
      <c r="CM190" s="72"/>
      <c r="CN190" s="72"/>
      <c r="CO190" s="72"/>
      <c r="CP190" s="72"/>
      <c r="CQ190" s="72"/>
      <c r="CR190" s="72"/>
      <c r="CS190" s="72"/>
      <c r="CT190" s="72"/>
      <c r="CU190" s="72"/>
      <c r="CV190" s="72"/>
      <c r="CW190" s="72"/>
      <c r="CX190" s="72"/>
      <c r="CY190" s="72"/>
      <c r="CZ190" s="72"/>
      <c r="DA190" s="72"/>
      <c r="DB190" s="72"/>
      <c r="DC190" s="72"/>
      <c r="DD190" s="72"/>
      <c r="DE190" s="72"/>
      <c r="DF190" s="72"/>
      <c r="DG190" s="72"/>
      <c r="DH190" s="72"/>
      <c r="DI190" s="72"/>
      <c r="DJ190" s="72"/>
      <c r="DK190" s="72"/>
      <c r="DL190" s="72"/>
      <c r="DM190" s="72"/>
      <c r="DN190" s="72"/>
      <c r="DO190" s="72"/>
      <c r="DP190" s="72"/>
      <c r="DQ190" s="72"/>
      <c r="DR190" s="72"/>
      <c r="DS190" s="72"/>
      <c r="DT190" s="72"/>
      <c r="DU190" s="72"/>
      <c r="DV190" s="72"/>
      <c r="DW190" s="72"/>
      <c r="DX190" s="72"/>
      <c r="DY190" s="72"/>
      <c r="DZ190" s="72"/>
      <c r="EA190" s="72"/>
      <c r="EB190" s="72"/>
      <c r="EC190" s="72"/>
      <c r="ED190" s="72"/>
      <c r="EE190" s="72"/>
      <c r="EF190" s="72"/>
      <c r="EG190" s="72"/>
      <c r="EH190" s="72"/>
      <c r="EI190" s="72"/>
      <c r="EJ190" s="72"/>
      <c r="EK190" s="72"/>
      <c r="EL190" s="72"/>
      <c r="EM190" s="72"/>
      <c r="EN190" s="72"/>
      <c r="EO190" s="72"/>
      <c r="EP190" s="72"/>
      <c r="EQ190" s="72"/>
      <c r="ER190" s="72"/>
      <c r="ES190" s="72"/>
      <c r="ET190" s="72"/>
      <c r="EU190" s="72"/>
      <c r="EV190" s="72"/>
      <c r="EW190" s="72"/>
      <c r="EX190" s="72"/>
      <c r="EY190" s="72"/>
      <c r="EZ190" s="72"/>
      <c r="FA190" s="72"/>
      <c r="FB190" s="72"/>
      <c r="FC190" s="72"/>
      <c r="FD190" s="72"/>
      <c r="FE190" s="72"/>
      <c r="FF190" s="72"/>
      <c r="FG190" s="72"/>
      <c r="FH190" s="72"/>
      <c r="FI190" s="72"/>
      <c r="FJ190" s="72"/>
      <c r="FK190" s="72"/>
      <c r="FL190" s="72"/>
      <c r="FM190" s="72"/>
      <c r="FN190" s="72"/>
      <c r="FO190" s="72"/>
      <c r="FP190" s="72"/>
      <c r="FQ190" s="72"/>
      <c r="FR190" s="72"/>
      <c r="FS190" s="72"/>
      <c r="FT190" s="72"/>
      <c r="FU190" s="72"/>
      <c r="FV190" s="72"/>
      <c r="FW190" s="72"/>
      <c r="FX190" s="72"/>
      <c r="FY190" s="72"/>
      <c r="FZ190" s="72"/>
      <c r="GA190" s="72"/>
      <c r="GB190" s="72"/>
      <c r="GC190" s="72"/>
    </row>
    <row r="191" spans="10:185">
      <c r="J191" s="129"/>
      <c r="K191" s="129"/>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c r="BZ191" s="72"/>
      <c r="CA191" s="72"/>
      <c r="CB191" s="72"/>
      <c r="CC191" s="72"/>
      <c r="CD191" s="72"/>
      <c r="CE191" s="72"/>
      <c r="CF191" s="72"/>
      <c r="CG191" s="72"/>
      <c r="CH191" s="72"/>
      <c r="CI191" s="72"/>
      <c r="CJ191" s="72"/>
      <c r="CK191" s="72"/>
      <c r="CL191" s="72"/>
      <c r="CM191" s="72"/>
      <c r="CN191" s="72"/>
      <c r="CO191" s="72"/>
      <c r="CP191" s="72"/>
      <c r="CQ191" s="72"/>
      <c r="CR191" s="72"/>
      <c r="CS191" s="72"/>
      <c r="CT191" s="72"/>
      <c r="CU191" s="72"/>
      <c r="CV191" s="72"/>
      <c r="CW191" s="72"/>
      <c r="CX191" s="72"/>
      <c r="CY191" s="72"/>
      <c r="CZ191" s="72"/>
      <c r="DA191" s="72"/>
      <c r="DB191" s="72"/>
      <c r="DC191" s="72"/>
      <c r="DD191" s="72"/>
      <c r="DE191" s="72"/>
      <c r="DF191" s="72"/>
      <c r="DG191" s="72"/>
      <c r="DH191" s="72"/>
      <c r="DI191" s="72"/>
      <c r="DJ191" s="72"/>
      <c r="DK191" s="72"/>
      <c r="DL191" s="72"/>
      <c r="DM191" s="72"/>
      <c r="DN191" s="72"/>
      <c r="DO191" s="72"/>
      <c r="DP191" s="72"/>
      <c r="DQ191" s="72"/>
      <c r="DR191" s="72"/>
      <c r="DS191" s="72"/>
      <c r="DT191" s="72"/>
      <c r="DU191" s="72"/>
      <c r="DV191" s="72"/>
      <c r="DW191" s="72"/>
      <c r="DX191" s="72"/>
      <c r="DY191" s="72"/>
      <c r="DZ191" s="72"/>
      <c r="EA191" s="72"/>
      <c r="EB191" s="72"/>
      <c r="EC191" s="72"/>
      <c r="ED191" s="72"/>
      <c r="EE191" s="72"/>
      <c r="EF191" s="72"/>
      <c r="EG191" s="72"/>
      <c r="EH191" s="72"/>
      <c r="EI191" s="72"/>
      <c r="EJ191" s="72"/>
      <c r="EK191" s="72"/>
      <c r="EL191" s="72"/>
      <c r="EM191" s="72"/>
      <c r="EN191" s="72"/>
      <c r="EO191" s="72"/>
      <c r="EP191" s="72"/>
      <c r="EQ191" s="72"/>
      <c r="ER191" s="72"/>
      <c r="ES191" s="72"/>
      <c r="ET191" s="72"/>
      <c r="EU191" s="72"/>
      <c r="EV191" s="72"/>
      <c r="EW191" s="72"/>
      <c r="EX191" s="72"/>
      <c r="EY191" s="72"/>
      <c r="EZ191" s="72"/>
      <c r="FA191" s="72"/>
      <c r="FB191" s="72"/>
      <c r="FC191" s="72"/>
      <c r="FD191" s="72"/>
      <c r="FE191" s="72"/>
      <c r="FF191" s="72"/>
      <c r="FG191" s="72"/>
      <c r="FH191" s="72"/>
      <c r="FI191" s="72"/>
      <c r="FJ191" s="72"/>
      <c r="FK191" s="72"/>
      <c r="FL191" s="72"/>
      <c r="FM191" s="72"/>
      <c r="FN191" s="72"/>
      <c r="FO191" s="72"/>
      <c r="FP191" s="72"/>
      <c r="FQ191" s="72"/>
      <c r="FR191" s="72"/>
      <c r="FS191" s="72"/>
      <c r="FT191" s="72"/>
      <c r="FU191" s="72"/>
      <c r="FV191" s="72"/>
      <c r="FW191" s="72"/>
      <c r="FX191" s="72"/>
      <c r="FY191" s="72"/>
      <c r="FZ191" s="72"/>
      <c r="GA191" s="72"/>
      <c r="GB191" s="72"/>
      <c r="GC191" s="72"/>
    </row>
    <row r="192" spans="10:185">
      <c r="J192" s="129"/>
      <c r="K192" s="129"/>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c r="BZ192" s="72"/>
      <c r="CA192" s="72"/>
      <c r="CB192" s="72"/>
      <c r="CC192" s="72"/>
      <c r="CD192" s="72"/>
      <c r="CE192" s="72"/>
      <c r="CF192" s="72"/>
      <c r="CG192" s="72"/>
      <c r="CH192" s="72"/>
      <c r="CI192" s="72"/>
      <c r="CJ192" s="72"/>
      <c r="CK192" s="72"/>
      <c r="CL192" s="72"/>
      <c r="CM192" s="72"/>
      <c r="CN192" s="72"/>
      <c r="CO192" s="72"/>
      <c r="CP192" s="72"/>
      <c r="CQ192" s="72"/>
      <c r="CR192" s="72"/>
      <c r="CS192" s="72"/>
      <c r="CT192" s="72"/>
      <c r="CU192" s="72"/>
      <c r="CV192" s="72"/>
      <c r="CW192" s="72"/>
      <c r="CX192" s="72"/>
      <c r="CY192" s="72"/>
      <c r="CZ192" s="72"/>
      <c r="DA192" s="72"/>
      <c r="DB192" s="72"/>
      <c r="DC192" s="72"/>
      <c r="DD192" s="72"/>
      <c r="DE192" s="72"/>
      <c r="DF192" s="72"/>
      <c r="DG192" s="72"/>
      <c r="DH192" s="72"/>
      <c r="DI192" s="72"/>
      <c r="DJ192" s="72"/>
      <c r="DK192" s="72"/>
      <c r="DL192" s="72"/>
      <c r="DM192" s="72"/>
      <c r="DN192" s="72"/>
      <c r="DO192" s="72"/>
      <c r="DP192" s="72"/>
      <c r="DQ192" s="72"/>
      <c r="DR192" s="72"/>
      <c r="DS192" s="72"/>
      <c r="DT192" s="72"/>
      <c r="DU192" s="72"/>
      <c r="DV192" s="72"/>
      <c r="DW192" s="72"/>
      <c r="DX192" s="72"/>
      <c r="DY192" s="72"/>
      <c r="DZ192" s="72"/>
      <c r="EA192" s="72"/>
      <c r="EB192" s="72"/>
      <c r="EC192" s="72"/>
      <c r="ED192" s="72"/>
      <c r="EE192" s="72"/>
      <c r="EF192" s="72"/>
      <c r="EG192" s="72"/>
      <c r="EH192" s="72"/>
      <c r="EI192" s="72"/>
      <c r="EJ192" s="72"/>
      <c r="EK192" s="72"/>
      <c r="EL192" s="72"/>
      <c r="EM192" s="72"/>
      <c r="EN192" s="72"/>
      <c r="EO192" s="72"/>
      <c r="EP192" s="72"/>
      <c r="EQ192" s="72"/>
      <c r="ER192" s="72"/>
      <c r="ES192" s="72"/>
      <c r="ET192" s="72"/>
      <c r="EU192" s="72"/>
      <c r="EV192" s="72"/>
      <c r="EW192" s="72"/>
      <c r="EX192" s="72"/>
      <c r="EY192" s="72"/>
      <c r="EZ192" s="72"/>
      <c r="FA192" s="72"/>
      <c r="FB192" s="72"/>
      <c r="FC192" s="72"/>
      <c r="FD192" s="72"/>
      <c r="FE192" s="72"/>
      <c r="FF192" s="72"/>
      <c r="FG192" s="72"/>
      <c r="FH192" s="72"/>
      <c r="FI192" s="72"/>
      <c r="FJ192" s="72"/>
      <c r="FK192" s="72"/>
      <c r="FL192" s="72"/>
      <c r="FM192" s="72"/>
      <c r="FN192" s="72"/>
      <c r="FO192" s="72"/>
      <c r="FP192" s="72"/>
      <c r="FQ192" s="72"/>
      <c r="FR192" s="72"/>
      <c r="FS192" s="72"/>
      <c r="FT192" s="72"/>
      <c r="FU192" s="72"/>
      <c r="FV192" s="72"/>
      <c r="FW192" s="72"/>
      <c r="FX192" s="72"/>
      <c r="FY192" s="72"/>
      <c r="FZ192" s="72"/>
      <c r="GA192" s="72"/>
      <c r="GB192" s="72"/>
      <c r="GC192" s="72"/>
    </row>
    <row r="193" spans="10:185">
      <c r="J193" s="129"/>
      <c r="K193" s="129"/>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c r="BZ193" s="72"/>
      <c r="CA193" s="72"/>
      <c r="CB193" s="72"/>
      <c r="CC193" s="72"/>
      <c r="CD193" s="72"/>
      <c r="CE193" s="72"/>
      <c r="CF193" s="72"/>
      <c r="CG193" s="72"/>
      <c r="CH193" s="72"/>
      <c r="CI193" s="72"/>
      <c r="CJ193" s="72"/>
      <c r="CK193" s="72"/>
      <c r="CL193" s="72"/>
      <c r="CM193" s="72"/>
      <c r="CN193" s="72"/>
      <c r="CO193" s="72"/>
      <c r="CP193" s="72"/>
      <c r="CQ193" s="72"/>
      <c r="CR193" s="72"/>
      <c r="CS193" s="72"/>
      <c r="CT193" s="72"/>
      <c r="CU193" s="72"/>
      <c r="CV193" s="72"/>
      <c r="CW193" s="72"/>
      <c r="CX193" s="72"/>
      <c r="CY193" s="72"/>
      <c r="CZ193" s="72"/>
      <c r="DA193" s="72"/>
      <c r="DB193" s="72"/>
      <c r="DC193" s="72"/>
      <c r="DD193" s="72"/>
      <c r="DE193" s="72"/>
      <c r="DF193" s="72"/>
      <c r="DG193" s="72"/>
      <c r="DH193" s="72"/>
      <c r="DI193" s="72"/>
      <c r="DJ193" s="72"/>
      <c r="DK193" s="72"/>
      <c r="DL193" s="72"/>
      <c r="DM193" s="72"/>
      <c r="DN193" s="72"/>
      <c r="DO193" s="72"/>
      <c r="DP193" s="72"/>
      <c r="DQ193" s="72"/>
      <c r="DR193" s="72"/>
      <c r="DS193" s="72"/>
      <c r="DT193" s="72"/>
      <c r="DU193" s="72"/>
      <c r="DV193" s="72"/>
      <c r="DW193" s="72"/>
      <c r="DX193" s="72"/>
      <c r="DY193" s="72"/>
      <c r="DZ193" s="72"/>
      <c r="EA193" s="72"/>
      <c r="EB193" s="72"/>
      <c r="EC193" s="72"/>
      <c r="ED193" s="72"/>
      <c r="EE193" s="72"/>
      <c r="EF193" s="72"/>
      <c r="EG193" s="72"/>
      <c r="EH193" s="72"/>
      <c r="EI193" s="72"/>
      <c r="EJ193" s="72"/>
      <c r="EK193" s="72"/>
      <c r="EL193" s="72"/>
      <c r="EM193" s="72"/>
      <c r="EN193" s="72"/>
      <c r="EO193" s="72"/>
      <c r="EP193" s="72"/>
      <c r="EQ193" s="72"/>
      <c r="ER193" s="72"/>
      <c r="ES193" s="72"/>
      <c r="ET193" s="72"/>
      <c r="EU193" s="72"/>
      <c r="EV193" s="72"/>
      <c r="EW193" s="72"/>
      <c r="EX193" s="72"/>
      <c r="EY193" s="72"/>
      <c r="EZ193" s="72"/>
      <c r="FA193" s="72"/>
      <c r="FB193" s="72"/>
      <c r="FC193" s="72"/>
      <c r="FD193" s="72"/>
      <c r="FE193" s="72"/>
      <c r="FF193" s="72"/>
      <c r="FG193" s="72"/>
      <c r="FH193" s="72"/>
      <c r="FI193" s="72"/>
      <c r="FJ193" s="72"/>
      <c r="FK193" s="72"/>
      <c r="FL193" s="72"/>
      <c r="FM193" s="72"/>
      <c r="FN193" s="72"/>
      <c r="FO193" s="72"/>
      <c r="FP193" s="72"/>
      <c r="FQ193" s="72"/>
      <c r="FR193" s="72"/>
      <c r="FS193" s="72"/>
      <c r="FT193" s="72"/>
      <c r="FU193" s="72"/>
      <c r="FV193" s="72"/>
      <c r="FW193" s="72"/>
      <c r="FX193" s="72"/>
      <c r="FY193" s="72"/>
      <c r="FZ193" s="72"/>
      <c r="GA193" s="72"/>
      <c r="GB193" s="72"/>
      <c r="GC193" s="72"/>
    </row>
    <row r="194" spans="10:185">
      <c r="J194" s="129"/>
      <c r="K194" s="129"/>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c r="BZ194" s="72"/>
      <c r="CA194" s="72"/>
      <c r="CB194" s="72"/>
      <c r="CC194" s="72"/>
      <c r="CD194" s="72"/>
      <c r="CE194" s="72"/>
      <c r="CF194" s="72"/>
      <c r="CG194" s="72"/>
      <c r="CH194" s="72"/>
      <c r="CI194" s="72"/>
      <c r="CJ194" s="72"/>
      <c r="CK194" s="72"/>
      <c r="CL194" s="72"/>
      <c r="CM194" s="72"/>
      <c r="CN194" s="72"/>
      <c r="CO194" s="72"/>
      <c r="CP194" s="72"/>
      <c r="CQ194" s="72"/>
      <c r="CR194" s="72"/>
      <c r="CS194" s="72"/>
      <c r="CT194" s="72"/>
      <c r="CU194" s="72"/>
      <c r="CV194" s="72"/>
      <c r="CW194" s="72"/>
      <c r="CX194" s="72"/>
      <c r="CY194" s="72"/>
      <c r="CZ194" s="72"/>
      <c r="DA194" s="72"/>
      <c r="DB194" s="72"/>
      <c r="DC194" s="72"/>
      <c r="DD194" s="72"/>
      <c r="DE194" s="72"/>
      <c r="DF194" s="72"/>
      <c r="DG194" s="72"/>
      <c r="DH194" s="72"/>
      <c r="DI194" s="72"/>
      <c r="DJ194" s="72"/>
      <c r="DK194" s="72"/>
      <c r="DL194" s="72"/>
      <c r="DM194" s="72"/>
      <c r="DN194" s="72"/>
      <c r="DO194" s="72"/>
      <c r="DP194" s="72"/>
      <c r="DQ194" s="72"/>
      <c r="DR194" s="72"/>
      <c r="DS194" s="72"/>
      <c r="DT194" s="72"/>
      <c r="DU194" s="72"/>
      <c r="DV194" s="72"/>
      <c r="DW194" s="72"/>
      <c r="DX194" s="72"/>
      <c r="DY194" s="72"/>
      <c r="DZ194" s="72"/>
      <c r="EA194" s="72"/>
      <c r="EB194" s="72"/>
      <c r="EC194" s="72"/>
      <c r="ED194" s="72"/>
      <c r="EE194" s="72"/>
      <c r="EF194" s="72"/>
      <c r="EG194" s="72"/>
      <c r="EH194" s="72"/>
      <c r="EI194" s="72"/>
      <c r="EJ194" s="72"/>
      <c r="EK194" s="72"/>
      <c r="EL194" s="72"/>
      <c r="EM194" s="72"/>
      <c r="EN194" s="72"/>
      <c r="EO194" s="72"/>
      <c r="EP194" s="72"/>
      <c r="EQ194" s="72"/>
      <c r="ER194" s="72"/>
      <c r="ES194" s="72"/>
      <c r="ET194" s="72"/>
      <c r="EU194" s="72"/>
      <c r="EV194" s="72"/>
      <c r="EW194" s="72"/>
      <c r="EX194" s="72"/>
      <c r="EY194" s="72"/>
      <c r="EZ194" s="72"/>
      <c r="FA194" s="72"/>
      <c r="FB194" s="72"/>
      <c r="FC194" s="72"/>
      <c r="FD194" s="72"/>
      <c r="FE194" s="72"/>
      <c r="FF194" s="72"/>
      <c r="FG194" s="72"/>
      <c r="FH194" s="72"/>
      <c r="FI194" s="72"/>
      <c r="FJ194" s="72"/>
      <c r="FK194" s="72"/>
      <c r="FL194" s="72"/>
      <c r="FM194" s="72"/>
      <c r="FN194" s="72"/>
      <c r="FO194" s="72"/>
      <c r="FP194" s="72"/>
      <c r="FQ194" s="72"/>
      <c r="FR194" s="72"/>
      <c r="FS194" s="72"/>
      <c r="FT194" s="72"/>
      <c r="FU194" s="72"/>
      <c r="FV194" s="72"/>
      <c r="FW194" s="72"/>
      <c r="FX194" s="72"/>
      <c r="FY194" s="72"/>
      <c r="FZ194" s="72"/>
      <c r="GA194" s="72"/>
      <c r="GB194" s="72"/>
      <c r="GC194" s="72"/>
    </row>
    <row r="195" spans="10:185">
      <c r="J195" s="129"/>
      <c r="K195" s="129"/>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c r="BZ195" s="72"/>
      <c r="CA195" s="72"/>
      <c r="CB195" s="72"/>
      <c r="CC195" s="72"/>
      <c r="CD195" s="72"/>
      <c r="CE195" s="72"/>
      <c r="CF195" s="72"/>
      <c r="CG195" s="72"/>
      <c r="CH195" s="72"/>
      <c r="CI195" s="72"/>
      <c r="CJ195" s="72"/>
      <c r="CK195" s="72"/>
      <c r="CL195" s="72"/>
      <c r="CM195" s="72"/>
      <c r="CN195" s="72"/>
      <c r="CO195" s="72"/>
      <c r="CP195" s="72"/>
      <c r="CQ195" s="72"/>
      <c r="CR195" s="72"/>
      <c r="CS195" s="72"/>
      <c r="CT195" s="72"/>
      <c r="CU195" s="72"/>
      <c r="CV195" s="72"/>
      <c r="CW195" s="72"/>
      <c r="CX195" s="72"/>
      <c r="CY195" s="72"/>
      <c r="CZ195" s="72"/>
      <c r="DA195" s="72"/>
      <c r="DB195" s="72"/>
      <c r="DC195" s="72"/>
      <c r="DD195" s="72"/>
      <c r="DE195" s="72"/>
      <c r="DF195" s="72"/>
      <c r="DG195" s="72"/>
      <c r="DH195" s="72"/>
      <c r="DI195" s="72"/>
      <c r="DJ195" s="72"/>
      <c r="DK195" s="72"/>
      <c r="DL195" s="72"/>
      <c r="DM195" s="72"/>
      <c r="DN195" s="72"/>
      <c r="DO195" s="72"/>
      <c r="DP195" s="72"/>
      <c r="DQ195" s="72"/>
      <c r="DR195" s="72"/>
      <c r="DS195" s="72"/>
      <c r="DT195" s="72"/>
      <c r="DU195" s="72"/>
      <c r="DV195" s="72"/>
      <c r="DW195" s="72"/>
      <c r="DX195" s="72"/>
      <c r="DY195" s="72"/>
      <c r="DZ195" s="72"/>
      <c r="EA195" s="72"/>
      <c r="EB195" s="72"/>
      <c r="EC195" s="72"/>
      <c r="ED195" s="72"/>
      <c r="EE195" s="72"/>
      <c r="EF195" s="72"/>
      <c r="EG195" s="72"/>
      <c r="EH195" s="72"/>
      <c r="EI195" s="72"/>
      <c r="EJ195" s="72"/>
      <c r="EK195" s="72"/>
      <c r="EL195" s="72"/>
      <c r="EM195" s="72"/>
      <c r="EN195" s="72"/>
      <c r="EO195" s="72"/>
      <c r="EP195" s="72"/>
      <c r="EQ195" s="72"/>
      <c r="ER195" s="72"/>
      <c r="ES195" s="72"/>
      <c r="ET195" s="72"/>
      <c r="EU195" s="72"/>
      <c r="EV195" s="72"/>
      <c r="EW195" s="72"/>
      <c r="EX195" s="72"/>
      <c r="EY195" s="72"/>
      <c r="EZ195" s="72"/>
      <c r="FA195" s="72"/>
      <c r="FB195" s="72"/>
      <c r="FC195" s="72"/>
      <c r="FD195" s="72"/>
      <c r="FE195" s="72"/>
      <c r="FF195" s="72"/>
      <c r="FG195" s="72"/>
      <c r="FH195" s="72"/>
      <c r="FI195" s="72"/>
      <c r="FJ195" s="72"/>
      <c r="FK195" s="72"/>
      <c r="FL195" s="72"/>
      <c r="FM195" s="72"/>
      <c r="FN195" s="72"/>
      <c r="FO195" s="72"/>
      <c r="FP195" s="72"/>
      <c r="FQ195" s="72"/>
      <c r="FR195" s="72"/>
      <c r="FS195" s="72"/>
      <c r="FT195" s="72"/>
      <c r="FU195" s="72"/>
      <c r="FV195" s="72"/>
      <c r="FW195" s="72"/>
      <c r="FX195" s="72"/>
      <c r="FY195" s="72"/>
      <c r="FZ195" s="72"/>
      <c r="GA195" s="72"/>
      <c r="GB195" s="72"/>
      <c r="GC195" s="72"/>
    </row>
    <row r="196" spans="10:185">
      <c r="J196" s="129"/>
      <c r="K196" s="129"/>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c r="BZ196" s="72"/>
      <c r="CA196" s="72"/>
      <c r="CB196" s="72"/>
      <c r="CC196" s="72"/>
      <c r="CD196" s="72"/>
      <c r="CE196" s="72"/>
      <c r="CF196" s="72"/>
      <c r="CG196" s="72"/>
      <c r="CH196" s="72"/>
      <c r="CI196" s="72"/>
      <c r="CJ196" s="72"/>
      <c r="CK196" s="72"/>
      <c r="CL196" s="72"/>
      <c r="CM196" s="72"/>
      <c r="CN196" s="72"/>
      <c r="CO196" s="72"/>
      <c r="CP196" s="72"/>
      <c r="CQ196" s="72"/>
      <c r="CR196" s="72"/>
      <c r="CS196" s="72"/>
      <c r="CT196" s="72"/>
      <c r="CU196" s="72"/>
      <c r="CV196" s="72"/>
      <c r="CW196" s="72"/>
      <c r="CX196" s="72"/>
      <c r="CY196" s="72"/>
      <c r="CZ196" s="72"/>
      <c r="DA196" s="72"/>
      <c r="DB196" s="72"/>
      <c r="DC196" s="72"/>
      <c r="DD196" s="72"/>
      <c r="DE196" s="72"/>
      <c r="DF196" s="72"/>
      <c r="DG196" s="72"/>
      <c r="DH196" s="72"/>
      <c r="DI196" s="72"/>
      <c r="DJ196" s="72"/>
      <c r="DK196" s="72"/>
      <c r="DL196" s="72"/>
      <c r="DM196" s="72"/>
      <c r="DN196" s="72"/>
      <c r="DO196" s="72"/>
      <c r="DP196" s="72"/>
      <c r="DQ196" s="72"/>
      <c r="DR196" s="72"/>
      <c r="DS196" s="72"/>
      <c r="DT196" s="72"/>
      <c r="DU196" s="72"/>
      <c r="DV196" s="72"/>
      <c r="DW196" s="72"/>
      <c r="DX196" s="72"/>
      <c r="DY196" s="72"/>
      <c r="DZ196" s="72"/>
      <c r="EA196" s="72"/>
      <c r="EB196" s="72"/>
      <c r="EC196" s="72"/>
      <c r="ED196" s="72"/>
      <c r="EE196" s="72"/>
      <c r="EF196" s="72"/>
      <c r="EG196" s="72"/>
      <c r="EH196" s="72"/>
      <c r="EI196" s="72"/>
      <c r="EJ196" s="72"/>
      <c r="EK196" s="72"/>
      <c r="EL196" s="72"/>
      <c r="EM196" s="72"/>
      <c r="EN196" s="72"/>
      <c r="EO196" s="72"/>
      <c r="EP196" s="72"/>
      <c r="EQ196" s="72"/>
      <c r="ER196" s="72"/>
      <c r="ES196" s="72"/>
      <c r="ET196" s="72"/>
      <c r="EU196" s="72"/>
      <c r="EV196" s="72"/>
      <c r="EW196" s="72"/>
      <c r="EX196" s="72"/>
      <c r="EY196" s="72"/>
      <c r="EZ196" s="72"/>
      <c r="FA196" s="72"/>
      <c r="FB196" s="72"/>
      <c r="FC196" s="72"/>
      <c r="FD196" s="72"/>
      <c r="FE196" s="72"/>
      <c r="FF196" s="72"/>
      <c r="FG196" s="72"/>
      <c r="FH196" s="72"/>
      <c r="FI196" s="72"/>
      <c r="FJ196" s="72"/>
      <c r="FK196" s="72"/>
      <c r="FL196" s="72"/>
      <c r="FM196" s="72"/>
      <c r="FN196" s="72"/>
      <c r="FO196" s="72"/>
      <c r="FP196" s="72"/>
      <c r="FQ196" s="72"/>
      <c r="FR196" s="72"/>
      <c r="FS196" s="72"/>
      <c r="FT196" s="72"/>
      <c r="FU196" s="72"/>
      <c r="FV196" s="72"/>
      <c r="FW196" s="72"/>
      <c r="FX196" s="72"/>
      <c r="FY196" s="72"/>
      <c r="FZ196" s="72"/>
      <c r="GA196" s="72"/>
      <c r="GB196" s="72"/>
      <c r="GC196" s="72"/>
    </row>
    <row r="197" spans="10:185">
      <c r="J197" s="129"/>
      <c r="K197" s="129"/>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c r="BZ197" s="72"/>
      <c r="CA197" s="72"/>
      <c r="CB197" s="72"/>
      <c r="CC197" s="72"/>
      <c r="CD197" s="72"/>
      <c r="CE197" s="72"/>
      <c r="CF197" s="72"/>
      <c r="CG197" s="72"/>
      <c r="CH197" s="72"/>
      <c r="CI197" s="72"/>
      <c r="CJ197" s="72"/>
      <c r="CK197" s="72"/>
      <c r="CL197" s="72"/>
      <c r="CM197" s="72"/>
      <c r="CN197" s="72"/>
      <c r="CO197" s="72"/>
      <c r="CP197" s="72"/>
      <c r="CQ197" s="72"/>
      <c r="CR197" s="72"/>
      <c r="CS197" s="72"/>
      <c r="CT197" s="72"/>
      <c r="CU197" s="72"/>
      <c r="CV197" s="72"/>
      <c r="CW197" s="72"/>
      <c r="CX197" s="72"/>
      <c r="CY197" s="72"/>
      <c r="CZ197" s="72"/>
      <c r="DA197" s="72"/>
      <c r="DB197" s="72"/>
      <c r="DC197" s="72"/>
      <c r="DD197" s="72"/>
      <c r="DE197" s="72"/>
      <c r="DF197" s="72"/>
      <c r="DG197" s="72"/>
      <c r="DH197" s="72"/>
      <c r="DI197" s="72"/>
      <c r="DJ197" s="72"/>
      <c r="DK197" s="72"/>
      <c r="DL197" s="72"/>
      <c r="DM197" s="72"/>
      <c r="DN197" s="72"/>
      <c r="DO197" s="72"/>
      <c r="DP197" s="72"/>
      <c r="DQ197" s="72"/>
      <c r="DR197" s="72"/>
      <c r="DS197" s="72"/>
      <c r="DT197" s="72"/>
      <c r="DU197" s="72"/>
      <c r="DV197" s="72"/>
      <c r="DW197" s="72"/>
      <c r="DX197" s="72"/>
      <c r="DY197" s="72"/>
      <c r="DZ197" s="72"/>
      <c r="EA197" s="72"/>
      <c r="EB197" s="72"/>
      <c r="EC197" s="72"/>
      <c r="ED197" s="72"/>
      <c r="EE197" s="72"/>
      <c r="EF197" s="72"/>
      <c r="EG197" s="72"/>
      <c r="EH197" s="72"/>
      <c r="EI197" s="72"/>
      <c r="EJ197" s="72"/>
      <c r="EK197" s="72"/>
      <c r="EL197" s="72"/>
      <c r="EM197" s="72"/>
      <c r="EN197" s="72"/>
      <c r="EO197" s="72"/>
      <c r="EP197" s="72"/>
      <c r="EQ197" s="72"/>
      <c r="ER197" s="72"/>
      <c r="ES197" s="72"/>
      <c r="ET197" s="72"/>
      <c r="EU197" s="72"/>
      <c r="EV197" s="72"/>
      <c r="EW197" s="72"/>
      <c r="EX197" s="72"/>
      <c r="EY197" s="72"/>
      <c r="EZ197" s="72"/>
      <c r="FA197" s="72"/>
      <c r="FB197" s="72"/>
      <c r="FC197" s="72"/>
      <c r="FD197" s="72"/>
      <c r="FE197" s="72"/>
      <c r="FF197" s="72"/>
      <c r="FG197" s="72"/>
      <c r="FH197" s="72"/>
      <c r="FI197" s="72"/>
      <c r="FJ197" s="72"/>
      <c r="FK197" s="72"/>
      <c r="FL197" s="72"/>
      <c r="FM197" s="72"/>
      <c r="FN197" s="72"/>
      <c r="FO197" s="72"/>
      <c r="FP197" s="72"/>
      <c r="FQ197" s="72"/>
      <c r="FR197" s="72"/>
      <c r="FS197" s="72"/>
      <c r="FT197" s="72"/>
      <c r="FU197" s="72"/>
      <c r="FV197" s="72"/>
      <c r="FW197" s="72"/>
      <c r="FX197" s="72"/>
      <c r="FY197" s="72"/>
      <c r="FZ197" s="72"/>
      <c r="GA197" s="72"/>
      <c r="GB197" s="72"/>
      <c r="GC197" s="72"/>
    </row>
    <row r="198" spans="10:185">
      <c r="J198" s="129"/>
      <c r="K198" s="129"/>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c r="BZ198" s="72"/>
      <c r="CA198" s="72"/>
      <c r="CB198" s="72"/>
      <c r="CC198" s="72"/>
      <c r="CD198" s="72"/>
      <c r="CE198" s="72"/>
      <c r="CF198" s="72"/>
      <c r="CG198" s="72"/>
      <c r="CH198" s="72"/>
      <c r="CI198" s="72"/>
      <c r="CJ198" s="72"/>
      <c r="CK198" s="72"/>
      <c r="CL198" s="72"/>
      <c r="CM198" s="72"/>
      <c r="CN198" s="72"/>
      <c r="CO198" s="72"/>
      <c r="CP198" s="72"/>
      <c r="CQ198" s="72"/>
      <c r="CR198" s="72"/>
      <c r="CS198" s="72"/>
      <c r="CT198" s="72"/>
      <c r="CU198" s="72"/>
      <c r="CV198" s="72"/>
      <c r="CW198" s="72"/>
      <c r="CX198" s="72"/>
      <c r="CY198" s="72"/>
      <c r="CZ198" s="72"/>
      <c r="DA198" s="72"/>
      <c r="DB198" s="72"/>
      <c r="DC198" s="72"/>
      <c r="DD198" s="72"/>
      <c r="DE198" s="72"/>
      <c r="DF198" s="72"/>
      <c r="DG198" s="72"/>
      <c r="DH198" s="72"/>
      <c r="DI198" s="72"/>
      <c r="DJ198" s="72"/>
      <c r="DK198" s="72"/>
      <c r="DL198" s="72"/>
      <c r="DM198" s="72"/>
      <c r="DN198" s="72"/>
      <c r="DO198" s="72"/>
      <c r="DP198" s="72"/>
      <c r="DQ198" s="72"/>
      <c r="DR198" s="72"/>
      <c r="DS198" s="72"/>
      <c r="DT198" s="72"/>
      <c r="DU198" s="72"/>
      <c r="DV198" s="72"/>
      <c r="DW198" s="72"/>
      <c r="DX198" s="72"/>
      <c r="DY198" s="72"/>
      <c r="DZ198" s="72"/>
      <c r="EA198" s="72"/>
      <c r="EB198" s="72"/>
      <c r="EC198" s="72"/>
      <c r="ED198" s="72"/>
      <c r="EE198" s="72"/>
      <c r="EF198" s="72"/>
      <c r="EG198" s="72"/>
      <c r="EH198" s="72"/>
      <c r="EI198" s="72"/>
      <c r="EJ198" s="72"/>
      <c r="EK198" s="72"/>
      <c r="EL198" s="72"/>
      <c r="EM198" s="72"/>
      <c r="EN198" s="72"/>
      <c r="EO198" s="72"/>
      <c r="EP198" s="72"/>
      <c r="EQ198" s="72"/>
      <c r="ER198" s="72"/>
      <c r="ES198" s="72"/>
      <c r="ET198" s="72"/>
      <c r="EU198" s="72"/>
      <c r="EV198" s="72"/>
      <c r="EW198" s="72"/>
      <c r="EX198" s="72"/>
      <c r="EY198" s="72"/>
      <c r="EZ198" s="72"/>
      <c r="FA198" s="72"/>
      <c r="FB198" s="72"/>
      <c r="FC198" s="72"/>
      <c r="FD198" s="72"/>
      <c r="FE198" s="72"/>
      <c r="FF198" s="72"/>
      <c r="FG198" s="72"/>
      <c r="FH198" s="72"/>
      <c r="FI198" s="72"/>
      <c r="FJ198" s="72"/>
      <c r="FK198" s="72"/>
      <c r="FL198" s="72"/>
      <c r="FM198" s="72"/>
      <c r="FN198" s="72"/>
      <c r="FO198" s="72"/>
      <c r="FP198" s="72"/>
      <c r="FQ198" s="72"/>
      <c r="FR198" s="72"/>
      <c r="FS198" s="72"/>
      <c r="FT198" s="72"/>
      <c r="FU198" s="72"/>
      <c r="FV198" s="72"/>
      <c r="FW198" s="72"/>
      <c r="FX198" s="72"/>
      <c r="FY198" s="72"/>
      <c r="FZ198" s="72"/>
      <c r="GA198" s="72"/>
      <c r="GB198" s="72"/>
      <c r="GC198" s="72"/>
    </row>
    <row r="199" spans="10:185">
      <c r="J199" s="129"/>
      <c r="K199" s="129"/>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c r="BZ199" s="72"/>
      <c r="CA199" s="72"/>
      <c r="CB199" s="72"/>
      <c r="CC199" s="72"/>
      <c r="CD199" s="72"/>
      <c r="CE199" s="72"/>
      <c r="CF199" s="72"/>
      <c r="CG199" s="72"/>
      <c r="CH199" s="72"/>
      <c r="CI199" s="72"/>
      <c r="CJ199" s="72"/>
      <c r="CK199" s="72"/>
      <c r="CL199" s="72"/>
      <c r="CM199" s="72"/>
      <c r="CN199" s="72"/>
      <c r="CO199" s="72"/>
      <c r="CP199" s="72"/>
      <c r="CQ199" s="72"/>
      <c r="CR199" s="72"/>
      <c r="CS199" s="72"/>
      <c r="CT199" s="72"/>
      <c r="CU199" s="72"/>
      <c r="CV199" s="72"/>
      <c r="CW199" s="72"/>
      <c r="CX199" s="72"/>
      <c r="CY199" s="72"/>
      <c r="CZ199" s="72"/>
      <c r="DA199" s="72"/>
      <c r="DB199" s="72"/>
      <c r="DC199" s="72"/>
      <c r="DD199" s="72"/>
      <c r="DE199" s="72"/>
      <c r="DF199" s="72"/>
      <c r="DG199" s="72"/>
      <c r="DH199" s="72"/>
      <c r="DI199" s="72"/>
      <c r="DJ199" s="72"/>
      <c r="DK199" s="72"/>
      <c r="DL199" s="72"/>
      <c r="DM199" s="72"/>
      <c r="DN199" s="72"/>
      <c r="DO199" s="72"/>
      <c r="DP199" s="72"/>
      <c r="DQ199" s="72"/>
      <c r="DR199" s="72"/>
      <c r="DS199" s="72"/>
      <c r="DT199" s="72"/>
      <c r="DU199" s="72"/>
      <c r="DV199" s="72"/>
      <c r="DW199" s="72"/>
      <c r="DX199" s="72"/>
      <c r="DY199" s="72"/>
      <c r="DZ199" s="72"/>
      <c r="EA199" s="72"/>
      <c r="EB199" s="72"/>
      <c r="EC199" s="72"/>
      <c r="ED199" s="72"/>
      <c r="EE199" s="72"/>
      <c r="EF199" s="72"/>
      <c r="EG199" s="72"/>
      <c r="EH199" s="72"/>
      <c r="EI199" s="72"/>
      <c r="EJ199" s="72"/>
      <c r="EK199" s="72"/>
      <c r="EL199" s="72"/>
      <c r="EM199" s="72"/>
      <c r="EN199" s="72"/>
      <c r="EO199" s="72"/>
      <c r="EP199" s="72"/>
      <c r="EQ199" s="72"/>
      <c r="ER199" s="72"/>
      <c r="ES199" s="72"/>
      <c r="ET199" s="72"/>
      <c r="EU199" s="72"/>
      <c r="EV199" s="72"/>
      <c r="EW199" s="72"/>
      <c r="EX199" s="72"/>
      <c r="EY199" s="72"/>
      <c r="EZ199" s="72"/>
      <c r="FA199" s="72"/>
      <c r="FB199" s="72"/>
      <c r="FC199" s="72"/>
      <c r="FD199" s="72"/>
      <c r="FE199" s="72"/>
      <c r="FF199" s="72"/>
      <c r="FG199" s="72"/>
      <c r="FH199" s="72"/>
      <c r="FI199" s="72"/>
      <c r="FJ199" s="72"/>
      <c r="FK199" s="72"/>
      <c r="FL199" s="72"/>
      <c r="FM199" s="72"/>
      <c r="FN199" s="72"/>
      <c r="FO199" s="72"/>
      <c r="FP199" s="72"/>
      <c r="FQ199" s="72"/>
      <c r="FR199" s="72"/>
      <c r="FS199" s="72"/>
      <c r="FT199" s="72"/>
      <c r="FU199" s="72"/>
      <c r="FV199" s="72"/>
      <c r="FW199" s="72"/>
      <c r="FX199" s="72"/>
      <c r="FY199" s="72"/>
      <c r="FZ199" s="72"/>
      <c r="GA199" s="72"/>
      <c r="GB199" s="72"/>
      <c r="GC199" s="72"/>
    </row>
    <row r="200" spans="10:185">
      <c r="J200" s="129"/>
      <c r="K200" s="129"/>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c r="BZ200" s="72"/>
      <c r="CA200" s="72"/>
      <c r="CB200" s="72"/>
      <c r="CC200" s="72"/>
      <c r="CD200" s="72"/>
      <c r="CE200" s="72"/>
      <c r="CF200" s="72"/>
      <c r="CG200" s="72"/>
      <c r="CH200" s="72"/>
      <c r="CI200" s="72"/>
      <c r="CJ200" s="72"/>
      <c r="CK200" s="72"/>
      <c r="CL200" s="72"/>
      <c r="CM200" s="72"/>
      <c r="CN200" s="72"/>
      <c r="CO200" s="72"/>
      <c r="CP200" s="72"/>
      <c r="CQ200" s="72"/>
      <c r="CR200" s="72"/>
      <c r="CS200" s="72"/>
      <c r="CT200" s="72"/>
      <c r="CU200" s="72"/>
      <c r="CV200" s="72"/>
      <c r="CW200" s="72"/>
      <c r="CX200" s="72"/>
      <c r="CY200" s="72"/>
      <c r="CZ200" s="72"/>
      <c r="DA200" s="72"/>
      <c r="DB200" s="72"/>
      <c r="DC200" s="72"/>
      <c r="DD200" s="72"/>
      <c r="DE200" s="72"/>
      <c r="DF200" s="72"/>
      <c r="DG200" s="72"/>
      <c r="DH200" s="72"/>
      <c r="DI200" s="72"/>
      <c r="DJ200" s="72"/>
      <c r="DK200" s="72"/>
      <c r="DL200" s="72"/>
      <c r="DM200" s="72"/>
      <c r="DN200" s="72"/>
      <c r="DO200" s="72"/>
      <c r="DP200" s="72"/>
      <c r="DQ200" s="72"/>
      <c r="DR200" s="72"/>
      <c r="DS200" s="72"/>
      <c r="DT200" s="72"/>
      <c r="DU200" s="72"/>
      <c r="DV200" s="72"/>
      <c r="DW200" s="72"/>
      <c r="DX200" s="72"/>
      <c r="DY200" s="72"/>
      <c r="DZ200" s="72"/>
      <c r="EA200" s="72"/>
      <c r="EB200" s="72"/>
      <c r="EC200" s="72"/>
      <c r="ED200" s="72"/>
      <c r="EE200" s="72"/>
      <c r="EF200" s="72"/>
      <c r="EG200" s="72"/>
      <c r="EH200" s="72"/>
      <c r="EI200" s="72"/>
      <c r="EJ200" s="72"/>
      <c r="EK200" s="72"/>
      <c r="EL200" s="72"/>
      <c r="EM200" s="72"/>
      <c r="EN200" s="72"/>
      <c r="EO200" s="72"/>
      <c r="EP200" s="72"/>
      <c r="EQ200" s="72"/>
      <c r="ER200" s="72"/>
      <c r="ES200" s="72"/>
      <c r="ET200" s="72"/>
      <c r="EU200" s="72"/>
      <c r="EV200" s="72"/>
      <c r="EW200" s="72"/>
      <c r="EX200" s="72"/>
      <c r="EY200" s="72"/>
      <c r="EZ200" s="72"/>
      <c r="FA200" s="72"/>
      <c r="FB200" s="72"/>
      <c r="FC200" s="72"/>
      <c r="FD200" s="72"/>
      <c r="FE200" s="72"/>
      <c r="FF200" s="72"/>
      <c r="FG200" s="72"/>
      <c r="FH200" s="72"/>
      <c r="FI200" s="72"/>
      <c r="FJ200" s="72"/>
      <c r="FK200" s="72"/>
      <c r="FL200" s="72"/>
      <c r="FM200" s="72"/>
      <c r="FN200" s="72"/>
      <c r="FO200" s="72"/>
      <c r="FP200" s="72"/>
      <c r="FQ200" s="72"/>
      <c r="FR200" s="72"/>
      <c r="FS200" s="72"/>
      <c r="FT200" s="72"/>
      <c r="FU200" s="72"/>
      <c r="FV200" s="72"/>
      <c r="FW200" s="72"/>
      <c r="FX200" s="72"/>
      <c r="FY200" s="72"/>
      <c r="FZ200" s="72"/>
      <c r="GA200" s="72"/>
      <c r="GB200" s="72"/>
      <c r="GC200" s="72"/>
    </row>
    <row r="201" spans="10:185">
      <c r="J201" s="129"/>
      <c r="K201" s="129"/>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c r="BZ201" s="72"/>
      <c r="CA201" s="72"/>
      <c r="CB201" s="72"/>
      <c r="CC201" s="72"/>
      <c r="CD201" s="72"/>
      <c r="CE201" s="72"/>
      <c r="CF201" s="72"/>
      <c r="CG201" s="72"/>
      <c r="CH201" s="72"/>
      <c r="CI201" s="72"/>
      <c r="CJ201" s="72"/>
      <c r="CK201" s="72"/>
      <c r="CL201" s="72"/>
      <c r="CM201" s="72"/>
      <c r="CN201" s="72"/>
      <c r="CO201" s="72"/>
      <c r="CP201" s="72"/>
      <c r="CQ201" s="72"/>
      <c r="CR201" s="72"/>
      <c r="CS201" s="72"/>
      <c r="CT201" s="72"/>
      <c r="CU201" s="72"/>
      <c r="CV201" s="72"/>
      <c r="CW201" s="72"/>
      <c r="CX201" s="72"/>
      <c r="CY201" s="72"/>
      <c r="CZ201" s="72"/>
      <c r="DA201" s="72"/>
      <c r="DB201" s="72"/>
      <c r="DC201" s="72"/>
      <c r="DD201" s="72"/>
      <c r="DE201" s="72"/>
      <c r="DF201" s="72"/>
      <c r="DG201" s="72"/>
      <c r="DH201" s="72"/>
      <c r="DI201" s="72"/>
      <c r="DJ201" s="72"/>
      <c r="DK201" s="72"/>
      <c r="DL201" s="72"/>
      <c r="DM201" s="72"/>
      <c r="DN201" s="72"/>
      <c r="DO201" s="72"/>
      <c r="DP201" s="72"/>
      <c r="DQ201" s="72"/>
      <c r="DR201" s="72"/>
      <c r="DS201" s="72"/>
      <c r="DT201" s="72"/>
      <c r="DU201" s="72"/>
      <c r="DV201" s="72"/>
      <c r="DW201" s="72"/>
      <c r="DX201" s="72"/>
      <c r="DY201" s="72"/>
      <c r="DZ201" s="72"/>
      <c r="EA201" s="72"/>
      <c r="EB201" s="72"/>
      <c r="EC201" s="72"/>
      <c r="ED201" s="72"/>
      <c r="EE201" s="72"/>
      <c r="EF201" s="72"/>
      <c r="EG201" s="72"/>
      <c r="EH201" s="72"/>
      <c r="EI201" s="72"/>
      <c r="EJ201" s="72"/>
      <c r="EK201" s="72"/>
      <c r="EL201" s="72"/>
      <c r="EM201" s="72"/>
      <c r="EN201" s="72"/>
      <c r="EO201" s="72"/>
      <c r="EP201" s="72"/>
      <c r="EQ201" s="72"/>
      <c r="ER201" s="72"/>
      <c r="ES201" s="72"/>
      <c r="ET201" s="72"/>
      <c r="EU201" s="72"/>
      <c r="EV201" s="72"/>
      <c r="EW201" s="72"/>
      <c r="EX201" s="72"/>
      <c r="EY201" s="72"/>
      <c r="EZ201" s="72"/>
      <c r="FA201" s="72"/>
      <c r="FB201" s="72"/>
      <c r="FC201" s="72"/>
      <c r="FD201" s="72"/>
      <c r="FE201" s="72"/>
      <c r="FF201" s="72"/>
      <c r="FG201" s="72"/>
      <c r="FH201" s="72"/>
      <c r="FI201" s="72"/>
      <c r="FJ201" s="72"/>
      <c r="FK201" s="72"/>
      <c r="FL201" s="72"/>
      <c r="FM201" s="72"/>
      <c r="FN201" s="72"/>
      <c r="FO201" s="72"/>
      <c r="FP201" s="72"/>
      <c r="FQ201" s="72"/>
      <c r="FR201" s="72"/>
      <c r="FS201" s="72"/>
      <c r="FT201" s="72"/>
      <c r="FU201" s="72"/>
      <c r="FV201" s="72"/>
      <c r="FW201" s="72"/>
      <c r="FX201" s="72"/>
      <c r="FY201" s="72"/>
      <c r="FZ201" s="72"/>
      <c r="GA201" s="72"/>
      <c r="GB201" s="72"/>
      <c r="GC201" s="72"/>
    </row>
    <row r="202" spans="10:185">
      <c r="J202" s="129"/>
      <c r="K202" s="129"/>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c r="BZ202" s="72"/>
      <c r="CA202" s="72"/>
      <c r="CB202" s="72"/>
      <c r="CC202" s="72"/>
      <c r="CD202" s="72"/>
      <c r="CE202" s="72"/>
      <c r="CF202" s="72"/>
      <c r="CG202" s="72"/>
      <c r="CH202" s="72"/>
      <c r="CI202" s="72"/>
      <c r="CJ202" s="72"/>
      <c r="CK202" s="72"/>
      <c r="CL202" s="72"/>
      <c r="CM202" s="72"/>
      <c r="CN202" s="72"/>
      <c r="CO202" s="72"/>
      <c r="CP202" s="72"/>
      <c r="CQ202" s="72"/>
      <c r="CR202" s="72"/>
      <c r="CS202" s="72"/>
      <c r="CT202" s="72"/>
      <c r="CU202" s="72"/>
      <c r="CV202" s="72"/>
      <c r="CW202" s="72"/>
      <c r="CX202" s="72"/>
      <c r="CY202" s="72"/>
      <c r="CZ202" s="72"/>
      <c r="DA202" s="72"/>
      <c r="DB202" s="72"/>
      <c r="DC202" s="72"/>
      <c r="DD202" s="72"/>
      <c r="DE202" s="72"/>
      <c r="DF202" s="72"/>
      <c r="DG202" s="72"/>
      <c r="DH202" s="72"/>
      <c r="DI202" s="72"/>
      <c r="DJ202" s="72"/>
      <c r="DK202" s="72"/>
      <c r="DL202" s="72"/>
      <c r="DM202" s="72"/>
      <c r="DN202" s="72"/>
      <c r="DO202" s="72"/>
      <c r="DP202" s="72"/>
      <c r="DQ202" s="72"/>
      <c r="DR202" s="72"/>
      <c r="DS202" s="72"/>
      <c r="DT202" s="72"/>
      <c r="DU202" s="72"/>
      <c r="DV202" s="72"/>
      <c r="DW202" s="72"/>
      <c r="DX202" s="72"/>
      <c r="DY202" s="72"/>
      <c r="DZ202" s="72"/>
      <c r="EA202" s="72"/>
      <c r="EB202" s="72"/>
      <c r="EC202" s="72"/>
      <c r="ED202" s="72"/>
      <c r="EE202" s="72"/>
      <c r="EF202" s="72"/>
      <c r="EG202" s="72"/>
      <c r="EH202" s="72"/>
      <c r="EI202" s="72"/>
      <c r="EJ202" s="72"/>
      <c r="EK202" s="72"/>
      <c r="EL202" s="72"/>
      <c r="EM202" s="72"/>
      <c r="EN202" s="72"/>
      <c r="EO202" s="72"/>
      <c r="EP202" s="72"/>
      <c r="EQ202" s="72"/>
      <c r="ER202" s="72"/>
      <c r="ES202" s="72"/>
      <c r="ET202" s="72"/>
      <c r="EU202" s="72"/>
      <c r="EV202" s="72"/>
      <c r="EW202" s="72"/>
      <c r="EX202" s="72"/>
      <c r="EY202" s="72"/>
      <c r="EZ202" s="72"/>
      <c r="FA202" s="72"/>
      <c r="FB202" s="72"/>
      <c r="FC202" s="72"/>
      <c r="FD202" s="72"/>
      <c r="FE202" s="72"/>
      <c r="FF202" s="72"/>
      <c r="FG202" s="72"/>
      <c r="FH202" s="72"/>
      <c r="FI202" s="72"/>
      <c r="FJ202" s="72"/>
      <c r="FK202" s="72"/>
      <c r="FL202" s="72"/>
      <c r="FM202" s="72"/>
      <c r="FN202" s="72"/>
      <c r="FO202" s="72"/>
      <c r="FP202" s="72"/>
      <c r="FQ202" s="72"/>
      <c r="FR202" s="72"/>
      <c r="FS202" s="72"/>
      <c r="FT202" s="72"/>
      <c r="FU202" s="72"/>
      <c r="FV202" s="72"/>
      <c r="FW202" s="72"/>
      <c r="FX202" s="72"/>
      <c r="FY202" s="72"/>
      <c r="FZ202" s="72"/>
      <c r="GA202" s="72"/>
      <c r="GB202" s="72"/>
      <c r="GC202" s="72"/>
    </row>
    <row r="203" spans="10:185">
      <c r="J203" s="129"/>
      <c r="K203" s="129"/>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c r="BZ203" s="72"/>
      <c r="CA203" s="72"/>
      <c r="CB203" s="72"/>
      <c r="CC203" s="72"/>
      <c r="CD203" s="72"/>
      <c r="CE203" s="72"/>
      <c r="CF203" s="72"/>
      <c r="CG203" s="72"/>
      <c r="CH203" s="72"/>
      <c r="CI203" s="72"/>
      <c r="CJ203" s="72"/>
      <c r="CK203" s="72"/>
      <c r="CL203" s="72"/>
      <c r="CM203" s="72"/>
      <c r="CN203" s="72"/>
      <c r="CO203" s="72"/>
      <c r="CP203" s="72"/>
      <c r="CQ203" s="72"/>
      <c r="CR203" s="72"/>
      <c r="CS203" s="72"/>
      <c r="CT203" s="72"/>
      <c r="CU203" s="72"/>
      <c r="CV203" s="72"/>
      <c r="CW203" s="72"/>
      <c r="CX203" s="72"/>
      <c r="CY203" s="72"/>
      <c r="CZ203" s="72"/>
      <c r="DA203" s="72"/>
      <c r="DB203" s="72"/>
      <c r="DC203" s="72"/>
      <c r="DD203" s="72"/>
      <c r="DE203" s="72"/>
      <c r="DF203" s="72"/>
      <c r="DG203" s="72"/>
      <c r="DH203" s="72"/>
      <c r="DI203" s="72"/>
      <c r="DJ203" s="72"/>
      <c r="DK203" s="72"/>
      <c r="DL203" s="72"/>
      <c r="DM203" s="72"/>
      <c r="DN203" s="72"/>
      <c r="DO203" s="72"/>
      <c r="DP203" s="72"/>
      <c r="DQ203" s="72"/>
      <c r="DR203" s="72"/>
      <c r="DS203" s="72"/>
      <c r="DT203" s="72"/>
      <c r="DU203" s="72"/>
      <c r="DV203" s="72"/>
      <c r="DW203" s="72"/>
      <c r="DX203" s="72"/>
      <c r="DY203" s="72"/>
      <c r="DZ203" s="72"/>
      <c r="EA203" s="72"/>
      <c r="EB203" s="72"/>
      <c r="EC203" s="72"/>
      <c r="ED203" s="72"/>
      <c r="EE203" s="72"/>
      <c r="EF203" s="72"/>
      <c r="EG203" s="72"/>
      <c r="EH203" s="72"/>
      <c r="EI203" s="72"/>
      <c r="EJ203" s="72"/>
      <c r="EK203" s="72"/>
      <c r="EL203" s="72"/>
      <c r="EM203" s="72"/>
      <c r="EN203" s="72"/>
      <c r="EO203" s="72"/>
      <c r="EP203" s="72"/>
      <c r="EQ203" s="72"/>
      <c r="ER203" s="72"/>
      <c r="ES203" s="72"/>
      <c r="ET203" s="72"/>
      <c r="EU203" s="72"/>
      <c r="EV203" s="72"/>
      <c r="EW203" s="72"/>
      <c r="EX203" s="72"/>
      <c r="EY203" s="72"/>
      <c r="EZ203" s="72"/>
      <c r="FA203" s="72"/>
      <c r="FB203" s="72"/>
      <c r="FC203" s="72"/>
      <c r="FD203" s="72"/>
      <c r="FE203" s="72"/>
      <c r="FF203" s="72"/>
      <c r="FG203" s="72"/>
      <c r="FH203" s="72"/>
      <c r="FI203" s="72"/>
      <c r="FJ203" s="72"/>
      <c r="FK203" s="72"/>
      <c r="FL203" s="72"/>
      <c r="FM203" s="72"/>
      <c r="FN203" s="72"/>
      <c r="FO203" s="72"/>
      <c r="FP203" s="72"/>
      <c r="FQ203" s="72"/>
      <c r="FR203" s="72"/>
      <c r="FS203" s="72"/>
      <c r="FT203" s="72"/>
      <c r="FU203" s="72"/>
      <c r="FV203" s="72"/>
      <c r="FW203" s="72"/>
      <c r="FX203" s="72"/>
      <c r="FY203" s="72"/>
      <c r="FZ203" s="72"/>
      <c r="GA203" s="72"/>
      <c r="GB203" s="72"/>
      <c r="GC203" s="72"/>
    </row>
    <row r="204" spans="10:185">
      <c r="J204" s="129"/>
      <c r="K204" s="129"/>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c r="BZ204" s="72"/>
      <c r="CA204" s="72"/>
      <c r="CB204" s="72"/>
      <c r="CC204" s="72"/>
      <c r="CD204" s="72"/>
      <c r="CE204" s="72"/>
      <c r="CF204" s="72"/>
      <c r="CG204" s="72"/>
      <c r="CH204" s="72"/>
      <c r="CI204" s="72"/>
      <c r="CJ204" s="72"/>
      <c r="CK204" s="72"/>
      <c r="CL204" s="72"/>
      <c r="CM204" s="72"/>
      <c r="CN204" s="72"/>
      <c r="CO204" s="72"/>
      <c r="CP204" s="72"/>
      <c r="CQ204" s="72"/>
      <c r="CR204" s="72"/>
      <c r="CS204" s="72"/>
      <c r="CT204" s="72"/>
      <c r="CU204" s="72"/>
      <c r="CV204" s="72"/>
      <c r="CW204" s="72"/>
      <c r="CX204" s="72"/>
      <c r="CY204" s="72"/>
      <c r="CZ204" s="72"/>
      <c r="DA204" s="72"/>
      <c r="DB204" s="72"/>
      <c r="DC204" s="72"/>
      <c r="DD204" s="72"/>
      <c r="DE204" s="72"/>
      <c r="DF204" s="72"/>
      <c r="DG204" s="72"/>
      <c r="DH204" s="72"/>
      <c r="DI204" s="72"/>
      <c r="DJ204" s="72"/>
      <c r="DK204" s="72"/>
      <c r="DL204" s="72"/>
      <c r="DM204" s="72"/>
      <c r="DN204" s="72"/>
      <c r="DO204" s="72"/>
      <c r="DP204" s="72"/>
      <c r="DQ204" s="72"/>
      <c r="DR204" s="72"/>
      <c r="DS204" s="72"/>
      <c r="DT204" s="72"/>
      <c r="DU204" s="72"/>
      <c r="DV204" s="72"/>
      <c r="DW204" s="72"/>
      <c r="DX204" s="72"/>
      <c r="DY204" s="72"/>
      <c r="DZ204" s="72"/>
      <c r="EA204" s="72"/>
      <c r="EB204" s="72"/>
      <c r="EC204" s="72"/>
      <c r="ED204" s="72"/>
      <c r="EE204" s="72"/>
      <c r="EF204" s="72"/>
      <c r="EG204" s="72"/>
      <c r="EH204" s="72"/>
      <c r="EI204" s="72"/>
      <c r="EJ204" s="72"/>
      <c r="EK204" s="72"/>
      <c r="EL204" s="72"/>
      <c r="EM204" s="72"/>
      <c r="EN204" s="72"/>
      <c r="EO204" s="72"/>
      <c r="EP204" s="72"/>
      <c r="EQ204" s="72"/>
      <c r="ER204" s="72"/>
      <c r="ES204" s="72"/>
      <c r="ET204" s="72"/>
      <c r="EU204" s="72"/>
      <c r="EV204" s="72"/>
      <c r="EW204" s="72"/>
      <c r="EX204" s="72"/>
      <c r="EY204" s="72"/>
      <c r="EZ204" s="72"/>
      <c r="FA204" s="72"/>
      <c r="FB204" s="72"/>
      <c r="FC204" s="72"/>
      <c r="FD204" s="72"/>
      <c r="FE204" s="72"/>
      <c r="FF204" s="72"/>
      <c r="FG204" s="72"/>
      <c r="FH204" s="72"/>
      <c r="FI204" s="72"/>
      <c r="FJ204" s="72"/>
      <c r="FK204" s="72"/>
      <c r="FL204" s="72"/>
      <c r="FM204" s="72"/>
      <c r="FN204" s="72"/>
      <c r="FO204" s="72"/>
      <c r="FP204" s="72"/>
      <c r="FQ204" s="72"/>
      <c r="FR204" s="72"/>
      <c r="FS204" s="72"/>
      <c r="FT204" s="72"/>
      <c r="FU204" s="72"/>
      <c r="FV204" s="72"/>
      <c r="FW204" s="72"/>
      <c r="FX204" s="72"/>
      <c r="FY204" s="72"/>
      <c r="FZ204" s="72"/>
      <c r="GA204" s="72"/>
      <c r="GB204" s="72"/>
      <c r="GC204" s="72"/>
    </row>
    <row r="205" spans="10:185">
      <c r="J205" s="129"/>
      <c r="K205" s="129"/>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c r="BZ205" s="72"/>
      <c r="CA205" s="72"/>
      <c r="CB205" s="72"/>
      <c r="CC205" s="72"/>
      <c r="CD205" s="72"/>
      <c r="CE205" s="72"/>
      <c r="CF205" s="72"/>
      <c r="CG205" s="72"/>
      <c r="CH205" s="72"/>
      <c r="CI205" s="72"/>
      <c r="CJ205" s="72"/>
      <c r="CK205" s="72"/>
      <c r="CL205" s="72"/>
      <c r="CM205" s="72"/>
      <c r="CN205" s="72"/>
      <c r="CO205" s="72"/>
      <c r="CP205" s="72"/>
      <c r="CQ205" s="72"/>
      <c r="CR205" s="72"/>
      <c r="CS205" s="72"/>
      <c r="CT205" s="72"/>
      <c r="CU205" s="72"/>
      <c r="CV205" s="72"/>
      <c r="CW205" s="72"/>
      <c r="CX205" s="72"/>
      <c r="CY205" s="72"/>
      <c r="CZ205" s="72"/>
      <c r="DA205" s="72"/>
      <c r="DB205" s="72"/>
      <c r="DC205" s="72"/>
      <c r="DD205" s="72"/>
      <c r="DE205" s="72"/>
      <c r="DF205" s="72"/>
      <c r="DG205" s="72"/>
      <c r="DH205" s="72"/>
      <c r="DI205" s="72"/>
      <c r="DJ205" s="72"/>
      <c r="DK205" s="72"/>
      <c r="DL205" s="72"/>
      <c r="DM205" s="72"/>
      <c r="DN205" s="72"/>
      <c r="DO205" s="72"/>
      <c r="DP205" s="72"/>
      <c r="DQ205" s="72"/>
      <c r="DR205" s="72"/>
      <c r="DS205" s="72"/>
      <c r="DT205" s="72"/>
      <c r="DU205" s="72"/>
      <c r="DV205" s="72"/>
      <c r="DW205" s="72"/>
      <c r="DX205" s="72"/>
      <c r="DY205" s="72"/>
      <c r="DZ205" s="72"/>
      <c r="EA205" s="72"/>
      <c r="EB205" s="72"/>
      <c r="EC205" s="72"/>
      <c r="ED205" s="72"/>
      <c r="EE205" s="72"/>
      <c r="EF205" s="72"/>
      <c r="EG205" s="72"/>
      <c r="EH205" s="72"/>
      <c r="EI205" s="72"/>
      <c r="EJ205" s="72"/>
      <c r="EK205" s="72"/>
      <c r="EL205" s="72"/>
      <c r="EM205" s="72"/>
      <c r="EN205" s="72"/>
      <c r="EO205" s="72"/>
      <c r="EP205" s="72"/>
      <c r="EQ205" s="72"/>
      <c r="ER205" s="72"/>
      <c r="ES205" s="72"/>
      <c r="ET205" s="72"/>
      <c r="EU205" s="72"/>
      <c r="EV205" s="72"/>
      <c r="EW205" s="72"/>
      <c r="EX205" s="72"/>
      <c r="EY205" s="72"/>
      <c r="EZ205" s="72"/>
      <c r="FA205" s="72"/>
      <c r="FB205" s="72"/>
      <c r="FC205" s="72"/>
      <c r="FD205" s="72"/>
      <c r="FE205" s="72"/>
      <c r="FF205" s="72"/>
      <c r="FG205" s="72"/>
      <c r="FH205" s="72"/>
      <c r="FI205" s="72"/>
      <c r="FJ205" s="72"/>
      <c r="FK205" s="72"/>
      <c r="FL205" s="72"/>
      <c r="FM205" s="72"/>
      <c r="FN205" s="72"/>
      <c r="FO205" s="72"/>
      <c r="FP205" s="72"/>
      <c r="FQ205" s="72"/>
      <c r="FR205" s="72"/>
      <c r="FS205" s="72"/>
      <c r="FT205" s="72"/>
      <c r="FU205" s="72"/>
      <c r="FV205" s="72"/>
      <c r="FW205" s="72"/>
      <c r="FX205" s="72"/>
      <c r="FY205" s="72"/>
      <c r="FZ205" s="72"/>
      <c r="GA205" s="72"/>
      <c r="GB205" s="72"/>
      <c r="GC205" s="72"/>
    </row>
    <row r="206" spans="10:185">
      <c r="J206" s="129"/>
      <c r="K206" s="129"/>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c r="BZ206" s="72"/>
      <c r="CA206" s="72"/>
      <c r="CB206" s="72"/>
      <c r="CC206" s="72"/>
      <c r="CD206" s="72"/>
      <c r="CE206" s="72"/>
      <c r="CF206" s="72"/>
      <c r="CG206" s="72"/>
      <c r="CH206" s="72"/>
      <c r="CI206" s="72"/>
      <c r="CJ206" s="72"/>
      <c r="CK206" s="72"/>
      <c r="CL206" s="72"/>
      <c r="CM206" s="72"/>
      <c r="CN206" s="72"/>
      <c r="CO206" s="72"/>
      <c r="CP206" s="72"/>
      <c r="CQ206" s="72"/>
      <c r="CR206" s="72"/>
      <c r="CS206" s="72"/>
      <c r="CT206" s="72"/>
      <c r="CU206" s="72"/>
      <c r="CV206" s="72"/>
      <c r="CW206" s="72"/>
      <c r="CX206" s="72"/>
      <c r="CY206" s="72"/>
      <c r="CZ206" s="72"/>
      <c r="DA206" s="72"/>
      <c r="DB206" s="72"/>
      <c r="DC206" s="72"/>
      <c r="DD206" s="72"/>
      <c r="DE206" s="72"/>
      <c r="DF206" s="72"/>
      <c r="DG206" s="72"/>
      <c r="DH206" s="72"/>
      <c r="DI206" s="72"/>
      <c r="DJ206" s="72"/>
      <c r="DK206" s="72"/>
      <c r="DL206" s="72"/>
      <c r="DM206" s="72"/>
      <c r="DN206" s="72"/>
      <c r="DO206" s="72"/>
      <c r="DP206" s="72"/>
      <c r="DQ206" s="72"/>
      <c r="DR206" s="72"/>
      <c r="DS206" s="72"/>
      <c r="DT206" s="72"/>
      <c r="DU206" s="72"/>
      <c r="DV206" s="72"/>
      <c r="DW206" s="72"/>
      <c r="DX206" s="72"/>
      <c r="DY206" s="72"/>
      <c r="DZ206" s="72"/>
      <c r="EA206" s="72"/>
      <c r="EB206" s="72"/>
      <c r="EC206" s="72"/>
      <c r="ED206" s="72"/>
      <c r="EE206" s="72"/>
      <c r="EF206" s="72"/>
      <c r="EG206" s="72"/>
      <c r="EH206" s="72"/>
      <c r="EI206" s="72"/>
      <c r="EJ206" s="72"/>
      <c r="EK206" s="72"/>
      <c r="EL206" s="72"/>
      <c r="EM206" s="72"/>
      <c r="EN206" s="72"/>
      <c r="EO206" s="72"/>
      <c r="EP206" s="72"/>
      <c r="EQ206" s="72"/>
      <c r="ER206" s="72"/>
      <c r="ES206" s="72"/>
      <c r="ET206" s="72"/>
      <c r="EU206" s="72"/>
      <c r="EV206" s="72"/>
      <c r="EW206" s="72"/>
      <c r="EX206" s="72"/>
      <c r="EY206" s="72"/>
      <c r="EZ206" s="72"/>
      <c r="FA206" s="72"/>
      <c r="FB206" s="72"/>
      <c r="FC206" s="72"/>
      <c r="FD206" s="72"/>
      <c r="FE206" s="72"/>
      <c r="FF206" s="72"/>
      <c r="FG206" s="72"/>
      <c r="FH206" s="72"/>
      <c r="FI206" s="72"/>
      <c r="FJ206" s="72"/>
      <c r="FK206" s="72"/>
      <c r="FL206" s="72"/>
      <c r="FM206" s="72"/>
      <c r="FN206" s="72"/>
      <c r="FO206" s="72"/>
      <c r="FP206" s="72"/>
      <c r="FQ206" s="72"/>
      <c r="FR206" s="72"/>
      <c r="FS206" s="72"/>
      <c r="FT206" s="72"/>
      <c r="FU206" s="72"/>
      <c r="FV206" s="72"/>
      <c r="FW206" s="72"/>
      <c r="FX206" s="72"/>
      <c r="FY206" s="72"/>
      <c r="FZ206" s="72"/>
      <c r="GA206" s="72"/>
      <c r="GB206" s="72"/>
      <c r="GC206" s="72"/>
    </row>
    <row r="207" spans="10:185">
      <c r="J207" s="129"/>
      <c r="K207" s="129"/>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c r="BZ207" s="72"/>
      <c r="CA207" s="72"/>
      <c r="CB207" s="72"/>
      <c r="CC207" s="72"/>
      <c r="CD207" s="72"/>
      <c r="CE207" s="72"/>
      <c r="CF207" s="72"/>
      <c r="CG207" s="72"/>
      <c r="CH207" s="72"/>
      <c r="CI207" s="72"/>
      <c r="CJ207" s="72"/>
      <c r="CK207" s="72"/>
      <c r="CL207" s="72"/>
      <c r="CM207" s="72"/>
      <c r="CN207" s="72"/>
      <c r="CO207" s="72"/>
      <c r="CP207" s="72"/>
      <c r="CQ207" s="72"/>
      <c r="CR207" s="72"/>
      <c r="CS207" s="72"/>
      <c r="CT207" s="72"/>
      <c r="CU207" s="72"/>
      <c r="CV207" s="72"/>
      <c r="CW207" s="72"/>
      <c r="CX207" s="72"/>
      <c r="CY207" s="72"/>
      <c r="CZ207" s="72"/>
      <c r="DA207" s="72"/>
      <c r="DB207" s="72"/>
      <c r="DC207" s="72"/>
      <c r="DD207" s="72"/>
      <c r="DE207" s="72"/>
      <c r="DF207" s="72"/>
      <c r="DG207" s="72"/>
      <c r="DH207" s="72"/>
      <c r="DI207" s="72"/>
      <c r="DJ207" s="72"/>
      <c r="DK207" s="72"/>
      <c r="DL207" s="72"/>
      <c r="DM207" s="72"/>
      <c r="DN207" s="72"/>
      <c r="DO207" s="72"/>
      <c r="DP207" s="72"/>
      <c r="DQ207" s="72"/>
      <c r="DR207" s="72"/>
      <c r="DS207" s="72"/>
      <c r="DT207" s="72"/>
      <c r="DU207" s="72"/>
      <c r="DV207" s="72"/>
      <c r="DW207" s="72"/>
      <c r="DX207" s="72"/>
      <c r="DY207" s="72"/>
      <c r="DZ207" s="72"/>
      <c r="EA207" s="72"/>
      <c r="EB207" s="72"/>
      <c r="EC207" s="72"/>
      <c r="ED207" s="72"/>
      <c r="EE207" s="72"/>
      <c r="EF207" s="72"/>
      <c r="EG207" s="72"/>
      <c r="EH207" s="72"/>
      <c r="EI207" s="72"/>
      <c r="EJ207" s="72"/>
      <c r="EK207" s="72"/>
      <c r="EL207" s="72"/>
      <c r="EM207" s="72"/>
      <c r="EN207" s="72"/>
      <c r="EO207" s="72"/>
      <c r="EP207" s="72"/>
      <c r="EQ207" s="72"/>
      <c r="ER207" s="72"/>
      <c r="ES207" s="72"/>
      <c r="ET207" s="72"/>
      <c r="EU207" s="72"/>
      <c r="EV207" s="72"/>
      <c r="EW207" s="72"/>
      <c r="EX207" s="72"/>
      <c r="EY207" s="72"/>
      <c r="EZ207" s="72"/>
      <c r="FA207" s="72"/>
      <c r="FB207" s="72"/>
      <c r="FC207" s="72"/>
      <c r="FD207" s="72"/>
      <c r="FE207" s="72"/>
      <c r="FF207" s="72"/>
      <c r="FG207" s="72"/>
      <c r="FH207" s="72"/>
      <c r="FI207" s="72"/>
      <c r="FJ207" s="72"/>
      <c r="FK207" s="72"/>
      <c r="FL207" s="72"/>
      <c r="FM207" s="72"/>
      <c r="FN207" s="72"/>
      <c r="FO207" s="72"/>
      <c r="FP207" s="72"/>
      <c r="FQ207" s="72"/>
      <c r="FR207" s="72"/>
      <c r="FS207" s="72"/>
      <c r="FT207" s="72"/>
      <c r="FU207" s="72"/>
      <c r="FV207" s="72"/>
      <c r="FW207" s="72"/>
      <c r="FX207" s="72"/>
      <c r="FY207" s="72"/>
      <c r="FZ207" s="72"/>
      <c r="GA207" s="72"/>
      <c r="GB207" s="72"/>
      <c r="GC207" s="72"/>
    </row>
    <row r="208" spans="10:185">
      <c r="J208" s="129"/>
      <c r="K208" s="129"/>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c r="BZ208" s="72"/>
      <c r="CA208" s="72"/>
      <c r="CB208" s="72"/>
      <c r="CC208" s="72"/>
      <c r="CD208" s="72"/>
      <c r="CE208" s="72"/>
      <c r="CF208" s="72"/>
      <c r="CG208" s="72"/>
      <c r="CH208" s="72"/>
      <c r="CI208" s="72"/>
      <c r="CJ208" s="72"/>
      <c r="CK208" s="72"/>
      <c r="CL208" s="72"/>
      <c r="CM208" s="72"/>
      <c r="CN208" s="72"/>
      <c r="CO208" s="72"/>
      <c r="CP208" s="72"/>
      <c r="CQ208" s="72"/>
      <c r="CR208" s="72"/>
      <c r="CS208" s="72"/>
      <c r="CT208" s="72"/>
      <c r="CU208" s="72"/>
      <c r="CV208" s="72"/>
      <c r="CW208" s="72"/>
      <c r="CX208" s="72"/>
      <c r="CY208" s="72"/>
      <c r="CZ208" s="72"/>
      <c r="DA208" s="72"/>
      <c r="DB208" s="72"/>
      <c r="DC208" s="72"/>
      <c r="DD208" s="72"/>
      <c r="DE208" s="72"/>
      <c r="DF208" s="72"/>
      <c r="DG208" s="72"/>
      <c r="DH208" s="72"/>
      <c r="DI208" s="72"/>
      <c r="DJ208" s="72"/>
      <c r="DK208" s="72"/>
      <c r="DL208" s="72"/>
      <c r="DM208" s="72"/>
      <c r="DN208" s="72"/>
      <c r="DO208" s="72"/>
      <c r="DP208" s="72"/>
      <c r="DQ208" s="72"/>
      <c r="DR208" s="72"/>
      <c r="DS208" s="72"/>
      <c r="DT208" s="72"/>
      <c r="DU208" s="72"/>
      <c r="DV208" s="72"/>
      <c r="DW208" s="72"/>
      <c r="DX208" s="72"/>
      <c r="DY208" s="72"/>
      <c r="DZ208" s="72"/>
      <c r="EA208" s="72"/>
      <c r="EB208" s="72"/>
      <c r="EC208" s="72"/>
      <c r="ED208" s="72"/>
      <c r="EE208" s="72"/>
      <c r="EF208" s="72"/>
      <c r="EG208" s="72"/>
      <c r="EH208" s="72"/>
      <c r="EI208" s="72"/>
      <c r="EJ208" s="72"/>
      <c r="EK208" s="72"/>
      <c r="EL208" s="72"/>
      <c r="EM208" s="72"/>
      <c r="EN208" s="72"/>
      <c r="EO208" s="72"/>
      <c r="EP208" s="72"/>
      <c r="EQ208" s="72"/>
      <c r="ER208" s="72"/>
      <c r="ES208" s="72"/>
      <c r="ET208" s="72"/>
      <c r="EU208" s="72"/>
      <c r="EV208" s="72"/>
      <c r="EW208" s="72"/>
      <c r="EX208" s="72"/>
      <c r="EY208" s="72"/>
      <c r="EZ208" s="72"/>
      <c r="FA208" s="72"/>
      <c r="FB208" s="72"/>
      <c r="FC208" s="72"/>
      <c r="FD208" s="72"/>
      <c r="FE208" s="72"/>
      <c r="FF208" s="72"/>
      <c r="FG208" s="72"/>
      <c r="FH208" s="72"/>
      <c r="FI208" s="72"/>
      <c r="FJ208" s="72"/>
      <c r="FK208" s="72"/>
      <c r="FL208" s="72"/>
      <c r="FM208" s="72"/>
      <c r="FN208" s="72"/>
      <c r="FO208" s="72"/>
      <c r="FP208" s="72"/>
      <c r="FQ208" s="72"/>
      <c r="FR208" s="72"/>
      <c r="FS208" s="72"/>
      <c r="FT208" s="72"/>
      <c r="FU208" s="72"/>
      <c r="FV208" s="72"/>
      <c r="FW208" s="72"/>
      <c r="FX208" s="72"/>
      <c r="FY208" s="72"/>
      <c r="FZ208" s="72"/>
      <c r="GA208" s="72"/>
      <c r="GB208" s="72"/>
      <c r="GC208" s="72"/>
    </row>
    <row r="209" spans="10:185">
      <c r="J209" s="129"/>
      <c r="K209" s="129"/>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c r="BZ209" s="72"/>
      <c r="CA209" s="72"/>
      <c r="CB209" s="72"/>
      <c r="CC209" s="72"/>
      <c r="CD209" s="72"/>
      <c r="CE209" s="72"/>
      <c r="CF209" s="72"/>
      <c r="CG209" s="72"/>
      <c r="CH209" s="72"/>
      <c r="CI209" s="72"/>
      <c r="CJ209" s="72"/>
      <c r="CK209" s="72"/>
      <c r="CL209" s="72"/>
      <c r="CM209" s="72"/>
      <c r="CN209" s="72"/>
      <c r="CO209" s="72"/>
      <c r="CP209" s="72"/>
      <c r="CQ209" s="72"/>
      <c r="CR209" s="72"/>
      <c r="CS209" s="72"/>
      <c r="CT209" s="72"/>
      <c r="CU209" s="72"/>
      <c r="CV209" s="72"/>
      <c r="CW209" s="72"/>
      <c r="CX209" s="72"/>
      <c r="CY209" s="72"/>
      <c r="CZ209" s="72"/>
      <c r="DA209" s="72"/>
      <c r="DB209" s="72"/>
      <c r="DC209" s="72"/>
      <c r="DD209" s="72"/>
      <c r="DE209" s="72"/>
      <c r="DF209" s="72"/>
      <c r="DG209" s="72"/>
      <c r="DH209" s="72"/>
      <c r="DI209" s="72"/>
      <c r="DJ209" s="72"/>
      <c r="DK209" s="72"/>
      <c r="DL209" s="72"/>
      <c r="DM209" s="72"/>
      <c r="DN209" s="72"/>
      <c r="DO209" s="72"/>
      <c r="DP209" s="72"/>
      <c r="DQ209" s="72"/>
      <c r="DR209" s="72"/>
      <c r="DS209" s="72"/>
      <c r="DT209" s="72"/>
      <c r="DU209" s="72"/>
      <c r="DV209" s="72"/>
      <c r="DW209" s="72"/>
      <c r="DX209" s="72"/>
      <c r="DY209" s="72"/>
      <c r="DZ209" s="72"/>
      <c r="EA209" s="72"/>
      <c r="EB209" s="72"/>
      <c r="EC209" s="72"/>
      <c r="ED209" s="72"/>
      <c r="EE209" s="72"/>
      <c r="EF209" s="72"/>
      <c r="EG209" s="72"/>
      <c r="EH209" s="72"/>
      <c r="EI209" s="72"/>
      <c r="EJ209" s="72"/>
      <c r="EK209" s="72"/>
      <c r="EL209" s="72"/>
      <c r="EM209" s="72"/>
      <c r="EN209" s="72"/>
      <c r="EO209" s="72"/>
      <c r="EP209" s="72"/>
      <c r="EQ209" s="72"/>
      <c r="ER209" s="72"/>
      <c r="ES209" s="72"/>
      <c r="ET209" s="72"/>
      <c r="EU209" s="72"/>
      <c r="EV209" s="72"/>
      <c r="EW209" s="72"/>
      <c r="EX209" s="72"/>
      <c r="EY209" s="72"/>
      <c r="EZ209" s="72"/>
      <c r="FA209" s="72"/>
      <c r="FB209" s="72"/>
      <c r="FC209" s="72"/>
      <c r="FD209" s="72"/>
      <c r="FE209" s="72"/>
      <c r="FF209" s="72"/>
      <c r="FG209" s="72"/>
      <c r="FH209" s="72"/>
      <c r="FI209" s="72"/>
      <c r="FJ209" s="72"/>
      <c r="FK209" s="72"/>
      <c r="FL209" s="72"/>
      <c r="FM209" s="72"/>
      <c r="FN209" s="72"/>
      <c r="FO209" s="72"/>
      <c r="FP209" s="72"/>
      <c r="FQ209" s="72"/>
      <c r="FR209" s="72"/>
      <c r="FS209" s="72"/>
      <c r="FT209" s="72"/>
      <c r="FU209" s="72"/>
      <c r="FV209" s="72"/>
      <c r="FW209" s="72"/>
      <c r="FX209" s="72"/>
      <c r="FY209" s="72"/>
      <c r="FZ209" s="72"/>
      <c r="GA209" s="72"/>
      <c r="GB209" s="72"/>
      <c r="GC209" s="72"/>
    </row>
    <row r="210" spans="10:185">
      <c r="J210" s="129"/>
      <c r="K210" s="129"/>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c r="BZ210" s="72"/>
      <c r="CA210" s="72"/>
      <c r="CB210" s="72"/>
      <c r="CC210" s="72"/>
      <c r="CD210" s="72"/>
      <c r="CE210" s="72"/>
      <c r="CF210" s="72"/>
      <c r="CG210" s="72"/>
      <c r="CH210" s="72"/>
      <c r="CI210" s="72"/>
      <c r="CJ210" s="72"/>
      <c r="CK210" s="72"/>
      <c r="CL210" s="72"/>
      <c r="CM210" s="72"/>
      <c r="CN210" s="72"/>
      <c r="CO210" s="72"/>
      <c r="CP210" s="72"/>
      <c r="CQ210" s="72"/>
      <c r="CR210" s="72"/>
      <c r="CS210" s="72"/>
      <c r="CT210" s="72"/>
      <c r="CU210" s="72"/>
      <c r="CV210" s="72"/>
      <c r="CW210" s="72"/>
      <c r="CX210" s="72"/>
      <c r="CY210" s="72"/>
      <c r="CZ210" s="72"/>
      <c r="DA210" s="72"/>
      <c r="DB210" s="72"/>
      <c r="DC210" s="72"/>
      <c r="DD210" s="72"/>
      <c r="DE210" s="72"/>
      <c r="DF210" s="72"/>
      <c r="DG210" s="72"/>
      <c r="DH210" s="72"/>
      <c r="DI210" s="72"/>
      <c r="DJ210" s="72"/>
      <c r="DK210" s="72"/>
      <c r="DL210" s="72"/>
      <c r="DM210" s="72"/>
      <c r="DN210" s="72"/>
      <c r="DO210" s="72"/>
      <c r="DP210" s="72"/>
      <c r="DQ210" s="72"/>
      <c r="DR210" s="72"/>
      <c r="DS210" s="72"/>
      <c r="DT210" s="72"/>
      <c r="DU210" s="72"/>
      <c r="DV210" s="72"/>
      <c r="DW210" s="72"/>
      <c r="DX210" s="72"/>
      <c r="DY210" s="72"/>
      <c r="DZ210" s="72"/>
      <c r="EA210" s="72"/>
      <c r="EB210" s="72"/>
      <c r="EC210" s="72"/>
      <c r="ED210" s="72"/>
      <c r="EE210" s="72"/>
      <c r="EF210" s="72"/>
      <c r="EG210" s="72"/>
      <c r="EH210" s="72"/>
      <c r="EI210" s="72"/>
      <c r="EJ210" s="72"/>
      <c r="EK210" s="72"/>
      <c r="EL210" s="72"/>
      <c r="EM210" s="72"/>
      <c r="EN210" s="72"/>
      <c r="EO210" s="72"/>
      <c r="EP210" s="72"/>
      <c r="EQ210" s="72"/>
      <c r="ER210" s="72"/>
      <c r="ES210" s="72"/>
      <c r="ET210" s="72"/>
      <c r="EU210" s="72"/>
      <c r="EV210" s="72"/>
      <c r="EW210" s="72"/>
      <c r="EX210" s="72"/>
      <c r="EY210" s="72"/>
      <c r="EZ210" s="72"/>
      <c r="FA210" s="72"/>
      <c r="FB210" s="72"/>
      <c r="FC210" s="72"/>
      <c r="FD210" s="72"/>
      <c r="FE210" s="72"/>
      <c r="FF210" s="72"/>
      <c r="FG210" s="72"/>
      <c r="FH210" s="72"/>
      <c r="FI210" s="72"/>
      <c r="FJ210" s="72"/>
      <c r="FK210" s="72"/>
      <c r="FL210" s="72"/>
      <c r="FM210" s="72"/>
      <c r="FN210" s="72"/>
      <c r="FO210" s="72"/>
      <c r="FP210" s="72"/>
      <c r="FQ210" s="72"/>
      <c r="FR210" s="72"/>
      <c r="FS210" s="72"/>
      <c r="FT210" s="72"/>
      <c r="FU210" s="72"/>
      <c r="FV210" s="72"/>
      <c r="FW210" s="72"/>
      <c r="FX210" s="72"/>
      <c r="FY210" s="72"/>
      <c r="FZ210" s="72"/>
      <c r="GA210" s="72"/>
      <c r="GB210" s="72"/>
      <c r="GC210" s="72"/>
    </row>
    <row r="211" spans="10:185">
      <c r="J211" s="129"/>
      <c r="K211" s="129"/>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c r="BZ211" s="72"/>
      <c r="CA211" s="72"/>
      <c r="CB211" s="72"/>
      <c r="CC211" s="72"/>
      <c r="CD211" s="72"/>
      <c r="CE211" s="72"/>
      <c r="CF211" s="72"/>
      <c r="CG211" s="72"/>
      <c r="CH211" s="72"/>
      <c r="CI211" s="72"/>
      <c r="CJ211" s="72"/>
      <c r="CK211" s="72"/>
      <c r="CL211" s="72"/>
      <c r="CM211" s="72"/>
      <c r="CN211" s="72"/>
      <c r="CO211" s="72"/>
      <c r="CP211" s="72"/>
      <c r="CQ211" s="72"/>
      <c r="CR211" s="72"/>
      <c r="CS211" s="72"/>
      <c r="CT211" s="72"/>
      <c r="CU211" s="72"/>
      <c r="CV211" s="72"/>
      <c r="CW211" s="72"/>
      <c r="CX211" s="72"/>
      <c r="CY211" s="72"/>
      <c r="CZ211" s="72"/>
      <c r="DA211" s="72"/>
      <c r="DB211" s="72"/>
      <c r="DC211" s="72"/>
      <c r="DD211" s="72"/>
      <c r="DE211" s="72"/>
      <c r="DF211" s="72"/>
      <c r="DG211" s="72"/>
      <c r="DH211" s="72"/>
      <c r="DI211" s="72"/>
      <c r="DJ211" s="72"/>
      <c r="DK211" s="72"/>
      <c r="DL211" s="72"/>
      <c r="DM211" s="72"/>
      <c r="DN211" s="72"/>
      <c r="DO211" s="72"/>
      <c r="DP211" s="72"/>
      <c r="DQ211" s="72"/>
      <c r="DR211" s="72"/>
      <c r="DS211" s="72"/>
      <c r="DT211" s="72"/>
      <c r="DU211" s="72"/>
      <c r="DV211" s="72"/>
      <c r="DW211" s="72"/>
      <c r="DX211" s="72"/>
      <c r="DY211" s="72"/>
      <c r="DZ211" s="72"/>
      <c r="EA211" s="72"/>
      <c r="EB211" s="72"/>
      <c r="EC211" s="72"/>
      <c r="ED211" s="72"/>
      <c r="EE211" s="72"/>
      <c r="EF211" s="72"/>
      <c r="EG211" s="72"/>
      <c r="EH211" s="72"/>
      <c r="EI211" s="72"/>
      <c r="EJ211" s="72"/>
      <c r="EK211" s="72"/>
      <c r="EL211" s="72"/>
      <c r="EM211" s="72"/>
      <c r="EN211" s="72"/>
      <c r="EO211" s="72"/>
      <c r="EP211" s="72"/>
      <c r="EQ211" s="72"/>
      <c r="ER211" s="72"/>
      <c r="ES211" s="72"/>
      <c r="ET211" s="72"/>
      <c r="EU211" s="72"/>
      <c r="EV211" s="72"/>
      <c r="EW211" s="72"/>
      <c r="EX211" s="72"/>
      <c r="EY211" s="72"/>
      <c r="EZ211" s="72"/>
      <c r="FA211" s="72"/>
      <c r="FB211" s="72"/>
      <c r="FC211" s="72"/>
      <c r="FD211" s="72"/>
      <c r="FE211" s="72"/>
      <c r="FF211" s="72"/>
      <c r="FG211" s="72"/>
      <c r="FH211" s="72"/>
      <c r="FI211" s="72"/>
      <c r="FJ211" s="72"/>
      <c r="FK211" s="72"/>
      <c r="FL211" s="72"/>
      <c r="FM211" s="72"/>
      <c r="FN211" s="72"/>
      <c r="FO211" s="72"/>
      <c r="FP211" s="72"/>
      <c r="FQ211" s="72"/>
      <c r="FR211" s="72"/>
      <c r="FS211" s="72"/>
      <c r="FT211" s="72"/>
      <c r="FU211" s="72"/>
      <c r="FV211" s="72"/>
      <c r="FW211" s="72"/>
      <c r="FX211" s="72"/>
      <c r="FY211" s="72"/>
      <c r="FZ211" s="72"/>
      <c r="GA211" s="72"/>
      <c r="GB211" s="72"/>
      <c r="GC211" s="72"/>
    </row>
    <row r="212" spans="10:185">
      <c r="J212" s="129"/>
      <c r="K212" s="129"/>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c r="BZ212" s="72"/>
      <c r="CA212" s="72"/>
      <c r="CB212" s="72"/>
      <c r="CC212" s="72"/>
      <c r="CD212" s="72"/>
      <c r="CE212" s="72"/>
      <c r="CF212" s="72"/>
      <c r="CG212" s="72"/>
      <c r="CH212" s="72"/>
      <c r="CI212" s="72"/>
      <c r="CJ212" s="72"/>
      <c r="CK212" s="72"/>
      <c r="CL212" s="72"/>
      <c r="CM212" s="72"/>
      <c r="CN212" s="72"/>
      <c r="CO212" s="72"/>
      <c r="CP212" s="72"/>
      <c r="CQ212" s="72"/>
      <c r="CR212" s="72"/>
      <c r="CS212" s="72"/>
      <c r="CT212" s="72"/>
      <c r="CU212" s="72"/>
      <c r="CV212" s="72"/>
      <c r="CW212" s="72"/>
      <c r="CX212" s="72"/>
      <c r="CY212" s="72"/>
      <c r="CZ212" s="72"/>
      <c r="DA212" s="72"/>
      <c r="DB212" s="72"/>
      <c r="DC212" s="72"/>
      <c r="DD212" s="72"/>
      <c r="DE212" s="72"/>
      <c r="DF212" s="72"/>
      <c r="DG212" s="72"/>
      <c r="DH212" s="72"/>
      <c r="DI212" s="72"/>
      <c r="DJ212" s="72"/>
      <c r="DK212" s="72"/>
      <c r="DL212" s="72"/>
      <c r="DM212" s="72"/>
      <c r="DN212" s="72"/>
      <c r="DO212" s="72"/>
      <c r="DP212" s="72"/>
      <c r="DQ212" s="72"/>
      <c r="DR212" s="72"/>
      <c r="DS212" s="72"/>
      <c r="DT212" s="72"/>
      <c r="DU212" s="72"/>
      <c r="DV212" s="72"/>
      <c r="DW212" s="72"/>
      <c r="DX212" s="72"/>
      <c r="DY212" s="72"/>
      <c r="DZ212" s="72"/>
      <c r="EA212" s="72"/>
      <c r="EB212" s="72"/>
      <c r="EC212" s="72"/>
      <c r="ED212" s="72"/>
      <c r="EE212" s="72"/>
      <c r="EF212" s="72"/>
      <c r="EG212" s="72"/>
      <c r="EH212" s="72"/>
      <c r="EI212" s="72"/>
      <c r="EJ212" s="72"/>
      <c r="EK212" s="72"/>
      <c r="EL212" s="72"/>
      <c r="EM212" s="72"/>
      <c r="EN212" s="72"/>
      <c r="EO212" s="72"/>
      <c r="EP212" s="72"/>
      <c r="EQ212" s="72"/>
      <c r="ER212" s="72"/>
      <c r="ES212" s="72"/>
      <c r="ET212" s="72"/>
      <c r="EU212" s="72"/>
      <c r="EV212" s="72"/>
      <c r="EW212" s="72"/>
      <c r="EX212" s="72"/>
      <c r="EY212" s="72"/>
      <c r="EZ212" s="72"/>
      <c r="FA212" s="72"/>
      <c r="FB212" s="72"/>
      <c r="FC212" s="72"/>
      <c r="FD212" s="72"/>
      <c r="FE212" s="72"/>
      <c r="FF212" s="72"/>
      <c r="FG212" s="72"/>
      <c r="FH212" s="72"/>
      <c r="FI212" s="72"/>
      <c r="FJ212" s="72"/>
      <c r="FK212" s="72"/>
      <c r="FL212" s="72"/>
      <c r="FM212" s="72"/>
      <c r="FN212" s="72"/>
      <c r="FO212" s="72"/>
      <c r="FP212" s="72"/>
      <c r="FQ212" s="72"/>
      <c r="FR212" s="72"/>
      <c r="FS212" s="72"/>
      <c r="FT212" s="72"/>
      <c r="FU212" s="72"/>
      <c r="FV212" s="72"/>
      <c r="FW212" s="72"/>
      <c r="FX212" s="72"/>
      <c r="FY212" s="72"/>
      <c r="FZ212" s="72"/>
      <c r="GA212" s="72"/>
      <c r="GB212" s="72"/>
      <c r="GC212" s="72"/>
    </row>
    <row r="213" spans="10:185">
      <c r="J213" s="129"/>
      <c r="K213" s="129"/>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c r="BZ213" s="72"/>
      <c r="CA213" s="72"/>
      <c r="CB213" s="72"/>
      <c r="CC213" s="72"/>
      <c r="CD213" s="72"/>
      <c r="CE213" s="72"/>
      <c r="CF213" s="72"/>
      <c r="CG213" s="72"/>
      <c r="CH213" s="72"/>
      <c r="CI213" s="72"/>
      <c r="CJ213" s="72"/>
      <c r="CK213" s="72"/>
      <c r="CL213" s="72"/>
      <c r="CM213" s="72"/>
      <c r="CN213" s="72"/>
      <c r="CO213" s="72"/>
      <c r="CP213" s="72"/>
      <c r="CQ213" s="72"/>
      <c r="CR213" s="72"/>
      <c r="CS213" s="72"/>
      <c r="CT213" s="72"/>
      <c r="CU213" s="72"/>
      <c r="CV213" s="72"/>
      <c r="CW213" s="72"/>
      <c r="CX213" s="72"/>
      <c r="CY213" s="72"/>
      <c r="CZ213" s="72"/>
      <c r="DA213" s="72"/>
      <c r="DB213" s="72"/>
      <c r="DC213" s="72"/>
      <c r="DD213" s="72"/>
      <c r="DE213" s="72"/>
      <c r="DF213" s="72"/>
      <c r="DG213" s="72"/>
      <c r="DH213" s="72"/>
      <c r="DI213" s="72"/>
      <c r="DJ213" s="72"/>
      <c r="DK213" s="72"/>
      <c r="DL213" s="72"/>
      <c r="DM213" s="72"/>
      <c r="DN213" s="72"/>
      <c r="DO213" s="72"/>
      <c r="DP213" s="72"/>
      <c r="DQ213" s="72"/>
      <c r="DR213" s="72"/>
      <c r="DS213" s="72"/>
      <c r="DT213" s="72"/>
      <c r="DU213" s="72"/>
      <c r="DV213" s="72"/>
      <c r="DW213" s="72"/>
      <c r="DX213" s="72"/>
      <c r="DY213" s="72"/>
      <c r="DZ213" s="72"/>
      <c r="EA213" s="72"/>
      <c r="EB213" s="72"/>
      <c r="EC213" s="72"/>
      <c r="ED213" s="72"/>
      <c r="EE213" s="72"/>
      <c r="EF213" s="72"/>
      <c r="EG213" s="72"/>
      <c r="EH213" s="72"/>
      <c r="EI213" s="72"/>
      <c r="EJ213" s="72"/>
      <c r="EK213" s="72"/>
      <c r="EL213" s="72"/>
      <c r="EM213" s="72"/>
      <c r="EN213" s="72"/>
      <c r="EO213" s="72"/>
      <c r="EP213" s="72"/>
      <c r="EQ213" s="72"/>
      <c r="ER213" s="72"/>
      <c r="ES213" s="72"/>
      <c r="ET213" s="72"/>
      <c r="EU213" s="72"/>
      <c r="EV213" s="72"/>
      <c r="EW213" s="72"/>
      <c r="EX213" s="72"/>
      <c r="EY213" s="72"/>
      <c r="EZ213" s="72"/>
      <c r="FA213" s="72"/>
      <c r="FB213" s="72"/>
      <c r="FC213" s="72"/>
      <c r="FD213" s="72"/>
      <c r="FE213" s="72"/>
      <c r="FF213" s="72"/>
      <c r="FG213" s="72"/>
      <c r="FH213" s="72"/>
      <c r="FI213" s="72"/>
      <c r="FJ213" s="72"/>
      <c r="FK213" s="72"/>
      <c r="FL213" s="72"/>
      <c r="FM213" s="72"/>
      <c r="FN213" s="72"/>
      <c r="FO213" s="72"/>
      <c r="FP213" s="72"/>
      <c r="FQ213" s="72"/>
      <c r="FR213" s="72"/>
      <c r="FS213" s="72"/>
      <c r="FT213" s="72"/>
      <c r="FU213" s="72"/>
      <c r="FV213" s="72"/>
      <c r="FW213" s="72"/>
      <c r="FX213" s="72"/>
      <c r="FY213" s="72"/>
      <c r="FZ213" s="72"/>
      <c r="GA213" s="72"/>
      <c r="GB213" s="72"/>
      <c r="GC213" s="72"/>
    </row>
    <row r="214" spans="10:185">
      <c r="J214" s="129"/>
      <c r="K214" s="129"/>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c r="BZ214" s="72"/>
      <c r="CA214" s="72"/>
      <c r="CB214" s="72"/>
      <c r="CC214" s="72"/>
      <c r="CD214" s="72"/>
      <c r="CE214" s="72"/>
      <c r="CF214" s="72"/>
      <c r="CG214" s="72"/>
      <c r="CH214" s="72"/>
      <c r="CI214" s="72"/>
      <c r="CJ214" s="72"/>
      <c r="CK214" s="72"/>
      <c r="CL214" s="72"/>
      <c r="CM214" s="72"/>
      <c r="CN214" s="72"/>
      <c r="CO214" s="72"/>
      <c r="CP214" s="72"/>
      <c r="CQ214" s="72"/>
      <c r="CR214" s="72"/>
      <c r="CS214" s="72"/>
      <c r="CT214" s="72"/>
      <c r="CU214" s="72"/>
      <c r="CV214" s="72"/>
      <c r="CW214" s="72"/>
      <c r="CX214" s="72"/>
      <c r="CY214" s="72"/>
      <c r="CZ214" s="72"/>
      <c r="DA214" s="72"/>
      <c r="DB214" s="72"/>
      <c r="DC214" s="72"/>
      <c r="DD214" s="72"/>
      <c r="DE214" s="72"/>
      <c r="DF214" s="72"/>
      <c r="DG214" s="72"/>
      <c r="DH214" s="72"/>
      <c r="DI214" s="72"/>
      <c r="DJ214" s="72"/>
      <c r="DK214" s="72"/>
      <c r="DL214" s="72"/>
      <c r="DM214" s="72"/>
      <c r="DN214" s="72"/>
      <c r="DO214" s="72"/>
      <c r="DP214" s="72"/>
      <c r="DQ214" s="72"/>
      <c r="DR214" s="72"/>
      <c r="DS214" s="72"/>
      <c r="DT214" s="72"/>
      <c r="DU214" s="72"/>
      <c r="DV214" s="72"/>
      <c r="DW214" s="72"/>
      <c r="DX214" s="72"/>
      <c r="DY214" s="72"/>
      <c r="DZ214" s="72"/>
      <c r="EA214" s="72"/>
      <c r="EB214" s="72"/>
      <c r="EC214" s="72"/>
      <c r="ED214" s="72"/>
      <c r="EE214" s="72"/>
      <c r="EF214" s="72"/>
      <c r="EG214" s="72"/>
      <c r="EH214" s="72"/>
      <c r="EI214" s="72"/>
      <c r="EJ214" s="72"/>
      <c r="EK214" s="72"/>
      <c r="EL214" s="72"/>
      <c r="EM214" s="72"/>
      <c r="EN214" s="72"/>
      <c r="EO214" s="72"/>
      <c r="EP214" s="72"/>
      <c r="EQ214" s="72"/>
      <c r="ER214" s="72"/>
      <c r="ES214" s="72"/>
      <c r="ET214" s="72"/>
      <c r="EU214" s="72"/>
      <c r="EV214" s="72"/>
      <c r="EW214" s="72"/>
      <c r="EX214" s="72"/>
      <c r="EY214" s="72"/>
      <c r="EZ214" s="72"/>
      <c r="FA214" s="72"/>
      <c r="FB214" s="72"/>
      <c r="FC214" s="72"/>
      <c r="FD214" s="72"/>
      <c r="FE214" s="72"/>
      <c r="FF214" s="72"/>
      <c r="FG214" s="72"/>
      <c r="FH214" s="72"/>
      <c r="FI214" s="72"/>
      <c r="FJ214" s="72"/>
      <c r="FK214" s="72"/>
      <c r="FL214" s="72"/>
      <c r="FM214" s="72"/>
      <c r="FN214" s="72"/>
      <c r="FO214" s="72"/>
      <c r="FP214" s="72"/>
      <c r="FQ214" s="72"/>
      <c r="FR214" s="72"/>
      <c r="FS214" s="72"/>
      <c r="FT214" s="72"/>
      <c r="FU214" s="72"/>
      <c r="FV214" s="72"/>
      <c r="FW214" s="72"/>
      <c r="FX214" s="72"/>
      <c r="FY214" s="72"/>
      <c r="FZ214" s="72"/>
      <c r="GA214" s="72"/>
      <c r="GB214" s="72"/>
      <c r="GC214" s="72"/>
    </row>
    <row r="215" spans="10:185">
      <c r="J215" s="129"/>
      <c r="K215" s="129"/>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c r="BZ215" s="72"/>
      <c r="CA215" s="72"/>
      <c r="CB215" s="72"/>
      <c r="CC215" s="72"/>
      <c r="CD215" s="72"/>
      <c r="CE215" s="72"/>
      <c r="CF215" s="72"/>
      <c r="CG215" s="72"/>
      <c r="CH215" s="72"/>
      <c r="CI215" s="72"/>
      <c r="CJ215" s="72"/>
      <c r="CK215" s="72"/>
      <c r="CL215" s="72"/>
      <c r="CM215" s="72"/>
      <c r="CN215" s="72"/>
      <c r="CO215" s="72"/>
      <c r="CP215" s="72"/>
      <c r="CQ215" s="72"/>
      <c r="CR215" s="72"/>
      <c r="CS215" s="72"/>
      <c r="CT215" s="72"/>
      <c r="CU215" s="72"/>
      <c r="CV215" s="72"/>
      <c r="CW215" s="72"/>
      <c r="CX215" s="72"/>
      <c r="CY215" s="72"/>
      <c r="CZ215" s="72"/>
      <c r="DA215" s="72"/>
      <c r="DB215" s="72"/>
      <c r="DC215" s="72"/>
      <c r="DD215" s="72"/>
      <c r="DE215" s="72"/>
      <c r="DF215" s="72"/>
      <c r="DG215" s="72"/>
      <c r="DH215" s="72"/>
      <c r="DI215" s="72"/>
      <c r="DJ215" s="72"/>
      <c r="DK215" s="72"/>
      <c r="DL215" s="72"/>
      <c r="DM215" s="72"/>
      <c r="DN215" s="72"/>
      <c r="DO215" s="72"/>
      <c r="DP215" s="72"/>
      <c r="DQ215" s="72"/>
      <c r="DR215" s="72"/>
      <c r="DS215" s="72"/>
      <c r="DT215" s="72"/>
      <c r="DU215" s="72"/>
      <c r="DV215" s="72"/>
      <c r="DW215" s="72"/>
      <c r="DX215" s="72"/>
      <c r="DY215" s="72"/>
      <c r="DZ215" s="72"/>
      <c r="EA215" s="72"/>
      <c r="EB215" s="72"/>
      <c r="EC215" s="72"/>
      <c r="ED215" s="72"/>
      <c r="EE215" s="72"/>
      <c r="EF215" s="72"/>
      <c r="EG215" s="72"/>
      <c r="EH215" s="72"/>
      <c r="EI215" s="72"/>
      <c r="EJ215" s="72"/>
      <c r="EK215" s="72"/>
      <c r="EL215" s="72"/>
      <c r="EM215" s="72"/>
      <c r="EN215" s="72"/>
      <c r="EO215" s="72"/>
      <c r="EP215" s="72"/>
      <c r="EQ215" s="72"/>
      <c r="ER215" s="72"/>
      <c r="ES215" s="72"/>
      <c r="ET215" s="72"/>
      <c r="EU215" s="72"/>
      <c r="EV215" s="72"/>
      <c r="EW215" s="72"/>
      <c r="EX215" s="72"/>
      <c r="EY215" s="72"/>
      <c r="EZ215" s="72"/>
      <c r="FA215" s="72"/>
      <c r="FB215" s="72"/>
      <c r="FC215" s="72"/>
      <c r="FD215" s="72"/>
      <c r="FE215" s="72"/>
      <c r="FF215" s="72"/>
      <c r="FG215" s="72"/>
      <c r="FH215" s="72"/>
      <c r="FI215" s="72"/>
      <c r="FJ215" s="72"/>
      <c r="FK215" s="72"/>
      <c r="FL215" s="72"/>
      <c r="FM215" s="72"/>
      <c r="FN215" s="72"/>
      <c r="FO215" s="72"/>
      <c r="FP215" s="72"/>
      <c r="FQ215" s="72"/>
      <c r="FR215" s="72"/>
      <c r="FS215" s="72"/>
      <c r="FT215" s="72"/>
      <c r="FU215" s="72"/>
      <c r="FV215" s="72"/>
      <c r="FW215" s="72"/>
      <c r="FX215" s="72"/>
      <c r="FY215" s="72"/>
      <c r="FZ215" s="72"/>
      <c r="GA215" s="72"/>
      <c r="GB215" s="72"/>
      <c r="GC215" s="72"/>
    </row>
    <row r="216" spans="10:185">
      <c r="J216" s="129"/>
      <c r="K216" s="129"/>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c r="BZ216" s="72"/>
      <c r="CA216" s="72"/>
      <c r="CB216" s="72"/>
      <c r="CC216" s="72"/>
      <c r="CD216" s="72"/>
      <c r="CE216" s="72"/>
      <c r="CF216" s="72"/>
      <c r="CG216" s="72"/>
      <c r="CH216" s="72"/>
      <c r="CI216" s="72"/>
      <c r="CJ216" s="72"/>
      <c r="CK216" s="72"/>
      <c r="CL216" s="72"/>
      <c r="CM216" s="72"/>
      <c r="CN216" s="72"/>
      <c r="CO216" s="72"/>
      <c r="CP216" s="72"/>
      <c r="CQ216" s="72"/>
      <c r="CR216" s="72"/>
      <c r="CS216" s="72"/>
      <c r="CT216" s="72"/>
      <c r="CU216" s="72"/>
      <c r="CV216" s="72"/>
      <c r="CW216" s="72"/>
      <c r="CX216" s="72"/>
      <c r="CY216" s="72"/>
      <c r="CZ216" s="72"/>
      <c r="DA216" s="72"/>
      <c r="DB216" s="72"/>
      <c r="DC216" s="72"/>
      <c r="DD216" s="72"/>
      <c r="DE216" s="72"/>
      <c r="DF216" s="72"/>
      <c r="DG216" s="72"/>
      <c r="DH216" s="72"/>
      <c r="DI216" s="72"/>
      <c r="DJ216" s="72"/>
      <c r="DK216" s="72"/>
      <c r="DL216" s="72"/>
      <c r="DM216" s="72"/>
      <c r="DN216" s="72"/>
      <c r="DO216" s="72"/>
      <c r="DP216" s="72"/>
      <c r="DQ216" s="72"/>
      <c r="DR216" s="72"/>
      <c r="DS216" s="72"/>
      <c r="DT216" s="72"/>
      <c r="DU216" s="72"/>
      <c r="DV216" s="72"/>
      <c r="DW216" s="72"/>
      <c r="DX216" s="72"/>
      <c r="DY216" s="72"/>
      <c r="DZ216" s="72"/>
      <c r="EA216" s="72"/>
      <c r="EB216" s="72"/>
      <c r="EC216" s="72"/>
      <c r="ED216" s="72"/>
      <c r="EE216" s="72"/>
      <c r="EF216" s="72"/>
      <c r="EG216" s="72"/>
      <c r="EH216" s="72"/>
      <c r="EI216" s="72"/>
      <c r="EJ216" s="72"/>
      <c r="EK216" s="72"/>
      <c r="EL216" s="72"/>
      <c r="EM216" s="72"/>
      <c r="EN216" s="72"/>
      <c r="EO216" s="72"/>
      <c r="EP216" s="72"/>
      <c r="EQ216" s="72"/>
      <c r="ER216" s="72"/>
      <c r="ES216" s="72"/>
      <c r="ET216" s="72"/>
      <c r="EU216" s="72"/>
      <c r="EV216" s="72"/>
      <c r="EW216" s="72"/>
      <c r="EX216" s="72"/>
      <c r="EY216" s="72"/>
      <c r="EZ216" s="72"/>
      <c r="FA216" s="72"/>
      <c r="FB216" s="72"/>
      <c r="FC216" s="72"/>
      <c r="FD216" s="72"/>
      <c r="FE216" s="72"/>
      <c r="FF216" s="72"/>
      <c r="FG216" s="72"/>
      <c r="FH216" s="72"/>
      <c r="FI216" s="72"/>
      <c r="FJ216" s="72"/>
      <c r="FK216" s="72"/>
      <c r="FL216" s="72"/>
      <c r="FM216" s="72"/>
      <c r="FN216" s="72"/>
      <c r="FO216" s="72"/>
      <c r="FP216" s="72"/>
      <c r="FQ216" s="72"/>
      <c r="FR216" s="72"/>
      <c r="FS216" s="72"/>
      <c r="FT216" s="72"/>
      <c r="FU216" s="72"/>
      <c r="FV216" s="72"/>
      <c r="FW216" s="72"/>
      <c r="FX216" s="72"/>
      <c r="FY216" s="72"/>
      <c r="FZ216" s="72"/>
      <c r="GA216" s="72"/>
      <c r="GB216" s="72"/>
      <c r="GC216" s="72"/>
    </row>
    <row r="217" spans="10:185">
      <c r="J217" s="129"/>
      <c r="K217" s="129"/>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c r="BZ217" s="72"/>
      <c r="CA217" s="72"/>
      <c r="CB217" s="72"/>
      <c r="CC217" s="72"/>
      <c r="CD217" s="72"/>
      <c r="CE217" s="72"/>
      <c r="CF217" s="72"/>
      <c r="CG217" s="72"/>
      <c r="CH217" s="72"/>
      <c r="CI217" s="72"/>
      <c r="CJ217" s="72"/>
      <c r="CK217" s="72"/>
      <c r="CL217" s="72"/>
      <c r="CM217" s="72"/>
      <c r="CN217" s="72"/>
      <c r="CO217" s="72"/>
      <c r="CP217" s="72"/>
      <c r="CQ217" s="72"/>
      <c r="CR217" s="72"/>
      <c r="CS217" s="72"/>
      <c r="CT217" s="72"/>
      <c r="CU217" s="72"/>
      <c r="CV217" s="72"/>
      <c r="CW217" s="72"/>
      <c r="CX217" s="72"/>
      <c r="CY217" s="72"/>
      <c r="CZ217" s="72"/>
      <c r="DA217" s="72"/>
      <c r="DB217" s="72"/>
      <c r="DC217" s="72"/>
      <c r="DD217" s="72"/>
      <c r="DE217" s="72"/>
      <c r="DF217" s="72"/>
      <c r="DG217" s="72"/>
      <c r="DH217" s="72"/>
      <c r="DI217" s="72"/>
      <c r="DJ217" s="72"/>
      <c r="DK217" s="72"/>
      <c r="DL217" s="72"/>
      <c r="DM217" s="72"/>
      <c r="DN217" s="72"/>
      <c r="DO217" s="72"/>
      <c r="DP217" s="72"/>
      <c r="DQ217" s="72"/>
      <c r="DR217" s="72"/>
      <c r="DS217" s="72"/>
      <c r="DT217" s="72"/>
      <c r="DU217" s="72"/>
      <c r="DV217" s="72"/>
      <c r="DW217" s="72"/>
      <c r="DX217" s="72"/>
      <c r="DY217" s="72"/>
      <c r="DZ217" s="72"/>
      <c r="EA217" s="72"/>
      <c r="EB217" s="72"/>
      <c r="EC217" s="72"/>
      <c r="ED217" s="72"/>
      <c r="EE217" s="72"/>
      <c r="EF217" s="72"/>
      <c r="EG217" s="72"/>
      <c r="EH217" s="72"/>
      <c r="EI217" s="72"/>
      <c r="EJ217" s="72"/>
      <c r="EK217" s="72"/>
      <c r="EL217" s="72"/>
      <c r="EM217" s="72"/>
      <c r="EN217" s="72"/>
      <c r="EO217" s="72"/>
      <c r="EP217" s="72"/>
      <c r="EQ217" s="72"/>
      <c r="ER217" s="72"/>
      <c r="ES217" s="72"/>
      <c r="ET217" s="72"/>
      <c r="EU217" s="72"/>
      <c r="EV217" s="72"/>
      <c r="EW217" s="72"/>
      <c r="EX217" s="72"/>
      <c r="EY217" s="72"/>
      <c r="EZ217" s="72"/>
      <c r="FA217" s="72"/>
      <c r="FB217" s="72"/>
      <c r="FC217" s="72"/>
      <c r="FD217" s="72"/>
      <c r="FE217" s="72"/>
      <c r="FF217" s="72"/>
      <c r="FG217" s="72"/>
      <c r="FH217" s="72"/>
      <c r="FI217" s="72"/>
      <c r="FJ217" s="72"/>
      <c r="FK217" s="72"/>
      <c r="FL217" s="72"/>
      <c r="FM217" s="72"/>
      <c r="FN217" s="72"/>
      <c r="FO217" s="72"/>
      <c r="FP217" s="72"/>
      <c r="FQ217" s="72"/>
      <c r="FR217" s="72"/>
      <c r="FS217" s="72"/>
      <c r="FT217" s="72"/>
      <c r="FU217" s="72"/>
      <c r="FV217" s="72"/>
      <c r="FW217" s="72"/>
      <c r="FX217" s="72"/>
      <c r="FY217" s="72"/>
      <c r="FZ217" s="72"/>
      <c r="GA217" s="72"/>
      <c r="GB217" s="72"/>
      <c r="GC217" s="72"/>
    </row>
    <row r="218" spans="10:185">
      <c r="J218" s="129"/>
      <c r="K218" s="129"/>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c r="BZ218" s="72"/>
      <c r="CA218" s="72"/>
      <c r="CB218" s="72"/>
      <c r="CC218" s="72"/>
      <c r="CD218" s="72"/>
      <c r="CE218" s="72"/>
      <c r="CF218" s="72"/>
      <c r="CG218" s="72"/>
      <c r="CH218" s="72"/>
      <c r="CI218" s="72"/>
      <c r="CJ218" s="72"/>
      <c r="CK218" s="72"/>
      <c r="CL218" s="72"/>
      <c r="CM218" s="72"/>
      <c r="CN218" s="72"/>
      <c r="CO218" s="72"/>
      <c r="CP218" s="72"/>
      <c r="CQ218" s="72"/>
      <c r="CR218" s="72"/>
      <c r="CS218" s="72"/>
      <c r="CT218" s="72"/>
      <c r="CU218" s="72"/>
      <c r="CV218" s="72"/>
      <c r="CW218" s="72"/>
      <c r="CX218" s="72"/>
      <c r="CY218" s="72"/>
      <c r="CZ218" s="72"/>
      <c r="DA218" s="72"/>
      <c r="DB218" s="72"/>
      <c r="DC218" s="72"/>
      <c r="DD218" s="72"/>
      <c r="DE218" s="72"/>
      <c r="DF218" s="72"/>
      <c r="DG218" s="72"/>
      <c r="DH218" s="72"/>
      <c r="DI218" s="72"/>
      <c r="DJ218" s="72"/>
      <c r="DK218" s="72"/>
      <c r="DL218" s="72"/>
      <c r="DM218" s="72"/>
      <c r="DN218" s="72"/>
      <c r="DO218" s="72"/>
      <c r="DP218" s="72"/>
      <c r="DQ218" s="72"/>
      <c r="DR218" s="72"/>
      <c r="DS218" s="72"/>
      <c r="DT218" s="72"/>
      <c r="DU218" s="72"/>
      <c r="DV218" s="72"/>
      <c r="DW218" s="72"/>
      <c r="DX218" s="72"/>
      <c r="DY218" s="72"/>
      <c r="DZ218" s="72"/>
      <c r="EA218" s="72"/>
      <c r="EB218" s="72"/>
      <c r="EC218" s="72"/>
      <c r="ED218" s="72"/>
      <c r="EE218" s="72"/>
      <c r="EF218" s="72"/>
      <c r="EG218" s="72"/>
      <c r="EH218" s="72"/>
      <c r="EI218" s="72"/>
      <c r="EJ218" s="72"/>
      <c r="EK218" s="72"/>
      <c r="EL218" s="72"/>
      <c r="EM218" s="72"/>
      <c r="EN218" s="72"/>
      <c r="EO218" s="72"/>
      <c r="EP218" s="72"/>
      <c r="EQ218" s="72"/>
      <c r="ER218" s="72"/>
      <c r="ES218" s="72"/>
      <c r="ET218" s="72"/>
      <c r="EU218" s="72"/>
      <c r="EV218" s="72"/>
      <c r="EW218" s="72"/>
      <c r="EX218" s="72"/>
      <c r="EY218" s="72"/>
      <c r="EZ218" s="72"/>
      <c r="FA218" s="72"/>
      <c r="FB218" s="72"/>
      <c r="FC218" s="72"/>
      <c r="FD218" s="72"/>
      <c r="FE218" s="72"/>
      <c r="FF218" s="72"/>
      <c r="FG218" s="72"/>
      <c r="FH218" s="72"/>
      <c r="FI218" s="72"/>
      <c r="FJ218" s="72"/>
      <c r="FK218" s="72"/>
      <c r="FL218" s="72"/>
      <c r="FM218" s="72"/>
      <c r="FN218" s="72"/>
      <c r="FO218" s="72"/>
      <c r="FP218" s="72"/>
      <c r="FQ218" s="72"/>
      <c r="FR218" s="72"/>
      <c r="FS218" s="72"/>
      <c r="FT218" s="72"/>
      <c r="FU218" s="72"/>
      <c r="FV218" s="72"/>
      <c r="FW218" s="72"/>
      <c r="FX218" s="72"/>
      <c r="FY218" s="72"/>
      <c r="FZ218" s="72"/>
      <c r="GA218" s="72"/>
      <c r="GB218" s="72"/>
      <c r="GC218" s="72"/>
    </row>
    <row r="219" spans="10:185">
      <c r="J219" s="129"/>
      <c r="K219" s="129"/>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c r="BZ219" s="72"/>
      <c r="CA219" s="72"/>
      <c r="CB219" s="72"/>
      <c r="CC219" s="72"/>
      <c r="CD219" s="72"/>
      <c r="CE219" s="72"/>
      <c r="CF219" s="72"/>
      <c r="CG219" s="72"/>
      <c r="CH219" s="72"/>
      <c r="CI219" s="72"/>
      <c r="CJ219" s="72"/>
      <c r="CK219" s="72"/>
      <c r="CL219" s="72"/>
      <c r="CM219" s="72"/>
      <c r="CN219" s="72"/>
      <c r="CO219" s="72"/>
      <c r="CP219" s="72"/>
      <c r="CQ219" s="72"/>
      <c r="CR219" s="72"/>
      <c r="CS219" s="72"/>
      <c r="CT219" s="72"/>
      <c r="CU219" s="72"/>
      <c r="CV219" s="72"/>
      <c r="CW219" s="72"/>
      <c r="CX219" s="72"/>
      <c r="CY219" s="72"/>
      <c r="CZ219" s="72"/>
      <c r="DA219" s="72"/>
      <c r="DB219" s="72"/>
      <c r="DC219" s="72"/>
      <c r="DD219" s="72"/>
      <c r="DE219" s="72"/>
      <c r="DF219" s="72"/>
      <c r="DG219" s="72"/>
      <c r="DH219" s="72"/>
      <c r="DI219" s="72"/>
      <c r="DJ219" s="72"/>
      <c r="DK219" s="72"/>
      <c r="DL219" s="72"/>
      <c r="DM219" s="72"/>
      <c r="DN219" s="72"/>
      <c r="DO219" s="72"/>
      <c r="DP219" s="72"/>
      <c r="DQ219" s="72"/>
      <c r="DR219" s="72"/>
      <c r="DS219" s="72"/>
      <c r="DT219" s="72"/>
      <c r="DU219" s="72"/>
      <c r="DV219" s="72"/>
      <c r="DW219" s="72"/>
      <c r="DX219" s="72"/>
      <c r="DY219" s="72"/>
      <c r="DZ219" s="72"/>
      <c r="EA219" s="72"/>
      <c r="EB219" s="72"/>
      <c r="EC219" s="72"/>
      <c r="ED219" s="72"/>
      <c r="EE219" s="72"/>
      <c r="EF219" s="72"/>
      <c r="EG219" s="72"/>
      <c r="EH219" s="72"/>
      <c r="EI219" s="72"/>
      <c r="EJ219" s="72"/>
      <c r="EK219" s="72"/>
      <c r="EL219" s="72"/>
      <c r="EM219" s="72"/>
      <c r="EN219" s="72"/>
      <c r="EO219" s="72"/>
      <c r="EP219" s="72"/>
      <c r="EQ219" s="72"/>
      <c r="ER219" s="72"/>
      <c r="ES219" s="72"/>
      <c r="ET219" s="72"/>
      <c r="EU219" s="72"/>
      <c r="EV219" s="72"/>
      <c r="EW219" s="72"/>
      <c r="EX219" s="72"/>
      <c r="EY219" s="72"/>
      <c r="EZ219" s="72"/>
      <c r="FA219" s="72"/>
      <c r="FB219" s="72"/>
      <c r="FC219" s="72"/>
      <c r="FD219" s="72"/>
      <c r="FE219" s="72"/>
      <c r="FF219" s="72"/>
      <c r="FG219" s="72"/>
      <c r="FH219" s="72"/>
      <c r="FI219" s="72"/>
      <c r="FJ219" s="72"/>
      <c r="FK219" s="72"/>
      <c r="FL219" s="72"/>
      <c r="FM219" s="72"/>
      <c r="FN219" s="72"/>
      <c r="FO219" s="72"/>
      <c r="FP219" s="72"/>
      <c r="FQ219" s="72"/>
      <c r="FR219" s="72"/>
      <c r="FS219" s="72"/>
      <c r="FT219" s="72"/>
      <c r="FU219" s="72"/>
      <c r="FV219" s="72"/>
      <c r="FW219" s="72"/>
      <c r="FX219" s="72"/>
      <c r="FY219" s="72"/>
      <c r="FZ219" s="72"/>
      <c r="GA219" s="72"/>
      <c r="GB219" s="72"/>
      <c r="GC219" s="72"/>
    </row>
    <row r="220" spans="10:185">
      <c r="J220" s="129"/>
      <c r="K220" s="129"/>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c r="BZ220" s="72"/>
      <c r="CA220" s="72"/>
      <c r="CB220" s="72"/>
      <c r="CC220" s="72"/>
      <c r="CD220" s="72"/>
      <c r="CE220" s="72"/>
      <c r="CF220" s="72"/>
      <c r="CG220" s="72"/>
      <c r="CH220" s="72"/>
      <c r="CI220" s="72"/>
      <c r="CJ220" s="72"/>
      <c r="CK220" s="72"/>
      <c r="CL220" s="72"/>
      <c r="CM220" s="72"/>
      <c r="CN220" s="72"/>
      <c r="CO220" s="72"/>
      <c r="CP220" s="72"/>
      <c r="CQ220" s="72"/>
      <c r="CR220" s="72"/>
      <c r="CS220" s="72"/>
      <c r="CT220" s="72"/>
      <c r="CU220" s="72"/>
      <c r="CV220" s="72"/>
      <c r="CW220" s="72"/>
      <c r="CX220" s="72"/>
      <c r="CY220" s="72"/>
      <c r="CZ220" s="72"/>
      <c r="DA220" s="72"/>
      <c r="DB220" s="72"/>
      <c r="DC220" s="72"/>
      <c r="DD220" s="72"/>
      <c r="DE220" s="72"/>
      <c r="DF220" s="72"/>
      <c r="DG220" s="72"/>
      <c r="DH220" s="72"/>
      <c r="DI220" s="72"/>
      <c r="DJ220" s="72"/>
      <c r="DK220" s="72"/>
      <c r="DL220" s="72"/>
      <c r="DM220" s="72"/>
      <c r="DN220" s="72"/>
      <c r="DO220" s="72"/>
      <c r="DP220" s="72"/>
      <c r="DQ220" s="72"/>
      <c r="DR220" s="72"/>
      <c r="DS220" s="72"/>
      <c r="DT220" s="72"/>
      <c r="DU220" s="72"/>
      <c r="DV220" s="72"/>
      <c r="DW220" s="72"/>
      <c r="DX220" s="72"/>
      <c r="DY220" s="72"/>
      <c r="DZ220" s="72"/>
      <c r="EA220" s="72"/>
      <c r="EB220" s="72"/>
      <c r="EC220" s="72"/>
      <c r="ED220" s="72"/>
      <c r="EE220" s="72"/>
      <c r="EF220" s="72"/>
      <c r="EG220" s="72"/>
      <c r="EH220" s="72"/>
      <c r="EI220" s="72"/>
      <c r="EJ220" s="72"/>
      <c r="EK220" s="72"/>
      <c r="EL220" s="72"/>
      <c r="EM220" s="72"/>
      <c r="EN220" s="72"/>
      <c r="EO220" s="72"/>
      <c r="EP220" s="72"/>
      <c r="EQ220" s="72"/>
      <c r="ER220" s="72"/>
      <c r="ES220" s="72"/>
      <c r="ET220" s="72"/>
      <c r="EU220" s="72"/>
      <c r="EV220" s="72"/>
      <c r="EW220" s="72"/>
      <c r="EX220" s="72"/>
      <c r="EY220" s="72"/>
      <c r="EZ220" s="72"/>
      <c r="FA220" s="72"/>
      <c r="FB220" s="72"/>
      <c r="FC220" s="72"/>
      <c r="FD220" s="72"/>
      <c r="FE220" s="72"/>
      <c r="FF220" s="72"/>
      <c r="FG220" s="72"/>
      <c r="FH220" s="72"/>
      <c r="FI220" s="72"/>
      <c r="FJ220" s="72"/>
      <c r="FK220" s="72"/>
      <c r="FL220" s="72"/>
      <c r="FM220" s="72"/>
      <c r="FN220" s="72"/>
      <c r="FO220" s="72"/>
      <c r="FP220" s="72"/>
      <c r="FQ220" s="72"/>
      <c r="FR220" s="72"/>
      <c r="FS220" s="72"/>
      <c r="FT220" s="72"/>
      <c r="FU220" s="72"/>
      <c r="FV220" s="72"/>
      <c r="FW220" s="72"/>
      <c r="FX220" s="72"/>
      <c r="FY220" s="72"/>
      <c r="FZ220" s="72"/>
      <c r="GA220" s="72"/>
      <c r="GB220" s="72"/>
      <c r="GC220" s="72"/>
    </row>
    <row r="221" spans="10:185">
      <c r="J221" s="129"/>
      <c r="K221" s="129"/>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c r="BZ221" s="72"/>
      <c r="CA221" s="72"/>
      <c r="CB221" s="72"/>
      <c r="CC221" s="72"/>
      <c r="CD221" s="72"/>
      <c r="CE221" s="72"/>
      <c r="CF221" s="72"/>
      <c r="CG221" s="72"/>
      <c r="CH221" s="72"/>
      <c r="CI221" s="72"/>
      <c r="CJ221" s="72"/>
      <c r="CK221" s="72"/>
      <c r="CL221" s="72"/>
      <c r="CM221" s="72"/>
      <c r="CN221" s="72"/>
      <c r="CO221" s="72"/>
      <c r="CP221" s="72"/>
      <c r="CQ221" s="72"/>
      <c r="CR221" s="72"/>
      <c r="CS221" s="72"/>
      <c r="CT221" s="72"/>
      <c r="CU221" s="72"/>
      <c r="CV221" s="72"/>
      <c r="CW221" s="72"/>
      <c r="CX221" s="72"/>
      <c r="CY221" s="72"/>
      <c r="CZ221" s="72"/>
      <c r="DA221" s="72"/>
      <c r="DB221" s="72"/>
      <c r="DC221" s="72"/>
      <c r="DD221" s="72"/>
      <c r="DE221" s="72"/>
      <c r="DF221" s="72"/>
      <c r="DG221" s="72"/>
      <c r="DH221" s="72"/>
      <c r="DI221" s="72"/>
      <c r="DJ221" s="72"/>
      <c r="DK221" s="72"/>
      <c r="DL221" s="72"/>
      <c r="DM221" s="72"/>
      <c r="DN221" s="72"/>
      <c r="DO221" s="72"/>
      <c r="DP221" s="72"/>
      <c r="DQ221" s="72"/>
      <c r="DR221" s="72"/>
      <c r="DS221" s="72"/>
      <c r="DT221" s="72"/>
      <c r="DU221" s="72"/>
      <c r="DV221" s="72"/>
      <c r="DW221" s="72"/>
      <c r="DX221" s="72"/>
      <c r="DY221" s="72"/>
      <c r="DZ221" s="72"/>
      <c r="EA221" s="72"/>
      <c r="EB221" s="72"/>
      <c r="EC221" s="72"/>
      <c r="ED221" s="72"/>
      <c r="EE221" s="72"/>
      <c r="EF221" s="72"/>
      <c r="EG221" s="72"/>
      <c r="EH221" s="72"/>
      <c r="EI221" s="72"/>
      <c r="EJ221" s="72"/>
      <c r="EK221" s="72"/>
      <c r="EL221" s="72"/>
      <c r="EM221" s="72"/>
      <c r="EN221" s="72"/>
      <c r="EO221" s="72"/>
      <c r="EP221" s="72"/>
      <c r="EQ221" s="72"/>
      <c r="ER221" s="72"/>
      <c r="ES221" s="72"/>
      <c r="ET221" s="72"/>
      <c r="EU221" s="72"/>
      <c r="EV221" s="72"/>
      <c r="EW221" s="72"/>
      <c r="EX221" s="72"/>
      <c r="EY221" s="72"/>
      <c r="EZ221" s="72"/>
      <c r="FA221" s="72"/>
      <c r="FB221" s="72"/>
      <c r="FC221" s="72"/>
      <c r="FD221" s="72"/>
      <c r="FE221" s="72"/>
      <c r="FF221" s="72"/>
      <c r="FG221" s="72"/>
      <c r="FH221" s="72"/>
      <c r="FI221" s="72"/>
      <c r="FJ221" s="72"/>
      <c r="FK221" s="72"/>
      <c r="FL221" s="72"/>
      <c r="FM221" s="72"/>
      <c r="FN221" s="72"/>
      <c r="FO221" s="72"/>
      <c r="FP221" s="72"/>
      <c r="FQ221" s="72"/>
      <c r="FR221" s="72"/>
      <c r="FS221" s="72"/>
      <c r="FT221" s="72"/>
      <c r="FU221" s="72"/>
      <c r="FV221" s="72"/>
      <c r="FW221" s="72"/>
      <c r="FX221" s="72"/>
      <c r="FY221" s="72"/>
      <c r="FZ221" s="72"/>
      <c r="GA221" s="72"/>
      <c r="GB221" s="72"/>
      <c r="GC221" s="72"/>
    </row>
    <row r="222" spans="10:185">
      <c r="J222" s="129"/>
      <c r="K222" s="129"/>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c r="BZ222" s="72"/>
      <c r="CA222" s="72"/>
      <c r="CB222" s="72"/>
      <c r="CC222" s="72"/>
      <c r="CD222" s="72"/>
      <c r="CE222" s="72"/>
      <c r="CF222" s="72"/>
      <c r="CG222" s="72"/>
      <c r="CH222" s="72"/>
      <c r="CI222" s="72"/>
      <c r="CJ222" s="72"/>
      <c r="CK222" s="72"/>
      <c r="CL222" s="72"/>
      <c r="CM222" s="72"/>
      <c r="CN222" s="72"/>
      <c r="CO222" s="72"/>
      <c r="CP222" s="72"/>
      <c r="CQ222" s="72"/>
      <c r="CR222" s="72"/>
      <c r="CS222" s="72"/>
      <c r="CT222" s="72"/>
      <c r="CU222" s="72"/>
      <c r="CV222" s="72"/>
      <c r="CW222" s="72"/>
      <c r="CX222" s="72"/>
      <c r="CY222" s="72"/>
      <c r="CZ222" s="72"/>
      <c r="DA222" s="72"/>
      <c r="DB222" s="72"/>
      <c r="DC222" s="72"/>
      <c r="DD222" s="72"/>
      <c r="DE222" s="72"/>
      <c r="DF222" s="72"/>
      <c r="DG222" s="72"/>
      <c r="DH222" s="72"/>
      <c r="DI222" s="72"/>
      <c r="DJ222" s="72"/>
      <c r="DK222" s="72"/>
      <c r="DL222" s="72"/>
      <c r="DM222" s="72"/>
      <c r="DN222" s="72"/>
      <c r="DO222" s="72"/>
      <c r="DP222" s="72"/>
      <c r="DQ222" s="72"/>
      <c r="DR222" s="72"/>
      <c r="DS222" s="72"/>
      <c r="DT222" s="72"/>
      <c r="DU222" s="72"/>
      <c r="DV222" s="72"/>
      <c r="DW222" s="72"/>
      <c r="DX222" s="72"/>
      <c r="DY222" s="72"/>
      <c r="DZ222" s="72"/>
      <c r="EA222" s="72"/>
      <c r="EB222" s="72"/>
      <c r="EC222" s="72"/>
      <c r="ED222" s="72"/>
      <c r="EE222" s="72"/>
      <c r="EF222" s="72"/>
      <c r="EG222" s="72"/>
      <c r="EH222" s="72"/>
      <c r="EI222" s="72"/>
      <c r="EJ222" s="72"/>
      <c r="EK222" s="72"/>
      <c r="EL222" s="72"/>
      <c r="EM222" s="72"/>
      <c r="EN222" s="72"/>
      <c r="EO222" s="72"/>
      <c r="EP222" s="72"/>
      <c r="EQ222" s="72"/>
      <c r="ER222" s="72"/>
      <c r="ES222" s="72"/>
      <c r="ET222" s="72"/>
      <c r="EU222" s="72"/>
      <c r="EV222" s="72"/>
      <c r="EW222" s="72"/>
      <c r="EX222" s="72"/>
      <c r="EY222" s="72"/>
      <c r="EZ222" s="72"/>
      <c r="FA222" s="72"/>
      <c r="FB222" s="72"/>
      <c r="FC222" s="72"/>
      <c r="FD222" s="72"/>
      <c r="FE222" s="72"/>
      <c r="FF222" s="72"/>
      <c r="FG222" s="72"/>
      <c r="FH222" s="72"/>
      <c r="FI222" s="72"/>
      <c r="FJ222" s="72"/>
      <c r="FK222" s="72"/>
      <c r="FL222" s="72"/>
      <c r="FM222" s="72"/>
      <c r="FN222" s="72"/>
      <c r="FO222" s="72"/>
      <c r="FP222" s="72"/>
      <c r="FQ222" s="72"/>
      <c r="FR222" s="72"/>
      <c r="FS222" s="72"/>
      <c r="FT222" s="72"/>
      <c r="FU222" s="72"/>
      <c r="FV222" s="72"/>
      <c r="FW222" s="72"/>
      <c r="FX222" s="72"/>
      <c r="FY222" s="72"/>
      <c r="FZ222" s="72"/>
      <c r="GA222" s="72"/>
      <c r="GB222" s="72"/>
      <c r="GC222" s="72"/>
    </row>
    <row r="223" spans="10:185">
      <c r="J223" s="129"/>
      <c r="K223" s="129"/>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c r="BZ223" s="72"/>
      <c r="CA223" s="72"/>
      <c r="CB223" s="72"/>
      <c r="CC223" s="72"/>
      <c r="CD223" s="72"/>
      <c r="CE223" s="72"/>
      <c r="CF223" s="72"/>
      <c r="CG223" s="72"/>
      <c r="CH223" s="72"/>
      <c r="CI223" s="72"/>
      <c r="CJ223" s="72"/>
      <c r="CK223" s="72"/>
      <c r="CL223" s="72"/>
      <c r="CM223" s="72"/>
      <c r="CN223" s="72"/>
      <c r="CO223" s="72"/>
      <c r="CP223" s="72"/>
      <c r="CQ223" s="72"/>
      <c r="CR223" s="72"/>
      <c r="CS223" s="72"/>
      <c r="CT223" s="72"/>
      <c r="CU223" s="72"/>
      <c r="CV223" s="72"/>
      <c r="CW223" s="72"/>
      <c r="CX223" s="72"/>
      <c r="CY223" s="72"/>
      <c r="CZ223" s="72"/>
      <c r="DA223" s="72"/>
      <c r="DB223" s="72"/>
      <c r="DC223" s="72"/>
      <c r="DD223" s="72"/>
      <c r="DE223" s="72"/>
      <c r="DF223" s="72"/>
      <c r="DG223" s="72"/>
      <c r="DH223" s="72"/>
      <c r="DI223" s="72"/>
      <c r="DJ223" s="72"/>
      <c r="DK223" s="72"/>
      <c r="DL223" s="72"/>
      <c r="DM223" s="72"/>
      <c r="DN223" s="72"/>
      <c r="DO223" s="72"/>
      <c r="DP223" s="72"/>
      <c r="DQ223" s="72"/>
      <c r="DR223" s="72"/>
      <c r="DS223" s="72"/>
      <c r="DT223" s="72"/>
      <c r="DU223" s="72"/>
      <c r="DV223" s="72"/>
      <c r="DW223" s="72"/>
      <c r="DX223" s="72"/>
      <c r="DY223" s="72"/>
      <c r="DZ223" s="72"/>
      <c r="EA223" s="72"/>
      <c r="EB223" s="72"/>
      <c r="EC223" s="72"/>
      <c r="ED223" s="72"/>
      <c r="EE223" s="72"/>
      <c r="EF223" s="72"/>
      <c r="EG223" s="72"/>
      <c r="EH223" s="72"/>
      <c r="EI223" s="72"/>
      <c r="EJ223" s="72"/>
      <c r="EK223" s="72"/>
      <c r="EL223" s="72"/>
      <c r="EM223" s="72"/>
      <c r="EN223" s="72"/>
      <c r="EO223" s="72"/>
      <c r="EP223" s="72"/>
      <c r="EQ223" s="72"/>
      <c r="ER223" s="72"/>
      <c r="ES223" s="72"/>
      <c r="ET223" s="72"/>
      <c r="EU223" s="72"/>
      <c r="EV223" s="72"/>
      <c r="EW223" s="72"/>
      <c r="EX223" s="72"/>
      <c r="EY223" s="72"/>
      <c r="EZ223" s="72"/>
      <c r="FA223" s="72"/>
      <c r="FB223" s="72"/>
      <c r="FC223" s="72"/>
      <c r="FD223" s="72"/>
      <c r="FE223" s="72"/>
      <c r="FF223" s="72"/>
      <c r="FG223" s="72"/>
      <c r="FH223" s="72"/>
      <c r="FI223" s="72"/>
      <c r="FJ223" s="72"/>
      <c r="FK223" s="72"/>
      <c r="FL223" s="72"/>
      <c r="FM223" s="72"/>
      <c r="FN223" s="72"/>
      <c r="FO223" s="72"/>
      <c r="FP223" s="72"/>
      <c r="FQ223" s="72"/>
      <c r="FR223" s="72"/>
      <c r="FS223" s="72"/>
      <c r="FT223" s="72"/>
      <c r="FU223" s="72"/>
      <c r="FV223" s="72"/>
      <c r="FW223" s="72"/>
      <c r="FX223" s="72"/>
      <c r="FY223" s="72"/>
      <c r="FZ223" s="72"/>
      <c r="GA223" s="72"/>
      <c r="GB223" s="72"/>
      <c r="GC223" s="72"/>
    </row>
    <row r="224" spans="10:185">
      <c r="J224" s="129"/>
      <c r="K224" s="129"/>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c r="BZ224" s="72"/>
      <c r="CA224" s="72"/>
      <c r="CB224" s="72"/>
      <c r="CC224" s="72"/>
      <c r="CD224" s="72"/>
      <c r="CE224" s="72"/>
      <c r="CF224" s="72"/>
      <c r="CG224" s="72"/>
      <c r="CH224" s="72"/>
      <c r="CI224" s="72"/>
      <c r="CJ224" s="72"/>
      <c r="CK224" s="72"/>
      <c r="CL224" s="72"/>
      <c r="CM224" s="72"/>
      <c r="CN224" s="72"/>
      <c r="CO224" s="72"/>
      <c r="CP224" s="72"/>
      <c r="CQ224" s="72"/>
      <c r="CR224" s="72"/>
      <c r="CS224" s="72"/>
      <c r="CT224" s="72"/>
      <c r="CU224" s="72"/>
      <c r="CV224" s="72"/>
      <c r="CW224" s="72"/>
      <c r="CX224" s="72"/>
      <c r="CY224" s="72"/>
      <c r="CZ224" s="72"/>
      <c r="DA224" s="72"/>
      <c r="DB224" s="72"/>
      <c r="DC224" s="72"/>
      <c r="DD224" s="72"/>
      <c r="DE224" s="72"/>
      <c r="DF224" s="72"/>
      <c r="DG224" s="72"/>
      <c r="DH224" s="72"/>
      <c r="DI224" s="72"/>
      <c r="DJ224" s="72"/>
      <c r="DK224" s="72"/>
      <c r="DL224" s="72"/>
      <c r="DM224" s="72"/>
      <c r="DN224" s="72"/>
      <c r="DO224" s="72"/>
      <c r="DP224" s="72"/>
      <c r="DQ224" s="72"/>
      <c r="DR224" s="72"/>
      <c r="DS224" s="72"/>
      <c r="DT224" s="72"/>
      <c r="DU224" s="72"/>
      <c r="DV224" s="72"/>
      <c r="DW224" s="72"/>
      <c r="DX224" s="72"/>
      <c r="DY224" s="72"/>
      <c r="DZ224" s="72"/>
      <c r="EA224" s="72"/>
      <c r="EB224" s="72"/>
      <c r="EC224" s="72"/>
      <c r="ED224" s="72"/>
      <c r="EE224" s="72"/>
      <c r="EF224" s="72"/>
      <c r="EG224" s="72"/>
      <c r="EH224" s="72"/>
      <c r="EI224" s="72"/>
      <c r="EJ224" s="72"/>
      <c r="EK224" s="72"/>
      <c r="EL224" s="72"/>
      <c r="EM224" s="72"/>
      <c r="EN224" s="72"/>
      <c r="EO224" s="72"/>
      <c r="EP224" s="72"/>
      <c r="EQ224" s="72"/>
      <c r="ER224" s="72"/>
      <c r="ES224" s="72"/>
      <c r="ET224" s="72"/>
      <c r="EU224" s="72"/>
      <c r="EV224" s="72"/>
      <c r="EW224" s="72"/>
      <c r="EX224" s="72"/>
      <c r="EY224" s="72"/>
      <c r="EZ224" s="72"/>
      <c r="FA224" s="72"/>
      <c r="FB224" s="72"/>
      <c r="FC224" s="72"/>
      <c r="FD224" s="72"/>
      <c r="FE224" s="72"/>
      <c r="FF224" s="72"/>
      <c r="FG224" s="72"/>
      <c r="FH224" s="72"/>
      <c r="FI224" s="72"/>
      <c r="FJ224" s="72"/>
      <c r="FK224" s="72"/>
      <c r="FL224" s="72"/>
      <c r="FM224" s="72"/>
      <c r="FN224" s="72"/>
      <c r="FO224" s="72"/>
      <c r="FP224" s="72"/>
      <c r="FQ224" s="72"/>
      <c r="FR224" s="72"/>
      <c r="FS224" s="72"/>
      <c r="FT224" s="72"/>
      <c r="FU224" s="72"/>
      <c r="FV224" s="72"/>
      <c r="FW224" s="72"/>
      <c r="FX224" s="72"/>
      <c r="FY224" s="72"/>
      <c r="FZ224" s="72"/>
      <c r="GA224" s="72"/>
      <c r="GB224" s="72"/>
      <c r="GC224" s="72"/>
    </row>
    <row r="225" spans="10:185">
      <c r="J225" s="129"/>
      <c r="K225" s="129"/>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c r="BZ225" s="72"/>
      <c r="CA225" s="72"/>
      <c r="CB225" s="72"/>
      <c r="CC225" s="72"/>
      <c r="CD225" s="72"/>
      <c r="CE225" s="72"/>
      <c r="CF225" s="72"/>
      <c r="CG225" s="72"/>
      <c r="CH225" s="72"/>
      <c r="CI225" s="72"/>
      <c r="CJ225" s="72"/>
      <c r="CK225" s="72"/>
      <c r="CL225" s="72"/>
      <c r="CM225" s="72"/>
      <c r="CN225" s="72"/>
      <c r="CO225" s="72"/>
      <c r="CP225" s="72"/>
      <c r="CQ225" s="72"/>
      <c r="CR225" s="72"/>
      <c r="CS225" s="72"/>
      <c r="CT225" s="72"/>
      <c r="CU225" s="72"/>
      <c r="CV225" s="72"/>
      <c r="CW225" s="72"/>
      <c r="CX225" s="72"/>
      <c r="CY225" s="72"/>
      <c r="CZ225" s="72"/>
      <c r="DA225" s="72"/>
      <c r="DB225" s="72"/>
      <c r="DC225" s="72"/>
      <c r="DD225" s="72"/>
      <c r="DE225" s="72"/>
      <c r="DF225" s="72"/>
      <c r="DG225" s="72"/>
      <c r="DH225" s="72"/>
      <c r="DI225" s="72"/>
      <c r="DJ225" s="72"/>
      <c r="DK225" s="72"/>
      <c r="DL225" s="72"/>
      <c r="DM225" s="72"/>
      <c r="DN225" s="72"/>
      <c r="DO225" s="72"/>
      <c r="DP225" s="72"/>
      <c r="DQ225" s="72"/>
      <c r="DR225" s="72"/>
      <c r="DS225" s="72"/>
      <c r="DT225" s="72"/>
      <c r="DU225" s="72"/>
      <c r="DV225" s="72"/>
      <c r="DW225" s="72"/>
      <c r="DX225" s="72"/>
      <c r="DY225" s="72"/>
      <c r="DZ225" s="72"/>
      <c r="EA225" s="72"/>
      <c r="EB225" s="72"/>
      <c r="EC225" s="72"/>
      <c r="ED225" s="72"/>
      <c r="EE225" s="72"/>
      <c r="EF225" s="72"/>
      <c r="EG225" s="72"/>
      <c r="EH225" s="72"/>
      <c r="EI225" s="72"/>
      <c r="EJ225" s="72"/>
      <c r="EK225" s="72"/>
      <c r="EL225" s="72"/>
      <c r="EM225" s="72"/>
      <c r="EN225" s="72"/>
      <c r="EO225" s="72"/>
      <c r="EP225" s="72"/>
      <c r="EQ225" s="72"/>
      <c r="ER225" s="72"/>
      <c r="ES225" s="72"/>
      <c r="ET225" s="72"/>
      <c r="EU225" s="72"/>
      <c r="EV225" s="72"/>
      <c r="EW225" s="72"/>
      <c r="EX225" s="72"/>
      <c r="EY225" s="72"/>
      <c r="EZ225" s="72"/>
      <c r="FA225" s="72"/>
      <c r="FB225" s="72"/>
      <c r="FC225" s="72"/>
      <c r="FD225" s="72"/>
      <c r="FE225" s="72"/>
      <c r="FF225" s="72"/>
      <c r="FG225" s="72"/>
      <c r="FH225" s="72"/>
      <c r="FI225" s="72"/>
      <c r="FJ225" s="72"/>
      <c r="FK225" s="72"/>
      <c r="FL225" s="72"/>
      <c r="FM225" s="72"/>
      <c r="FN225" s="72"/>
      <c r="FO225" s="72"/>
      <c r="FP225" s="72"/>
      <c r="FQ225" s="72"/>
      <c r="FR225" s="72"/>
      <c r="FS225" s="72"/>
      <c r="FT225" s="72"/>
      <c r="FU225" s="72"/>
      <c r="FV225" s="72"/>
      <c r="FW225" s="72"/>
      <c r="FX225" s="72"/>
      <c r="FY225" s="72"/>
      <c r="FZ225" s="72"/>
      <c r="GA225" s="72"/>
      <c r="GB225" s="72"/>
      <c r="GC225" s="72"/>
    </row>
    <row r="226" spans="10:185">
      <c r="J226" s="129"/>
      <c r="K226" s="129"/>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c r="BZ226" s="72"/>
      <c r="CA226" s="72"/>
      <c r="CB226" s="72"/>
      <c r="CC226" s="72"/>
      <c r="CD226" s="72"/>
      <c r="CE226" s="72"/>
      <c r="CF226" s="72"/>
      <c r="CG226" s="72"/>
      <c r="CH226" s="72"/>
      <c r="CI226" s="72"/>
      <c r="CJ226" s="72"/>
      <c r="CK226" s="72"/>
      <c r="CL226" s="72"/>
      <c r="CM226" s="72"/>
      <c r="CN226" s="72"/>
      <c r="CO226" s="72"/>
      <c r="CP226" s="72"/>
      <c r="CQ226" s="72"/>
      <c r="CR226" s="72"/>
      <c r="CS226" s="72"/>
      <c r="CT226" s="72"/>
      <c r="CU226" s="72"/>
      <c r="CV226" s="72"/>
      <c r="CW226" s="72"/>
      <c r="CX226" s="72"/>
      <c r="CY226" s="72"/>
      <c r="CZ226" s="72"/>
      <c r="DA226" s="72"/>
      <c r="DB226" s="72"/>
      <c r="DC226" s="72"/>
      <c r="DD226" s="72"/>
      <c r="DE226" s="72"/>
      <c r="DF226" s="72"/>
      <c r="DG226" s="72"/>
      <c r="DH226" s="72"/>
      <c r="DI226" s="72"/>
      <c r="DJ226" s="72"/>
      <c r="DK226" s="72"/>
      <c r="DL226" s="72"/>
      <c r="DM226" s="72"/>
      <c r="DN226" s="72"/>
      <c r="DO226" s="72"/>
      <c r="DP226" s="72"/>
      <c r="DQ226" s="72"/>
      <c r="DR226" s="72"/>
      <c r="DS226" s="72"/>
      <c r="DT226" s="72"/>
      <c r="DU226" s="72"/>
      <c r="DV226" s="72"/>
      <c r="DW226" s="72"/>
      <c r="DX226" s="72"/>
      <c r="DY226" s="72"/>
      <c r="DZ226" s="72"/>
      <c r="EA226" s="72"/>
      <c r="EB226" s="72"/>
      <c r="EC226" s="72"/>
      <c r="ED226" s="72"/>
      <c r="EE226" s="72"/>
      <c r="EF226" s="72"/>
      <c r="EG226" s="72"/>
      <c r="EH226" s="72"/>
      <c r="EI226" s="72"/>
      <c r="EJ226" s="72"/>
      <c r="EK226" s="72"/>
      <c r="EL226" s="72"/>
      <c r="EM226" s="72"/>
      <c r="EN226" s="72"/>
      <c r="EO226" s="72"/>
      <c r="EP226" s="72"/>
      <c r="EQ226" s="72"/>
      <c r="ER226" s="72"/>
      <c r="ES226" s="72"/>
      <c r="ET226" s="72"/>
      <c r="EU226" s="72"/>
      <c r="EV226" s="72"/>
      <c r="EW226" s="72"/>
      <c r="EX226" s="72"/>
      <c r="EY226" s="72"/>
      <c r="EZ226" s="72"/>
      <c r="FA226" s="72"/>
      <c r="FB226" s="72"/>
      <c r="FC226" s="72"/>
      <c r="FD226" s="72"/>
      <c r="FE226" s="72"/>
      <c r="FF226" s="72"/>
      <c r="FG226" s="72"/>
      <c r="FH226" s="72"/>
      <c r="FI226" s="72"/>
      <c r="FJ226" s="72"/>
      <c r="FK226" s="72"/>
      <c r="FL226" s="72"/>
      <c r="FM226" s="72"/>
      <c r="FN226" s="72"/>
      <c r="FO226" s="72"/>
      <c r="FP226" s="72"/>
      <c r="FQ226" s="72"/>
      <c r="FR226" s="72"/>
      <c r="FS226" s="72"/>
      <c r="FT226" s="72"/>
      <c r="FU226" s="72"/>
      <c r="FV226" s="72"/>
      <c r="FW226" s="72"/>
      <c r="FX226" s="72"/>
      <c r="FY226" s="72"/>
      <c r="FZ226" s="72"/>
      <c r="GA226" s="72"/>
      <c r="GB226" s="72"/>
      <c r="GC226" s="72"/>
    </row>
    <row r="227" spans="10:185">
      <c r="J227" s="129"/>
      <c r="K227" s="129"/>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c r="BZ227" s="72"/>
      <c r="CA227" s="72"/>
      <c r="CB227" s="72"/>
      <c r="CC227" s="72"/>
      <c r="CD227" s="72"/>
      <c r="CE227" s="72"/>
      <c r="CF227" s="72"/>
      <c r="CG227" s="72"/>
      <c r="CH227" s="72"/>
      <c r="CI227" s="72"/>
      <c r="CJ227" s="72"/>
      <c r="CK227" s="72"/>
      <c r="CL227" s="72"/>
      <c r="CM227" s="72"/>
      <c r="CN227" s="72"/>
      <c r="CO227" s="72"/>
      <c r="CP227" s="72"/>
      <c r="CQ227" s="72"/>
      <c r="CR227" s="72"/>
      <c r="CS227" s="72"/>
      <c r="CT227" s="72"/>
      <c r="CU227" s="72"/>
      <c r="CV227" s="72"/>
      <c r="CW227" s="72"/>
      <c r="CX227" s="72"/>
      <c r="CY227" s="72"/>
      <c r="CZ227" s="72"/>
      <c r="DA227" s="72"/>
      <c r="DB227" s="72"/>
      <c r="DC227" s="72"/>
      <c r="DD227" s="72"/>
      <c r="DE227" s="72"/>
      <c r="DF227" s="72"/>
      <c r="DG227" s="72"/>
      <c r="DH227" s="72"/>
      <c r="DI227" s="72"/>
      <c r="DJ227" s="72"/>
      <c r="DK227" s="72"/>
      <c r="DL227" s="72"/>
      <c r="DM227" s="72"/>
      <c r="DN227" s="72"/>
      <c r="DO227" s="72"/>
      <c r="DP227" s="72"/>
      <c r="DQ227" s="72"/>
      <c r="DR227" s="72"/>
      <c r="DS227" s="72"/>
      <c r="DT227" s="72"/>
      <c r="DU227" s="72"/>
      <c r="DV227" s="72"/>
      <c r="DW227" s="72"/>
      <c r="DX227" s="72"/>
      <c r="DY227" s="72"/>
      <c r="DZ227" s="72"/>
      <c r="EA227" s="72"/>
      <c r="EB227" s="72"/>
      <c r="EC227" s="72"/>
      <c r="ED227" s="72"/>
      <c r="EE227" s="72"/>
      <c r="EF227" s="72"/>
      <c r="EG227" s="72"/>
      <c r="EH227" s="72"/>
      <c r="EI227" s="72"/>
      <c r="EJ227" s="72"/>
      <c r="EK227" s="72"/>
      <c r="EL227" s="72"/>
      <c r="EM227" s="72"/>
      <c r="EN227" s="72"/>
      <c r="EO227" s="72"/>
      <c r="EP227" s="72"/>
      <c r="EQ227" s="72"/>
      <c r="ER227" s="72"/>
      <c r="ES227" s="72"/>
      <c r="ET227" s="72"/>
      <c r="EU227" s="72"/>
      <c r="EV227" s="72"/>
      <c r="EW227" s="72"/>
      <c r="EX227" s="72"/>
      <c r="EY227" s="72"/>
      <c r="EZ227" s="72"/>
      <c r="FA227" s="72"/>
      <c r="FB227" s="72"/>
      <c r="FC227" s="72"/>
      <c r="FD227" s="72"/>
      <c r="FE227" s="72"/>
      <c r="FF227" s="72"/>
      <c r="FG227" s="72"/>
      <c r="FH227" s="72"/>
      <c r="FI227" s="72"/>
      <c r="FJ227" s="72"/>
      <c r="FK227" s="72"/>
      <c r="FL227" s="72"/>
      <c r="FM227" s="72"/>
      <c r="FN227" s="72"/>
      <c r="FO227" s="72"/>
      <c r="FP227" s="72"/>
      <c r="FQ227" s="72"/>
      <c r="FR227" s="72"/>
      <c r="FS227" s="72"/>
      <c r="FT227" s="72"/>
      <c r="FU227" s="72"/>
      <c r="FV227" s="72"/>
      <c r="FW227" s="72"/>
      <c r="FX227" s="72"/>
      <c r="FY227" s="72"/>
      <c r="FZ227" s="72"/>
      <c r="GA227" s="72"/>
      <c r="GB227" s="72"/>
      <c r="GC227" s="72"/>
    </row>
    <row r="228" spans="10:185">
      <c r="J228" s="129"/>
      <c r="K228" s="129"/>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c r="BZ228" s="72"/>
      <c r="CA228" s="72"/>
      <c r="CB228" s="72"/>
      <c r="CC228" s="72"/>
      <c r="CD228" s="72"/>
      <c r="CE228" s="72"/>
      <c r="CF228" s="72"/>
      <c r="CG228" s="72"/>
      <c r="CH228" s="72"/>
      <c r="CI228" s="72"/>
      <c r="CJ228" s="72"/>
      <c r="CK228" s="72"/>
      <c r="CL228" s="72"/>
      <c r="CM228" s="72"/>
      <c r="CN228" s="72"/>
      <c r="CO228" s="72"/>
      <c r="CP228" s="72"/>
      <c r="CQ228" s="72"/>
      <c r="CR228" s="72"/>
      <c r="CS228" s="72"/>
      <c r="CT228" s="72"/>
      <c r="CU228" s="72"/>
      <c r="CV228" s="72"/>
      <c r="CW228" s="72"/>
      <c r="CX228" s="72"/>
      <c r="CY228" s="72"/>
      <c r="CZ228" s="72"/>
      <c r="DA228" s="72"/>
      <c r="DB228" s="72"/>
      <c r="DC228" s="72"/>
      <c r="DD228" s="72"/>
      <c r="DE228" s="72"/>
      <c r="DF228" s="72"/>
      <c r="DG228" s="72"/>
      <c r="DH228" s="72"/>
      <c r="DI228" s="72"/>
      <c r="DJ228" s="72"/>
      <c r="DK228" s="72"/>
      <c r="DL228" s="72"/>
      <c r="DM228" s="72"/>
      <c r="DN228" s="72"/>
      <c r="DO228" s="72"/>
      <c r="DP228" s="72"/>
      <c r="DQ228" s="72"/>
      <c r="DR228" s="72"/>
      <c r="DS228" s="72"/>
      <c r="DT228" s="72"/>
      <c r="DU228" s="72"/>
      <c r="DV228" s="72"/>
      <c r="DW228" s="72"/>
      <c r="DX228" s="72"/>
      <c r="DY228" s="72"/>
      <c r="DZ228" s="72"/>
      <c r="EA228" s="72"/>
      <c r="EB228" s="72"/>
      <c r="EC228" s="72"/>
      <c r="ED228" s="72"/>
      <c r="EE228" s="72"/>
      <c r="EF228" s="72"/>
      <c r="EG228" s="72"/>
      <c r="EH228" s="72"/>
      <c r="EI228" s="72"/>
      <c r="EJ228" s="72"/>
      <c r="EK228" s="72"/>
      <c r="EL228" s="72"/>
      <c r="EM228" s="72"/>
      <c r="EN228" s="72"/>
      <c r="EO228" s="72"/>
      <c r="EP228" s="72"/>
      <c r="EQ228" s="72"/>
      <c r="ER228" s="72"/>
      <c r="ES228" s="72"/>
      <c r="ET228" s="72"/>
      <c r="EU228" s="72"/>
      <c r="EV228" s="72"/>
      <c r="EW228" s="72"/>
      <c r="EX228" s="72"/>
      <c r="EY228" s="72"/>
      <c r="EZ228" s="72"/>
      <c r="FA228" s="72"/>
      <c r="FB228" s="72"/>
      <c r="FC228" s="72"/>
      <c r="FD228" s="72"/>
      <c r="FE228" s="72"/>
      <c r="FF228" s="72"/>
      <c r="FG228" s="72"/>
      <c r="FH228" s="72"/>
      <c r="FI228" s="72"/>
      <c r="FJ228" s="72"/>
      <c r="FK228" s="72"/>
      <c r="FL228" s="72"/>
      <c r="FM228" s="72"/>
      <c r="FN228" s="72"/>
      <c r="FO228" s="72"/>
      <c r="FP228" s="72"/>
      <c r="FQ228" s="72"/>
      <c r="FR228" s="72"/>
      <c r="FS228" s="72"/>
      <c r="FT228" s="72"/>
      <c r="FU228" s="72"/>
      <c r="FV228" s="72"/>
      <c r="FW228" s="72"/>
      <c r="FX228" s="72"/>
      <c r="FY228" s="72"/>
      <c r="FZ228" s="72"/>
      <c r="GA228" s="72"/>
      <c r="GB228" s="72"/>
      <c r="GC228" s="72"/>
    </row>
    <row r="229" spans="10:185">
      <c r="J229" s="129"/>
      <c r="K229" s="129"/>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c r="BZ229" s="72"/>
      <c r="CA229" s="72"/>
      <c r="CB229" s="72"/>
      <c r="CC229" s="72"/>
      <c r="CD229" s="72"/>
      <c r="CE229" s="72"/>
      <c r="CF229" s="72"/>
      <c r="CG229" s="72"/>
      <c r="CH229" s="72"/>
      <c r="CI229" s="72"/>
      <c r="CJ229" s="72"/>
      <c r="CK229" s="72"/>
      <c r="CL229" s="72"/>
      <c r="CM229" s="72"/>
      <c r="CN229" s="72"/>
      <c r="CO229" s="72"/>
      <c r="CP229" s="72"/>
      <c r="CQ229" s="72"/>
      <c r="CR229" s="72"/>
      <c r="CS229" s="72"/>
      <c r="CT229" s="72"/>
      <c r="CU229" s="72"/>
      <c r="CV229" s="72"/>
      <c r="CW229" s="72"/>
      <c r="CX229" s="72"/>
      <c r="CY229" s="72"/>
      <c r="CZ229" s="72"/>
      <c r="DA229" s="72"/>
      <c r="DB229" s="72"/>
      <c r="DC229" s="72"/>
      <c r="DD229" s="72"/>
      <c r="DE229" s="72"/>
      <c r="DF229" s="72"/>
      <c r="DG229" s="72"/>
      <c r="DH229" s="72"/>
      <c r="DI229" s="72"/>
      <c r="DJ229" s="72"/>
      <c r="DK229" s="72"/>
      <c r="DL229" s="72"/>
      <c r="DM229" s="72"/>
      <c r="DN229" s="72"/>
      <c r="DO229" s="72"/>
      <c r="DP229" s="72"/>
      <c r="DQ229" s="72"/>
      <c r="DR229" s="72"/>
      <c r="DS229" s="72"/>
      <c r="DT229" s="72"/>
      <c r="DU229" s="72"/>
      <c r="DV229" s="72"/>
      <c r="DW229" s="72"/>
      <c r="DX229" s="72"/>
      <c r="DY229" s="72"/>
      <c r="DZ229" s="72"/>
      <c r="EA229" s="72"/>
      <c r="EB229" s="72"/>
      <c r="EC229" s="72"/>
      <c r="ED229" s="72"/>
      <c r="EE229" s="72"/>
      <c r="EF229" s="72"/>
      <c r="EG229" s="72"/>
      <c r="EH229" s="72"/>
      <c r="EI229" s="72"/>
      <c r="EJ229" s="72"/>
      <c r="EK229" s="72"/>
      <c r="EL229" s="72"/>
      <c r="EM229" s="72"/>
      <c r="EN229" s="72"/>
      <c r="EO229" s="72"/>
      <c r="EP229" s="72"/>
      <c r="EQ229" s="72"/>
      <c r="ER229" s="72"/>
      <c r="ES229" s="72"/>
      <c r="ET229" s="72"/>
      <c r="EU229" s="72"/>
      <c r="EV229" s="72"/>
      <c r="EW229" s="72"/>
      <c r="EX229" s="72"/>
      <c r="EY229" s="72"/>
      <c r="EZ229" s="72"/>
      <c r="FA229" s="72"/>
      <c r="FB229" s="72"/>
      <c r="FC229" s="72"/>
      <c r="FD229" s="72"/>
      <c r="FE229" s="72"/>
      <c r="FF229" s="72"/>
      <c r="FG229" s="72"/>
      <c r="FH229" s="72"/>
      <c r="FI229" s="72"/>
      <c r="FJ229" s="72"/>
      <c r="FK229" s="72"/>
      <c r="FL229" s="72"/>
      <c r="FM229" s="72"/>
      <c r="FN229" s="72"/>
      <c r="FO229" s="72"/>
      <c r="FP229" s="72"/>
      <c r="FQ229" s="72"/>
      <c r="FR229" s="72"/>
      <c r="FS229" s="72"/>
      <c r="FT229" s="72"/>
      <c r="FU229" s="72"/>
      <c r="FV229" s="72"/>
      <c r="FW229" s="72"/>
      <c r="FX229" s="72"/>
      <c r="FY229" s="72"/>
      <c r="FZ229" s="72"/>
      <c r="GA229" s="72"/>
      <c r="GB229" s="72"/>
      <c r="GC229" s="72"/>
    </row>
    <row r="230" spans="10:185">
      <c r="J230" s="129"/>
      <c r="K230" s="129"/>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c r="BZ230" s="72"/>
      <c r="CA230" s="72"/>
      <c r="CB230" s="72"/>
      <c r="CC230" s="72"/>
      <c r="CD230" s="72"/>
      <c r="CE230" s="72"/>
      <c r="CF230" s="72"/>
      <c r="CG230" s="72"/>
      <c r="CH230" s="72"/>
      <c r="CI230" s="72"/>
      <c r="CJ230" s="72"/>
      <c r="CK230" s="72"/>
      <c r="CL230" s="72"/>
      <c r="CM230" s="72"/>
      <c r="CN230" s="72"/>
      <c r="CO230" s="72"/>
      <c r="CP230" s="72"/>
      <c r="CQ230" s="72"/>
      <c r="CR230" s="72"/>
      <c r="CS230" s="72"/>
      <c r="CT230" s="72"/>
      <c r="CU230" s="72"/>
      <c r="CV230" s="72"/>
      <c r="CW230" s="72"/>
      <c r="CX230" s="72"/>
      <c r="CY230" s="72"/>
      <c r="CZ230" s="72"/>
      <c r="DA230" s="72"/>
      <c r="DB230" s="72"/>
      <c r="DC230" s="72"/>
      <c r="DD230" s="72"/>
      <c r="DE230" s="72"/>
      <c r="DF230" s="72"/>
      <c r="DG230" s="72"/>
      <c r="DH230" s="72"/>
      <c r="DI230" s="72"/>
      <c r="DJ230" s="72"/>
      <c r="DK230" s="72"/>
      <c r="DL230" s="72"/>
      <c r="DM230" s="72"/>
      <c r="DN230" s="72"/>
      <c r="DO230" s="72"/>
      <c r="DP230" s="72"/>
      <c r="DQ230" s="72"/>
      <c r="DR230" s="72"/>
      <c r="DS230" s="72"/>
      <c r="DT230" s="72"/>
      <c r="DU230" s="72"/>
      <c r="DV230" s="72"/>
      <c r="DW230" s="72"/>
      <c r="DX230" s="72"/>
      <c r="DY230" s="72"/>
      <c r="DZ230" s="72"/>
      <c r="EA230" s="72"/>
      <c r="EB230" s="72"/>
      <c r="EC230" s="72"/>
      <c r="ED230" s="72"/>
      <c r="EE230" s="72"/>
      <c r="EF230" s="72"/>
      <c r="EG230" s="72"/>
      <c r="EH230" s="72"/>
      <c r="EI230" s="72"/>
      <c r="EJ230" s="72"/>
      <c r="EK230" s="72"/>
      <c r="EL230" s="72"/>
      <c r="EM230" s="72"/>
      <c r="EN230" s="72"/>
      <c r="EO230" s="72"/>
      <c r="EP230" s="72"/>
      <c r="EQ230" s="72"/>
      <c r="ER230" s="72"/>
      <c r="ES230" s="72"/>
      <c r="ET230" s="72"/>
      <c r="EU230" s="72"/>
      <c r="EV230" s="72"/>
      <c r="EW230" s="72"/>
      <c r="EX230" s="72"/>
      <c r="EY230" s="72"/>
      <c r="EZ230" s="72"/>
      <c r="FA230" s="72"/>
      <c r="FB230" s="72"/>
      <c r="FC230" s="72"/>
      <c r="FD230" s="72"/>
      <c r="FE230" s="72"/>
      <c r="FF230" s="72"/>
      <c r="FG230" s="72"/>
      <c r="FH230" s="72"/>
      <c r="FI230" s="72"/>
      <c r="FJ230" s="72"/>
      <c r="FK230" s="72"/>
      <c r="FL230" s="72"/>
      <c r="FM230" s="72"/>
      <c r="FN230" s="72"/>
      <c r="FO230" s="72"/>
      <c r="FP230" s="72"/>
      <c r="FQ230" s="72"/>
      <c r="FR230" s="72"/>
      <c r="FS230" s="72"/>
      <c r="FT230" s="72"/>
      <c r="FU230" s="72"/>
      <c r="FV230" s="72"/>
      <c r="FW230" s="72"/>
      <c r="FX230" s="72"/>
      <c r="FY230" s="72"/>
      <c r="FZ230" s="72"/>
      <c r="GA230" s="72"/>
      <c r="GB230" s="72"/>
      <c r="GC230" s="72"/>
    </row>
    <row r="231" spans="10:185">
      <c r="J231" s="129"/>
      <c r="K231" s="129"/>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c r="BZ231" s="72"/>
      <c r="CA231" s="72"/>
      <c r="CB231" s="72"/>
      <c r="CC231" s="72"/>
      <c r="CD231" s="72"/>
      <c r="CE231" s="72"/>
      <c r="CF231" s="72"/>
      <c r="CG231" s="72"/>
      <c r="CH231" s="72"/>
      <c r="CI231" s="72"/>
      <c r="CJ231" s="72"/>
      <c r="CK231" s="72"/>
      <c r="CL231" s="72"/>
      <c r="CM231" s="72"/>
      <c r="CN231" s="72"/>
      <c r="CO231" s="72"/>
      <c r="CP231" s="72"/>
      <c r="CQ231" s="72"/>
      <c r="CR231" s="72"/>
      <c r="CS231" s="72"/>
      <c r="CT231" s="72"/>
      <c r="CU231" s="72"/>
      <c r="CV231" s="72"/>
      <c r="CW231" s="72"/>
      <c r="CX231" s="72"/>
      <c r="CY231" s="72"/>
      <c r="CZ231" s="72"/>
      <c r="DA231" s="72"/>
      <c r="DB231" s="72"/>
      <c r="DC231" s="72"/>
      <c r="DD231" s="72"/>
      <c r="DE231" s="72"/>
      <c r="DF231" s="72"/>
      <c r="DG231" s="72"/>
      <c r="DH231" s="72"/>
      <c r="DI231" s="72"/>
      <c r="DJ231" s="72"/>
      <c r="DK231" s="72"/>
      <c r="DL231" s="72"/>
      <c r="DM231" s="72"/>
      <c r="DN231" s="72"/>
      <c r="DO231" s="72"/>
      <c r="DP231" s="72"/>
      <c r="DQ231" s="72"/>
      <c r="DR231" s="72"/>
      <c r="DS231" s="72"/>
      <c r="DT231" s="72"/>
      <c r="DU231" s="72"/>
      <c r="DV231" s="72"/>
      <c r="DW231" s="72"/>
      <c r="DX231" s="72"/>
      <c r="DY231" s="72"/>
      <c r="DZ231" s="72"/>
      <c r="EA231" s="72"/>
      <c r="EB231" s="72"/>
      <c r="EC231" s="72"/>
      <c r="ED231" s="72"/>
      <c r="EE231" s="72"/>
      <c r="EF231" s="72"/>
      <c r="EG231" s="72"/>
      <c r="EH231" s="72"/>
      <c r="EI231" s="72"/>
      <c r="EJ231" s="72"/>
      <c r="EK231" s="72"/>
      <c r="EL231" s="72"/>
      <c r="EM231" s="72"/>
      <c r="EN231" s="72"/>
      <c r="EO231" s="72"/>
      <c r="EP231" s="72"/>
      <c r="EQ231" s="72"/>
      <c r="ER231" s="72"/>
      <c r="ES231" s="72"/>
      <c r="ET231" s="72"/>
      <c r="EU231" s="72"/>
      <c r="EV231" s="72"/>
      <c r="EW231" s="72"/>
      <c r="EX231" s="72"/>
      <c r="EY231" s="72"/>
      <c r="EZ231" s="72"/>
      <c r="FA231" s="72"/>
      <c r="FB231" s="72"/>
      <c r="FC231" s="72"/>
      <c r="FD231" s="72"/>
      <c r="FE231" s="72"/>
      <c r="FF231" s="72"/>
      <c r="FG231" s="72"/>
      <c r="FH231" s="72"/>
      <c r="FI231" s="72"/>
      <c r="FJ231" s="72"/>
      <c r="FK231" s="72"/>
      <c r="FL231" s="72"/>
      <c r="FM231" s="72"/>
      <c r="FN231" s="72"/>
      <c r="FO231" s="72"/>
      <c r="FP231" s="72"/>
      <c r="FQ231" s="72"/>
      <c r="FR231" s="72"/>
      <c r="FS231" s="72"/>
      <c r="FT231" s="72"/>
      <c r="FU231" s="72"/>
      <c r="FV231" s="72"/>
      <c r="FW231" s="72"/>
      <c r="FX231" s="72"/>
      <c r="FY231" s="72"/>
      <c r="FZ231" s="72"/>
      <c r="GA231" s="72"/>
      <c r="GB231" s="72"/>
      <c r="GC231" s="72"/>
    </row>
    <row r="232" spans="10:185">
      <c r="J232" s="129"/>
      <c r="K232" s="129"/>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c r="BZ232" s="72"/>
      <c r="CA232" s="72"/>
      <c r="CB232" s="72"/>
      <c r="CC232" s="72"/>
      <c r="CD232" s="72"/>
      <c r="CE232" s="72"/>
      <c r="CF232" s="72"/>
      <c r="CG232" s="72"/>
      <c r="CH232" s="72"/>
      <c r="CI232" s="72"/>
      <c r="CJ232" s="72"/>
      <c r="CK232" s="72"/>
      <c r="CL232" s="72"/>
      <c r="CM232" s="72"/>
      <c r="CN232" s="72"/>
      <c r="CO232" s="72"/>
      <c r="CP232" s="72"/>
      <c r="CQ232" s="72"/>
      <c r="CR232" s="72"/>
      <c r="CS232" s="72"/>
      <c r="CT232" s="72"/>
      <c r="CU232" s="72"/>
      <c r="CV232" s="72"/>
      <c r="CW232" s="72"/>
      <c r="CX232" s="72"/>
      <c r="CY232" s="72"/>
      <c r="CZ232" s="72"/>
      <c r="DA232" s="72"/>
      <c r="DB232" s="72"/>
      <c r="DC232" s="72"/>
      <c r="DD232" s="72"/>
      <c r="DE232" s="72"/>
      <c r="DF232" s="72"/>
      <c r="DG232" s="72"/>
      <c r="DH232" s="72"/>
      <c r="DI232" s="72"/>
      <c r="DJ232" s="72"/>
      <c r="DK232" s="72"/>
      <c r="DL232" s="72"/>
      <c r="DM232" s="72"/>
      <c r="DN232" s="72"/>
      <c r="DO232" s="72"/>
      <c r="DP232" s="72"/>
      <c r="DQ232" s="72"/>
      <c r="DR232" s="72"/>
      <c r="DS232" s="72"/>
      <c r="DT232" s="72"/>
      <c r="DU232" s="72"/>
      <c r="DV232" s="72"/>
      <c r="DW232" s="72"/>
      <c r="DX232" s="72"/>
      <c r="DY232" s="72"/>
      <c r="DZ232" s="72"/>
      <c r="EA232" s="72"/>
      <c r="EB232" s="72"/>
      <c r="EC232" s="72"/>
      <c r="ED232" s="72"/>
      <c r="EE232" s="72"/>
      <c r="EF232" s="72"/>
      <c r="EG232" s="72"/>
      <c r="EH232" s="72"/>
      <c r="EI232" s="72"/>
      <c r="EJ232" s="72"/>
      <c r="EK232" s="72"/>
      <c r="EL232" s="72"/>
      <c r="EM232" s="72"/>
      <c r="EN232" s="72"/>
      <c r="EO232" s="72"/>
      <c r="EP232" s="72"/>
      <c r="EQ232" s="72"/>
      <c r="ER232" s="72"/>
      <c r="ES232" s="72"/>
      <c r="ET232" s="72"/>
      <c r="EU232" s="72"/>
      <c r="EV232" s="72"/>
      <c r="EW232" s="72"/>
      <c r="EX232" s="72"/>
      <c r="EY232" s="72"/>
      <c r="EZ232" s="72"/>
      <c r="FA232" s="72"/>
      <c r="FB232" s="72"/>
      <c r="FC232" s="72"/>
      <c r="FD232" s="72"/>
      <c r="FE232" s="72"/>
      <c r="FF232" s="72"/>
      <c r="FG232" s="72"/>
      <c r="FH232" s="72"/>
      <c r="FI232" s="72"/>
      <c r="FJ232" s="72"/>
      <c r="FK232" s="72"/>
      <c r="FL232" s="72"/>
      <c r="FM232" s="72"/>
      <c r="FN232" s="72"/>
      <c r="FO232" s="72"/>
      <c r="FP232" s="72"/>
      <c r="FQ232" s="72"/>
      <c r="FR232" s="72"/>
      <c r="FS232" s="72"/>
      <c r="FT232" s="72"/>
      <c r="FU232" s="72"/>
      <c r="FV232" s="72"/>
      <c r="FW232" s="72"/>
      <c r="FX232" s="72"/>
      <c r="FY232" s="72"/>
      <c r="FZ232" s="72"/>
      <c r="GA232" s="72"/>
      <c r="GB232" s="72"/>
      <c r="GC232" s="72"/>
    </row>
    <row r="233" spans="10:185">
      <c r="J233" s="129"/>
      <c r="K233" s="129"/>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c r="BZ233" s="72"/>
      <c r="CA233" s="72"/>
      <c r="CB233" s="72"/>
      <c r="CC233" s="72"/>
      <c r="CD233" s="72"/>
      <c r="CE233" s="72"/>
      <c r="CF233" s="72"/>
      <c r="CG233" s="72"/>
      <c r="CH233" s="72"/>
      <c r="CI233" s="72"/>
      <c r="CJ233" s="72"/>
      <c r="CK233" s="72"/>
      <c r="CL233" s="72"/>
      <c r="CM233" s="72"/>
      <c r="CN233" s="72"/>
      <c r="CO233" s="72"/>
      <c r="CP233" s="72"/>
      <c r="CQ233" s="72"/>
      <c r="CR233" s="72"/>
      <c r="CS233" s="72"/>
      <c r="CT233" s="72"/>
      <c r="CU233" s="72"/>
      <c r="CV233" s="72"/>
      <c r="CW233" s="72"/>
      <c r="CX233" s="72"/>
      <c r="CY233" s="72"/>
      <c r="CZ233" s="72"/>
      <c r="DA233" s="72"/>
      <c r="DB233" s="72"/>
      <c r="DC233" s="72"/>
      <c r="DD233" s="72"/>
      <c r="DE233" s="72"/>
      <c r="DF233" s="72"/>
      <c r="DG233" s="72"/>
      <c r="DH233" s="72"/>
      <c r="DI233" s="72"/>
      <c r="DJ233" s="72"/>
      <c r="DK233" s="72"/>
      <c r="DL233" s="72"/>
      <c r="DM233" s="72"/>
      <c r="DN233" s="72"/>
      <c r="DO233" s="72"/>
      <c r="DP233" s="72"/>
      <c r="DQ233" s="72"/>
      <c r="DR233" s="72"/>
      <c r="DS233" s="72"/>
      <c r="DT233" s="72"/>
      <c r="DU233" s="72"/>
      <c r="DV233" s="72"/>
      <c r="DW233" s="72"/>
      <c r="DX233" s="72"/>
      <c r="DY233" s="72"/>
      <c r="DZ233" s="72"/>
      <c r="EA233" s="72"/>
      <c r="EB233" s="72"/>
      <c r="EC233" s="72"/>
      <c r="ED233" s="72"/>
      <c r="EE233" s="72"/>
      <c r="EF233" s="72"/>
      <c r="EG233" s="72"/>
      <c r="EH233" s="72"/>
      <c r="EI233" s="72"/>
      <c r="EJ233" s="72"/>
      <c r="EK233" s="72"/>
      <c r="EL233" s="72"/>
      <c r="EM233" s="72"/>
      <c r="EN233" s="72"/>
      <c r="EO233" s="72"/>
      <c r="EP233" s="72"/>
      <c r="EQ233" s="72"/>
      <c r="ER233" s="72"/>
      <c r="ES233" s="72"/>
      <c r="ET233" s="72"/>
      <c r="EU233" s="72"/>
      <c r="EV233" s="72"/>
      <c r="EW233" s="72"/>
      <c r="EX233" s="72"/>
      <c r="EY233" s="72"/>
      <c r="EZ233" s="72"/>
      <c r="FA233" s="72"/>
      <c r="FB233" s="72"/>
      <c r="FC233" s="72"/>
      <c r="FD233" s="72"/>
      <c r="FE233" s="72"/>
      <c r="FF233" s="72"/>
      <c r="FG233" s="72"/>
      <c r="FH233" s="72"/>
      <c r="FI233" s="72"/>
      <c r="FJ233" s="72"/>
      <c r="FK233" s="72"/>
      <c r="FL233" s="72"/>
      <c r="FM233" s="72"/>
      <c r="FN233" s="72"/>
      <c r="FO233" s="72"/>
      <c r="FP233" s="72"/>
      <c r="FQ233" s="72"/>
      <c r="FR233" s="72"/>
      <c r="FS233" s="72"/>
      <c r="FT233" s="72"/>
      <c r="FU233" s="72"/>
      <c r="FV233" s="72"/>
      <c r="FW233" s="72"/>
      <c r="FX233" s="72"/>
      <c r="FY233" s="72"/>
      <c r="FZ233" s="72"/>
      <c r="GA233" s="72"/>
      <c r="GB233" s="72"/>
      <c r="GC233" s="72"/>
    </row>
    <row r="234" spans="10:185">
      <c r="J234" s="129"/>
      <c r="K234" s="129"/>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c r="BZ234" s="72"/>
      <c r="CA234" s="72"/>
      <c r="CB234" s="72"/>
      <c r="CC234" s="72"/>
      <c r="CD234" s="72"/>
      <c r="CE234" s="72"/>
      <c r="CF234" s="72"/>
      <c r="CG234" s="72"/>
      <c r="CH234" s="72"/>
      <c r="CI234" s="72"/>
      <c r="CJ234" s="72"/>
      <c r="CK234" s="72"/>
      <c r="CL234" s="72"/>
      <c r="CM234" s="72"/>
      <c r="CN234" s="72"/>
      <c r="CO234" s="72"/>
      <c r="CP234" s="72"/>
      <c r="CQ234" s="72"/>
      <c r="CR234" s="72"/>
      <c r="CS234" s="72"/>
      <c r="CT234" s="72"/>
      <c r="CU234" s="72"/>
      <c r="CV234" s="72"/>
      <c r="CW234" s="72"/>
      <c r="CX234" s="72"/>
      <c r="CY234" s="72"/>
      <c r="CZ234" s="72"/>
      <c r="DA234" s="72"/>
      <c r="DB234" s="72"/>
      <c r="DC234" s="72"/>
      <c r="DD234" s="72"/>
      <c r="DE234" s="72"/>
      <c r="DF234" s="72"/>
      <c r="DG234" s="72"/>
      <c r="DH234" s="72"/>
      <c r="DI234" s="72"/>
      <c r="DJ234" s="72"/>
      <c r="DK234" s="72"/>
      <c r="DL234" s="72"/>
      <c r="DM234" s="72"/>
      <c r="DN234" s="72"/>
      <c r="DO234" s="72"/>
      <c r="DP234" s="72"/>
      <c r="DQ234" s="72"/>
      <c r="DR234" s="72"/>
      <c r="DS234" s="72"/>
      <c r="DT234" s="72"/>
      <c r="DU234" s="72"/>
      <c r="DV234" s="72"/>
      <c r="DW234" s="72"/>
      <c r="DX234" s="72"/>
      <c r="DY234" s="72"/>
      <c r="DZ234" s="72"/>
      <c r="EA234" s="72"/>
      <c r="EB234" s="72"/>
      <c r="EC234" s="72"/>
      <c r="ED234" s="72"/>
      <c r="EE234" s="72"/>
      <c r="EF234" s="72"/>
      <c r="EG234" s="72"/>
      <c r="EH234" s="72"/>
      <c r="EI234" s="72"/>
      <c r="EJ234" s="72"/>
      <c r="EK234" s="72"/>
      <c r="EL234" s="72"/>
      <c r="EM234" s="72"/>
      <c r="EN234" s="72"/>
      <c r="EO234" s="72"/>
      <c r="EP234" s="72"/>
      <c r="EQ234" s="72"/>
      <c r="ER234" s="72"/>
      <c r="ES234" s="72"/>
      <c r="ET234" s="72"/>
      <c r="EU234" s="72"/>
      <c r="EV234" s="72"/>
      <c r="EW234" s="72"/>
      <c r="EX234" s="72"/>
      <c r="EY234" s="72"/>
      <c r="EZ234" s="72"/>
      <c r="FA234" s="72"/>
      <c r="FB234" s="72"/>
      <c r="FC234" s="72"/>
      <c r="FD234" s="72"/>
      <c r="FE234" s="72"/>
      <c r="FF234" s="72"/>
      <c r="FG234" s="72"/>
      <c r="FH234" s="72"/>
      <c r="FI234" s="72"/>
      <c r="FJ234" s="72"/>
      <c r="FK234" s="72"/>
      <c r="FL234" s="72"/>
      <c r="FM234" s="72"/>
      <c r="FN234" s="72"/>
      <c r="FO234" s="72"/>
      <c r="FP234" s="72"/>
      <c r="FQ234" s="72"/>
      <c r="FR234" s="72"/>
      <c r="FS234" s="72"/>
      <c r="FT234" s="72"/>
      <c r="FU234" s="72"/>
      <c r="FV234" s="72"/>
      <c r="FW234" s="72"/>
      <c r="FX234" s="72"/>
      <c r="FY234" s="72"/>
      <c r="FZ234" s="72"/>
      <c r="GA234" s="72"/>
      <c r="GB234" s="72"/>
      <c r="GC234" s="72"/>
    </row>
    <row r="235" spans="10:185">
      <c r="J235" s="129"/>
      <c r="K235" s="129"/>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c r="BZ235" s="72"/>
      <c r="CA235" s="72"/>
      <c r="CB235" s="72"/>
      <c r="CC235" s="72"/>
      <c r="CD235" s="72"/>
      <c r="CE235" s="72"/>
      <c r="CF235" s="72"/>
      <c r="CG235" s="72"/>
      <c r="CH235" s="72"/>
      <c r="CI235" s="72"/>
      <c r="CJ235" s="72"/>
      <c r="CK235" s="72"/>
      <c r="CL235" s="72"/>
      <c r="CM235" s="72"/>
      <c r="CN235" s="72"/>
      <c r="CO235" s="72"/>
      <c r="CP235" s="72"/>
      <c r="CQ235" s="72"/>
      <c r="CR235" s="72"/>
      <c r="CS235" s="72"/>
      <c r="CT235" s="72"/>
      <c r="CU235" s="72"/>
      <c r="CV235" s="72"/>
      <c r="CW235" s="72"/>
      <c r="CX235" s="72"/>
      <c r="CY235" s="72"/>
      <c r="CZ235" s="72"/>
      <c r="DA235" s="72"/>
      <c r="DB235" s="72"/>
      <c r="DC235" s="72"/>
      <c r="DD235" s="72"/>
      <c r="DE235" s="72"/>
      <c r="DF235" s="72"/>
      <c r="DG235" s="72"/>
      <c r="DH235" s="72"/>
      <c r="DI235" s="72"/>
      <c r="DJ235" s="72"/>
      <c r="DK235" s="72"/>
      <c r="DL235" s="72"/>
      <c r="DM235" s="72"/>
      <c r="DN235" s="72"/>
      <c r="DO235" s="72"/>
      <c r="DP235" s="72"/>
      <c r="DQ235" s="72"/>
      <c r="DR235" s="72"/>
      <c r="DS235" s="72"/>
      <c r="DT235" s="72"/>
      <c r="DU235" s="72"/>
      <c r="DV235" s="72"/>
      <c r="DW235" s="72"/>
      <c r="DX235" s="72"/>
      <c r="DY235" s="72"/>
      <c r="DZ235" s="72"/>
      <c r="EA235" s="72"/>
      <c r="EB235" s="72"/>
      <c r="EC235" s="72"/>
      <c r="ED235" s="72"/>
      <c r="EE235" s="72"/>
      <c r="EF235" s="72"/>
      <c r="EG235" s="72"/>
      <c r="EH235" s="72"/>
      <c r="EI235" s="72"/>
      <c r="EJ235" s="72"/>
      <c r="EK235" s="72"/>
      <c r="EL235" s="72"/>
      <c r="EM235" s="72"/>
      <c r="EN235" s="72"/>
      <c r="EO235" s="72"/>
      <c r="EP235" s="72"/>
      <c r="EQ235" s="72"/>
      <c r="ER235" s="72"/>
      <c r="ES235" s="72"/>
      <c r="ET235" s="72"/>
      <c r="EU235" s="72"/>
      <c r="EV235" s="72"/>
      <c r="EW235" s="72"/>
      <c r="EX235" s="72"/>
      <c r="EY235" s="72"/>
      <c r="EZ235" s="72"/>
      <c r="FA235" s="72"/>
      <c r="FB235" s="72"/>
      <c r="FC235" s="72"/>
      <c r="FD235" s="72"/>
      <c r="FE235" s="72"/>
      <c r="FF235" s="72"/>
      <c r="FG235" s="72"/>
      <c r="FH235" s="72"/>
      <c r="FI235" s="72"/>
      <c r="FJ235" s="72"/>
      <c r="FK235" s="72"/>
      <c r="FL235" s="72"/>
      <c r="FM235" s="72"/>
      <c r="FN235" s="72"/>
      <c r="FO235" s="72"/>
      <c r="FP235" s="72"/>
      <c r="FQ235" s="72"/>
      <c r="FR235" s="72"/>
      <c r="FS235" s="72"/>
      <c r="FT235" s="72"/>
      <c r="FU235" s="72"/>
      <c r="FV235" s="72"/>
      <c r="FW235" s="72"/>
      <c r="FX235" s="72"/>
      <c r="FY235" s="72"/>
      <c r="FZ235" s="72"/>
      <c r="GA235" s="72"/>
      <c r="GB235" s="72"/>
      <c r="GC235" s="72"/>
    </row>
    <row r="236" spans="10:185">
      <c r="J236" s="129"/>
      <c r="K236" s="129"/>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c r="BZ236" s="72"/>
      <c r="CA236" s="72"/>
      <c r="CB236" s="72"/>
      <c r="CC236" s="72"/>
      <c r="CD236" s="72"/>
      <c r="CE236" s="72"/>
      <c r="CF236" s="72"/>
      <c r="CG236" s="72"/>
      <c r="CH236" s="72"/>
      <c r="CI236" s="72"/>
      <c r="CJ236" s="72"/>
      <c r="CK236" s="72"/>
      <c r="CL236" s="72"/>
      <c r="CM236" s="72"/>
      <c r="CN236" s="72"/>
      <c r="CO236" s="72"/>
      <c r="CP236" s="72"/>
      <c r="CQ236" s="72"/>
      <c r="CR236" s="72"/>
      <c r="CS236" s="72"/>
      <c r="CT236" s="72"/>
      <c r="CU236" s="72"/>
      <c r="CV236" s="72"/>
      <c r="CW236" s="72"/>
      <c r="CX236" s="72"/>
      <c r="CY236" s="72"/>
      <c r="CZ236" s="72"/>
      <c r="DA236" s="72"/>
      <c r="DB236" s="72"/>
      <c r="DC236" s="72"/>
      <c r="DD236" s="72"/>
      <c r="DE236" s="72"/>
      <c r="DF236" s="72"/>
      <c r="DG236" s="72"/>
      <c r="DH236" s="72"/>
      <c r="DI236" s="72"/>
      <c r="DJ236" s="72"/>
      <c r="DK236" s="72"/>
      <c r="DL236" s="72"/>
      <c r="DM236" s="72"/>
      <c r="DN236" s="72"/>
      <c r="DO236" s="72"/>
      <c r="DP236" s="72"/>
      <c r="DQ236" s="72"/>
      <c r="DR236" s="72"/>
      <c r="DS236" s="72"/>
      <c r="DT236" s="72"/>
      <c r="DU236" s="72"/>
      <c r="DV236" s="72"/>
      <c r="DW236" s="72"/>
      <c r="DX236" s="72"/>
      <c r="DY236" s="72"/>
      <c r="DZ236" s="72"/>
      <c r="EA236" s="72"/>
      <c r="EB236" s="72"/>
      <c r="EC236" s="72"/>
      <c r="ED236" s="72"/>
      <c r="EE236" s="72"/>
      <c r="EF236" s="72"/>
      <c r="EG236" s="72"/>
      <c r="EH236" s="72"/>
      <c r="EI236" s="72"/>
      <c r="EJ236" s="72"/>
      <c r="EK236" s="72"/>
      <c r="EL236" s="72"/>
      <c r="EM236" s="72"/>
      <c r="EN236" s="72"/>
      <c r="EO236" s="72"/>
      <c r="EP236" s="72"/>
      <c r="EQ236" s="72"/>
      <c r="ER236" s="72"/>
      <c r="ES236" s="72"/>
      <c r="ET236" s="72"/>
      <c r="EU236" s="72"/>
      <c r="EV236" s="72"/>
      <c r="EW236" s="72"/>
      <c r="EX236" s="72"/>
      <c r="EY236" s="72"/>
      <c r="EZ236" s="72"/>
      <c r="FA236" s="72"/>
      <c r="FB236" s="72"/>
      <c r="FC236" s="72"/>
      <c r="FD236" s="72"/>
      <c r="FE236" s="72"/>
      <c r="FF236" s="72"/>
      <c r="FG236" s="72"/>
      <c r="FH236" s="72"/>
      <c r="FI236" s="72"/>
      <c r="FJ236" s="72"/>
      <c r="FK236" s="72"/>
      <c r="FL236" s="72"/>
      <c r="FM236" s="72"/>
      <c r="FN236" s="72"/>
      <c r="FO236" s="72"/>
      <c r="FP236" s="72"/>
      <c r="FQ236" s="72"/>
      <c r="FR236" s="72"/>
      <c r="FS236" s="72"/>
      <c r="FT236" s="72"/>
      <c r="FU236" s="72"/>
      <c r="FV236" s="72"/>
      <c r="FW236" s="72"/>
      <c r="FX236" s="72"/>
      <c r="FY236" s="72"/>
      <c r="FZ236" s="72"/>
      <c r="GA236" s="72"/>
      <c r="GB236" s="72"/>
      <c r="GC236" s="72"/>
    </row>
    <row r="237" spans="10:185">
      <c r="J237" s="129"/>
      <c r="K237" s="129"/>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c r="BZ237" s="72"/>
      <c r="CA237" s="72"/>
      <c r="CB237" s="72"/>
      <c r="CC237" s="72"/>
      <c r="CD237" s="72"/>
      <c r="CE237" s="72"/>
      <c r="CF237" s="72"/>
      <c r="CG237" s="72"/>
      <c r="CH237" s="72"/>
      <c r="CI237" s="72"/>
      <c r="CJ237" s="72"/>
      <c r="CK237" s="72"/>
      <c r="CL237" s="72"/>
      <c r="CM237" s="72"/>
      <c r="CN237" s="72"/>
      <c r="CO237" s="72"/>
      <c r="CP237" s="72"/>
      <c r="CQ237" s="72"/>
      <c r="CR237" s="72"/>
      <c r="CS237" s="72"/>
      <c r="CT237" s="72"/>
      <c r="CU237" s="72"/>
      <c r="CV237" s="72"/>
      <c r="CW237" s="72"/>
      <c r="CX237" s="72"/>
      <c r="CY237" s="72"/>
      <c r="CZ237" s="72"/>
      <c r="DA237" s="72"/>
      <c r="DB237" s="72"/>
      <c r="DC237" s="72"/>
      <c r="DD237" s="72"/>
      <c r="DE237" s="72"/>
      <c r="DF237" s="72"/>
      <c r="DG237" s="72"/>
      <c r="DH237" s="72"/>
      <c r="DI237" s="72"/>
      <c r="DJ237" s="72"/>
      <c r="DK237" s="72"/>
      <c r="DL237" s="72"/>
      <c r="DM237" s="72"/>
      <c r="DN237" s="72"/>
      <c r="DO237" s="72"/>
      <c r="DP237" s="72"/>
      <c r="DQ237" s="72"/>
      <c r="DR237" s="72"/>
      <c r="DS237" s="72"/>
      <c r="DT237" s="72"/>
      <c r="DU237" s="72"/>
      <c r="DV237" s="72"/>
      <c r="DW237" s="72"/>
      <c r="DX237" s="72"/>
      <c r="DY237" s="72"/>
      <c r="DZ237" s="72"/>
      <c r="EA237" s="72"/>
      <c r="EB237" s="72"/>
      <c r="EC237" s="72"/>
      <c r="ED237" s="72"/>
      <c r="EE237" s="72"/>
      <c r="EF237" s="72"/>
      <c r="EG237" s="72"/>
      <c r="EH237" s="72"/>
      <c r="EI237" s="72"/>
      <c r="EJ237" s="72"/>
      <c r="EK237" s="72"/>
      <c r="EL237" s="72"/>
      <c r="EM237" s="72"/>
      <c r="EN237" s="72"/>
      <c r="EO237" s="72"/>
      <c r="EP237" s="72"/>
      <c r="EQ237" s="72"/>
      <c r="ER237" s="72"/>
      <c r="ES237" s="72"/>
      <c r="ET237" s="72"/>
      <c r="EU237" s="72"/>
      <c r="EV237" s="72"/>
      <c r="EW237" s="72"/>
      <c r="EX237" s="72"/>
      <c r="EY237" s="72"/>
      <c r="EZ237" s="72"/>
      <c r="FA237" s="72"/>
      <c r="FB237" s="72"/>
      <c r="FC237" s="72"/>
      <c r="FD237" s="72"/>
      <c r="FE237" s="72"/>
      <c r="FF237" s="72"/>
      <c r="FG237" s="72"/>
      <c r="FH237" s="72"/>
      <c r="FI237" s="72"/>
      <c r="FJ237" s="72"/>
      <c r="FK237" s="72"/>
      <c r="FL237" s="72"/>
      <c r="FM237" s="72"/>
      <c r="FN237" s="72"/>
      <c r="FO237" s="72"/>
      <c r="FP237" s="72"/>
      <c r="FQ237" s="72"/>
      <c r="FR237" s="72"/>
      <c r="FS237" s="72"/>
      <c r="FT237" s="72"/>
      <c r="FU237" s="72"/>
      <c r="FV237" s="72"/>
      <c r="FW237" s="72"/>
      <c r="FX237" s="72"/>
      <c r="FY237" s="72"/>
      <c r="FZ237" s="72"/>
      <c r="GA237" s="72"/>
      <c r="GB237" s="72"/>
      <c r="GC237" s="72"/>
    </row>
    <row r="238" spans="10:185">
      <c r="J238" s="129"/>
      <c r="K238" s="129"/>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c r="BZ238" s="72"/>
      <c r="CA238" s="72"/>
      <c r="CB238" s="72"/>
      <c r="CC238" s="72"/>
      <c r="CD238" s="72"/>
      <c r="CE238" s="72"/>
      <c r="CF238" s="72"/>
      <c r="CG238" s="72"/>
      <c r="CH238" s="72"/>
      <c r="CI238" s="72"/>
      <c r="CJ238" s="72"/>
      <c r="CK238" s="72"/>
      <c r="CL238" s="72"/>
      <c r="CM238" s="72"/>
      <c r="CN238" s="72"/>
      <c r="CO238" s="72"/>
      <c r="CP238" s="72"/>
      <c r="CQ238" s="72"/>
      <c r="CR238" s="72"/>
      <c r="CS238" s="72"/>
      <c r="CT238" s="72"/>
      <c r="CU238" s="72"/>
      <c r="CV238" s="72"/>
      <c r="CW238" s="72"/>
      <c r="CX238" s="72"/>
      <c r="CY238" s="72"/>
      <c r="CZ238" s="72"/>
      <c r="DA238" s="72"/>
      <c r="DB238" s="72"/>
      <c r="DC238" s="72"/>
      <c r="DD238" s="72"/>
      <c r="DE238" s="72"/>
      <c r="DF238" s="72"/>
      <c r="DG238" s="72"/>
      <c r="DH238" s="72"/>
      <c r="DI238" s="72"/>
      <c r="DJ238" s="72"/>
      <c r="DK238" s="72"/>
      <c r="DL238" s="72"/>
      <c r="DM238" s="72"/>
      <c r="DN238" s="72"/>
      <c r="DO238" s="72"/>
      <c r="DP238" s="72"/>
      <c r="DQ238" s="72"/>
      <c r="DR238" s="72"/>
      <c r="DS238" s="72"/>
      <c r="DT238" s="72"/>
      <c r="DU238" s="72"/>
      <c r="DV238" s="72"/>
      <c r="DW238" s="72"/>
      <c r="DX238" s="72"/>
      <c r="DY238" s="72"/>
      <c r="DZ238" s="72"/>
      <c r="EA238" s="72"/>
      <c r="EB238" s="72"/>
      <c r="EC238" s="72"/>
      <c r="ED238" s="72"/>
      <c r="EE238" s="72"/>
      <c r="EF238" s="72"/>
      <c r="EG238" s="72"/>
      <c r="EH238" s="72"/>
      <c r="EI238" s="72"/>
      <c r="EJ238" s="72"/>
      <c r="EK238" s="72"/>
      <c r="EL238" s="72"/>
      <c r="EM238" s="72"/>
      <c r="EN238" s="72"/>
      <c r="EO238" s="72"/>
      <c r="EP238" s="72"/>
      <c r="EQ238" s="72"/>
      <c r="ER238" s="72"/>
      <c r="ES238" s="72"/>
      <c r="ET238" s="72"/>
      <c r="EU238" s="72"/>
      <c r="EV238" s="72"/>
      <c r="EW238" s="72"/>
      <c r="EX238" s="72"/>
      <c r="EY238" s="72"/>
      <c r="EZ238" s="72"/>
      <c r="FA238" s="72"/>
      <c r="FB238" s="72"/>
      <c r="FC238" s="72"/>
      <c r="FD238" s="72"/>
      <c r="FE238" s="72"/>
      <c r="FF238" s="72"/>
      <c r="FG238" s="72"/>
      <c r="FH238" s="72"/>
      <c r="FI238" s="72"/>
      <c r="FJ238" s="72"/>
      <c r="FK238" s="72"/>
      <c r="FL238" s="72"/>
      <c r="FM238" s="72"/>
      <c r="FN238" s="72"/>
      <c r="FO238" s="72"/>
      <c r="FP238" s="72"/>
      <c r="FQ238" s="72"/>
      <c r="FR238" s="72"/>
      <c r="FS238" s="72"/>
      <c r="FT238" s="72"/>
      <c r="FU238" s="72"/>
      <c r="FV238" s="72"/>
      <c r="FW238" s="72"/>
      <c r="FX238" s="72"/>
      <c r="FY238" s="72"/>
      <c r="FZ238" s="72"/>
      <c r="GA238" s="72"/>
      <c r="GB238" s="72"/>
      <c r="GC238" s="72"/>
    </row>
    <row r="239" spans="10:185">
      <c r="J239" s="129"/>
      <c r="K239" s="129"/>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c r="BZ239" s="72"/>
      <c r="CA239" s="72"/>
      <c r="CB239" s="72"/>
      <c r="CC239" s="72"/>
      <c r="CD239" s="72"/>
      <c r="CE239" s="72"/>
      <c r="CF239" s="72"/>
      <c r="CG239" s="72"/>
      <c r="CH239" s="72"/>
      <c r="CI239" s="72"/>
      <c r="CJ239" s="72"/>
      <c r="CK239" s="72"/>
      <c r="CL239" s="72"/>
      <c r="CM239" s="72"/>
      <c r="CN239" s="72"/>
      <c r="CO239" s="72"/>
      <c r="CP239" s="72"/>
      <c r="CQ239" s="72"/>
      <c r="CR239" s="72"/>
      <c r="CS239" s="72"/>
      <c r="CT239" s="72"/>
      <c r="CU239" s="72"/>
      <c r="CV239" s="72"/>
      <c r="CW239" s="72"/>
      <c r="CX239" s="72"/>
      <c r="CY239" s="72"/>
      <c r="CZ239" s="72"/>
      <c r="DA239" s="72"/>
      <c r="DB239" s="72"/>
      <c r="DC239" s="72"/>
      <c r="DD239" s="72"/>
      <c r="DE239" s="72"/>
      <c r="DF239" s="72"/>
      <c r="DG239" s="72"/>
      <c r="DH239" s="72"/>
      <c r="DI239" s="72"/>
      <c r="DJ239" s="72"/>
      <c r="DK239" s="72"/>
      <c r="DL239" s="72"/>
      <c r="DM239" s="72"/>
      <c r="DN239" s="72"/>
      <c r="DO239" s="72"/>
      <c r="DP239" s="72"/>
      <c r="DQ239" s="72"/>
      <c r="DR239" s="72"/>
      <c r="DS239" s="72"/>
      <c r="DT239" s="72"/>
      <c r="DU239" s="72"/>
      <c r="DV239" s="72"/>
      <c r="DW239" s="72"/>
      <c r="DX239" s="72"/>
      <c r="DY239" s="72"/>
      <c r="DZ239" s="72"/>
      <c r="EA239" s="72"/>
      <c r="EB239" s="72"/>
      <c r="EC239" s="72"/>
      <c r="ED239" s="72"/>
      <c r="EE239" s="72"/>
      <c r="EF239" s="72"/>
      <c r="EG239" s="72"/>
      <c r="EH239" s="72"/>
      <c r="EI239" s="72"/>
      <c r="EJ239" s="72"/>
      <c r="EK239" s="72"/>
      <c r="EL239" s="72"/>
      <c r="EM239" s="72"/>
      <c r="EN239" s="72"/>
      <c r="EO239" s="72"/>
      <c r="EP239" s="72"/>
      <c r="EQ239" s="72"/>
      <c r="ER239" s="72"/>
      <c r="ES239" s="72"/>
      <c r="ET239" s="72"/>
      <c r="EU239" s="72"/>
      <c r="EV239" s="72"/>
      <c r="EW239" s="72"/>
      <c r="EX239" s="72"/>
      <c r="EY239" s="72"/>
      <c r="EZ239" s="72"/>
      <c r="FA239" s="72"/>
      <c r="FB239" s="72"/>
      <c r="FC239" s="72"/>
      <c r="FD239" s="72"/>
      <c r="FE239" s="72"/>
      <c r="FF239" s="72"/>
      <c r="FG239" s="72"/>
      <c r="FH239" s="72"/>
      <c r="FI239" s="72"/>
      <c r="FJ239" s="72"/>
      <c r="FK239" s="72"/>
      <c r="FL239" s="72"/>
      <c r="FM239" s="72"/>
      <c r="FN239" s="72"/>
      <c r="FO239" s="72"/>
      <c r="FP239" s="72"/>
      <c r="FQ239" s="72"/>
      <c r="FR239" s="72"/>
      <c r="FS239" s="72"/>
      <c r="FT239" s="72"/>
      <c r="FU239" s="72"/>
      <c r="FV239" s="72"/>
      <c r="FW239" s="72"/>
      <c r="FX239" s="72"/>
      <c r="FY239" s="72"/>
      <c r="FZ239" s="72"/>
      <c r="GA239" s="72"/>
      <c r="GB239" s="72"/>
      <c r="GC239" s="72"/>
    </row>
    <row r="240" spans="10:185">
      <c r="J240" s="129"/>
      <c r="K240" s="129"/>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c r="BZ240" s="72"/>
      <c r="CA240" s="72"/>
      <c r="CB240" s="72"/>
      <c r="CC240" s="72"/>
      <c r="CD240" s="72"/>
      <c r="CE240" s="72"/>
      <c r="CF240" s="72"/>
      <c r="CG240" s="72"/>
      <c r="CH240" s="72"/>
      <c r="CI240" s="72"/>
      <c r="CJ240" s="72"/>
      <c r="CK240" s="72"/>
      <c r="CL240" s="72"/>
      <c r="CM240" s="72"/>
      <c r="CN240" s="72"/>
      <c r="CO240" s="72"/>
      <c r="CP240" s="72"/>
      <c r="CQ240" s="72"/>
      <c r="CR240" s="72"/>
      <c r="CS240" s="72"/>
      <c r="CT240" s="72"/>
      <c r="CU240" s="72"/>
      <c r="CV240" s="72"/>
      <c r="CW240" s="72"/>
      <c r="CX240" s="72"/>
      <c r="CY240" s="72"/>
      <c r="CZ240" s="72"/>
      <c r="DA240" s="72"/>
      <c r="DB240" s="72"/>
      <c r="DC240" s="72"/>
      <c r="DD240" s="72"/>
      <c r="DE240" s="72"/>
      <c r="DF240" s="72"/>
      <c r="DG240" s="72"/>
      <c r="DH240" s="72"/>
      <c r="DI240" s="72"/>
      <c r="DJ240" s="72"/>
      <c r="DK240" s="72"/>
      <c r="DL240" s="72"/>
      <c r="DM240" s="72"/>
      <c r="DN240" s="72"/>
      <c r="DO240" s="72"/>
      <c r="DP240" s="72"/>
      <c r="DQ240" s="72"/>
      <c r="DR240" s="72"/>
      <c r="DS240" s="72"/>
      <c r="DT240" s="72"/>
      <c r="DU240" s="72"/>
      <c r="DV240" s="72"/>
      <c r="DW240" s="72"/>
      <c r="DX240" s="72"/>
      <c r="DY240" s="72"/>
      <c r="DZ240" s="72"/>
      <c r="EA240" s="72"/>
      <c r="EB240" s="72"/>
      <c r="EC240" s="72"/>
      <c r="ED240" s="72"/>
      <c r="EE240" s="72"/>
      <c r="EF240" s="72"/>
      <c r="EG240" s="72"/>
      <c r="EH240" s="72"/>
      <c r="EI240" s="72"/>
      <c r="EJ240" s="72"/>
      <c r="EK240" s="72"/>
      <c r="EL240" s="72"/>
      <c r="EM240" s="72"/>
      <c r="EN240" s="72"/>
      <c r="EO240" s="72"/>
      <c r="EP240" s="72"/>
      <c r="EQ240" s="72"/>
      <c r="ER240" s="72"/>
      <c r="ES240" s="72"/>
      <c r="ET240" s="72"/>
      <c r="EU240" s="72"/>
      <c r="EV240" s="72"/>
      <c r="EW240" s="72"/>
      <c r="EX240" s="72"/>
      <c r="EY240" s="72"/>
      <c r="EZ240" s="72"/>
      <c r="FA240" s="72"/>
      <c r="FB240" s="72"/>
      <c r="FC240" s="72"/>
      <c r="FD240" s="72"/>
      <c r="FE240" s="72"/>
      <c r="FF240" s="72"/>
      <c r="FG240" s="72"/>
      <c r="FH240" s="72"/>
      <c r="FI240" s="72"/>
      <c r="FJ240" s="72"/>
      <c r="FK240" s="72"/>
      <c r="FL240" s="72"/>
      <c r="FM240" s="72"/>
      <c r="FN240" s="72"/>
      <c r="FO240" s="72"/>
      <c r="FP240" s="72"/>
      <c r="FQ240" s="72"/>
      <c r="FR240" s="72"/>
      <c r="FS240" s="72"/>
      <c r="FT240" s="72"/>
      <c r="FU240" s="72"/>
      <c r="FV240" s="72"/>
      <c r="FW240" s="72"/>
      <c r="FX240" s="72"/>
      <c r="FY240" s="72"/>
      <c r="FZ240" s="72"/>
      <c r="GA240" s="72"/>
      <c r="GB240" s="72"/>
      <c r="GC240" s="72"/>
    </row>
    <row r="241" spans="10:185">
      <c r="J241" s="129"/>
      <c r="K241" s="129"/>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c r="BZ241" s="72"/>
      <c r="CA241" s="72"/>
      <c r="CB241" s="72"/>
      <c r="CC241" s="72"/>
      <c r="CD241" s="72"/>
      <c r="CE241" s="72"/>
      <c r="CF241" s="72"/>
      <c r="CG241" s="72"/>
      <c r="CH241" s="72"/>
      <c r="CI241" s="72"/>
      <c r="CJ241" s="72"/>
      <c r="CK241" s="72"/>
      <c r="CL241" s="72"/>
      <c r="CM241" s="72"/>
      <c r="CN241" s="72"/>
      <c r="CO241" s="72"/>
      <c r="CP241" s="72"/>
      <c r="CQ241" s="72"/>
      <c r="CR241" s="72"/>
      <c r="CS241" s="72"/>
      <c r="CT241" s="72"/>
      <c r="CU241" s="72"/>
      <c r="CV241" s="72"/>
      <c r="CW241" s="72"/>
      <c r="CX241" s="72"/>
      <c r="CY241" s="72"/>
      <c r="CZ241" s="72"/>
      <c r="DA241" s="72"/>
      <c r="DB241" s="72"/>
      <c r="DC241" s="72"/>
      <c r="DD241" s="72"/>
      <c r="DE241" s="72"/>
      <c r="DF241" s="72"/>
      <c r="DG241" s="72"/>
      <c r="DH241" s="72"/>
      <c r="DI241" s="72"/>
      <c r="DJ241" s="72"/>
      <c r="DK241" s="72"/>
      <c r="DL241" s="72"/>
      <c r="DM241" s="72"/>
      <c r="DN241" s="72"/>
      <c r="DO241" s="72"/>
      <c r="DP241" s="72"/>
      <c r="DQ241" s="72"/>
      <c r="DR241" s="72"/>
      <c r="DS241" s="72"/>
      <c r="DT241" s="72"/>
      <c r="DU241" s="72"/>
      <c r="DV241" s="72"/>
      <c r="DW241" s="72"/>
      <c r="DX241" s="72"/>
      <c r="DY241" s="72"/>
      <c r="DZ241" s="72"/>
      <c r="EA241" s="72"/>
      <c r="EB241" s="72"/>
      <c r="EC241" s="72"/>
      <c r="ED241" s="72"/>
      <c r="EE241" s="72"/>
      <c r="EF241" s="72"/>
      <c r="EG241" s="72"/>
      <c r="EH241" s="72"/>
      <c r="EI241" s="72"/>
      <c r="EJ241" s="72"/>
      <c r="EK241" s="72"/>
      <c r="EL241" s="72"/>
      <c r="EM241" s="72"/>
      <c r="EN241" s="72"/>
      <c r="EO241" s="72"/>
      <c r="EP241" s="72"/>
      <c r="EQ241" s="72"/>
      <c r="ER241" s="72"/>
      <c r="ES241" s="72"/>
      <c r="ET241" s="72"/>
      <c r="EU241" s="72"/>
      <c r="EV241" s="72"/>
      <c r="EW241" s="72"/>
      <c r="EX241" s="72"/>
      <c r="EY241" s="72"/>
      <c r="EZ241" s="72"/>
      <c r="FA241" s="72"/>
      <c r="FB241" s="72"/>
      <c r="FC241" s="72"/>
      <c r="FD241" s="72"/>
      <c r="FE241" s="72"/>
      <c r="FF241" s="72"/>
      <c r="FG241" s="72"/>
      <c r="FH241" s="72"/>
      <c r="FI241" s="72"/>
      <c r="FJ241" s="72"/>
      <c r="FK241" s="72"/>
      <c r="FL241" s="72"/>
      <c r="FM241" s="72"/>
      <c r="FN241" s="72"/>
      <c r="FO241" s="72"/>
      <c r="FP241" s="72"/>
      <c r="FQ241" s="72"/>
      <c r="FR241" s="72"/>
      <c r="FS241" s="72"/>
      <c r="FT241" s="72"/>
      <c r="FU241" s="72"/>
      <c r="FV241" s="72"/>
      <c r="FW241" s="72"/>
      <c r="FX241" s="72"/>
      <c r="FY241" s="72"/>
      <c r="FZ241" s="72"/>
      <c r="GA241" s="72"/>
      <c r="GB241" s="72"/>
      <c r="GC241" s="72"/>
    </row>
    <row r="242" spans="10:185">
      <c r="J242" s="129"/>
      <c r="K242" s="129"/>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c r="BZ242" s="72"/>
      <c r="CA242" s="72"/>
      <c r="CB242" s="72"/>
      <c r="CC242" s="72"/>
      <c r="CD242" s="72"/>
      <c r="CE242" s="72"/>
      <c r="CF242" s="72"/>
      <c r="CG242" s="72"/>
      <c r="CH242" s="72"/>
      <c r="CI242" s="72"/>
      <c r="CJ242" s="72"/>
      <c r="CK242" s="72"/>
      <c r="CL242" s="72"/>
      <c r="CM242" s="72"/>
      <c r="CN242" s="72"/>
      <c r="CO242" s="72"/>
      <c r="CP242" s="72"/>
      <c r="CQ242" s="72"/>
      <c r="CR242" s="72"/>
      <c r="CS242" s="72"/>
      <c r="CT242" s="72"/>
      <c r="CU242" s="72"/>
      <c r="CV242" s="72"/>
      <c r="CW242" s="72"/>
      <c r="CX242" s="72"/>
      <c r="CY242" s="72"/>
      <c r="CZ242" s="72"/>
      <c r="DA242" s="72"/>
      <c r="DB242" s="72"/>
      <c r="DC242" s="72"/>
      <c r="DD242" s="72"/>
      <c r="DE242" s="72"/>
      <c r="DF242" s="72"/>
      <c r="DG242" s="72"/>
      <c r="DH242" s="72"/>
      <c r="DI242" s="72"/>
      <c r="DJ242" s="72"/>
      <c r="DK242" s="72"/>
      <c r="DL242" s="72"/>
      <c r="DM242" s="72"/>
      <c r="DN242" s="72"/>
      <c r="DO242" s="72"/>
      <c r="DP242" s="72"/>
      <c r="DQ242" s="72"/>
      <c r="DR242" s="72"/>
      <c r="DS242" s="72"/>
      <c r="DT242" s="72"/>
      <c r="DU242" s="72"/>
      <c r="DV242" s="72"/>
      <c r="DW242" s="72"/>
      <c r="DX242" s="72"/>
      <c r="DY242" s="72"/>
      <c r="DZ242" s="72"/>
      <c r="EA242" s="72"/>
      <c r="EB242" s="72"/>
      <c r="EC242" s="72"/>
      <c r="ED242" s="72"/>
      <c r="EE242" s="72"/>
      <c r="EF242" s="72"/>
      <c r="EG242" s="72"/>
      <c r="EH242" s="72"/>
      <c r="EI242" s="72"/>
      <c r="EJ242" s="72"/>
      <c r="EK242" s="72"/>
      <c r="EL242" s="72"/>
      <c r="EM242" s="72"/>
      <c r="EN242" s="72"/>
      <c r="EO242" s="72"/>
      <c r="EP242" s="72"/>
      <c r="EQ242" s="72"/>
      <c r="ER242" s="72"/>
      <c r="ES242" s="72"/>
      <c r="ET242" s="72"/>
      <c r="EU242" s="72"/>
      <c r="EV242" s="72"/>
      <c r="EW242" s="72"/>
      <c r="EX242" s="72"/>
      <c r="EY242" s="72"/>
      <c r="EZ242" s="72"/>
      <c r="FA242" s="72"/>
      <c r="FB242" s="72"/>
      <c r="FC242" s="72"/>
      <c r="FD242" s="72"/>
      <c r="FE242" s="72"/>
      <c r="FF242" s="72"/>
      <c r="FG242" s="72"/>
      <c r="FH242" s="72"/>
      <c r="FI242" s="72"/>
      <c r="FJ242" s="72"/>
      <c r="FK242" s="72"/>
      <c r="FL242" s="72"/>
      <c r="FM242" s="72"/>
      <c r="FN242" s="72"/>
      <c r="FO242" s="72"/>
      <c r="FP242" s="72"/>
      <c r="FQ242" s="72"/>
      <c r="FR242" s="72"/>
      <c r="FS242" s="72"/>
      <c r="FT242" s="72"/>
      <c r="FU242" s="72"/>
      <c r="FV242" s="72"/>
      <c r="FW242" s="72"/>
      <c r="FX242" s="72"/>
      <c r="FY242" s="72"/>
      <c r="FZ242" s="72"/>
      <c r="GA242" s="72"/>
      <c r="GB242" s="72"/>
      <c r="GC242" s="72"/>
    </row>
    <row r="243" spans="10:185">
      <c r="J243" s="129"/>
      <c r="K243" s="129"/>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c r="BZ243" s="72"/>
      <c r="CA243" s="72"/>
      <c r="CB243" s="72"/>
      <c r="CC243" s="72"/>
      <c r="CD243" s="72"/>
      <c r="CE243" s="72"/>
      <c r="CF243" s="72"/>
      <c r="CG243" s="72"/>
      <c r="CH243" s="72"/>
      <c r="CI243" s="72"/>
      <c r="CJ243" s="72"/>
      <c r="CK243" s="72"/>
      <c r="CL243" s="72"/>
      <c r="CM243" s="72"/>
      <c r="CN243" s="72"/>
      <c r="CO243" s="72"/>
      <c r="CP243" s="72"/>
      <c r="CQ243" s="72"/>
      <c r="CR243" s="72"/>
      <c r="CS243" s="72"/>
      <c r="CT243" s="72"/>
      <c r="CU243" s="72"/>
      <c r="CV243" s="72"/>
      <c r="CW243" s="72"/>
      <c r="CX243" s="72"/>
      <c r="CY243" s="72"/>
      <c r="CZ243" s="72"/>
      <c r="DA243" s="72"/>
      <c r="DB243" s="72"/>
      <c r="DC243" s="72"/>
      <c r="DD243" s="72"/>
      <c r="DE243" s="72"/>
      <c r="DF243" s="72"/>
      <c r="DG243" s="72"/>
      <c r="DH243" s="72"/>
      <c r="DI243" s="72"/>
      <c r="DJ243" s="72"/>
      <c r="DK243" s="72"/>
      <c r="DL243" s="72"/>
      <c r="DM243" s="72"/>
      <c r="DN243" s="72"/>
      <c r="DO243" s="72"/>
      <c r="DP243" s="72"/>
      <c r="DQ243" s="72"/>
      <c r="DR243" s="72"/>
      <c r="DS243" s="72"/>
      <c r="DT243" s="72"/>
      <c r="DU243" s="72"/>
      <c r="DV243" s="72"/>
      <c r="DW243" s="72"/>
      <c r="DX243" s="72"/>
      <c r="DY243" s="72"/>
      <c r="DZ243" s="72"/>
      <c r="EA243" s="72"/>
      <c r="EB243" s="72"/>
      <c r="EC243" s="72"/>
      <c r="ED243" s="72"/>
      <c r="EE243" s="72"/>
      <c r="EF243" s="72"/>
      <c r="EG243" s="72"/>
      <c r="EH243" s="72"/>
      <c r="EI243" s="72"/>
      <c r="EJ243" s="72"/>
      <c r="EK243" s="72"/>
      <c r="EL243" s="72"/>
      <c r="EM243" s="72"/>
      <c r="EN243" s="72"/>
      <c r="EO243" s="72"/>
      <c r="EP243" s="72"/>
      <c r="EQ243" s="72"/>
      <c r="ER243" s="72"/>
      <c r="ES243" s="72"/>
      <c r="ET243" s="72"/>
      <c r="EU243" s="72"/>
      <c r="EV243" s="72"/>
      <c r="EW243" s="72"/>
      <c r="EX243" s="72"/>
      <c r="EY243" s="72"/>
      <c r="EZ243" s="72"/>
      <c r="FA243" s="72"/>
      <c r="FB243" s="72"/>
      <c r="FC243" s="72"/>
      <c r="FD243" s="72"/>
      <c r="FE243" s="72"/>
      <c r="FF243" s="72"/>
      <c r="FG243" s="72"/>
      <c r="FH243" s="72"/>
      <c r="FI243" s="72"/>
      <c r="FJ243" s="72"/>
      <c r="FK243" s="72"/>
      <c r="FL243" s="72"/>
      <c r="FM243" s="72"/>
      <c r="FN243" s="72"/>
      <c r="FO243" s="72"/>
      <c r="FP243" s="72"/>
      <c r="FQ243" s="72"/>
      <c r="FR243" s="72"/>
      <c r="FS243" s="72"/>
      <c r="FT243" s="72"/>
      <c r="FU243" s="72"/>
      <c r="FV243" s="72"/>
      <c r="FW243" s="72"/>
      <c r="FX243" s="72"/>
      <c r="FY243" s="72"/>
      <c r="FZ243" s="72"/>
      <c r="GA243" s="72"/>
      <c r="GB243" s="72"/>
      <c r="GC243" s="72"/>
    </row>
    <row r="244" spans="10:185">
      <c r="J244" s="129"/>
      <c r="K244" s="129"/>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c r="BZ244" s="72"/>
      <c r="CA244" s="72"/>
      <c r="CB244" s="72"/>
      <c r="CC244" s="72"/>
      <c r="CD244" s="72"/>
      <c r="CE244" s="72"/>
      <c r="CF244" s="72"/>
      <c r="CG244" s="72"/>
      <c r="CH244" s="72"/>
      <c r="CI244" s="72"/>
      <c r="CJ244" s="72"/>
      <c r="CK244" s="72"/>
      <c r="CL244" s="72"/>
      <c r="CM244" s="72"/>
      <c r="CN244" s="72"/>
      <c r="CO244" s="72"/>
      <c r="CP244" s="72"/>
      <c r="CQ244" s="72"/>
      <c r="CR244" s="72"/>
      <c r="CS244" s="72"/>
      <c r="CT244" s="72"/>
      <c r="CU244" s="72"/>
      <c r="CV244" s="72"/>
      <c r="CW244" s="72"/>
      <c r="CX244" s="72"/>
      <c r="CY244" s="72"/>
      <c r="CZ244" s="72"/>
      <c r="DA244" s="72"/>
      <c r="DB244" s="72"/>
      <c r="DC244" s="72"/>
      <c r="DD244" s="72"/>
      <c r="DE244" s="72"/>
      <c r="DF244" s="72"/>
      <c r="DG244" s="72"/>
      <c r="DH244" s="72"/>
      <c r="DI244" s="72"/>
      <c r="DJ244" s="72"/>
      <c r="DK244" s="72"/>
      <c r="DL244" s="72"/>
      <c r="DM244" s="72"/>
      <c r="DN244" s="72"/>
      <c r="DO244" s="72"/>
      <c r="DP244" s="72"/>
      <c r="DQ244" s="72"/>
      <c r="DR244" s="72"/>
      <c r="DS244" s="72"/>
      <c r="DT244" s="72"/>
      <c r="DU244" s="72"/>
      <c r="DV244" s="72"/>
      <c r="DW244" s="72"/>
      <c r="DX244" s="72"/>
      <c r="DY244" s="72"/>
      <c r="DZ244" s="72"/>
      <c r="EA244" s="72"/>
      <c r="EB244" s="72"/>
      <c r="EC244" s="72"/>
      <c r="ED244" s="72"/>
      <c r="EE244" s="72"/>
      <c r="EF244" s="72"/>
      <c r="EG244" s="72"/>
      <c r="EH244" s="72"/>
      <c r="EI244" s="72"/>
      <c r="EJ244" s="72"/>
      <c r="EK244" s="72"/>
      <c r="EL244" s="72"/>
      <c r="EM244" s="72"/>
      <c r="EN244" s="72"/>
      <c r="EO244" s="72"/>
      <c r="EP244" s="72"/>
      <c r="EQ244" s="72"/>
      <c r="ER244" s="72"/>
      <c r="ES244" s="72"/>
      <c r="ET244" s="72"/>
      <c r="EU244" s="72"/>
      <c r="EV244" s="72"/>
      <c r="EW244" s="72"/>
      <c r="EX244" s="72"/>
      <c r="EY244" s="72"/>
      <c r="EZ244" s="72"/>
      <c r="FA244" s="72"/>
      <c r="FB244" s="72"/>
      <c r="FC244" s="72"/>
      <c r="FD244" s="72"/>
      <c r="FE244" s="72"/>
      <c r="FF244" s="72"/>
      <c r="FG244" s="72"/>
      <c r="FH244" s="72"/>
      <c r="FI244" s="72"/>
      <c r="FJ244" s="72"/>
      <c r="FK244" s="72"/>
      <c r="FL244" s="72"/>
      <c r="FM244" s="72"/>
      <c r="FN244" s="72"/>
      <c r="FO244" s="72"/>
      <c r="FP244" s="72"/>
      <c r="FQ244" s="72"/>
      <c r="FR244" s="72"/>
      <c r="FS244" s="72"/>
      <c r="FT244" s="72"/>
      <c r="FU244" s="72"/>
      <c r="FV244" s="72"/>
      <c r="FW244" s="72"/>
      <c r="FX244" s="72"/>
      <c r="FY244" s="72"/>
      <c r="FZ244" s="72"/>
      <c r="GA244" s="72"/>
      <c r="GB244" s="72"/>
      <c r="GC244" s="72"/>
    </row>
    <row r="245" spans="10:185">
      <c r="J245" s="129"/>
      <c r="K245" s="129"/>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c r="BZ245" s="72"/>
      <c r="CA245" s="72"/>
      <c r="CB245" s="72"/>
      <c r="CC245" s="72"/>
      <c r="CD245" s="72"/>
      <c r="CE245" s="72"/>
      <c r="CF245" s="72"/>
      <c r="CG245" s="72"/>
      <c r="CH245" s="72"/>
      <c r="CI245" s="72"/>
      <c r="CJ245" s="72"/>
      <c r="CK245" s="72"/>
      <c r="CL245" s="72"/>
      <c r="CM245" s="72"/>
      <c r="CN245" s="72"/>
      <c r="CO245" s="72"/>
      <c r="CP245" s="72"/>
      <c r="CQ245" s="72"/>
      <c r="CR245" s="72"/>
      <c r="CS245" s="72"/>
      <c r="CT245" s="72"/>
      <c r="CU245" s="72"/>
      <c r="CV245" s="72"/>
      <c r="CW245" s="72"/>
      <c r="CX245" s="72"/>
      <c r="CY245" s="72"/>
      <c r="CZ245" s="72"/>
      <c r="DA245" s="72"/>
      <c r="DB245" s="72"/>
      <c r="DC245" s="72"/>
      <c r="DD245" s="72"/>
      <c r="DE245" s="72"/>
      <c r="DF245" s="72"/>
      <c r="DG245" s="72"/>
      <c r="DH245" s="72"/>
      <c r="DI245" s="72"/>
      <c r="DJ245" s="72"/>
      <c r="DK245" s="72"/>
      <c r="DL245" s="72"/>
      <c r="DM245" s="72"/>
      <c r="DN245" s="72"/>
      <c r="DO245" s="72"/>
      <c r="DP245" s="72"/>
      <c r="DQ245" s="72"/>
      <c r="DR245" s="72"/>
      <c r="DS245" s="72"/>
      <c r="DT245" s="72"/>
      <c r="DU245" s="72"/>
      <c r="DV245" s="72"/>
      <c r="DW245" s="72"/>
      <c r="DX245" s="72"/>
      <c r="DY245" s="72"/>
      <c r="DZ245" s="72"/>
      <c r="EA245" s="72"/>
      <c r="EB245" s="72"/>
      <c r="EC245" s="72"/>
      <c r="ED245" s="72"/>
      <c r="EE245" s="72"/>
      <c r="EF245" s="72"/>
      <c r="EG245" s="72"/>
      <c r="EH245" s="72"/>
      <c r="EI245" s="72"/>
      <c r="EJ245" s="72"/>
      <c r="EK245" s="72"/>
      <c r="EL245" s="72"/>
      <c r="EM245" s="72"/>
      <c r="EN245" s="72"/>
      <c r="EO245" s="72"/>
      <c r="EP245" s="72"/>
      <c r="EQ245" s="72"/>
      <c r="ER245" s="72"/>
      <c r="ES245" s="72"/>
      <c r="ET245" s="72"/>
      <c r="EU245" s="72"/>
      <c r="EV245" s="72"/>
      <c r="EW245" s="72"/>
      <c r="EX245" s="72"/>
      <c r="EY245" s="72"/>
      <c r="EZ245" s="72"/>
      <c r="FA245" s="72"/>
      <c r="FB245" s="72"/>
      <c r="FC245" s="72"/>
      <c r="FD245" s="72"/>
      <c r="FE245" s="72"/>
      <c r="FF245" s="72"/>
      <c r="FG245" s="72"/>
      <c r="FH245" s="72"/>
      <c r="FI245" s="72"/>
      <c r="FJ245" s="72"/>
      <c r="FK245" s="72"/>
      <c r="FL245" s="72"/>
      <c r="FM245" s="72"/>
      <c r="FN245" s="72"/>
      <c r="FO245" s="72"/>
      <c r="FP245" s="72"/>
      <c r="FQ245" s="72"/>
      <c r="FR245" s="72"/>
      <c r="FS245" s="72"/>
      <c r="FT245" s="72"/>
      <c r="FU245" s="72"/>
      <c r="FV245" s="72"/>
      <c r="FW245" s="72"/>
      <c r="FX245" s="72"/>
      <c r="FY245" s="72"/>
      <c r="FZ245" s="72"/>
      <c r="GA245" s="72"/>
      <c r="GB245" s="72"/>
      <c r="GC245" s="72"/>
    </row>
    <row r="246" spans="10:185">
      <c r="J246" s="129"/>
      <c r="K246" s="129"/>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c r="BZ246" s="72"/>
      <c r="CA246" s="72"/>
      <c r="CB246" s="72"/>
      <c r="CC246" s="72"/>
      <c r="CD246" s="72"/>
      <c r="CE246" s="72"/>
      <c r="CF246" s="72"/>
      <c r="CG246" s="72"/>
      <c r="CH246" s="72"/>
      <c r="CI246" s="72"/>
      <c r="CJ246" s="72"/>
      <c r="CK246" s="72"/>
      <c r="CL246" s="72"/>
      <c r="CM246" s="72"/>
      <c r="CN246" s="72"/>
      <c r="CO246" s="72"/>
      <c r="CP246" s="72"/>
      <c r="CQ246" s="72"/>
      <c r="CR246" s="72"/>
      <c r="CS246" s="72"/>
      <c r="CT246" s="72"/>
      <c r="CU246" s="72"/>
      <c r="CV246" s="72"/>
      <c r="CW246" s="72"/>
      <c r="CX246" s="72"/>
      <c r="CY246" s="72"/>
      <c r="CZ246" s="72"/>
      <c r="DA246" s="72"/>
      <c r="DB246" s="72"/>
      <c r="DC246" s="72"/>
      <c r="DD246" s="72"/>
      <c r="DE246" s="72"/>
      <c r="DF246" s="72"/>
      <c r="DG246" s="72"/>
      <c r="DH246" s="72"/>
      <c r="DI246" s="72"/>
      <c r="DJ246" s="72"/>
      <c r="DK246" s="72"/>
      <c r="DL246" s="72"/>
      <c r="DM246" s="72"/>
      <c r="DN246" s="72"/>
      <c r="DO246" s="72"/>
      <c r="DP246" s="72"/>
      <c r="DQ246" s="72"/>
      <c r="DR246" s="72"/>
      <c r="DS246" s="72"/>
      <c r="DT246" s="72"/>
      <c r="DU246" s="72"/>
      <c r="DV246" s="72"/>
      <c r="DW246" s="72"/>
      <c r="DX246" s="72"/>
      <c r="DY246" s="72"/>
      <c r="DZ246" s="72"/>
      <c r="EA246" s="72"/>
      <c r="EB246" s="72"/>
      <c r="EC246" s="72"/>
      <c r="ED246" s="72"/>
      <c r="EE246" s="72"/>
      <c r="EF246" s="72"/>
      <c r="EG246" s="72"/>
      <c r="EH246" s="72"/>
      <c r="EI246" s="72"/>
      <c r="EJ246" s="72"/>
      <c r="EK246" s="72"/>
      <c r="EL246" s="72"/>
      <c r="EM246" s="72"/>
      <c r="EN246" s="72"/>
      <c r="EO246" s="72"/>
      <c r="EP246" s="72"/>
      <c r="EQ246" s="72"/>
      <c r="ER246" s="72"/>
      <c r="ES246" s="72"/>
      <c r="ET246" s="72"/>
      <c r="EU246" s="72"/>
      <c r="EV246" s="72"/>
      <c r="EW246" s="72"/>
      <c r="EX246" s="72"/>
      <c r="EY246" s="72"/>
      <c r="EZ246" s="72"/>
      <c r="FA246" s="72"/>
      <c r="FB246" s="72"/>
      <c r="FC246" s="72"/>
      <c r="FD246" s="72"/>
      <c r="FE246" s="72"/>
      <c r="FF246" s="72"/>
      <c r="FG246" s="72"/>
      <c r="FH246" s="72"/>
      <c r="FI246" s="72"/>
      <c r="FJ246" s="72"/>
      <c r="FK246" s="72"/>
      <c r="FL246" s="72"/>
      <c r="FM246" s="72"/>
      <c r="FN246" s="72"/>
      <c r="FO246" s="72"/>
      <c r="FP246" s="72"/>
      <c r="FQ246" s="72"/>
      <c r="FR246" s="72"/>
      <c r="FS246" s="72"/>
      <c r="FT246" s="72"/>
      <c r="FU246" s="72"/>
      <c r="FV246" s="72"/>
      <c r="FW246" s="72"/>
      <c r="FX246" s="72"/>
      <c r="FY246" s="72"/>
      <c r="FZ246" s="72"/>
      <c r="GA246" s="72"/>
      <c r="GB246" s="72"/>
      <c r="GC246" s="72"/>
    </row>
    <row r="247" spans="10:185">
      <c r="J247" s="129"/>
      <c r="K247" s="129"/>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c r="BZ247" s="72"/>
      <c r="CA247" s="72"/>
      <c r="CB247" s="72"/>
      <c r="CC247" s="72"/>
      <c r="CD247" s="72"/>
      <c r="CE247" s="72"/>
      <c r="CF247" s="72"/>
      <c r="CG247" s="72"/>
      <c r="CH247" s="72"/>
      <c r="CI247" s="72"/>
      <c r="CJ247" s="72"/>
      <c r="CK247" s="72"/>
      <c r="CL247" s="72"/>
      <c r="CM247" s="72"/>
      <c r="CN247" s="72"/>
      <c r="CO247" s="72"/>
      <c r="CP247" s="72"/>
      <c r="CQ247" s="72"/>
      <c r="CR247" s="72"/>
      <c r="CS247" s="72"/>
      <c r="CT247" s="72"/>
      <c r="CU247" s="72"/>
      <c r="CV247" s="72"/>
      <c r="CW247" s="72"/>
      <c r="CX247" s="72"/>
      <c r="CY247" s="72"/>
      <c r="CZ247" s="72"/>
      <c r="DA247" s="72"/>
      <c r="DB247" s="72"/>
      <c r="DC247" s="72"/>
      <c r="DD247" s="72"/>
      <c r="DE247" s="72"/>
      <c r="DF247" s="72"/>
      <c r="DG247" s="72"/>
      <c r="DH247" s="72"/>
      <c r="DI247" s="72"/>
      <c r="DJ247" s="72"/>
      <c r="DK247" s="72"/>
      <c r="DL247" s="72"/>
      <c r="DM247" s="72"/>
      <c r="DN247" s="72"/>
      <c r="DO247" s="72"/>
      <c r="DP247" s="72"/>
      <c r="DQ247" s="72"/>
      <c r="DR247" s="72"/>
      <c r="DS247" s="72"/>
      <c r="DT247" s="72"/>
      <c r="DU247" s="72"/>
      <c r="DV247" s="72"/>
      <c r="DW247" s="72"/>
      <c r="DX247" s="72"/>
      <c r="DY247" s="72"/>
      <c r="DZ247" s="72"/>
      <c r="EA247" s="72"/>
      <c r="EB247" s="72"/>
      <c r="EC247" s="72"/>
      <c r="ED247" s="72"/>
      <c r="EE247" s="72"/>
      <c r="EF247" s="72"/>
      <c r="EG247" s="72"/>
      <c r="EH247" s="72"/>
      <c r="EI247" s="72"/>
      <c r="EJ247" s="72"/>
      <c r="EK247" s="72"/>
      <c r="EL247" s="72"/>
      <c r="EM247" s="72"/>
      <c r="EN247" s="72"/>
      <c r="EO247" s="72"/>
      <c r="EP247" s="72"/>
      <c r="EQ247" s="72"/>
      <c r="ER247" s="72"/>
      <c r="ES247" s="72"/>
      <c r="ET247" s="72"/>
      <c r="EU247" s="72"/>
      <c r="EV247" s="72"/>
      <c r="EW247" s="72"/>
      <c r="EX247" s="72"/>
      <c r="EY247" s="72"/>
      <c r="EZ247" s="72"/>
      <c r="FA247" s="72"/>
      <c r="FB247" s="72"/>
      <c r="FC247" s="72"/>
      <c r="FD247" s="72"/>
      <c r="FE247" s="72"/>
      <c r="FF247" s="72"/>
      <c r="FG247" s="72"/>
      <c r="FH247" s="72"/>
      <c r="FI247" s="72"/>
      <c r="FJ247" s="72"/>
      <c r="FK247" s="72"/>
      <c r="FL247" s="72"/>
      <c r="FM247" s="72"/>
      <c r="FN247" s="72"/>
      <c r="FO247" s="72"/>
      <c r="FP247" s="72"/>
      <c r="FQ247" s="72"/>
      <c r="FR247" s="72"/>
      <c r="FS247" s="72"/>
      <c r="FT247" s="72"/>
      <c r="FU247" s="72"/>
      <c r="FV247" s="72"/>
      <c r="FW247" s="72"/>
      <c r="FX247" s="72"/>
      <c r="FY247" s="72"/>
      <c r="FZ247" s="72"/>
      <c r="GA247" s="72"/>
      <c r="GB247" s="72"/>
      <c r="GC247" s="72"/>
    </row>
    <row r="248" spans="10:185">
      <c r="J248" s="129"/>
      <c r="K248" s="129"/>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c r="BZ248" s="72"/>
      <c r="CA248" s="72"/>
      <c r="CB248" s="72"/>
      <c r="CC248" s="72"/>
      <c r="CD248" s="72"/>
      <c r="CE248" s="72"/>
      <c r="CF248" s="72"/>
      <c r="CG248" s="72"/>
      <c r="CH248" s="72"/>
      <c r="CI248" s="72"/>
      <c r="CJ248" s="72"/>
      <c r="CK248" s="72"/>
      <c r="CL248" s="72"/>
      <c r="CM248" s="72"/>
      <c r="CN248" s="72"/>
      <c r="CO248" s="72"/>
      <c r="CP248" s="72"/>
      <c r="CQ248" s="72"/>
      <c r="CR248" s="72"/>
      <c r="CS248" s="72"/>
      <c r="CT248" s="72"/>
      <c r="CU248" s="72"/>
      <c r="CV248" s="72"/>
      <c r="CW248" s="72"/>
      <c r="CX248" s="72"/>
      <c r="CY248" s="72"/>
      <c r="CZ248" s="72"/>
      <c r="DA248" s="72"/>
      <c r="DB248" s="72"/>
      <c r="DC248" s="72"/>
      <c r="DD248" s="72"/>
      <c r="DE248" s="72"/>
      <c r="DF248" s="72"/>
      <c r="DG248" s="72"/>
      <c r="DH248" s="72"/>
      <c r="DI248" s="72"/>
      <c r="DJ248" s="72"/>
      <c r="DK248" s="72"/>
      <c r="DL248" s="72"/>
      <c r="DM248" s="72"/>
      <c r="DN248" s="72"/>
      <c r="DO248" s="72"/>
      <c r="DP248" s="72"/>
      <c r="DQ248" s="72"/>
      <c r="DR248" s="72"/>
      <c r="DS248" s="72"/>
      <c r="DT248" s="72"/>
      <c r="DU248" s="72"/>
      <c r="DV248" s="72"/>
      <c r="DW248" s="72"/>
      <c r="DX248" s="72"/>
      <c r="DY248" s="72"/>
      <c r="DZ248" s="72"/>
      <c r="EA248" s="72"/>
      <c r="EB248" s="72"/>
      <c r="EC248" s="72"/>
      <c r="ED248" s="72"/>
      <c r="EE248" s="72"/>
      <c r="EF248" s="72"/>
      <c r="EG248" s="72"/>
      <c r="EH248" s="72"/>
      <c r="EI248" s="72"/>
      <c r="EJ248" s="72"/>
      <c r="EK248" s="72"/>
      <c r="EL248" s="72"/>
      <c r="EM248" s="72"/>
      <c r="EN248" s="72"/>
      <c r="EO248" s="72"/>
      <c r="EP248" s="72"/>
      <c r="EQ248" s="72"/>
      <c r="ER248" s="72"/>
      <c r="ES248" s="72"/>
      <c r="ET248" s="72"/>
      <c r="EU248" s="72"/>
      <c r="EV248" s="72"/>
      <c r="EW248" s="72"/>
      <c r="EX248" s="72"/>
      <c r="EY248" s="72"/>
      <c r="EZ248" s="72"/>
      <c r="FA248" s="72"/>
      <c r="FB248" s="72"/>
      <c r="FC248" s="72"/>
      <c r="FD248" s="72"/>
      <c r="FE248" s="72"/>
      <c r="FF248" s="72"/>
      <c r="FG248" s="72"/>
      <c r="FH248" s="72"/>
      <c r="FI248" s="72"/>
      <c r="FJ248" s="72"/>
      <c r="FK248" s="72"/>
      <c r="FL248" s="72"/>
      <c r="FM248" s="72"/>
      <c r="FN248" s="72"/>
      <c r="FO248" s="72"/>
      <c r="FP248" s="72"/>
      <c r="FQ248" s="72"/>
      <c r="FR248" s="72"/>
      <c r="FS248" s="72"/>
      <c r="FT248" s="72"/>
      <c r="FU248" s="72"/>
      <c r="FV248" s="72"/>
      <c r="FW248" s="72"/>
      <c r="FX248" s="72"/>
      <c r="FY248" s="72"/>
      <c r="FZ248" s="72"/>
      <c r="GA248" s="72"/>
      <c r="GB248" s="72"/>
      <c r="GC248" s="72"/>
    </row>
    <row r="249" spans="10:185">
      <c r="J249" s="129"/>
      <c r="K249" s="129"/>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c r="BZ249" s="72"/>
      <c r="CA249" s="72"/>
      <c r="CB249" s="72"/>
      <c r="CC249" s="72"/>
      <c r="CD249" s="72"/>
      <c r="CE249" s="72"/>
      <c r="CF249" s="72"/>
      <c r="CG249" s="72"/>
      <c r="CH249" s="72"/>
      <c r="CI249" s="72"/>
      <c r="CJ249" s="72"/>
      <c r="CK249" s="72"/>
      <c r="CL249" s="72"/>
      <c r="CM249" s="72"/>
      <c r="CN249" s="72"/>
      <c r="CO249" s="72"/>
      <c r="CP249" s="72"/>
      <c r="CQ249" s="72"/>
      <c r="CR249" s="72"/>
      <c r="CS249" s="72"/>
      <c r="CT249" s="72"/>
      <c r="CU249" s="72"/>
      <c r="CV249" s="72"/>
      <c r="CW249" s="72"/>
      <c r="CX249" s="72"/>
      <c r="CY249" s="72"/>
      <c r="CZ249" s="72"/>
      <c r="DA249" s="72"/>
      <c r="DB249" s="72"/>
      <c r="DC249" s="72"/>
      <c r="DD249" s="72"/>
      <c r="DE249" s="72"/>
      <c r="DF249" s="72"/>
      <c r="DG249" s="72"/>
      <c r="DH249" s="72"/>
      <c r="DI249" s="72"/>
      <c r="DJ249" s="72"/>
      <c r="DK249" s="72"/>
      <c r="DL249" s="72"/>
      <c r="DM249" s="72"/>
      <c r="DN249" s="72"/>
      <c r="DO249" s="72"/>
      <c r="DP249" s="72"/>
      <c r="DQ249" s="72"/>
      <c r="DR249" s="72"/>
      <c r="DS249" s="72"/>
      <c r="DT249" s="72"/>
      <c r="DU249" s="72"/>
      <c r="DV249" s="72"/>
      <c r="DW249" s="72"/>
      <c r="DX249" s="72"/>
      <c r="DY249" s="72"/>
      <c r="DZ249" s="72"/>
      <c r="EA249" s="72"/>
      <c r="EB249" s="72"/>
      <c r="EC249" s="72"/>
      <c r="ED249" s="72"/>
      <c r="EE249" s="72"/>
      <c r="EF249" s="72"/>
      <c r="EG249" s="72"/>
      <c r="EH249" s="72"/>
      <c r="EI249" s="72"/>
      <c r="EJ249" s="72"/>
      <c r="EK249" s="72"/>
      <c r="EL249" s="72"/>
      <c r="EM249" s="72"/>
      <c r="EN249" s="72"/>
      <c r="EO249" s="72"/>
      <c r="EP249" s="72"/>
      <c r="EQ249" s="72"/>
      <c r="ER249" s="72"/>
      <c r="ES249" s="72"/>
      <c r="ET249" s="72"/>
      <c r="EU249" s="72"/>
      <c r="EV249" s="72"/>
      <c r="EW249" s="72"/>
      <c r="EX249" s="72"/>
      <c r="EY249" s="72"/>
      <c r="EZ249" s="72"/>
      <c r="FA249" s="72"/>
      <c r="FB249" s="72"/>
      <c r="FC249" s="72"/>
      <c r="FD249" s="72"/>
      <c r="FE249" s="72"/>
      <c r="FF249" s="72"/>
      <c r="FG249" s="72"/>
      <c r="FH249" s="72"/>
      <c r="FI249" s="72"/>
      <c r="FJ249" s="72"/>
      <c r="FK249" s="72"/>
      <c r="FL249" s="72"/>
      <c r="FM249" s="72"/>
      <c r="FN249" s="72"/>
      <c r="FO249" s="72"/>
      <c r="FP249" s="72"/>
      <c r="FQ249" s="72"/>
      <c r="FR249" s="72"/>
      <c r="FS249" s="72"/>
      <c r="FT249" s="72"/>
      <c r="FU249" s="72"/>
      <c r="FV249" s="72"/>
      <c r="FW249" s="72"/>
      <c r="FX249" s="72"/>
      <c r="FY249" s="72"/>
      <c r="FZ249" s="72"/>
      <c r="GA249" s="72"/>
      <c r="GB249" s="72"/>
      <c r="GC249" s="72"/>
    </row>
    <row r="250" spans="10:185">
      <c r="J250" s="129"/>
      <c r="K250" s="129"/>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c r="BZ250" s="72"/>
      <c r="CA250" s="72"/>
      <c r="CB250" s="72"/>
      <c r="CC250" s="72"/>
      <c r="CD250" s="72"/>
      <c r="CE250" s="72"/>
      <c r="CF250" s="72"/>
      <c r="CG250" s="72"/>
      <c r="CH250" s="72"/>
      <c r="CI250" s="72"/>
      <c r="CJ250" s="72"/>
      <c r="CK250" s="72"/>
      <c r="CL250" s="72"/>
      <c r="CM250" s="72"/>
      <c r="CN250" s="72"/>
      <c r="CO250" s="72"/>
      <c r="CP250" s="72"/>
      <c r="CQ250" s="72"/>
      <c r="CR250" s="72"/>
      <c r="CS250" s="72"/>
      <c r="CT250" s="72"/>
      <c r="CU250" s="72"/>
      <c r="CV250" s="72"/>
      <c r="CW250" s="72"/>
      <c r="CX250" s="72"/>
      <c r="CY250" s="72"/>
      <c r="CZ250" s="72"/>
      <c r="DA250" s="72"/>
      <c r="DB250" s="72"/>
      <c r="DC250" s="72"/>
      <c r="DD250" s="72"/>
      <c r="DE250" s="72"/>
      <c r="DF250" s="72"/>
      <c r="DG250" s="72"/>
      <c r="DH250" s="72"/>
      <c r="DI250" s="72"/>
      <c r="DJ250" s="72"/>
      <c r="DK250" s="72"/>
      <c r="DL250" s="72"/>
      <c r="DM250" s="72"/>
      <c r="DN250" s="72"/>
      <c r="DO250" s="72"/>
      <c r="DP250" s="72"/>
      <c r="DQ250" s="72"/>
      <c r="DR250" s="72"/>
      <c r="DS250" s="72"/>
      <c r="DT250" s="72"/>
      <c r="DU250" s="72"/>
      <c r="DV250" s="72"/>
      <c r="DW250" s="72"/>
      <c r="DX250" s="72"/>
      <c r="DY250" s="72"/>
      <c r="DZ250" s="72"/>
      <c r="EA250" s="72"/>
      <c r="EB250" s="72"/>
      <c r="EC250" s="72"/>
      <c r="ED250" s="72"/>
      <c r="EE250" s="72"/>
      <c r="EF250" s="72"/>
      <c r="EG250" s="72"/>
      <c r="EH250" s="72"/>
      <c r="EI250" s="72"/>
      <c r="EJ250" s="72"/>
      <c r="EK250" s="72"/>
      <c r="EL250" s="72"/>
      <c r="EM250" s="72"/>
      <c r="EN250" s="72"/>
      <c r="EO250" s="72"/>
      <c r="EP250" s="72"/>
      <c r="EQ250" s="72"/>
      <c r="ER250" s="72"/>
      <c r="ES250" s="72"/>
      <c r="ET250" s="72"/>
      <c r="EU250" s="72"/>
      <c r="EV250" s="72"/>
      <c r="EW250" s="72"/>
      <c r="EX250" s="72"/>
      <c r="EY250" s="72"/>
      <c r="EZ250" s="72"/>
      <c r="FA250" s="72"/>
      <c r="FB250" s="72"/>
      <c r="FC250" s="72"/>
      <c r="FD250" s="72"/>
      <c r="FE250" s="72"/>
      <c r="FF250" s="72"/>
      <c r="FG250" s="72"/>
      <c r="FH250" s="72"/>
      <c r="FI250" s="72"/>
      <c r="FJ250" s="72"/>
      <c r="FK250" s="72"/>
      <c r="FL250" s="72"/>
      <c r="FM250" s="72"/>
      <c r="FN250" s="72"/>
      <c r="FO250" s="72"/>
      <c r="FP250" s="72"/>
      <c r="FQ250" s="72"/>
      <c r="FR250" s="72"/>
      <c r="FS250" s="72"/>
      <c r="FT250" s="72"/>
      <c r="FU250" s="72"/>
      <c r="FV250" s="72"/>
      <c r="FW250" s="72"/>
      <c r="FX250" s="72"/>
      <c r="FY250" s="72"/>
      <c r="FZ250" s="72"/>
      <c r="GA250" s="72"/>
      <c r="GB250" s="72"/>
      <c r="GC250" s="72"/>
    </row>
    <row r="251" spans="10:185">
      <c r="J251" s="129"/>
      <c r="K251" s="129"/>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c r="BZ251" s="72"/>
      <c r="CA251" s="72"/>
      <c r="CB251" s="72"/>
      <c r="CC251" s="72"/>
      <c r="CD251" s="72"/>
      <c r="CE251" s="72"/>
      <c r="CF251" s="72"/>
      <c r="CG251" s="72"/>
      <c r="CH251" s="72"/>
      <c r="CI251" s="72"/>
      <c r="CJ251" s="72"/>
      <c r="CK251" s="72"/>
      <c r="CL251" s="72"/>
      <c r="CM251" s="72"/>
      <c r="CN251" s="72"/>
      <c r="CO251" s="72"/>
      <c r="CP251" s="72"/>
      <c r="CQ251" s="72"/>
      <c r="CR251" s="72"/>
      <c r="CS251" s="72"/>
      <c r="CT251" s="72"/>
      <c r="CU251" s="72"/>
      <c r="CV251" s="72"/>
      <c r="CW251" s="72"/>
      <c r="CX251" s="72"/>
      <c r="CY251" s="72"/>
      <c r="CZ251" s="72"/>
      <c r="DA251" s="72"/>
      <c r="DB251" s="72"/>
      <c r="DC251" s="72"/>
      <c r="DD251" s="72"/>
      <c r="DE251" s="72"/>
      <c r="DF251" s="72"/>
      <c r="DG251" s="72"/>
      <c r="DH251" s="72"/>
      <c r="DI251" s="72"/>
      <c r="DJ251" s="72"/>
      <c r="DK251" s="72"/>
      <c r="DL251" s="72"/>
      <c r="DM251" s="72"/>
      <c r="DN251" s="72"/>
      <c r="DO251" s="72"/>
      <c r="DP251" s="72"/>
      <c r="DQ251" s="72"/>
      <c r="DR251" s="72"/>
      <c r="DS251" s="72"/>
      <c r="DT251" s="72"/>
      <c r="DU251" s="72"/>
      <c r="DV251" s="72"/>
      <c r="DW251" s="72"/>
      <c r="DX251" s="72"/>
      <c r="DY251" s="72"/>
      <c r="DZ251" s="72"/>
      <c r="EA251" s="72"/>
      <c r="EB251" s="72"/>
      <c r="EC251" s="72"/>
      <c r="ED251" s="72"/>
      <c r="EE251" s="72"/>
      <c r="EF251" s="72"/>
      <c r="EG251" s="72"/>
      <c r="EH251" s="72"/>
      <c r="EI251" s="72"/>
      <c r="EJ251" s="72"/>
      <c r="EK251" s="72"/>
      <c r="EL251" s="72"/>
      <c r="EM251" s="72"/>
      <c r="EN251" s="72"/>
      <c r="EO251" s="72"/>
      <c r="EP251" s="72"/>
      <c r="EQ251" s="72"/>
      <c r="ER251" s="72"/>
      <c r="ES251" s="72"/>
      <c r="ET251" s="72"/>
      <c r="EU251" s="72"/>
      <c r="EV251" s="72"/>
      <c r="EW251" s="72"/>
      <c r="EX251" s="72"/>
      <c r="EY251" s="72"/>
      <c r="EZ251" s="72"/>
      <c r="FA251" s="72"/>
      <c r="FB251" s="72"/>
      <c r="FC251" s="72"/>
      <c r="FD251" s="72"/>
      <c r="FE251" s="72"/>
      <c r="FF251" s="72"/>
      <c r="FG251" s="72"/>
      <c r="FH251" s="72"/>
      <c r="FI251" s="72"/>
      <c r="FJ251" s="72"/>
      <c r="FK251" s="72"/>
      <c r="FL251" s="72"/>
      <c r="FM251" s="72"/>
      <c r="FN251" s="72"/>
      <c r="FO251" s="72"/>
      <c r="FP251" s="72"/>
      <c r="FQ251" s="72"/>
      <c r="FR251" s="72"/>
      <c r="FS251" s="72"/>
      <c r="FT251" s="72"/>
      <c r="FU251" s="72"/>
      <c r="FV251" s="72"/>
      <c r="FW251" s="72"/>
      <c r="FX251" s="72"/>
      <c r="FY251" s="72"/>
      <c r="FZ251" s="72"/>
      <c r="GA251" s="72"/>
      <c r="GB251" s="72"/>
      <c r="GC251" s="72"/>
    </row>
    <row r="252" spans="10:185">
      <c r="J252" s="129"/>
      <c r="K252" s="129"/>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c r="BZ252" s="72"/>
      <c r="CA252" s="72"/>
      <c r="CB252" s="72"/>
      <c r="CC252" s="72"/>
      <c r="CD252" s="72"/>
      <c r="CE252" s="72"/>
      <c r="CF252" s="72"/>
      <c r="CG252" s="72"/>
      <c r="CH252" s="72"/>
      <c r="CI252" s="72"/>
      <c r="CJ252" s="72"/>
      <c r="CK252" s="72"/>
      <c r="CL252" s="72"/>
      <c r="CM252" s="72"/>
      <c r="CN252" s="72"/>
      <c r="CO252" s="72"/>
      <c r="CP252" s="72"/>
      <c r="CQ252" s="72"/>
      <c r="CR252" s="72"/>
      <c r="CS252" s="72"/>
      <c r="CT252" s="72"/>
      <c r="CU252" s="72"/>
      <c r="CV252" s="72"/>
      <c r="CW252" s="72"/>
      <c r="CX252" s="72"/>
      <c r="CY252" s="72"/>
      <c r="CZ252" s="72"/>
      <c r="DA252" s="72"/>
      <c r="DB252" s="72"/>
      <c r="DC252" s="72"/>
      <c r="DD252" s="72"/>
      <c r="DE252" s="72"/>
      <c r="DF252" s="72"/>
      <c r="DG252" s="72"/>
      <c r="DH252" s="72"/>
      <c r="DI252" s="72"/>
      <c r="DJ252" s="72"/>
      <c r="DK252" s="72"/>
      <c r="DL252" s="72"/>
      <c r="DM252" s="72"/>
      <c r="DN252" s="72"/>
      <c r="DO252" s="72"/>
      <c r="DP252" s="72"/>
      <c r="DQ252" s="72"/>
      <c r="DR252" s="72"/>
      <c r="DS252" s="72"/>
      <c r="DT252" s="72"/>
      <c r="DU252" s="72"/>
      <c r="DV252" s="72"/>
      <c r="DW252" s="72"/>
      <c r="DX252" s="72"/>
      <c r="DY252" s="72"/>
      <c r="DZ252" s="72"/>
      <c r="EA252" s="72"/>
      <c r="EB252" s="72"/>
      <c r="EC252" s="72"/>
      <c r="ED252" s="72"/>
      <c r="EE252" s="72"/>
      <c r="EF252" s="72"/>
      <c r="EG252" s="72"/>
      <c r="EH252" s="72"/>
      <c r="EI252" s="72"/>
      <c r="EJ252" s="72"/>
      <c r="EK252" s="72"/>
      <c r="EL252" s="72"/>
      <c r="EM252" s="72"/>
      <c r="EN252" s="72"/>
      <c r="EO252" s="72"/>
      <c r="EP252" s="72"/>
      <c r="EQ252" s="72"/>
      <c r="ER252" s="72"/>
      <c r="ES252" s="72"/>
      <c r="ET252" s="72"/>
      <c r="EU252" s="72"/>
      <c r="EV252" s="72"/>
      <c r="EW252" s="72"/>
      <c r="EX252" s="72"/>
      <c r="EY252" s="72"/>
      <c r="EZ252" s="72"/>
      <c r="FA252" s="72"/>
      <c r="FB252" s="72"/>
      <c r="FC252" s="72"/>
      <c r="FD252" s="72"/>
      <c r="FE252" s="72"/>
      <c r="FF252" s="72"/>
      <c r="FG252" s="72"/>
      <c r="FH252" s="72"/>
      <c r="FI252" s="72"/>
      <c r="FJ252" s="72"/>
      <c r="FK252" s="72"/>
      <c r="FL252" s="72"/>
      <c r="FM252" s="72"/>
      <c r="FN252" s="72"/>
      <c r="FO252" s="72"/>
      <c r="FP252" s="72"/>
      <c r="FQ252" s="72"/>
      <c r="FR252" s="72"/>
      <c r="FS252" s="72"/>
      <c r="FT252" s="72"/>
      <c r="FU252" s="72"/>
      <c r="FV252" s="72"/>
      <c r="FW252" s="72"/>
      <c r="FX252" s="72"/>
      <c r="FY252" s="72"/>
      <c r="FZ252" s="72"/>
      <c r="GA252" s="72"/>
      <c r="GB252" s="72"/>
      <c r="GC252" s="72"/>
    </row>
    <row r="253" spans="10:185">
      <c r="J253" s="129"/>
      <c r="K253" s="129"/>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c r="BZ253" s="72"/>
      <c r="CA253" s="72"/>
      <c r="CB253" s="72"/>
      <c r="CC253" s="72"/>
      <c r="CD253" s="72"/>
      <c r="CE253" s="72"/>
      <c r="CF253" s="72"/>
      <c r="CG253" s="72"/>
      <c r="CH253" s="72"/>
      <c r="CI253" s="72"/>
      <c r="CJ253" s="72"/>
      <c r="CK253" s="72"/>
      <c r="CL253" s="72"/>
      <c r="CM253" s="72"/>
      <c r="CN253" s="72"/>
      <c r="CO253" s="72"/>
      <c r="CP253" s="72"/>
      <c r="CQ253" s="72"/>
      <c r="CR253" s="72"/>
      <c r="CS253" s="72"/>
      <c r="CT253" s="72"/>
      <c r="CU253" s="72"/>
      <c r="CV253" s="72"/>
      <c r="CW253" s="72"/>
      <c r="CX253" s="72"/>
      <c r="CY253" s="72"/>
      <c r="CZ253" s="72"/>
      <c r="DA253" s="72"/>
      <c r="DB253" s="72"/>
      <c r="DC253" s="72"/>
      <c r="DD253" s="72"/>
      <c r="DE253" s="72"/>
      <c r="DF253" s="72"/>
      <c r="DG253" s="72"/>
      <c r="DH253" s="72"/>
      <c r="DI253" s="72"/>
      <c r="DJ253" s="72"/>
      <c r="DK253" s="72"/>
      <c r="DL253" s="72"/>
      <c r="DM253" s="72"/>
      <c r="DN253" s="72"/>
      <c r="DO253" s="72"/>
      <c r="DP253" s="72"/>
      <c r="DQ253" s="72"/>
      <c r="DR253" s="72"/>
      <c r="DS253" s="72"/>
      <c r="DT253" s="72"/>
      <c r="DU253" s="72"/>
      <c r="DV253" s="72"/>
      <c r="DW253" s="72"/>
      <c r="DX253" s="72"/>
      <c r="DY253" s="72"/>
      <c r="DZ253" s="72"/>
      <c r="EA253" s="72"/>
      <c r="EB253" s="72"/>
      <c r="EC253" s="72"/>
      <c r="ED253" s="72"/>
      <c r="EE253" s="72"/>
      <c r="EF253" s="72"/>
      <c r="EG253" s="72"/>
      <c r="EH253" s="72"/>
      <c r="EI253" s="72"/>
      <c r="EJ253" s="72"/>
      <c r="EK253" s="72"/>
      <c r="EL253" s="72"/>
      <c r="EM253" s="72"/>
      <c r="EN253" s="72"/>
      <c r="EO253" s="72"/>
      <c r="EP253" s="72"/>
      <c r="EQ253" s="72"/>
      <c r="ER253" s="72"/>
      <c r="ES253" s="72"/>
      <c r="ET253" s="72"/>
      <c r="EU253" s="72"/>
      <c r="EV253" s="72"/>
      <c r="EW253" s="72"/>
      <c r="EX253" s="72"/>
      <c r="EY253" s="72"/>
      <c r="EZ253" s="72"/>
      <c r="FA253" s="72"/>
      <c r="FB253" s="72"/>
      <c r="FC253" s="72"/>
      <c r="FD253" s="72"/>
      <c r="FE253" s="72"/>
      <c r="FF253" s="72"/>
      <c r="FG253" s="72"/>
      <c r="FH253" s="72"/>
      <c r="FI253" s="72"/>
      <c r="FJ253" s="72"/>
      <c r="FK253" s="72"/>
      <c r="FL253" s="72"/>
      <c r="FM253" s="72"/>
      <c r="FN253" s="72"/>
      <c r="FO253" s="72"/>
      <c r="FP253" s="72"/>
      <c r="FQ253" s="72"/>
      <c r="FR253" s="72"/>
      <c r="FS253" s="72"/>
      <c r="FT253" s="72"/>
      <c r="FU253" s="72"/>
      <c r="FV253" s="72"/>
      <c r="FW253" s="72"/>
      <c r="FX253" s="72"/>
      <c r="FY253" s="72"/>
      <c r="FZ253" s="72"/>
      <c r="GA253" s="72"/>
      <c r="GB253" s="72"/>
      <c r="GC253" s="72"/>
    </row>
    <row r="254" spans="10:185">
      <c r="J254" s="129"/>
      <c r="K254" s="129"/>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c r="BZ254" s="72"/>
      <c r="CA254" s="72"/>
      <c r="CB254" s="72"/>
      <c r="CC254" s="72"/>
      <c r="CD254" s="72"/>
      <c r="CE254" s="72"/>
      <c r="CF254" s="72"/>
      <c r="CG254" s="72"/>
      <c r="CH254" s="72"/>
      <c r="CI254" s="72"/>
      <c r="CJ254" s="72"/>
      <c r="CK254" s="72"/>
      <c r="CL254" s="72"/>
      <c r="CM254" s="72"/>
      <c r="CN254" s="72"/>
      <c r="CO254" s="72"/>
      <c r="CP254" s="72"/>
      <c r="CQ254" s="72"/>
      <c r="CR254" s="72"/>
      <c r="CS254" s="72"/>
      <c r="CT254" s="72"/>
      <c r="CU254" s="72"/>
      <c r="CV254" s="72"/>
      <c r="CW254" s="72"/>
      <c r="CX254" s="72"/>
      <c r="CY254" s="72"/>
      <c r="CZ254" s="72"/>
      <c r="DA254" s="72"/>
      <c r="DB254" s="72"/>
      <c r="DC254" s="72"/>
      <c r="DD254" s="72"/>
      <c r="DE254" s="72"/>
      <c r="DF254" s="72"/>
      <c r="DG254" s="72"/>
      <c r="DH254" s="72"/>
      <c r="DI254" s="72"/>
      <c r="DJ254" s="72"/>
      <c r="DK254" s="72"/>
      <c r="DL254" s="72"/>
      <c r="DM254" s="72"/>
      <c r="DN254" s="72"/>
      <c r="DO254" s="72"/>
      <c r="DP254" s="72"/>
      <c r="DQ254" s="72"/>
      <c r="DR254" s="72"/>
      <c r="DS254" s="72"/>
      <c r="DT254" s="72"/>
      <c r="DU254" s="72"/>
      <c r="DV254" s="72"/>
      <c r="DW254" s="72"/>
      <c r="DX254" s="72"/>
      <c r="DY254" s="72"/>
      <c r="DZ254" s="72"/>
      <c r="EA254" s="72"/>
      <c r="EB254" s="72"/>
      <c r="EC254" s="72"/>
      <c r="ED254" s="72"/>
      <c r="EE254" s="72"/>
      <c r="EF254" s="72"/>
      <c r="EG254" s="72"/>
      <c r="EH254" s="72"/>
      <c r="EI254" s="72"/>
      <c r="EJ254" s="72"/>
      <c r="EK254" s="72"/>
      <c r="EL254" s="72"/>
      <c r="EM254" s="72"/>
      <c r="EN254" s="72"/>
      <c r="EO254" s="72"/>
      <c r="EP254" s="72"/>
      <c r="EQ254" s="72"/>
      <c r="ER254" s="72"/>
      <c r="ES254" s="72"/>
      <c r="ET254" s="72"/>
      <c r="EU254" s="72"/>
      <c r="EV254" s="72"/>
      <c r="EW254" s="72"/>
      <c r="EX254" s="72"/>
      <c r="EY254" s="72"/>
      <c r="EZ254" s="72"/>
      <c r="FA254" s="72"/>
      <c r="FB254" s="72"/>
      <c r="FC254" s="72"/>
      <c r="FD254" s="72"/>
      <c r="FE254" s="72"/>
      <c r="FF254" s="72"/>
      <c r="FG254" s="72"/>
      <c r="FH254" s="72"/>
      <c r="FI254" s="72"/>
      <c r="FJ254" s="72"/>
      <c r="FK254" s="72"/>
      <c r="FL254" s="72"/>
      <c r="FM254" s="72"/>
      <c r="FN254" s="72"/>
      <c r="FO254" s="72"/>
      <c r="FP254" s="72"/>
      <c r="FQ254" s="72"/>
      <c r="FR254" s="72"/>
      <c r="FS254" s="72"/>
      <c r="FT254" s="72"/>
      <c r="FU254" s="72"/>
      <c r="FV254" s="72"/>
      <c r="FW254" s="72"/>
      <c r="FX254" s="72"/>
      <c r="FY254" s="72"/>
      <c r="FZ254" s="72"/>
      <c r="GA254" s="72"/>
      <c r="GB254" s="72"/>
      <c r="GC254" s="72"/>
    </row>
    <row r="255" spans="10:185">
      <c r="J255" s="129"/>
      <c r="K255" s="129"/>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c r="BZ255" s="72"/>
      <c r="CA255" s="72"/>
      <c r="CB255" s="72"/>
      <c r="CC255" s="72"/>
      <c r="CD255" s="72"/>
      <c r="CE255" s="72"/>
      <c r="CF255" s="72"/>
      <c r="CG255" s="72"/>
      <c r="CH255" s="72"/>
      <c r="CI255" s="72"/>
      <c r="CJ255" s="72"/>
      <c r="CK255" s="72"/>
      <c r="CL255" s="72"/>
      <c r="CM255" s="72"/>
      <c r="CN255" s="72"/>
      <c r="CO255" s="72"/>
      <c r="CP255" s="72"/>
      <c r="CQ255" s="72"/>
      <c r="CR255" s="72"/>
      <c r="CS255" s="72"/>
      <c r="CT255" s="72"/>
      <c r="CU255" s="72"/>
      <c r="CV255" s="72"/>
      <c r="CW255" s="72"/>
      <c r="CX255" s="72"/>
      <c r="CY255" s="72"/>
      <c r="CZ255" s="72"/>
      <c r="DA255" s="72"/>
      <c r="DB255" s="72"/>
      <c r="DC255" s="72"/>
      <c r="DD255" s="72"/>
      <c r="DE255" s="72"/>
      <c r="DF255" s="72"/>
      <c r="DG255" s="72"/>
      <c r="DH255" s="72"/>
      <c r="DI255" s="72"/>
      <c r="DJ255" s="72"/>
      <c r="DK255" s="72"/>
      <c r="DL255" s="72"/>
      <c r="DM255" s="72"/>
      <c r="DN255" s="72"/>
      <c r="DO255" s="72"/>
      <c r="DP255" s="72"/>
      <c r="DQ255" s="72"/>
      <c r="DR255" s="72"/>
      <c r="DS255" s="72"/>
      <c r="DT255" s="72"/>
      <c r="DU255" s="72"/>
      <c r="DV255" s="72"/>
      <c r="DW255" s="72"/>
      <c r="DX255" s="72"/>
      <c r="DY255" s="72"/>
      <c r="DZ255" s="72"/>
      <c r="EA255" s="72"/>
      <c r="EB255" s="72"/>
      <c r="EC255" s="72"/>
      <c r="ED255" s="72"/>
      <c r="EE255" s="72"/>
      <c r="EF255" s="72"/>
      <c r="EG255" s="72"/>
      <c r="EH255" s="72"/>
      <c r="EI255" s="72"/>
      <c r="EJ255" s="72"/>
      <c r="EK255" s="72"/>
      <c r="EL255" s="72"/>
      <c r="EM255" s="72"/>
      <c r="EN255" s="72"/>
      <c r="EO255" s="72"/>
      <c r="EP255" s="72"/>
      <c r="EQ255" s="72"/>
      <c r="ER255" s="72"/>
      <c r="ES255" s="72"/>
      <c r="ET255" s="72"/>
      <c r="EU255" s="72"/>
      <c r="EV255" s="72"/>
      <c r="EW255" s="72"/>
      <c r="EX255" s="72"/>
      <c r="EY255" s="72"/>
      <c r="EZ255" s="72"/>
      <c r="FA255" s="72"/>
      <c r="FB255" s="72"/>
      <c r="FC255" s="72"/>
      <c r="FD255" s="72"/>
      <c r="FE255" s="72"/>
      <c r="FF255" s="72"/>
      <c r="FG255" s="72"/>
      <c r="FH255" s="72"/>
      <c r="FI255" s="72"/>
      <c r="FJ255" s="72"/>
      <c r="FK255" s="72"/>
      <c r="FL255" s="72"/>
      <c r="FM255" s="72"/>
      <c r="FN255" s="72"/>
      <c r="FO255" s="72"/>
      <c r="FP255" s="72"/>
      <c r="FQ255" s="72"/>
      <c r="FR255" s="72"/>
      <c r="FS255" s="72"/>
      <c r="FT255" s="72"/>
      <c r="FU255" s="72"/>
      <c r="FV255" s="72"/>
      <c r="FW255" s="72"/>
      <c r="FX255" s="72"/>
      <c r="FY255" s="72"/>
      <c r="FZ255" s="72"/>
      <c r="GA255" s="72"/>
      <c r="GB255" s="72"/>
      <c r="GC255" s="72"/>
    </row>
    <row r="256" spans="10:185">
      <c r="J256" s="129"/>
      <c r="K256" s="129"/>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c r="BZ256" s="72"/>
      <c r="CA256" s="72"/>
      <c r="CB256" s="72"/>
      <c r="CC256" s="72"/>
      <c r="CD256" s="72"/>
      <c r="CE256" s="72"/>
      <c r="CF256" s="72"/>
      <c r="CG256" s="72"/>
      <c r="CH256" s="72"/>
      <c r="CI256" s="72"/>
      <c r="CJ256" s="72"/>
      <c r="CK256" s="72"/>
      <c r="CL256" s="72"/>
      <c r="CM256" s="72"/>
      <c r="CN256" s="72"/>
      <c r="CO256" s="72"/>
      <c r="CP256" s="72"/>
      <c r="CQ256" s="72"/>
      <c r="CR256" s="72"/>
      <c r="CS256" s="72"/>
      <c r="CT256" s="72"/>
      <c r="CU256" s="72"/>
      <c r="CV256" s="72"/>
      <c r="CW256" s="72"/>
      <c r="CX256" s="72"/>
      <c r="CY256" s="72"/>
      <c r="CZ256" s="72"/>
      <c r="DA256" s="72"/>
      <c r="DB256" s="72"/>
      <c r="DC256" s="72"/>
      <c r="DD256" s="72"/>
      <c r="DE256" s="72"/>
      <c r="DF256" s="72"/>
      <c r="DG256" s="72"/>
      <c r="DH256" s="72"/>
      <c r="DI256" s="72"/>
      <c r="DJ256" s="72"/>
      <c r="DK256" s="72"/>
      <c r="DL256" s="72"/>
      <c r="DM256" s="72"/>
      <c r="DN256" s="72"/>
      <c r="DO256" s="72"/>
      <c r="DP256" s="72"/>
      <c r="DQ256" s="72"/>
      <c r="DR256" s="72"/>
      <c r="DS256" s="72"/>
      <c r="DT256" s="72"/>
      <c r="DU256" s="72"/>
      <c r="DV256" s="72"/>
      <c r="DW256" s="72"/>
      <c r="DX256" s="72"/>
      <c r="DY256" s="72"/>
      <c r="DZ256" s="72"/>
      <c r="EA256" s="72"/>
      <c r="EB256" s="72"/>
      <c r="EC256" s="72"/>
      <c r="ED256" s="72"/>
      <c r="EE256" s="72"/>
      <c r="EF256" s="72"/>
      <c r="EG256" s="72"/>
      <c r="EH256" s="72"/>
      <c r="EI256" s="72"/>
      <c r="EJ256" s="72"/>
      <c r="EK256" s="72"/>
      <c r="EL256" s="72"/>
      <c r="EM256" s="72"/>
      <c r="EN256" s="72"/>
      <c r="EO256" s="72"/>
      <c r="EP256" s="72"/>
      <c r="EQ256" s="72"/>
      <c r="ER256" s="72"/>
      <c r="ES256" s="72"/>
      <c r="ET256" s="72"/>
      <c r="EU256" s="72"/>
      <c r="EV256" s="72"/>
      <c r="EW256" s="72"/>
      <c r="EX256" s="72"/>
      <c r="EY256" s="72"/>
      <c r="EZ256" s="72"/>
      <c r="FA256" s="72"/>
      <c r="FB256" s="72"/>
      <c r="FC256" s="72"/>
      <c r="FD256" s="72"/>
      <c r="FE256" s="72"/>
      <c r="FF256" s="72"/>
      <c r="FG256" s="72"/>
      <c r="FH256" s="72"/>
      <c r="FI256" s="72"/>
      <c r="FJ256" s="72"/>
      <c r="FK256" s="72"/>
      <c r="FL256" s="72"/>
      <c r="FM256" s="72"/>
      <c r="FN256" s="72"/>
      <c r="FO256" s="72"/>
      <c r="FP256" s="72"/>
      <c r="FQ256" s="72"/>
      <c r="FR256" s="72"/>
      <c r="FS256" s="72"/>
      <c r="FT256" s="72"/>
      <c r="FU256" s="72"/>
      <c r="FV256" s="72"/>
      <c r="FW256" s="72"/>
      <c r="FX256" s="72"/>
      <c r="FY256" s="72"/>
      <c r="FZ256" s="72"/>
      <c r="GA256" s="72"/>
      <c r="GB256" s="72"/>
      <c r="GC256" s="72"/>
    </row>
    <row r="257" spans="10:185">
      <c r="J257" s="129"/>
      <c r="K257" s="129"/>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c r="BZ257" s="72"/>
      <c r="CA257" s="72"/>
      <c r="CB257" s="72"/>
      <c r="CC257" s="72"/>
      <c r="CD257" s="72"/>
      <c r="CE257" s="72"/>
      <c r="CF257" s="72"/>
      <c r="CG257" s="72"/>
      <c r="CH257" s="72"/>
      <c r="CI257" s="72"/>
      <c r="CJ257" s="72"/>
      <c r="CK257" s="72"/>
      <c r="CL257" s="72"/>
      <c r="CM257" s="72"/>
      <c r="CN257" s="72"/>
      <c r="CO257" s="72"/>
      <c r="CP257" s="72"/>
      <c r="CQ257" s="72"/>
      <c r="CR257" s="72"/>
      <c r="CS257" s="72"/>
      <c r="CT257" s="72"/>
      <c r="CU257" s="72"/>
      <c r="CV257" s="72"/>
      <c r="CW257" s="72"/>
      <c r="CX257" s="72"/>
      <c r="CY257" s="72"/>
      <c r="CZ257" s="72"/>
      <c r="DA257" s="72"/>
      <c r="DB257" s="72"/>
      <c r="DC257" s="72"/>
      <c r="DD257" s="72"/>
      <c r="DE257" s="72"/>
      <c r="DF257" s="72"/>
      <c r="DG257" s="72"/>
      <c r="DH257" s="72"/>
      <c r="DI257" s="72"/>
      <c r="DJ257" s="72"/>
      <c r="DK257" s="72"/>
      <c r="DL257" s="72"/>
      <c r="DM257" s="72"/>
      <c r="DN257" s="72"/>
      <c r="DO257" s="72"/>
      <c r="DP257" s="72"/>
      <c r="DQ257" s="72"/>
      <c r="DR257" s="72"/>
      <c r="DS257" s="72"/>
      <c r="DT257" s="72"/>
      <c r="DU257" s="72"/>
      <c r="DV257" s="72"/>
      <c r="DW257" s="72"/>
      <c r="DX257" s="72"/>
      <c r="DY257" s="72"/>
      <c r="DZ257" s="72"/>
      <c r="EA257" s="72"/>
      <c r="EB257" s="72"/>
      <c r="EC257" s="72"/>
      <c r="ED257" s="72"/>
      <c r="EE257" s="72"/>
      <c r="EF257" s="72"/>
      <c r="EG257" s="72"/>
      <c r="EH257" s="72"/>
      <c r="EI257" s="72"/>
      <c r="EJ257" s="72"/>
      <c r="EK257" s="72"/>
      <c r="EL257" s="72"/>
      <c r="EM257" s="72"/>
      <c r="EN257" s="72"/>
      <c r="EO257" s="72"/>
      <c r="EP257" s="72"/>
      <c r="EQ257" s="72"/>
      <c r="ER257" s="72"/>
      <c r="ES257" s="72"/>
      <c r="ET257" s="72"/>
      <c r="EU257" s="72"/>
      <c r="EV257" s="72"/>
      <c r="EW257" s="72"/>
      <c r="EX257" s="72"/>
      <c r="EY257" s="72"/>
      <c r="EZ257" s="72"/>
      <c r="FA257" s="72"/>
      <c r="FB257" s="72"/>
      <c r="FC257" s="72"/>
      <c r="FD257" s="72"/>
      <c r="FE257" s="72"/>
      <c r="FF257" s="72"/>
      <c r="FG257" s="72"/>
      <c r="FH257" s="72"/>
      <c r="FI257" s="72"/>
      <c r="FJ257" s="72"/>
      <c r="FK257" s="72"/>
      <c r="FL257" s="72"/>
      <c r="FM257" s="72"/>
      <c r="FN257" s="72"/>
      <c r="FO257" s="72"/>
      <c r="FP257" s="72"/>
      <c r="FQ257" s="72"/>
      <c r="FR257" s="72"/>
      <c r="FS257" s="72"/>
      <c r="FT257" s="72"/>
      <c r="FU257" s="72"/>
      <c r="FV257" s="72"/>
      <c r="FW257" s="72"/>
      <c r="FX257" s="72"/>
      <c r="FY257" s="72"/>
      <c r="FZ257" s="72"/>
      <c r="GA257" s="72"/>
      <c r="GB257" s="72"/>
      <c r="GC257" s="72"/>
    </row>
    <row r="258" spans="10:185">
      <c r="J258" s="129"/>
      <c r="K258" s="129"/>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c r="BZ258" s="72"/>
      <c r="CA258" s="72"/>
      <c r="CB258" s="72"/>
      <c r="CC258" s="72"/>
      <c r="CD258" s="72"/>
      <c r="CE258" s="72"/>
      <c r="CF258" s="72"/>
      <c r="CG258" s="72"/>
      <c r="CH258" s="72"/>
      <c r="CI258" s="72"/>
      <c r="CJ258" s="72"/>
      <c r="CK258" s="72"/>
      <c r="CL258" s="72"/>
      <c r="CM258" s="72"/>
      <c r="CN258" s="72"/>
      <c r="CO258" s="72"/>
      <c r="CP258" s="72"/>
      <c r="CQ258" s="72"/>
      <c r="CR258" s="72"/>
      <c r="CS258" s="72"/>
      <c r="CT258" s="72"/>
      <c r="CU258" s="72"/>
      <c r="CV258" s="72"/>
      <c r="CW258" s="72"/>
      <c r="CX258" s="72"/>
      <c r="CY258" s="72"/>
      <c r="CZ258" s="72"/>
      <c r="DA258" s="72"/>
      <c r="DB258" s="72"/>
      <c r="DC258" s="72"/>
      <c r="DD258" s="72"/>
      <c r="DE258" s="72"/>
      <c r="DF258" s="72"/>
      <c r="DG258" s="72"/>
      <c r="DH258" s="72"/>
      <c r="DI258" s="72"/>
      <c r="DJ258" s="72"/>
      <c r="DK258" s="72"/>
      <c r="DL258" s="72"/>
      <c r="DM258" s="72"/>
      <c r="DN258" s="72"/>
      <c r="DO258" s="72"/>
      <c r="DP258" s="72"/>
      <c r="DQ258" s="72"/>
      <c r="DR258" s="72"/>
      <c r="DS258" s="72"/>
      <c r="DT258" s="72"/>
      <c r="DU258" s="72"/>
      <c r="DV258" s="72"/>
      <c r="DW258" s="72"/>
      <c r="DX258" s="72"/>
      <c r="DY258" s="72"/>
      <c r="DZ258" s="72"/>
      <c r="EA258" s="72"/>
      <c r="EB258" s="72"/>
      <c r="EC258" s="72"/>
      <c r="ED258" s="72"/>
      <c r="EE258" s="72"/>
      <c r="EF258" s="72"/>
      <c r="EG258" s="72"/>
      <c r="EH258" s="72"/>
      <c r="EI258" s="72"/>
      <c r="EJ258" s="72"/>
      <c r="EK258" s="72"/>
      <c r="EL258" s="72"/>
      <c r="EM258" s="72"/>
      <c r="EN258" s="72"/>
      <c r="EO258" s="72"/>
      <c r="EP258" s="72"/>
      <c r="EQ258" s="72"/>
      <c r="ER258" s="72"/>
      <c r="ES258" s="72"/>
      <c r="ET258" s="72"/>
      <c r="EU258" s="72"/>
      <c r="EV258" s="72"/>
      <c r="EW258" s="72"/>
      <c r="EX258" s="72"/>
      <c r="EY258" s="72"/>
      <c r="EZ258" s="72"/>
      <c r="FA258" s="72"/>
      <c r="FB258" s="72"/>
      <c r="FC258" s="72"/>
      <c r="FD258" s="72"/>
      <c r="FE258" s="72"/>
      <c r="FF258" s="72"/>
      <c r="FG258" s="72"/>
      <c r="FH258" s="72"/>
      <c r="FI258" s="72"/>
      <c r="FJ258" s="72"/>
      <c r="FK258" s="72"/>
      <c r="FL258" s="72"/>
      <c r="FM258" s="72"/>
      <c r="FN258" s="72"/>
      <c r="FO258" s="72"/>
      <c r="FP258" s="72"/>
      <c r="FQ258" s="72"/>
      <c r="FR258" s="72"/>
      <c r="FS258" s="72"/>
      <c r="FT258" s="72"/>
      <c r="FU258" s="72"/>
      <c r="FV258" s="72"/>
      <c r="FW258" s="72"/>
      <c r="FX258" s="72"/>
      <c r="FY258" s="72"/>
      <c r="FZ258" s="72"/>
      <c r="GA258" s="72"/>
      <c r="GB258" s="72"/>
      <c r="GC258" s="72"/>
    </row>
    <row r="259" spans="10:185">
      <c r="J259" s="129"/>
      <c r="K259" s="129"/>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c r="BZ259" s="72"/>
      <c r="CA259" s="72"/>
      <c r="CB259" s="72"/>
      <c r="CC259" s="72"/>
      <c r="CD259" s="72"/>
      <c r="CE259" s="72"/>
      <c r="CF259" s="72"/>
      <c r="CG259" s="72"/>
      <c r="CH259" s="72"/>
      <c r="CI259" s="72"/>
      <c r="CJ259" s="72"/>
      <c r="CK259" s="72"/>
      <c r="CL259" s="72"/>
      <c r="CM259" s="72"/>
      <c r="CN259" s="72"/>
      <c r="CO259" s="72"/>
      <c r="CP259" s="72"/>
      <c r="CQ259" s="72"/>
      <c r="CR259" s="72"/>
      <c r="CS259" s="72"/>
      <c r="CT259" s="72"/>
      <c r="CU259" s="72"/>
      <c r="CV259" s="72"/>
      <c r="CW259" s="72"/>
      <c r="CX259" s="72"/>
      <c r="CY259" s="72"/>
      <c r="CZ259" s="72"/>
      <c r="DA259" s="72"/>
      <c r="DB259" s="72"/>
      <c r="DC259" s="72"/>
      <c r="DD259" s="72"/>
      <c r="DE259" s="72"/>
      <c r="DF259" s="72"/>
      <c r="DG259" s="72"/>
      <c r="DH259" s="72"/>
      <c r="DI259" s="72"/>
      <c r="DJ259" s="72"/>
      <c r="DK259" s="72"/>
      <c r="DL259" s="72"/>
      <c r="DM259" s="72"/>
      <c r="DN259" s="72"/>
      <c r="DO259" s="72"/>
      <c r="DP259" s="72"/>
      <c r="DQ259" s="72"/>
      <c r="DR259" s="72"/>
      <c r="DS259" s="72"/>
      <c r="DT259" s="72"/>
      <c r="DU259" s="72"/>
      <c r="DV259" s="72"/>
      <c r="DW259" s="72"/>
      <c r="DX259" s="72"/>
      <c r="DY259" s="72"/>
      <c r="DZ259" s="72"/>
      <c r="EA259" s="72"/>
      <c r="EB259" s="72"/>
      <c r="EC259" s="72"/>
      <c r="ED259" s="72"/>
      <c r="EE259" s="72"/>
      <c r="EF259" s="72"/>
      <c r="EG259" s="72"/>
      <c r="EH259" s="72"/>
      <c r="EI259" s="72"/>
      <c r="EJ259" s="72"/>
      <c r="EK259" s="72"/>
      <c r="EL259" s="72"/>
      <c r="EM259" s="72"/>
      <c r="EN259" s="72"/>
      <c r="EO259" s="72"/>
      <c r="EP259" s="72"/>
      <c r="EQ259" s="72"/>
      <c r="ER259" s="72"/>
      <c r="ES259" s="72"/>
      <c r="ET259" s="72"/>
      <c r="EU259" s="72"/>
      <c r="EV259" s="72"/>
      <c r="EW259" s="72"/>
      <c r="EX259" s="72"/>
      <c r="EY259" s="72"/>
      <c r="EZ259" s="72"/>
      <c r="FA259" s="72"/>
      <c r="FB259" s="72"/>
      <c r="FC259" s="72"/>
      <c r="FD259" s="72"/>
      <c r="FE259" s="72"/>
      <c r="FF259" s="72"/>
      <c r="FG259" s="72"/>
      <c r="FH259" s="72"/>
      <c r="FI259" s="72"/>
      <c r="FJ259" s="72"/>
      <c r="FK259" s="72"/>
      <c r="FL259" s="72"/>
      <c r="FM259" s="72"/>
      <c r="FN259" s="72"/>
      <c r="FO259" s="72"/>
      <c r="FP259" s="72"/>
      <c r="FQ259" s="72"/>
      <c r="FR259" s="72"/>
      <c r="FS259" s="72"/>
      <c r="FT259" s="72"/>
      <c r="FU259" s="72"/>
      <c r="FV259" s="72"/>
      <c r="FW259" s="72"/>
      <c r="FX259" s="72"/>
      <c r="FY259" s="72"/>
      <c r="FZ259" s="72"/>
      <c r="GA259" s="72"/>
      <c r="GB259" s="72"/>
      <c r="GC259" s="72"/>
    </row>
    <row r="260" spans="10:185">
      <c r="J260" s="129"/>
      <c r="K260" s="129"/>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c r="BZ260" s="72"/>
      <c r="CA260" s="72"/>
      <c r="CB260" s="72"/>
      <c r="CC260" s="72"/>
      <c r="CD260" s="72"/>
      <c r="CE260" s="72"/>
      <c r="CF260" s="72"/>
      <c r="CG260" s="72"/>
      <c r="CH260" s="72"/>
      <c r="CI260" s="72"/>
      <c r="CJ260" s="72"/>
      <c r="CK260" s="72"/>
      <c r="CL260" s="72"/>
      <c r="CM260" s="72"/>
      <c r="CN260" s="72"/>
      <c r="CO260" s="72"/>
      <c r="CP260" s="72"/>
      <c r="CQ260" s="72"/>
      <c r="CR260" s="72"/>
      <c r="CS260" s="72"/>
      <c r="CT260" s="72"/>
      <c r="CU260" s="72"/>
      <c r="CV260" s="72"/>
      <c r="CW260" s="72"/>
      <c r="CX260" s="72"/>
      <c r="CY260" s="72"/>
      <c r="CZ260" s="72"/>
      <c r="DA260" s="72"/>
      <c r="DB260" s="72"/>
      <c r="DC260" s="72"/>
      <c r="DD260" s="72"/>
      <c r="DE260" s="72"/>
      <c r="DF260" s="72"/>
      <c r="DG260" s="72"/>
      <c r="DH260" s="72"/>
      <c r="DI260" s="72"/>
      <c r="DJ260" s="72"/>
      <c r="DK260" s="72"/>
      <c r="DL260" s="72"/>
      <c r="DM260" s="72"/>
      <c r="DN260" s="72"/>
      <c r="DO260" s="72"/>
      <c r="DP260" s="72"/>
      <c r="DQ260" s="72"/>
      <c r="DR260" s="72"/>
      <c r="DS260" s="72"/>
      <c r="DT260" s="72"/>
      <c r="DU260" s="72"/>
      <c r="DV260" s="72"/>
      <c r="DW260" s="72"/>
      <c r="DX260" s="72"/>
      <c r="DY260" s="72"/>
      <c r="DZ260" s="72"/>
      <c r="EA260" s="72"/>
      <c r="EB260" s="72"/>
      <c r="EC260" s="72"/>
      <c r="ED260" s="72"/>
      <c r="EE260" s="72"/>
      <c r="EF260" s="72"/>
      <c r="EG260" s="72"/>
      <c r="EH260" s="72"/>
      <c r="EI260" s="72"/>
      <c r="EJ260" s="72"/>
      <c r="EK260" s="72"/>
      <c r="EL260" s="72"/>
      <c r="EM260" s="72"/>
      <c r="EN260" s="72"/>
      <c r="EO260" s="72"/>
      <c r="EP260" s="72"/>
      <c r="EQ260" s="72"/>
      <c r="ER260" s="72"/>
      <c r="ES260" s="72"/>
      <c r="ET260" s="72"/>
      <c r="EU260" s="72"/>
      <c r="EV260" s="72"/>
      <c r="EW260" s="72"/>
      <c r="EX260" s="72"/>
      <c r="EY260" s="72"/>
      <c r="EZ260" s="72"/>
      <c r="FA260" s="72"/>
      <c r="FB260" s="72"/>
      <c r="FC260" s="72"/>
      <c r="FD260" s="72"/>
      <c r="FE260" s="72"/>
      <c r="FF260" s="72"/>
      <c r="FG260" s="72"/>
      <c r="FH260" s="72"/>
      <c r="FI260" s="72"/>
      <c r="FJ260" s="72"/>
      <c r="FK260" s="72"/>
      <c r="FL260" s="72"/>
      <c r="FM260" s="72"/>
      <c r="FN260" s="72"/>
      <c r="FO260" s="72"/>
      <c r="FP260" s="72"/>
      <c r="FQ260" s="72"/>
      <c r="FR260" s="72"/>
      <c r="FS260" s="72"/>
      <c r="FT260" s="72"/>
      <c r="FU260" s="72"/>
      <c r="FV260" s="72"/>
      <c r="FW260" s="72"/>
      <c r="FX260" s="72"/>
      <c r="FY260" s="72"/>
      <c r="FZ260" s="72"/>
      <c r="GA260" s="72"/>
      <c r="GB260" s="72"/>
      <c r="GC260" s="72"/>
    </row>
    <row r="261" spans="10:185">
      <c r="J261" s="129"/>
      <c r="K261" s="129"/>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c r="BZ261" s="72"/>
      <c r="CA261" s="72"/>
      <c r="CB261" s="72"/>
      <c r="CC261" s="72"/>
      <c r="CD261" s="72"/>
      <c r="CE261" s="72"/>
      <c r="CF261" s="72"/>
      <c r="CG261" s="72"/>
      <c r="CH261" s="72"/>
      <c r="CI261" s="72"/>
      <c r="CJ261" s="72"/>
      <c r="CK261" s="72"/>
      <c r="CL261" s="72"/>
      <c r="CM261" s="72"/>
      <c r="CN261" s="72"/>
      <c r="CO261" s="72"/>
      <c r="CP261" s="72"/>
      <c r="CQ261" s="72"/>
      <c r="CR261" s="72"/>
      <c r="CS261" s="72"/>
      <c r="CT261" s="72"/>
      <c r="CU261" s="72"/>
      <c r="CV261" s="72"/>
      <c r="CW261" s="72"/>
      <c r="CX261" s="72"/>
      <c r="CY261" s="72"/>
      <c r="CZ261" s="72"/>
      <c r="DA261" s="72"/>
      <c r="DB261" s="72"/>
      <c r="DC261" s="72"/>
      <c r="DD261" s="72"/>
      <c r="DE261" s="72"/>
      <c r="DF261" s="72"/>
      <c r="DG261" s="72"/>
      <c r="DH261" s="72"/>
      <c r="DI261" s="72"/>
      <c r="DJ261" s="72"/>
      <c r="DK261" s="72"/>
      <c r="DL261" s="72"/>
      <c r="DM261" s="72"/>
      <c r="DN261" s="72"/>
      <c r="DO261" s="72"/>
      <c r="DP261" s="72"/>
      <c r="DQ261" s="72"/>
      <c r="DR261" s="72"/>
      <c r="DS261" s="72"/>
      <c r="DT261" s="72"/>
      <c r="DU261" s="72"/>
      <c r="DV261" s="72"/>
      <c r="DW261" s="72"/>
      <c r="DX261" s="72"/>
      <c r="DY261" s="72"/>
      <c r="DZ261" s="72"/>
      <c r="EA261" s="72"/>
      <c r="EB261" s="72"/>
      <c r="EC261" s="72"/>
      <c r="ED261" s="72"/>
      <c r="EE261" s="72"/>
      <c r="EF261" s="72"/>
      <c r="EG261" s="72"/>
      <c r="EH261" s="72"/>
      <c r="EI261" s="72"/>
      <c r="EJ261" s="72"/>
      <c r="EK261" s="72"/>
      <c r="EL261" s="72"/>
      <c r="EM261" s="72"/>
      <c r="EN261" s="72"/>
      <c r="EO261" s="72"/>
      <c r="EP261" s="72"/>
      <c r="EQ261" s="72"/>
      <c r="ER261" s="72"/>
      <c r="ES261" s="72"/>
      <c r="ET261" s="72"/>
      <c r="EU261" s="72"/>
      <c r="EV261" s="72"/>
      <c r="EW261" s="72"/>
      <c r="EX261" s="72"/>
      <c r="EY261" s="72"/>
      <c r="EZ261" s="72"/>
      <c r="FA261" s="72"/>
      <c r="FB261" s="72"/>
      <c r="FC261" s="72"/>
      <c r="FD261" s="72"/>
      <c r="FE261" s="72"/>
      <c r="FF261" s="72"/>
      <c r="FG261" s="72"/>
      <c r="FH261" s="72"/>
      <c r="FI261" s="72"/>
      <c r="FJ261" s="72"/>
      <c r="FK261" s="72"/>
      <c r="FL261" s="72"/>
      <c r="FM261" s="72"/>
      <c r="FN261" s="72"/>
      <c r="FO261" s="72"/>
      <c r="FP261" s="72"/>
      <c r="FQ261" s="72"/>
      <c r="FR261" s="72"/>
      <c r="FS261" s="72"/>
      <c r="FT261" s="72"/>
      <c r="FU261" s="72"/>
      <c r="FV261" s="72"/>
      <c r="FW261" s="72"/>
      <c r="FX261" s="72"/>
      <c r="FY261" s="72"/>
      <c r="FZ261" s="72"/>
      <c r="GA261" s="72"/>
      <c r="GB261" s="72"/>
      <c r="GC261" s="72"/>
    </row>
    <row r="262" spans="10:185">
      <c r="J262" s="129"/>
      <c r="K262" s="129"/>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c r="BZ262" s="72"/>
      <c r="CA262" s="72"/>
      <c r="CB262" s="72"/>
      <c r="CC262" s="72"/>
      <c r="CD262" s="72"/>
      <c r="CE262" s="72"/>
      <c r="CF262" s="72"/>
      <c r="CG262" s="72"/>
      <c r="CH262" s="72"/>
      <c r="CI262" s="72"/>
      <c r="CJ262" s="72"/>
      <c r="CK262" s="72"/>
      <c r="CL262" s="72"/>
      <c r="CM262" s="72"/>
      <c r="CN262" s="72"/>
      <c r="CO262" s="72"/>
      <c r="CP262" s="72"/>
      <c r="CQ262" s="72"/>
      <c r="CR262" s="72"/>
      <c r="CS262" s="72"/>
      <c r="CT262" s="72"/>
      <c r="CU262" s="72"/>
      <c r="CV262" s="72"/>
      <c r="CW262" s="72"/>
      <c r="CX262" s="72"/>
      <c r="CY262" s="72"/>
      <c r="CZ262" s="72"/>
      <c r="DA262" s="72"/>
      <c r="DB262" s="72"/>
      <c r="DC262" s="72"/>
      <c r="DD262" s="72"/>
      <c r="DE262" s="72"/>
      <c r="DF262" s="72"/>
      <c r="DG262" s="72"/>
      <c r="DH262" s="72"/>
      <c r="DI262" s="72"/>
      <c r="DJ262" s="72"/>
      <c r="DK262" s="72"/>
      <c r="DL262" s="72"/>
      <c r="DM262" s="72"/>
      <c r="DN262" s="72"/>
      <c r="DO262" s="72"/>
      <c r="DP262" s="72"/>
      <c r="DQ262" s="72"/>
      <c r="DR262" s="72"/>
      <c r="DS262" s="72"/>
      <c r="DT262" s="72"/>
      <c r="DU262" s="72"/>
      <c r="DV262" s="72"/>
      <c r="DW262" s="72"/>
      <c r="DX262" s="72"/>
      <c r="DY262" s="72"/>
      <c r="DZ262" s="72"/>
      <c r="EA262" s="72"/>
      <c r="EB262" s="72"/>
      <c r="EC262" s="72"/>
      <c r="ED262" s="72"/>
      <c r="EE262" s="72"/>
      <c r="EF262" s="72"/>
      <c r="EG262" s="72"/>
      <c r="EH262" s="72"/>
      <c r="EI262" s="72"/>
      <c r="EJ262" s="72"/>
      <c r="EK262" s="72"/>
      <c r="EL262" s="72"/>
      <c r="EM262" s="72"/>
      <c r="EN262" s="72"/>
      <c r="EO262" s="72"/>
      <c r="EP262" s="72"/>
      <c r="EQ262" s="72"/>
      <c r="ER262" s="72"/>
      <c r="ES262" s="72"/>
      <c r="ET262" s="72"/>
      <c r="EU262" s="72"/>
      <c r="EV262" s="72"/>
      <c r="EW262" s="72"/>
      <c r="EX262" s="72"/>
      <c r="EY262" s="72"/>
      <c r="EZ262" s="72"/>
      <c r="FA262" s="72"/>
      <c r="FB262" s="72"/>
      <c r="FC262" s="72"/>
      <c r="FD262" s="72"/>
      <c r="FE262" s="72"/>
      <c r="FF262" s="72"/>
      <c r="FG262" s="72"/>
      <c r="FH262" s="72"/>
      <c r="FI262" s="72"/>
      <c r="FJ262" s="72"/>
      <c r="FK262" s="72"/>
      <c r="FL262" s="72"/>
      <c r="FM262" s="72"/>
      <c r="FN262" s="72"/>
      <c r="FO262" s="72"/>
      <c r="FP262" s="72"/>
      <c r="FQ262" s="72"/>
      <c r="FR262" s="72"/>
      <c r="FS262" s="72"/>
      <c r="FT262" s="72"/>
      <c r="FU262" s="72"/>
      <c r="FV262" s="72"/>
      <c r="FW262" s="72"/>
      <c r="FX262" s="72"/>
      <c r="FY262" s="72"/>
      <c r="FZ262" s="72"/>
      <c r="GA262" s="72"/>
      <c r="GB262" s="72"/>
      <c r="GC262" s="72"/>
    </row>
    <row r="263" spans="10:185">
      <c r="J263" s="129"/>
      <c r="K263" s="129"/>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c r="BZ263" s="72"/>
      <c r="CA263" s="72"/>
      <c r="CB263" s="72"/>
      <c r="CC263" s="72"/>
      <c r="CD263" s="72"/>
      <c r="CE263" s="72"/>
      <c r="CF263" s="72"/>
      <c r="CG263" s="72"/>
      <c r="CH263" s="72"/>
      <c r="CI263" s="72"/>
      <c r="CJ263" s="72"/>
      <c r="CK263" s="72"/>
      <c r="CL263" s="72"/>
      <c r="CM263" s="72"/>
      <c r="CN263" s="72"/>
      <c r="CO263" s="72"/>
      <c r="CP263" s="72"/>
      <c r="CQ263" s="72"/>
      <c r="CR263" s="72"/>
      <c r="CS263" s="72"/>
      <c r="CT263" s="72"/>
      <c r="CU263" s="72"/>
      <c r="CV263" s="72"/>
      <c r="CW263" s="72"/>
      <c r="CX263" s="72"/>
      <c r="CY263" s="72"/>
      <c r="CZ263" s="72"/>
      <c r="DA263" s="72"/>
      <c r="DB263" s="72"/>
      <c r="DC263" s="72"/>
      <c r="DD263" s="72"/>
      <c r="DE263" s="72"/>
      <c r="DF263" s="72"/>
      <c r="DG263" s="72"/>
      <c r="DH263" s="72"/>
      <c r="DI263" s="72"/>
      <c r="DJ263" s="72"/>
      <c r="DK263" s="72"/>
      <c r="DL263" s="72"/>
      <c r="DM263" s="72"/>
      <c r="DN263" s="72"/>
      <c r="DO263" s="72"/>
      <c r="DP263" s="72"/>
      <c r="DQ263" s="72"/>
      <c r="DR263" s="72"/>
      <c r="DS263" s="72"/>
      <c r="DT263" s="72"/>
      <c r="DU263" s="72"/>
      <c r="DV263" s="72"/>
      <c r="DW263" s="72"/>
      <c r="DX263" s="72"/>
      <c r="DY263" s="72"/>
      <c r="DZ263" s="72"/>
      <c r="EA263" s="72"/>
      <c r="EB263" s="72"/>
      <c r="EC263" s="72"/>
      <c r="ED263" s="72"/>
      <c r="EE263" s="72"/>
      <c r="EF263" s="72"/>
      <c r="EG263" s="72"/>
      <c r="EH263" s="72"/>
      <c r="EI263" s="72"/>
      <c r="EJ263" s="72"/>
      <c r="EK263" s="72"/>
      <c r="EL263" s="72"/>
      <c r="EM263" s="72"/>
      <c r="EN263" s="72"/>
      <c r="EO263" s="72"/>
      <c r="EP263" s="72"/>
      <c r="EQ263" s="72"/>
      <c r="ER263" s="72"/>
      <c r="ES263" s="72"/>
      <c r="ET263" s="72"/>
      <c r="EU263" s="72"/>
      <c r="EV263" s="72"/>
      <c r="EW263" s="72"/>
      <c r="EX263" s="72"/>
      <c r="EY263" s="72"/>
      <c r="EZ263" s="72"/>
      <c r="FA263" s="72"/>
      <c r="FB263" s="72"/>
      <c r="FC263" s="72"/>
      <c r="FD263" s="72"/>
      <c r="FE263" s="72"/>
      <c r="FF263" s="72"/>
      <c r="FG263" s="72"/>
      <c r="FH263" s="72"/>
      <c r="FI263" s="72"/>
      <c r="FJ263" s="72"/>
      <c r="FK263" s="72"/>
      <c r="FL263" s="72"/>
      <c r="FM263" s="72"/>
      <c r="FN263" s="72"/>
      <c r="FO263" s="72"/>
      <c r="FP263" s="72"/>
      <c r="FQ263" s="72"/>
      <c r="FR263" s="72"/>
      <c r="FS263" s="72"/>
      <c r="FT263" s="72"/>
      <c r="FU263" s="72"/>
      <c r="FV263" s="72"/>
      <c r="FW263" s="72"/>
      <c r="FX263" s="72"/>
      <c r="FY263" s="72"/>
      <c r="FZ263" s="72"/>
      <c r="GA263" s="72"/>
      <c r="GB263" s="72"/>
      <c r="GC263" s="72"/>
    </row>
    <row r="264" spans="10:185">
      <c r="J264" s="129"/>
      <c r="K264" s="129"/>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c r="BZ264" s="72"/>
      <c r="CA264" s="72"/>
      <c r="CB264" s="72"/>
      <c r="CC264" s="72"/>
      <c r="CD264" s="72"/>
      <c r="CE264" s="72"/>
      <c r="CF264" s="72"/>
      <c r="CG264" s="72"/>
      <c r="CH264" s="72"/>
      <c r="CI264" s="72"/>
      <c r="CJ264" s="72"/>
      <c r="CK264" s="72"/>
      <c r="CL264" s="72"/>
      <c r="CM264" s="72"/>
      <c r="CN264" s="72"/>
      <c r="CO264" s="72"/>
      <c r="CP264" s="72"/>
      <c r="CQ264" s="72"/>
      <c r="CR264" s="72"/>
      <c r="CS264" s="72"/>
      <c r="CT264" s="72"/>
      <c r="CU264" s="72"/>
      <c r="CV264" s="72"/>
      <c r="CW264" s="72"/>
      <c r="CX264" s="72"/>
      <c r="CY264" s="72"/>
      <c r="CZ264" s="72"/>
      <c r="DA264" s="72"/>
      <c r="DB264" s="72"/>
      <c r="DC264" s="72"/>
      <c r="DD264" s="72"/>
      <c r="DE264" s="72"/>
      <c r="DF264" s="72"/>
      <c r="DG264" s="72"/>
      <c r="DH264" s="72"/>
      <c r="DI264" s="72"/>
      <c r="DJ264" s="72"/>
      <c r="DK264" s="72"/>
      <c r="DL264" s="72"/>
      <c r="DM264" s="72"/>
      <c r="DN264" s="72"/>
      <c r="DO264" s="72"/>
      <c r="DP264" s="72"/>
      <c r="DQ264" s="72"/>
      <c r="DR264" s="72"/>
      <c r="DS264" s="72"/>
      <c r="DT264" s="72"/>
      <c r="DU264" s="72"/>
      <c r="DV264" s="72"/>
      <c r="DW264" s="72"/>
      <c r="DX264" s="72"/>
      <c r="DY264" s="72"/>
      <c r="DZ264" s="72"/>
      <c r="EA264" s="72"/>
      <c r="EB264" s="72"/>
      <c r="EC264" s="72"/>
      <c r="ED264" s="72"/>
      <c r="EE264" s="72"/>
      <c r="EF264" s="72"/>
      <c r="EG264" s="72"/>
      <c r="EH264" s="72"/>
      <c r="EI264" s="72"/>
      <c r="EJ264" s="72"/>
      <c r="EK264" s="72"/>
      <c r="EL264" s="72"/>
      <c r="EM264" s="72"/>
      <c r="EN264" s="72"/>
      <c r="EO264" s="72"/>
      <c r="EP264" s="72"/>
      <c r="EQ264" s="72"/>
      <c r="ER264" s="72"/>
      <c r="ES264" s="72"/>
      <c r="ET264" s="72"/>
      <c r="EU264" s="72"/>
      <c r="EV264" s="72"/>
      <c r="EW264" s="72"/>
      <c r="EX264" s="72"/>
      <c r="EY264" s="72"/>
      <c r="EZ264" s="72"/>
      <c r="FA264" s="72"/>
      <c r="FB264" s="72"/>
      <c r="FC264" s="72"/>
      <c r="FD264" s="72"/>
      <c r="FE264" s="72"/>
      <c r="FF264" s="72"/>
      <c r="FG264" s="72"/>
      <c r="FH264" s="72"/>
      <c r="FI264" s="72"/>
      <c r="FJ264" s="72"/>
      <c r="FK264" s="72"/>
      <c r="FL264" s="72"/>
      <c r="FM264" s="72"/>
      <c r="FN264" s="72"/>
      <c r="FO264" s="72"/>
      <c r="FP264" s="72"/>
      <c r="FQ264" s="72"/>
      <c r="FR264" s="72"/>
      <c r="FS264" s="72"/>
      <c r="FT264" s="72"/>
      <c r="FU264" s="72"/>
      <c r="FV264" s="72"/>
      <c r="FW264" s="72"/>
      <c r="FX264" s="72"/>
      <c r="FY264" s="72"/>
      <c r="FZ264" s="72"/>
      <c r="GA264" s="72"/>
      <c r="GB264" s="72"/>
      <c r="GC264" s="72"/>
    </row>
    <row r="265" spans="10:185">
      <c r="J265" s="129"/>
      <c r="K265" s="129"/>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c r="BZ265" s="72"/>
      <c r="CA265" s="72"/>
      <c r="CB265" s="72"/>
      <c r="CC265" s="72"/>
      <c r="CD265" s="72"/>
      <c r="CE265" s="72"/>
      <c r="CF265" s="72"/>
      <c r="CG265" s="72"/>
      <c r="CH265" s="72"/>
      <c r="CI265" s="72"/>
      <c r="CJ265" s="72"/>
      <c r="CK265" s="72"/>
      <c r="CL265" s="72"/>
      <c r="CM265" s="72"/>
      <c r="CN265" s="72"/>
      <c r="CO265" s="72"/>
      <c r="CP265" s="72"/>
      <c r="CQ265" s="72"/>
      <c r="CR265" s="72"/>
      <c r="CS265" s="72"/>
      <c r="CT265" s="72"/>
      <c r="CU265" s="72"/>
      <c r="CV265" s="72"/>
      <c r="CW265" s="72"/>
      <c r="CX265" s="72"/>
      <c r="CY265" s="72"/>
      <c r="CZ265" s="72"/>
      <c r="DA265" s="72"/>
      <c r="DB265" s="72"/>
      <c r="DC265" s="72"/>
      <c r="DD265" s="72"/>
      <c r="DE265" s="72"/>
      <c r="DF265" s="72"/>
      <c r="DG265" s="72"/>
      <c r="DH265" s="72"/>
      <c r="DI265" s="72"/>
      <c r="DJ265" s="72"/>
      <c r="DK265" s="72"/>
      <c r="DL265" s="72"/>
      <c r="DM265" s="72"/>
      <c r="DN265" s="72"/>
      <c r="DO265" s="72"/>
      <c r="DP265" s="72"/>
      <c r="DQ265" s="72"/>
      <c r="DR265" s="72"/>
      <c r="DS265" s="72"/>
      <c r="DT265" s="72"/>
      <c r="DU265" s="72"/>
      <c r="DV265" s="72"/>
      <c r="DW265" s="72"/>
      <c r="DX265" s="72"/>
      <c r="DY265" s="72"/>
      <c r="DZ265" s="72"/>
      <c r="EA265" s="72"/>
      <c r="EB265" s="72"/>
      <c r="EC265" s="72"/>
      <c r="ED265" s="72"/>
      <c r="EE265" s="72"/>
      <c r="EF265" s="72"/>
      <c r="EG265" s="72"/>
      <c r="EH265" s="72"/>
      <c r="EI265" s="72"/>
      <c r="EJ265" s="72"/>
      <c r="EK265" s="72"/>
      <c r="EL265" s="72"/>
      <c r="EM265" s="72"/>
      <c r="EN265" s="72"/>
      <c r="EO265" s="72"/>
      <c r="EP265" s="72"/>
      <c r="EQ265" s="72"/>
      <c r="ER265" s="72"/>
      <c r="ES265" s="72"/>
      <c r="ET265" s="72"/>
      <c r="EU265" s="72"/>
      <c r="EV265" s="72"/>
      <c r="EW265" s="72"/>
      <c r="EX265" s="72"/>
      <c r="EY265" s="72"/>
      <c r="EZ265" s="72"/>
      <c r="FA265" s="72"/>
      <c r="FB265" s="72"/>
      <c r="FC265" s="72"/>
      <c r="FD265" s="72"/>
      <c r="FE265" s="72"/>
      <c r="FF265" s="72"/>
      <c r="FG265" s="72"/>
      <c r="FH265" s="72"/>
      <c r="FI265" s="72"/>
      <c r="FJ265" s="72"/>
      <c r="FK265" s="72"/>
      <c r="FL265" s="72"/>
      <c r="FM265" s="72"/>
      <c r="FN265" s="72"/>
      <c r="FO265" s="72"/>
      <c r="FP265" s="72"/>
      <c r="FQ265" s="72"/>
      <c r="FR265" s="72"/>
      <c r="FS265" s="72"/>
      <c r="FT265" s="72"/>
      <c r="FU265" s="72"/>
      <c r="FV265" s="72"/>
      <c r="FW265" s="72"/>
      <c r="FX265" s="72"/>
      <c r="FY265" s="72"/>
      <c r="FZ265" s="72"/>
      <c r="GA265" s="72"/>
      <c r="GB265" s="72"/>
      <c r="GC265" s="72"/>
    </row>
    <row r="266" spans="10:185">
      <c r="J266" s="129"/>
      <c r="K266" s="129"/>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c r="BZ266" s="72"/>
      <c r="CA266" s="72"/>
      <c r="CB266" s="72"/>
      <c r="CC266" s="72"/>
      <c r="CD266" s="72"/>
      <c r="CE266" s="72"/>
      <c r="CF266" s="72"/>
      <c r="CG266" s="72"/>
      <c r="CH266" s="72"/>
      <c r="CI266" s="72"/>
      <c r="CJ266" s="72"/>
      <c r="CK266" s="72"/>
      <c r="CL266" s="72"/>
      <c r="CM266" s="72"/>
      <c r="CN266" s="72"/>
      <c r="CO266" s="72"/>
      <c r="CP266" s="72"/>
      <c r="CQ266" s="72"/>
      <c r="CR266" s="72"/>
      <c r="CS266" s="72"/>
      <c r="CT266" s="72"/>
      <c r="CU266" s="72"/>
      <c r="CV266" s="72"/>
      <c r="CW266" s="72"/>
      <c r="CX266" s="72"/>
      <c r="CY266" s="72"/>
      <c r="CZ266" s="72"/>
      <c r="DA266" s="72"/>
      <c r="DB266" s="72"/>
      <c r="DC266" s="72"/>
      <c r="DD266" s="72"/>
      <c r="DE266" s="72"/>
      <c r="DF266" s="72"/>
      <c r="DG266" s="72"/>
      <c r="DH266" s="72"/>
      <c r="DI266" s="72"/>
      <c r="DJ266" s="72"/>
      <c r="DK266" s="72"/>
      <c r="DL266" s="72"/>
      <c r="DM266" s="72"/>
      <c r="DN266" s="72"/>
      <c r="DO266" s="72"/>
      <c r="DP266" s="72"/>
      <c r="DQ266" s="72"/>
      <c r="DR266" s="72"/>
      <c r="DS266" s="72"/>
      <c r="DT266" s="72"/>
      <c r="DU266" s="72"/>
      <c r="DV266" s="72"/>
      <c r="DW266" s="72"/>
      <c r="DX266" s="72"/>
      <c r="DY266" s="72"/>
      <c r="DZ266" s="72"/>
      <c r="EA266" s="72"/>
      <c r="EB266" s="72"/>
      <c r="EC266" s="72"/>
      <c r="ED266" s="72"/>
      <c r="EE266" s="72"/>
      <c r="EF266" s="72"/>
      <c r="EG266" s="72"/>
      <c r="EH266" s="72"/>
      <c r="EI266" s="72"/>
      <c r="EJ266" s="72"/>
      <c r="EK266" s="72"/>
      <c r="EL266" s="72"/>
      <c r="EM266" s="72"/>
      <c r="EN266" s="72"/>
      <c r="EO266" s="72"/>
      <c r="EP266" s="72"/>
      <c r="EQ266" s="72"/>
      <c r="ER266" s="72"/>
      <c r="ES266" s="72"/>
      <c r="ET266" s="72"/>
      <c r="EU266" s="72"/>
      <c r="EV266" s="72"/>
      <c r="EW266" s="72"/>
      <c r="EX266" s="72"/>
      <c r="EY266" s="72"/>
      <c r="EZ266" s="72"/>
      <c r="FA266" s="72"/>
      <c r="FB266" s="72"/>
      <c r="FC266" s="72"/>
      <c r="FD266" s="72"/>
      <c r="FE266" s="72"/>
      <c r="FF266" s="72"/>
      <c r="FG266" s="72"/>
      <c r="FH266" s="72"/>
      <c r="FI266" s="72"/>
      <c r="FJ266" s="72"/>
      <c r="FK266" s="72"/>
      <c r="FL266" s="72"/>
      <c r="FM266" s="72"/>
      <c r="FN266" s="72"/>
      <c r="FO266" s="72"/>
      <c r="FP266" s="72"/>
      <c r="FQ266" s="72"/>
      <c r="FR266" s="72"/>
      <c r="FS266" s="72"/>
      <c r="FT266" s="72"/>
      <c r="FU266" s="72"/>
      <c r="FV266" s="72"/>
      <c r="FW266" s="72"/>
      <c r="FX266" s="72"/>
      <c r="FY266" s="72"/>
      <c r="FZ266" s="72"/>
      <c r="GA266" s="72"/>
      <c r="GB266" s="72"/>
      <c r="GC266" s="72"/>
    </row>
    <row r="267" spans="10:185">
      <c r="J267" s="129"/>
      <c r="K267" s="129"/>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c r="BZ267" s="72"/>
      <c r="CA267" s="72"/>
      <c r="CB267" s="72"/>
      <c r="CC267" s="72"/>
      <c r="CD267" s="72"/>
      <c r="CE267" s="72"/>
      <c r="CF267" s="72"/>
      <c r="CG267" s="72"/>
      <c r="CH267" s="72"/>
      <c r="CI267" s="72"/>
      <c r="CJ267" s="72"/>
      <c r="CK267" s="72"/>
      <c r="CL267" s="72"/>
      <c r="CM267" s="72"/>
      <c r="CN267" s="72"/>
      <c r="CO267" s="72"/>
      <c r="CP267" s="72"/>
      <c r="CQ267" s="72"/>
      <c r="CR267" s="72"/>
      <c r="CS267" s="72"/>
      <c r="CT267" s="72"/>
      <c r="CU267" s="72"/>
      <c r="CV267" s="72"/>
      <c r="CW267" s="72"/>
      <c r="CX267" s="72"/>
      <c r="CY267" s="72"/>
      <c r="CZ267" s="72"/>
      <c r="DA267" s="72"/>
      <c r="DB267" s="72"/>
      <c r="DC267" s="72"/>
      <c r="DD267" s="72"/>
      <c r="DE267" s="72"/>
      <c r="DF267" s="72"/>
      <c r="DG267" s="72"/>
      <c r="DH267" s="72"/>
      <c r="DI267" s="72"/>
      <c r="DJ267" s="72"/>
      <c r="DK267" s="72"/>
      <c r="DL267" s="72"/>
      <c r="DM267" s="72"/>
      <c r="DN267" s="72"/>
      <c r="DO267" s="72"/>
      <c r="DP267" s="72"/>
      <c r="DQ267" s="72"/>
      <c r="DR267" s="72"/>
      <c r="DS267" s="72"/>
      <c r="DT267" s="72"/>
      <c r="DU267" s="72"/>
      <c r="DV267" s="72"/>
      <c r="DW267" s="72"/>
      <c r="DX267" s="72"/>
      <c r="DY267" s="72"/>
      <c r="DZ267" s="72"/>
      <c r="EA267" s="72"/>
      <c r="EB267" s="72"/>
      <c r="EC267" s="72"/>
      <c r="ED267" s="72"/>
      <c r="EE267" s="72"/>
      <c r="EF267" s="72"/>
      <c r="EG267" s="72"/>
      <c r="EH267" s="72"/>
      <c r="EI267" s="72"/>
      <c r="EJ267" s="72"/>
      <c r="EK267" s="72"/>
      <c r="EL267" s="72"/>
      <c r="EM267" s="72"/>
      <c r="EN267" s="72"/>
      <c r="EO267" s="72"/>
      <c r="EP267" s="72"/>
      <c r="EQ267" s="72"/>
      <c r="ER267" s="72"/>
      <c r="ES267" s="72"/>
      <c r="ET267" s="72"/>
      <c r="EU267" s="72"/>
      <c r="EV267" s="72"/>
      <c r="EW267" s="72"/>
      <c r="EX267" s="72"/>
      <c r="EY267" s="72"/>
      <c r="EZ267" s="72"/>
      <c r="FA267" s="72"/>
      <c r="FB267" s="72"/>
      <c r="FC267" s="72"/>
      <c r="FD267" s="72"/>
      <c r="FE267" s="72"/>
      <c r="FF267" s="72"/>
      <c r="FG267" s="72"/>
      <c r="FH267" s="72"/>
      <c r="FI267" s="72"/>
      <c r="FJ267" s="72"/>
      <c r="FK267" s="72"/>
      <c r="FL267" s="72"/>
      <c r="FM267" s="72"/>
      <c r="FN267" s="72"/>
      <c r="FO267" s="72"/>
      <c r="FP267" s="72"/>
      <c r="FQ267" s="72"/>
      <c r="FR267" s="72"/>
      <c r="FS267" s="72"/>
      <c r="FT267" s="72"/>
      <c r="FU267" s="72"/>
      <c r="FV267" s="72"/>
      <c r="FW267" s="72"/>
      <c r="FX267" s="72"/>
      <c r="FY267" s="72"/>
      <c r="FZ267" s="72"/>
      <c r="GA267" s="72"/>
      <c r="GB267" s="72"/>
      <c r="GC267" s="72"/>
    </row>
    <row r="268" spans="10:185">
      <c r="J268" s="129"/>
      <c r="K268" s="129"/>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c r="BZ268" s="72"/>
      <c r="CA268" s="72"/>
      <c r="CB268" s="72"/>
      <c r="CC268" s="72"/>
      <c r="CD268" s="72"/>
      <c r="CE268" s="72"/>
      <c r="CF268" s="72"/>
      <c r="CG268" s="72"/>
      <c r="CH268" s="72"/>
      <c r="CI268" s="72"/>
      <c r="CJ268" s="72"/>
      <c r="CK268" s="72"/>
      <c r="CL268" s="72"/>
      <c r="CM268" s="72"/>
      <c r="CN268" s="72"/>
      <c r="CO268" s="72"/>
      <c r="CP268" s="72"/>
      <c r="CQ268" s="72"/>
      <c r="CR268" s="72"/>
      <c r="CS268" s="72"/>
      <c r="CT268" s="72"/>
      <c r="CU268" s="72"/>
      <c r="CV268" s="72"/>
      <c r="CW268" s="72"/>
      <c r="CX268" s="72"/>
      <c r="CY268" s="72"/>
      <c r="CZ268" s="72"/>
      <c r="DA268" s="72"/>
      <c r="DB268" s="72"/>
      <c r="DC268" s="72"/>
      <c r="DD268" s="72"/>
      <c r="DE268" s="72"/>
      <c r="DF268" s="72"/>
      <c r="DG268" s="72"/>
      <c r="DH268" s="72"/>
      <c r="DI268" s="72"/>
      <c r="DJ268" s="72"/>
      <c r="DK268" s="72"/>
      <c r="DL268" s="72"/>
      <c r="DM268" s="72"/>
      <c r="DN268" s="72"/>
      <c r="DO268" s="72"/>
      <c r="DP268" s="72"/>
      <c r="DQ268" s="72"/>
      <c r="DR268" s="72"/>
      <c r="DS268" s="72"/>
      <c r="DT268" s="72"/>
      <c r="DU268" s="72"/>
      <c r="DV268" s="72"/>
      <c r="DW268" s="72"/>
      <c r="DX268" s="72"/>
      <c r="DY268" s="72"/>
      <c r="DZ268" s="72"/>
      <c r="EA268" s="72"/>
      <c r="EB268" s="72"/>
      <c r="EC268" s="72"/>
      <c r="ED268" s="72"/>
      <c r="EE268" s="72"/>
      <c r="EF268" s="72"/>
      <c r="EG268" s="72"/>
      <c r="EH268" s="72"/>
      <c r="EI268" s="72"/>
      <c r="EJ268" s="72"/>
      <c r="EK268" s="72"/>
      <c r="EL268" s="72"/>
      <c r="EM268" s="72"/>
      <c r="EN268" s="72"/>
      <c r="EO268" s="72"/>
      <c r="EP268" s="72"/>
      <c r="EQ268" s="72"/>
      <c r="ER268" s="72"/>
      <c r="ES268" s="72"/>
      <c r="ET268" s="72"/>
      <c r="EU268" s="72"/>
      <c r="EV268" s="72"/>
      <c r="EW268" s="72"/>
      <c r="EX268" s="72"/>
      <c r="EY268" s="72"/>
      <c r="EZ268" s="72"/>
      <c r="FA268" s="72"/>
      <c r="FB268" s="72"/>
      <c r="FC268" s="72"/>
      <c r="FD268" s="72"/>
      <c r="FE268" s="72"/>
      <c r="FF268" s="72"/>
      <c r="FG268" s="72"/>
      <c r="FH268" s="72"/>
      <c r="FI268" s="72"/>
      <c r="FJ268" s="72"/>
      <c r="FK268" s="72"/>
      <c r="FL268" s="72"/>
      <c r="FM268" s="72"/>
      <c r="FN268" s="72"/>
      <c r="FO268" s="72"/>
      <c r="FP268" s="72"/>
      <c r="FQ268" s="72"/>
      <c r="FR268" s="72"/>
      <c r="FS268" s="72"/>
      <c r="FT268" s="72"/>
      <c r="FU268" s="72"/>
      <c r="FV268" s="72"/>
      <c r="FW268" s="72"/>
      <c r="FX268" s="72"/>
      <c r="FY268" s="72"/>
      <c r="FZ268" s="72"/>
      <c r="GA268" s="72"/>
      <c r="GB268" s="72"/>
      <c r="GC268" s="72"/>
    </row>
    <row r="269" spans="10:185">
      <c r="J269" s="129"/>
      <c r="K269" s="129"/>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c r="BZ269" s="72"/>
      <c r="CA269" s="72"/>
      <c r="CB269" s="72"/>
      <c r="CC269" s="72"/>
      <c r="CD269" s="72"/>
      <c r="CE269" s="72"/>
      <c r="CF269" s="72"/>
      <c r="CG269" s="72"/>
      <c r="CH269" s="72"/>
      <c r="CI269" s="72"/>
      <c r="CJ269" s="72"/>
      <c r="CK269" s="72"/>
      <c r="CL269" s="72"/>
      <c r="CM269" s="72"/>
      <c r="CN269" s="72"/>
      <c r="CO269" s="72"/>
      <c r="CP269" s="72"/>
      <c r="CQ269" s="72"/>
      <c r="CR269" s="72"/>
      <c r="CS269" s="72"/>
      <c r="CT269" s="72"/>
      <c r="CU269" s="72"/>
      <c r="CV269" s="72"/>
      <c r="CW269" s="72"/>
      <c r="CX269" s="72"/>
      <c r="CY269" s="72"/>
      <c r="CZ269" s="72"/>
      <c r="DA269" s="72"/>
      <c r="DB269" s="72"/>
      <c r="DC269" s="72"/>
      <c r="DD269" s="72"/>
      <c r="DE269" s="72"/>
      <c r="DF269" s="72"/>
      <c r="DG269" s="72"/>
      <c r="DH269" s="72"/>
      <c r="DI269" s="72"/>
      <c r="DJ269" s="72"/>
      <c r="DK269" s="72"/>
      <c r="DL269" s="72"/>
      <c r="DM269" s="72"/>
      <c r="DN269" s="72"/>
      <c r="DO269" s="72"/>
      <c r="DP269" s="72"/>
      <c r="DQ269" s="72"/>
      <c r="DR269" s="72"/>
      <c r="DS269" s="72"/>
      <c r="DT269" s="72"/>
      <c r="DU269" s="72"/>
      <c r="DV269" s="72"/>
      <c r="DW269" s="72"/>
      <c r="DX269" s="72"/>
      <c r="DY269" s="72"/>
      <c r="DZ269" s="72"/>
      <c r="EA269" s="72"/>
      <c r="EB269" s="72"/>
      <c r="EC269" s="72"/>
      <c r="ED269" s="72"/>
      <c r="EE269" s="72"/>
      <c r="EF269" s="72"/>
      <c r="EG269" s="72"/>
      <c r="EH269" s="72"/>
      <c r="EI269" s="72"/>
      <c r="EJ269" s="72"/>
      <c r="EK269" s="72"/>
      <c r="EL269" s="72"/>
      <c r="EM269" s="72"/>
      <c r="EN269" s="72"/>
      <c r="EO269" s="72"/>
      <c r="EP269" s="72"/>
      <c r="EQ269" s="72"/>
      <c r="ER269" s="72"/>
      <c r="ES269" s="72"/>
      <c r="ET269" s="72"/>
      <c r="EU269" s="72"/>
      <c r="EV269" s="72"/>
      <c r="EW269" s="72"/>
      <c r="EX269" s="72"/>
      <c r="EY269" s="72"/>
      <c r="EZ269" s="72"/>
      <c r="FA269" s="72"/>
      <c r="FB269" s="72"/>
      <c r="FC269" s="72"/>
      <c r="FD269" s="72"/>
      <c r="FE269" s="72"/>
      <c r="FF269" s="72"/>
      <c r="FG269" s="72"/>
      <c r="FH269" s="72"/>
      <c r="FI269" s="72"/>
      <c r="FJ269" s="72"/>
      <c r="FK269" s="72"/>
      <c r="FL269" s="72"/>
      <c r="FM269" s="72"/>
      <c r="FN269" s="72"/>
      <c r="FO269" s="72"/>
      <c r="FP269" s="72"/>
      <c r="FQ269" s="72"/>
      <c r="FR269" s="72"/>
      <c r="FS269" s="72"/>
      <c r="FT269" s="72"/>
      <c r="FU269" s="72"/>
      <c r="FV269" s="72"/>
      <c r="FW269" s="72"/>
      <c r="FX269" s="72"/>
      <c r="FY269" s="72"/>
      <c r="FZ269" s="72"/>
      <c r="GA269" s="72"/>
      <c r="GB269" s="72"/>
      <c r="GC269" s="72"/>
    </row>
    <row r="270" spans="10:185">
      <c r="J270" s="129"/>
      <c r="K270" s="129"/>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c r="BZ270" s="72"/>
      <c r="CA270" s="72"/>
      <c r="CB270" s="72"/>
      <c r="CC270" s="72"/>
      <c r="CD270" s="72"/>
      <c r="CE270" s="72"/>
      <c r="CF270" s="72"/>
      <c r="CG270" s="72"/>
      <c r="CH270" s="72"/>
      <c r="CI270" s="72"/>
      <c r="CJ270" s="72"/>
      <c r="CK270" s="72"/>
      <c r="CL270" s="72"/>
      <c r="CM270" s="72"/>
      <c r="CN270" s="72"/>
      <c r="CO270" s="72"/>
      <c r="CP270" s="72"/>
      <c r="CQ270" s="72"/>
      <c r="CR270" s="72"/>
      <c r="CS270" s="72"/>
      <c r="CT270" s="72"/>
      <c r="CU270" s="72"/>
      <c r="CV270" s="72"/>
      <c r="CW270" s="72"/>
      <c r="CX270" s="72"/>
      <c r="CY270" s="72"/>
      <c r="CZ270" s="72"/>
      <c r="DA270" s="72"/>
      <c r="DB270" s="72"/>
      <c r="DC270" s="72"/>
      <c r="DD270" s="72"/>
      <c r="DE270" s="72"/>
      <c r="DF270" s="72"/>
      <c r="DG270" s="72"/>
      <c r="DH270" s="72"/>
      <c r="DI270" s="72"/>
      <c r="DJ270" s="72"/>
      <c r="DK270" s="72"/>
      <c r="DL270" s="72"/>
      <c r="DM270" s="72"/>
      <c r="DN270" s="72"/>
      <c r="DO270" s="72"/>
      <c r="DP270" s="72"/>
      <c r="DQ270" s="72"/>
      <c r="DR270" s="72"/>
      <c r="DS270" s="72"/>
      <c r="DT270" s="72"/>
      <c r="DU270" s="72"/>
      <c r="DV270" s="72"/>
      <c r="DW270" s="72"/>
      <c r="DX270" s="72"/>
      <c r="DY270" s="72"/>
      <c r="DZ270" s="72"/>
      <c r="EA270" s="72"/>
      <c r="EB270" s="72"/>
      <c r="EC270" s="72"/>
      <c r="ED270" s="72"/>
      <c r="EE270" s="72"/>
      <c r="EF270" s="72"/>
      <c r="EG270" s="72"/>
      <c r="EH270" s="72"/>
      <c r="EI270" s="72"/>
      <c r="EJ270" s="72"/>
      <c r="EK270" s="72"/>
      <c r="EL270" s="72"/>
      <c r="EM270" s="72"/>
      <c r="EN270" s="72"/>
      <c r="EO270" s="72"/>
      <c r="EP270" s="72"/>
      <c r="EQ270" s="72"/>
      <c r="ER270" s="72"/>
      <c r="ES270" s="72"/>
      <c r="ET270" s="72"/>
      <c r="EU270" s="72"/>
      <c r="EV270" s="72"/>
      <c r="EW270" s="72"/>
      <c r="EX270" s="72"/>
      <c r="EY270" s="72"/>
      <c r="EZ270" s="72"/>
      <c r="FA270" s="72"/>
      <c r="FB270" s="72"/>
      <c r="FC270" s="72"/>
      <c r="FD270" s="72"/>
      <c r="FE270" s="72"/>
      <c r="FF270" s="72"/>
      <c r="FG270" s="72"/>
      <c r="FH270" s="72"/>
      <c r="FI270" s="72"/>
      <c r="FJ270" s="72"/>
      <c r="FK270" s="72"/>
      <c r="FL270" s="72"/>
      <c r="FM270" s="72"/>
      <c r="FN270" s="72"/>
      <c r="FO270" s="72"/>
      <c r="FP270" s="72"/>
      <c r="FQ270" s="72"/>
      <c r="FR270" s="72"/>
      <c r="FS270" s="72"/>
      <c r="FT270" s="72"/>
      <c r="FU270" s="72"/>
      <c r="FV270" s="72"/>
      <c r="FW270" s="72"/>
      <c r="FX270" s="72"/>
      <c r="FY270" s="72"/>
      <c r="FZ270" s="72"/>
      <c r="GA270" s="72"/>
      <c r="GB270" s="72"/>
      <c r="GC270" s="72"/>
    </row>
    <row r="271" spans="10:185">
      <c r="J271" s="129"/>
      <c r="K271" s="129"/>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c r="BZ271" s="72"/>
      <c r="CA271" s="72"/>
      <c r="CB271" s="72"/>
      <c r="CC271" s="72"/>
      <c r="CD271" s="72"/>
      <c r="CE271" s="72"/>
      <c r="CF271" s="72"/>
      <c r="CG271" s="72"/>
      <c r="CH271" s="72"/>
      <c r="CI271" s="72"/>
      <c r="CJ271" s="72"/>
      <c r="CK271" s="72"/>
      <c r="CL271" s="72"/>
      <c r="CM271" s="72"/>
      <c r="CN271" s="72"/>
      <c r="CO271" s="72"/>
      <c r="CP271" s="72"/>
      <c r="CQ271" s="72"/>
      <c r="CR271" s="72"/>
      <c r="CS271" s="72"/>
      <c r="CT271" s="72"/>
      <c r="CU271" s="72"/>
      <c r="CV271" s="72"/>
      <c r="CW271" s="72"/>
      <c r="CX271" s="72"/>
      <c r="CY271" s="72"/>
      <c r="CZ271" s="72"/>
      <c r="DA271" s="72"/>
      <c r="DB271" s="72"/>
      <c r="DC271" s="72"/>
      <c r="DD271" s="72"/>
      <c r="DE271" s="72"/>
      <c r="DF271" s="72"/>
      <c r="DG271" s="72"/>
      <c r="DH271" s="72"/>
      <c r="DI271" s="72"/>
      <c r="DJ271" s="72"/>
      <c r="DK271" s="72"/>
      <c r="DL271" s="72"/>
      <c r="DM271" s="72"/>
      <c r="DN271" s="72"/>
      <c r="DO271" s="72"/>
      <c r="DP271" s="72"/>
      <c r="DQ271" s="72"/>
      <c r="DR271" s="72"/>
      <c r="DS271" s="72"/>
      <c r="DT271" s="72"/>
      <c r="DU271" s="72"/>
      <c r="DV271" s="72"/>
      <c r="DW271" s="72"/>
      <c r="DX271" s="72"/>
      <c r="DY271" s="72"/>
      <c r="DZ271" s="72"/>
      <c r="EA271" s="72"/>
      <c r="EB271" s="72"/>
      <c r="EC271" s="72"/>
      <c r="ED271" s="72"/>
      <c r="EE271" s="72"/>
      <c r="EF271" s="72"/>
      <c r="EG271" s="72"/>
      <c r="EH271" s="72"/>
      <c r="EI271" s="72"/>
      <c r="EJ271" s="72"/>
      <c r="EK271" s="72"/>
      <c r="EL271" s="72"/>
      <c r="EM271" s="72"/>
      <c r="EN271" s="72"/>
      <c r="EO271" s="72"/>
      <c r="EP271" s="72"/>
      <c r="EQ271" s="72"/>
      <c r="ER271" s="72"/>
      <c r="ES271" s="72"/>
      <c r="ET271" s="72"/>
      <c r="EU271" s="72"/>
      <c r="EV271" s="72"/>
      <c r="EW271" s="72"/>
      <c r="EX271" s="72"/>
      <c r="EY271" s="72"/>
      <c r="EZ271" s="72"/>
      <c r="FA271" s="72"/>
      <c r="FB271" s="72"/>
      <c r="FC271" s="72"/>
      <c r="FD271" s="72"/>
      <c r="FE271" s="72"/>
      <c r="FF271" s="72"/>
      <c r="FG271" s="72"/>
      <c r="FH271" s="72"/>
      <c r="FI271" s="72"/>
      <c r="FJ271" s="72"/>
      <c r="FK271" s="72"/>
      <c r="FL271" s="72"/>
      <c r="FM271" s="72"/>
      <c r="FN271" s="72"/>
      <c r="FO271" s="72"/>
      <c r="FP271" s="72"/>
      <c r="FQ271" s="72"/>
      <c r="FR271" s="72"/>
      <c r="FS271" s="72"/>
      <c r="FT271" s="72"/>
      <c r="FU271" s="72"/>
      <c r="FV271" s="72"/>
      <c r="FW271" s="72"/>
      <c r="FX271" s="72"/>
      <c r="FY271" s="72"/>
      <c r="FZ271" s="72"/>
      <c r="GA271" s="72"/>
      <c r="GB271" s="72"/>
      <c r="GC271" s="72"/>
    </row>
    <row r="272" spans="10:185">
      <c r="J272" s="129"/>
      <c r="K272" s="129"/>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c r="BZ272" s="72"/>
      <c r="CA272" s="72"/>
      <c r="CB272" s="72"/>
      <c r="CC272" s="72"/>
      <c r="CD272" s="72"/>
      <c r="CE272" s="72"/>
      <c r="CF272" s="72"/>
      <c r="CG272" s="72"/>
      <c r="CH272" s="72"/>
      <c r="CI272" s="72"/>
      <c r="CJ272" s="72"/>
      <c r="CK272" s="72"/>
      <c r="CL272" s="72"/>
      <c r="CM272" s="72"/>
      <c r="CN272" s="72"/>
      <c r="CO272" s="72"/>
      <c r="CP272" s="72"/>
      <c r="CQ272" s="72"/>
      <c r="CR272" s="72"/>
      <c r="CS272" s="72"/>
      <c r="CT272" s="72"/>
      <c r="CU272" s="72"/>
      <c r="CV272" s="72"/>
      <c r="CW272" s="72"/>
      <c r="CX272" s="72"/>
      <c r="CY272" s="72"/>
      <c r="CZ272" s="72"/>
      <c r="DA272" s="72"/>
      <c r="DB272" s="72"/>
      <c r="DC272" s="72"/>
      <c r="DD272" s="72"/>
      <c r="DE272" s="72"/>
      <c r="DF272" s="72"/>
      <c r="DG272" s="72"/>
      <c r="DH272" s="72"/>
      <c r="DI272" s="72"/>
      <c r="DJ272" s="72"/>
      <c r="DK272" s="72"/>
      <c r="DL272" s="72"/>
      <c r="DM272" s="72"/>
      <c r="DN272" s="72"/>
      <c r="DO272" s="72"/>
      <c r="DP272" s="72"/>
      <c r="DQ272" s="72"/>
      <c r="DR272" s="72"/>
      <c r="DS272" s="72"/>
      <c r="DT272" s="72"/>
      <c r="DU272" s="72"/>
      <c r="DV272" s="72"/>
      <c r="DW272" s="72"/>
      <c r="DX272" s="72"/>
      <c r="DY272" s="72"/>
      <c r="DZ272" s="72"/>
      <c r="EA272" s="72"/>
      <c r="EB272" s="72"/>
      <c r="EC272" s="72"/>
      <c r="ED272" s="72"/>
      <c r="EE272" s="72"/>
      <c r="EF272" s="72"/>
      <c r="EG272" s="72"/>
      <c r="EH272" s="72"/>
      <c r="EI272" s="72"/>
      <c r="EJ272" s="72"/>
      <c r="EK272" s="72"/>
      <c r="EL272" s="72"/>
      <c r="EM272" s="72"/>
      <c r="EN272" s="72"/>
      <c r="EO272" s="72"/>
      <c r="EP272" s="72"/>
      <c r="EQ272" s="72"/>
      <c r="ER272" s="72"/>
      <c r="ES272" s="72"/>
      <c r="ET272" s="72"/>
      <c r="EU272" s="72"/>
      <c r="EV272" s="72"/>
      <c r="EW272" s="72"/>
      <c r="EX272" s="72"/>
      <c r="EY272" s="72"/>
      <c r="EZ272" s="72"/>
      <c r="FA272" s="72"/>
      <c r="FB272" s="72"/>
      <c r="FC272" s="72"/>
      <c r="FD272" s="72"/>
      <c r="FE272" s="72"/>
      <c r="FF272" s="72"/>
      <c r="FG272" s="72"/>
      <c r="FH272" s="72"/>
      <c r="FI272" s="72"/>
      <c r="FJ272" s="72"/>
      <c r="FK272" s="72"/>
      <c r="FL272" s="72"/>
      <c r="FM272" s="72"/>
      <c r="FN272" s="72"/>
      <c r="FO272" s="72"/>
      <c r="FP272" s="72"/>
      <c r="FQ272" s="72"/>
      <c r="FR272" s="72"/>
      <c r="FS272" s="72"/>
      <c r="FT272" s="72"/>
      <c r="FU272" s="72"/>
      <c r="FV272" s="72"/>
      <c r="FW272" s="72"/>
      <c r="FX272" s="72"/>
      <c r="FY272" s="72"/>
      <c r="FZ272" s="72"/>
      <c r="GA272" s="72"/>
      <c r="GB272" s="72"/>
      <c r="GC272" s="72"/>
    </row>
    <row r="273" spans="10:185">
      <c r="J273" s="129"/>
      <c r="K273" s="129"/>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c r="BZ273" s="72"/>
      <c r="CA273" s="72"/>
      <c r="CB273" s="72"/>
      <c r="CC273" s="72"/>
      <c r="CD273" s="72"/>
      <c r="CE273" s="72"/>
      <c r="CF273" s="72"/>
      <c r="CG273" s="72"/>
      <c r="CH273" s="72"/>
      <c r="CI273" s="72"/>
      <c r="CJ273" s="72"/>
      <c r="CK273" s="72"/>
      <c r="CL273" s="72"/>
      <c r="CM273" s="72"/>
      <c r="CN273" s="72"/>
      <c r="CO273" s="72"/>
      <c r="CP273" s="72"/>
      <c r="CQ273" s="72"/>
      <c r="CR273" s="72"/>
      <c r="CS273" s="72"/>
      <c r="CT273" s="72"/>
      <c r="CU273" s="72"/>
      <c r="CV273" s="72"/>
      <c r="CW273" s="72"/>
      <c r="CX273" s="72"/>
      <c r="CY273" s="72"/>
      <c r="CZ273" s="72"/>
      <c r="DA273" s="72"/>
      <c r="DB273" s="72"/>
      <c r="DC273" s="72"/>
      <c r="DD273" s="72"/>
      <c r="DE273" s="72"/>
      <c r="DF273" s="72"/>
      <c r="DG273" s="72"/>
      <c r="DH273" s="72"/>
      <c r="DI273" s="72"/>
      <c r="DJ273" s="72"/>
      <c r="DK273" s="72"/>
      <c r="DL273" s="72"/>
      <c r="DM273" s="72"/>
      <c r="DN273" s="72"/>
      <c r="DO273" s="72"/>
      <c r="DP273" s="72"/>
      <c r="DQ273" s="72"/>
      <c r="DR273" s="72"/>
      <c r="DS273" s="72"/>
      <c r="DT273" s="72"/>
      <c r="DU273" s="72"/>
      <c r="DV273" s="72"/>
      <c r="DW273" s="72"/>
      <c r="DX273" s="72"/>
      <c r="DY273" s="72"/>
      <c r="DZ273" s="72"/>
      <c r="EA273" s="72"/>
      <c r="EB273" s="72"/>
      <c r="EC273" s="72"/>
      <c r="ED273" s="72"/>
      <c r="EE273" s="72"/>
      <c r="EF273" s="72"/>
      <c r="EG273" s="72"/>
      <c r="EH273" s="72"/>
      <c r="EI273" s="72"/>
      <c r="EJ273" s="72"/>
      <c r="EK273" s="72"/>
      <c r="EL273" s="72"/>
      <c r="EM273" s="72"/>
      <c r="EN273" s="72"/>
      <c r="EO273" s="72"/>
      <c r="EP273" s="72"/>
      <c r="EQ273" s="72"/>
      <c r="ER273" s="72"/>
      <c r="ES273" s="72"/>
      <c r="ET273" s="72"/>
      <c r="EU273" s="72"/>
      <c r="EV273" s="72"/>
      <c r="EW273" s="72"/>
      <c r="EX273" s="72"/>
      <c r="EY273" s="72"/>
      <c r="EZ273" s="72"/>
      <c r="FA273" s="72"/>
      <c r="FB273" s="72"/>
      <c r="FC273" s="72"/>
      <c r="FD273" s="72"/>
      <c r="FE273" s="72"/>
      <c r="FF273" s="72"/>
      <c r="FG273" s="72"/>
      <c r="FH273" s="72"/>
      <c r="FI273" s="72"/>
      <c r="FJ273" s="72"/>
      <c r="FK273" s="72"/>
      <c r="FL273" s="72"/>
      <c r="FM273" s="72"/>
      <c r="FN273" s="72"/>
      <c r="FO273" s="72"/>
      <c r="FP273" s="72"/>
      <c r="FQ273" s="72"/>
      <c r="FR273" s="72"/>
      <c r="FS273" s="72"/>
      <c r="FT273" s="72"/>
      <c r="FU273" s="72"/>
      <c r="FV273" s="72"/>
      <c r="FW273" s="72"/>
      <c r="FX273" s="72"/>
      <c r="FY273" s="72"/>
      <c r="FZ273" s="72"/>
      <c r="GA273" s="72"/>
      <c r="GB273" s="72"/>
      <c r="GC273" s="72"/>
    </row>
    <row r="274" spans="10:185">
      <c r="J274" s="129"/>
      <c r="K274" s="129"/>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c r="BZ274" s="72"/>
      <c r="CA274" s="72"/>
      <c r="CB274" s="72"/>
      <c r="CC274" s="72"/>
      <c r="CD274" s="72"/>
      <c r="CE274" s="72"/>
      <c r="CF274" s="72"/>
      <c r="CG274" s="72"/>
      <c r="CH274" s="72"/>
      <c r="CI274" s="72"/>
      <c r="CJ274" s="72"/>
      <c r="CK274" s="72"/>
      <c r="CL274" s="72"/>
      <c r="CM274" s="72"/>
      <c r="CN274" s="72"/>
      <c r="CO274" s="72"/>
      <c r="CP274" s="72"/>
      <c r="CQ274" s="72"/>
      <c r="CR274" s="72"/>
      <c r="CS274" s="72"/>
      <c r="CT274" s="72"/>
      <c r="CU274" s="72"/>
      <c r="CV274" s="72"/>
      <c r="CW274" s="72"/>
      <c r="CX274" s="72"/>
      <c r="CY274" s="72"/>
      <c r="CZ274" s="72"/>
      <c r="DA274" s="72"/>
      <c r="DB274" s="72"/>
      <c r="DC274" s="72"/>
      <c r="DD274" s="72"/>
      <c r="DE274" s="72"/>
      <c r="DF274" s="72"/>
      <c r="DG274" s="72"/>
      <c r="DH274" s="72"/>
      <c r="DI274" s="72"/>
      <c r="DJ274" s="72"/>
      <c r="DK274" s="72"/>
      <c r="DL274" s="72"/>
      <c r="DM274" s="72"/>
      <c r="DN274" s="72"/>
      <c r="DO274" s="72"/>
      <c r="DP274" s="72"/>
      <c r="DQ274" s="72"/>
      <c r="DR274" s="72"/>
      <c r="DS274" s="72"/>
      <c r="DT274" s="72"/>
      <c r="DU274" s="72"/>
      <c r="DV274" s="72"/>
      <c r="DW274" s="72"/>
      <c r="DX274" s="72"/>
      <c r="DY274" s="72"/>
      <c r="DZ274" s="72"/>
      <c r="EA274" s="72"/>
      <c r="EB274" s="72"/>
      <c r="EC274" s="72"/>
      <c r="ED274" s="72"/>
      <c r="EE274" s="72"/>
      <c r="EF274" s="72"/>
      <c r="EG274" s="72"/>
      <c r="EH274" s="72"/>
      <c r="EI274" s="72"/>
      <c r="EJ274" s="72"/>
      <c r="EK274" s="72"/>
      <c r="EL274" s="72"/>
      <c r="EM274" s="72"/>
      <c r="EN274" s="72"/>
      <c r="EO274" s="72"/>
      <c r="EP274" s="72"/>
      <c r="EQ274" s="72"/>
      <c r="ER274" s="72"/>
      <c r="ES274" s="72"/>
      <c r="ET274" s="72"/>
      <c r="EU274" s="72"/>
      <c r="EV274" s="72"/>
      <c r="EW274" s="72"/>
      <c r="EX274" s="72"/>
      <c r="EY274" s="72"/>
      <c r="EZ274" s="72"/>
      <c r="FA274" s="72"/>
      <c r="FB274" s="72"/>
      <c r="FC274" s="72"/>
      <c r="FD274" s="72"/>
      <c r="FE274" s="72"/>
      <c r="FF274" s="72"/>
      <c r="FG274" s="72"/>
      <c r="FH274" s="72"/>
      <c r="FI274" s="72"/>
      <c r="FJ274" s="72"/>
      <c r="FK274" s="72"/>
      <c r="FL274" s="72"/>
      <c r="FM274" s="72"/>
      <c r="FN274" s="72"/>
      <c r="FO274" s="72"/>
      <c r="FP274" s="72"/>
      <c r="FQ274" s="72"/>
      <c r="FR274" s="72"/>
      <c r="FS274" s="72"/>
      <c r="FT274" s="72"/>
      <c r="FU274" s="72"/>
      <c r="FV274" s="72"/>
      <c r="FW274" s="72"/>
      <c r="FX274" s="72"/>
      <c r="FY274" s="72"/>
      <c r="FZ274" s="72"/>
      <c r="GA274" s="72"/>
      <c r="GB274" s="72"/>
      <c r="GC274" s="72"/>
    </row>
    <row r="275" spans="10:185">
      <c r="J275" s="129"/>
      <c r="K275" s="129"/>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c r="BZ275" s="72"/>
      <c r="CA275" s="72"/>
      <c r="CB275" s="72"/>
      <c r="CC275" s="72"/>
      <c r="CD275" s="72"/>
      <c r="CE275" s="72"/>
      <c r="CF275" s="72"/>
      <c r="CG275" s="72"/>
      <c r="CH275" s="72"/>
      <c r="CI275" s="72"/>
      <c r="CJ275" s="72"/>
      <c r="CK275" s="72"/>
      <c r="CL275" s="72"/>
      <c r="CM275" s="72"/>
      <c r="CN275" s="72"/>
      <c r="CO275" s="72"/>
      <c r="CP275" s="72"/>
      <c r="CQ275" s="72"/>
      <c r="CR275" s="72"/>
      <c r="CS275" s="72"/>
      <c r="CT275" s="72"/>
      <c r="CU275" s="72"/>
      <c r="CV275" s="72"/>
      <c r="CW275" s="72"/>
      <c r="CX275" s="72"/>
      <c r="CY275" s="72"/>
      <c r="CZ275" s="72"/>
      <c r="DA275" s="72"/>
      <c r="DB275" s="72"/>
      <c r="DC275" s="72"/>
      <c r="DD275" s="72"/>
      <c r="DE275" s="72"/>
      <c r="DF275" s="72"/>
      <c r="DG275" s="72"/>
      <c r="DH275" s="72"/>
      <c r="DI275" s="72"/>
      <c r="DJ275" s="72"/>
      <c r="DK275" s="72"/>
      <c r="DL275" s="72"/>
      <c r="DM275" s="72"/>
      <c r="DN275" s="72"/>
      <c r="DO275" s="72"/>
      <c r="DP275" s="72"/>
      <c r="DQ275" s="72"/>
      <c r="DR275" s="72"/>
      <c r="DS275" s="72"/>
      <c r="DT275" s="72"/>
      <c r="DU275" s="72"/>
      <c r="DV275" s="72"/>
      <c r="DW275" s="72"/>
      <c r="DX275" s="72"/>
      <c r="DY275" s="72"/>
      <c r="DZ275" s="72"/>
      <c r="EA275" s="72"/>
      <c r="EB275" s="72"/>
      <c r="EC275" s="72"/>
      <c r="ED275" s="72"/>
      <c r="EE275" s="72"/>
      <c r="EF275" s="72"/>
      <c r="EG275" s="72"/>
      <c r="EH275" s="72"/>
      <c r="EI275" s="72"/>
      <c r="EJ275" s="72"/>
      <c r="EK275" s="72"/>
      <c r="EL275" s="72"/>
      <c r="EM275" s="72"/>
      <c r="EN275" s="72"/>
      <c r="EO275" s="72"/>
      <c r="EP275" s="72"/>
      <c r="EQ275" s="72"/>
      <c r="ER275" s="72"/>
      <c r="ES275" s="72"/>
      <c r="ET275" s="72"/>
      <c r="EU275" s="72"/>
      <c r="EV275" s="72"/>
      <c r="EW275" s="72"/>
      <c r="EX275" s="72"/>
      <c r="EY275" s="72"/>
      <c r="EZ275" s="72"/>
      <c r="FA275" s="72"/>
      <c r="FB275" s="72"/>
      <c r="FC275" s="72"/>
      <c r="FD275" s="72"/>
      <c r="FE275" s="72"/>
      <c r="FF275" s="72"/>
      <c r="FG275" s="72"/>
      <c r="FH275" s="72"/>
      <c r="FI275" s="72"/>
      <c r="FJ275" s="72"/>
      <c r="FK275" s="72"/>
      <c r="FL275" s="72"/>
      <c r="FM275" s="72"/>
      <c r="FN275" s="72"/>
      <c r="FO275" s="72"/>
      <c r="FP275" s="72"/>
      <c r="FQ275" s="72"/>
      <c r="FR275" s="72"/>
      <c r="FS275" s="72"/>
      <c r="FT275" s="72"/>
      <c r="FU275" s="72"/>
      <c r="FV275" s="72"/>
      <c r="FW275" s="72"/>
      <c r="FX275" s="72"/>
      <c r="FY275" s="72"/>
      <c r="FZ275" s="72"/>
      <c r="GA275" s="72"/>
      <c r="GB275" s="72"/>
      <c r="GC275" s="72"/>
    </row>
    <row r="276" spans="10:185">
      <c r="J276" s="129"/>
      <c r="K276" s="129"/>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c r="BZ276" s="72"/>
      <c r="CA276" s="72"/>
      <c r="CB276" s="72"/>
      <c r="CC276" s="72"/>
      <c r="CD276" s="72"/>
      <c r="CE276" s="72"/>
      <c r="CF276" s="72"/>
      <c r="CG276" s="72"/>
      <c r="CH276" s="72"/>
      <c r="CI276" s="72"/>
      <c r="CJ276" s="72"/>
      <c r="CK276" s="72"/>
      <c r="CL276" s="72"/>
      <c r="CM276" s="72"/>
      <c r="CN276" s="72"/>
      <c r="CO276" s="72"/>
      <c r="CP276" s="72"/>
      <c r="CQ276" s="72"/>
      <c r="CR276" s="72"/>
      <c r="CS276" s="72"/>
      <c r="CT276" s="72"/>
      <c r="CU276" s="72"/>
      <c r="CV276" s="72"/>
      <c r="CW276" s="72"/>
      <c r="CX276" s="72"/>
      <c r="CY276" s="72"/>
      <c r="CZ276" s="72"/>
      <c r="DA276" s="72"/>
      <c r="DB276" s="72"/>
      <c r="DC276" s="72"/>
      <c r="DD276" s="72"/>
      <c r="DE276" s="72"/>
      <c r="DF276" s="72"/>
      <c r="DG276" s="72"/>
      <c r="DH276" s="72"/>
      <c r="DI276" s="72"/>
      <c r="DJ276" s="72"/>
      <c r="DK276" s="72"/>
      <c r="DL276" s="72"/>
      <c r="DM276" s="72"/>
      <c r="DN276" s="72"/>
      <c r="DO276" s="72"/>
      <c r="DP276" s="72"/>
      <c r="DQ276" s="72"/>
      <c r="DR276" s="72"/>
      <c r="DS276" s="72"/>
      <c r="DT276" s="72"/>
      <c r="DU276" s="72"/>
      <c r="DV276" s="72"/>
      <c r="DW276" s="72"/>
      <c r="DX276" s="72"/>
      <c r="DY276" s="72"/>
      <c r="DZ276" s="72"/>
      <c r="EA276" s="72"/>
      <c r="EB276" s="72"/>
      <c r="EC276" s="72"/>
      <c r="ED276" s="72"/>
      <c r="EE276" s="72"/>
      <c r="EF276" s="72"/>
      <c r="EG276" s="72"/>
      <c r="EH276" s="72"/>
      <c r="EI276" s="72"/>
      <c r="EJ276" s="72"/>
      <c r="EK276" s="72"/>
      <c r="EL276" s="72"/>
      <c r="EM276" s="72"/>
      <c r="EN276" s="72"/>
      <c r="EO276" s="72"/>
      <c r="EP276" s="72"/>
      <c r="EQ276" s="72"/>
      <c r="ER276" s="72"/>
      <c r="ES276" s="72"/>
      <c r="ET276" s="72"/>
      <c r="EU276" s="72"/>
      <c r="EV276" s="72"/>
      <c r="EW276" s="72"/>
      <c r="EX276" s="72"/>
      <c r="EY276" s="72"/>
      <c r="EZ276" s="72"/>
      <c r="FA276" s="72"/>
      <c r="FB276" s="72"/>
      <c r="FC276" s="72"/>
      <c r="FD276" s="72"/>
      <c r="FE276" s="72"/>
      <c r="FF276" s="72"/>
      <c r="FG276" s="72"/>
      <c r="FH276" s="72"/>
      <c r="FI276" s="72"/>
      <c r="FJ276" s="72"/>
      <c r="FK276" s="72"/>
      <c r="FL276" s="72"/>
      <c r="FM276" s="72"/>
      <c r="FN276" s="72"/>
      <c r="FO276" s="72"/>
      <c r="FP276" s="72"/>
      <c r="FQ276" s="72"/>
      <c r="FR276" s="72"/>
      <c r="FS276" s="72"/>
      <c r="FT276" s="72"/>
      <c r="FU276" s="72"/>
      <c r="FV276" s="72"/>
      <c r="FW276" s="72"/>
      <c r="FX276" s="72"/>
      <c r="FY276" s="72"/>
      <c r="FZ276" s="72"/>
      <c r="GA276" s="72"/>
      <c r="GB276" s="72"/>
      <c r="GC276" s="72"/>
    </row>
    <row r="277" spans="10:185">
      <c r="J277" s="129"/>
      <c r="K277" s="129"/>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c r="BZ277" s="72"/>
      <c r="CA277" s="72"/>
      <c r="CB277" s="72"/>
      <c r="CC277" s="72"/>
      <c r="CD277" s="72"/>
      <c r="CE277" s="72"/>
      <c r="CF277" s="72"/>
      <c r="CG277" s="72"/>
      <c r="CH277" s="72"/>
      <c r="CI277" s="72"/>
      <c r="CJ277" s="72"/>
      <c r="CK277" s="72"/>
      <c r="CL277" s="72"/>
      <c r="CM277" s="72"/>
      <c r="CN277" s="72"/>
      <c r="CO277" s="72"/>
      <c r="CP277" s="72"/>
      <c r="CQ277" s="72"/>
      <c r="CR277" s="72"/>
      <c r="CS277" s="72"/>
      <c r="CT277" s="72"/>
      <c r="CU277" s="72"/>
      <c r="CV277" s="72"/>
      <c r="CW277" s="72"/>
      <c r="CX277" s="72"/>
      <c r="CY277" s="72"/>
      <c r="CZ277" s="72"/>
      <c r="DA277" s="72"/>
      <c r="DB277" s="72"/>
      <c r="DC277" s="72"/>
      <c r="DD277" s="72"/>
      <c r="DE277" s="72"/>
      <c r="DF277" s="72"/>
      <c r="DG277" s="72"/>
      <c r="DH277" s="72"/>
      <c r="DI277" s="72"/>
      <c r="DJ277" s="72"/>
      <c r="DK277" s="72"/>
      <c r="DL277" s="72"/>
      <c r="DM277" s="72"/>
      <c r="DN277" s="72"/>
      <c r="DO277" s="72"/>
      <c r="DP277" s="72"/>
      <c r="DQ277" s="72"/>
      <c r="DR277" s="72"/>
      <c r="DS277" s="72"/>
      <c r="DT277" s="72"/>
      <c r="DU277" s="72"/>
      <c r="DV277" s="72"/>
      <c r="DW277" s="72"/>
      <c r="DX277" s="72"/>
      <c r="DY277" s="72"/>
      <c r="DZ277" s="72"/>
      <c r="EA277" s="72"/>
      <c r="EB277" s="72"/>
      <c r="EC277" s="72"/>
      <c r="ED277" s="72"/>
      <c r="EE277" s="72"/>
      <c r="EF277" s="72"/>
      <c r="EG277" s="72"/>
      <c r="EH277" s="72"/>
      <c r="EI277" s="72"/>
      <c r="EJ277" s="72"/>
      <c r="EK277" s="72"/>
      <c r="EL277" s="72"/>
      <c r="EM277" s="72"/>
      <c r="EN277" s="72"/>
      <c r="EO277" s="72"/>
      <c r="EP277" s="72"/>
      <c r="EQ277" s="72"/>
      <c r="ER277" s="72"/>
      <c r="ES277" s="72"/>
      <c r="ET277" s="72"/>
      <c r="EU277" s="72"/>
      <c r="EV277" s="72"/>
      <c r="EW277" s="72"/>
      <c r="EX277" s="72"/>
      <c r="EY277" s="72"/>
      <c r="EZ277" s="72"/>
      <c r="FA277" s="72"/>
      <c r="FB277" s="72"/>
      <c r="FC277" s="72"/>
      <c r="FD277" s="72"/>
      <c r="FE277" s="72"/>
      <c r="FF277" s="72"/>
      <c r="FG277" s="72"/>
      <c r="FH277" s="72"/>
      <c r="FI277" s="72"/>
      <c r="FJ277" s="72"/>
      <c r="FK277" s="72"/>
      <c r="FL277" s="72"/>
      <c r="FM277" s="72"/>
      <c r="FN277" s="72"/>
      <c r="FO277" s="72"/>
      <c r="FP277" s="72"/>
      <c r="FQ277" s="72"/>
      <c r="FR277" s="72"/>
      <c r="FS277" s="72"/>
      <c r="FT277" s="72"/>
      <c r="FU277" s="72"/>
      <c r="FV277" s="72"/>
      <c r="FW277" s="72"/>
      <c r="FX277" s="72"/>
      <c r="FY277" s="72"/>
      <c r="FZ277" s="72"/>
      <c r="GA277" s="72"/>
      <c r="GB277" s="72"/>
      <c r="GC277" s="72"/>
    </row>
    <row r="278" spans="10:185">
      <c r="J278" s="129"/>
      <c r="K278" s="129"/>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c r="BZ278" s="72"/>
      <c r="CA278" s="72"/>
      <c r="CB278" s="72"/>
      <c r="CC278" s="72"/>
      <c r="CD278" s="72"/>
      <c r="CE278" s="72"/>
      <c r="CF278" s="72"/>
      <c r="CG278" s="72"/>
      <c r="CH278" s="72"/>
      <c r="CI278" s="72"/>
      <c r="CJ278" s="72"/>
      <c r="CK278" s="72"/>
      <c r="CL278" s="72"/>
      <c r="CM278" s="72"/>
      <c r="CN278" s="72"/>
      <c r="CO278" s="72"/>
      <c r="CP278" s="72"/>
      <c r="CQ278" s="72"/>
      <c r="CR278" s="72"/>
      <c r="CS278" s="72"/>
      <c r="CT278" s="72"/>
      <c r="CU278" s="72"/>
      <c r="CV278" s="72"/>
      <c r="CW278" s="72"/>
      <c r="CX278" s="72"/>
      <c r="CY278" s="72"/>
      <c r="CZ278" s="72"/>
      <c r="DA278" s="72"/>
      <c r="DB278" s="72"/>
      <c r="DC278" s="72"/>
      <c r="DD278" s="72"/>
      <c r="DE278" s="72"/>
      <c r="DF278" s="72"/>
      <c r="DG278" s="72"/>
      <c r="DH278" s="72"/>
      <c r="DI278" s="72"/>
      <c r="DJ278" s="72"/>
      <c r="DK278" s="72"/>
      <c r="DL278" s="72"/>
      <c r="DM278" s="72"/>
      <c r="DN278" s="72"/>
      <c r="DO278" s="72"/>
      <c r="DP278" s="72"/>
      <c r="DQ278" s="72"/>
      <c r="DR278" s="72"/>
      <c r="DS278" s="72"/>
      <c r="DT278" s="72"/>
      <c r="DU278" s="72"/>
      <c r="DV278" s="72"/>
      <c r="DW278" s="72"/>
      <c r="DX278" s="72"/>
      <c r="DY278" s="72"/>
      <c r="DZ278" s="72"/>
      <c r="EA278" s="72"/>
      <c r="EB278" s="72"/>
      <c r="EC278" s="72"/>
      <c r="ED278" s="72"/>
      <c r="EE278" s="72"/>
      <c r="EF278" s="72"/>
      <c r="EG278" s="72"/>
      <c r="EH278" s="72"/>
      <c r="EI278" s="72"/>
      <c r="EJ278" s="72"/>
      <c r="EK278" s="72"/>
      <c r="EL278" s="72"/>
      <c r="EM278" s="72"/>
      <c r="EN278" s="72"/>
      <c r="EO278" s="72"/>
      <c r="EP278" s="72"/>
      <c r="EQ278" s="72"/>
      <c r="ER278" s="72"/>
      <c r="ES278" s="72"/>
      <c r="ET278" s="72"/>
      <c r="EU278" s="72"/>
      <c r="EV278" s="72"/>
      <c r="EW278" s="72"/>
      <c r="EX278" s="72"/>
      <c r="EY278" s="72"/>
      <c r="EZ278" s="72"/>
      <c r="FA278" s="72"/>
      <c r="FB278" s="72"/>
      <c r="FC278" s="72"/>
      <c r="FD278" s="72"/>
      <c r="FE278" s="72"/>
      <c r="FF278" s="72"/>
      <c r="FG278" s="72"/>
      <c r="FH278" s="72"/>
      <c r="FI278" s="72"/>
      <c r="FJ278" s="72"/>
      <c r="FK278" s="72"/>
      <c r="FL278" s="72"/>
      <c r="FM278" s="72"/>
      <c r="FN278" s="72"/>
      <c r="FO278" s="72"/>
      <c r="FP278" s="72"/>
      <c r="FQ278" s="72"/>
      <c r="FR278" s="72"/>
      <c r="FS278" s="72"/>
      <c r="FT278" s="72"/>
      <c r="FU278" s="72"/>
      <c r="FV278" s="72"/>
      <c r="FW278" s="72"/>
      <c r="FX278" s="72"/>
      <c r="FY278" s="72"/>
      <c r="FZ278" s="72"/>
      <c r="GA278" s="72"/>
      <c r="GB278" s="72"/>
      <c r="GC278" s="72"/>
    </row>
    <row r="279" spans="10:185">
      <c r="J279" s="129"/>
      <c r="K279" s="129"/>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c r="BZ279" s="72"/>
      <c r="CA279" s="72"/>
      <c r="CB279" s="72"/>
      <c r="CC279" s="72"/>
      <c r="CD279" s="72"/>
      <c r="CE279" s="72"/>
      <c r="CF279" s="72"/>
      <c r="CG279" s="72"/>
      <c r="CH279" s="72"/>
      <c r="CI279" s="72"/>
      <c r="CJ279" s="72"/>
      <c r="CK279" s="72"/>
      <c r="CL279" s="72"/>
      <c r="CM279" s="72"/>
      <c r="CN279" s="72"/>
      <c r="CO279" s="72"/>
      <c r="CP279" s="72"/>
      <c r="CQ279" s="72"/>
      <c r="CR279" s="72"/>
      <c r="CS279" s="72"/>
      <c r="CT279" s="72"/>
      <c r="CU279" s="72"/>
      <c r="CV279" s="72"/>
      <c r="CW279" s="72"/>
      <c r="CX279" s="72"/>
      <c r="CY279" s="72"/>
      <c r="CZ279" s="72"/>
      <c r="DA279" s="72"/>
      <c r="DB279" s="72"/>
      <c r="DC279" s="72"/>
      <c r="DD279" s="72"/>
      <c r="DE279" s="72"/>
      <c r="DF279" s="72"/>
      <c r="DG279" s="72"/>
      <c r="DH279" s="72"/>
      <c r="DI279" s="72"/>
      <c r="DJ279" s="72"/>
      <c r="DK279" s="72"/>
      <c r="DL279" s="72"/>
      <c r="DM279" s="72"/>
      <c r="DN279" s="72"/>
      <c r="DO279" s="72"/>
      <c r="DP279" s="72"/>
      <c r="DQ279" s="72"/>
      <c r="DR279" s="72"/>
      <c r="DS279" s="72"/>
      <c r="DT279" s="72"/>
      <c r="DU279" s="72"/>
      <c r="DV279" s="72"/>
      <c r="DW279" s="72"/>
      <c r="DX279" s="72"/>
      <c r="DY279" s="72"/>
      <c r="DZ279" s="72"/>
      <c r="EA279" s="72"/>
      <c r="EB279" s="72"/>
      <c r="EC279" s="72"/>
      <c r="ED279" s="72"/>
      <c r="EE279" s="72"/>
      <c r="EF279" s="72"/>
      <c r="EG279" s="72"/>
      <c r="EH279" s="72"/>
      <c r="EI279" s="72"/>
      <c r="EJ279" s="72"/>
      <c r="EK279" s="72"/>
      <c r="EL279" s="72"/>
      <c r="EM279" s="72"/>
      <c r="EN279" s="72"/>
      <c r="EO279" s="72"/>
      <c r="EP279" s="72"/>
      <c r="EQ279" s="72"/>
      <c r="ER279" s="72"/>
      <c r="ES279" s="72"/>
      <c r="ET279" s="72"/>
      <c r="EU279" s="72"/>
      <c r="EV279" s="72"/>
      <c r="EW279" s="72"/>
      <c r="EX279" s="72"/>
      <c r="EY279" s="72"/>
      <c r="EZ279" s="72"/>
      <c r="FA279" s="72"/>
      <c r="FB279" s="72"/>
      <c r="FC279" s="72"/>
      <c r="FD279" s="72"/>
      <c r="FE279" s="72"/>
      <c r="FF279" s="72"/>
      <c r="FG279" s="72"/>
      <c r="FH279" s="72"/>
      <c r="FI279" s="72"/>
      <c r="FJ279" s="72"/>
      <c r="FK279" s="72"/>
      <c r="FL279" s="72"/>
      <c r="FM279" s="72"/>
      <c r="FN279" s="72"/>
      <c r="FO279" s="72"/>
      <c r="FP279" s="72"/>
      <c r="FQ279" s="72"/>
      <c r="FR279" s="72"/>
      <c r="FS279" s="72"/>
      <c r="FT279" s="72"/>
      <c r="FU279" s="72"/>
      <c r="FV279" s="72"/>
      <c r="FW279" s="72"/>
      <c r="FX279" s="72"/>
      <c r="FY279" s="72"/>
      <c r="FZ279" s="72"/>
      <c r="GA279" s="72"/>
      <c r="GB279" s="72"/>
      <c r="GC279" s="72"/>
    </row>
    <row r="280" spans="10:185">
      <c r="J280" s="129"/>
      <c r="K280" s="129"/>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c r="BZ280" s="72"/>
      <c r="CA280" s="72"/>
      <c r="CB280" s="72"/>
      <c r="CC280" s="72"/>
      <c r="CD280" s="72"/>
      <c r="CE280" s="72"/>
      <c r="CF280" s="72"/>
      <c r="CG280" s="72"/>
      <c r="CH280" s="72"/>
      <c r="CI280" s="72"/>
      <c r="CJ280" s="72"/>
      <c r="CK280" s="72"/>
      <c r="CL280" s="72"/>
      <c r="CM280" s="72"/>
      <c r="CN280" s="72"/>
      <c r="CO280" s="72"/>
      <c r="CP280" s="72"/>
      <c r="CQ280" s="72"/>
      <c r="CR280" s="72"/>
      <c r="CS280" s="72"/>
      <c r="CT280" s="72"/>
      <c r="CU280" s="72"/>
      <c r="CV280" s="72"/>
      <c r="CW280" s="72"/>
      <c r="CX280" s="72"/>
      <c r="CY280" s="72"/>
      <c r="CZ280" s="72"/>
      <c r="DA280" s="72"/>
      <c r="DB280" s="72"/>
      <c r="DC280" s="72"/>
      <c r="DD280" s="72"/>
      <c r="DE280" s="72"/>
      <c r="DF280" s="72"/>
      <c r="DG280" s="72"/>
      <c r="DH280" s="72"/>
      <c r="DI280" s="72"/>
      <c r="DJ280" s="72"/>
      <c r="DK280" s="72"/>
      <c r="DL280" s="72"/>
      <c r="DM280" s="72"/>
      <c r="DN280" s="72"/>
      <c r="DO280" s="72"/>
      <c r="DP280" s="72"/>
      <c r="DQ280" s="72"/>
      <c r="DR280" s="72"/>
      <c r="DS280" s="72"/>
      <c r="DT280" s="72"/>
      <c r="DU280" s="72"/>
      <c r="DV280" s="72"/>
      <c r="DW280" s="72"/>
      <c r="DX280" s="72"/>
      <c r="DY280" s="72"/>
      <c r="DZ280" s="72"/>
      <c r="EA280" s="72"/>
      <c r="EB280" s="72"/>
      <c r="EC280" s="72"/>
      <c r="ED280" s="72"/>
      <c r="EE280" s="72"/>
      <c r="EF280" s="72"/>
      <c r="EG280" s="72"/>
      <c r="EH280" s="72"/>
      <c r="EI280" s="72"/>
      <c r="EJ280" s="72"/>
      <c r="EK280" s="72"/>
      <c r="EL280" s="72"/>
      <c r="EM280" s="72"/>
      <c r="EN280" s="72"/>
      <c r="EO280" s="72"/>
      <c r="EP280" s="72"/>
      <c r="EQ280" s="72"/>
      <c r="ER280" s="72"/>
      <c r="ES280" s="72"/>
      <c r="ET280" s="72"/>
      <c r="EU280" s="72"/>
      <c r="EV280" s="72"/>
      <c r="EW280" s="72"/>
      <c r="EX280" s="72"/>
      <c r="EY280" s="72"/>
      <c r="EZ280" s="72"/>
      <c r="FA280" s="72"/>
      <c r="FB280" s="72"/>
      <c r="FC280" s="72"/>
      <c r="FD280" s="72"/>
      <c r="FE280" s="72"/>
      <c r="FF280" s="72"/>
      <c r="FG280" s="72"/>
      <c r="FH280" s="72"/>
      <c r="FI280" s="72"/>
      <c r="FJ280" s="72"/>
      <c r="FK280" s="72"/>
      <c r="FL280" s="72"/>
      <c r="FM280" s="72"/>
      <c r="FN280" s="72"/>
      <c r="FO280" s="72"/>
      <c r="FP280" s="72"/>
      <c r="FQ280" s="72"/>
      <c r="FR280" s="72"/>
      <c r="FS280" s="72"/>
      <c r="FT280" s="72"/>
      <c r="FU280" s="72"/>
      <c r="FV280" s="72"/>
      <c r="FW280" s="72"/>
      <c r="FX280" s="72"/>
      <c r="FY280" s="72"/>
      <c r="FZ280" s="72"/>
      <c r="GA280" s="72"/>
      <c r="GB280" s="72"/>
      <c r="GC280" s="72"/>
    </row>
    <row r="281" spans="10:185">
      <c r="J281" s="129"/>
      <c r="K281" s="129"/>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c r="BZ281" s="72"/>
      <c r="CA281" s="72"/>
      <c r="CB281" s="72"/>
      <c r="CC281" s="72"/>
      <c r="CD281" s="72"/>
      <c r="CE281" s="72"/>
      <c r="CF281" s="72"/>
      <c r="CG281" s="72"/>
      <c r="CH281" s="72"/>
      <c r="CI281" s="72"/>
      <c r="CJ281" s="72"/>
      <c r="CK281" s="72"/>
      <c r="CL281" s="72"/>
      <c r="CM281" s="72"/>
      <c r="CN281" s="72"/>
      <c r="CO281" s="72"/>
      <c r="CP281" s="72"/>
      <c r="CQ281" s="72"/>
      <c r="CR281" s="72"/>
      <c r="CS281" s="72"/>
      <c r="CT281" s="72"/>
      <c r="CU281" s="72"/>
      <c r="CV281" s="72"/>
      <c r="CW281" s="72"/>
      <c r="CX281" s="72"/>
      <c r="CY281" s="72"/>
      <c r="CZ281" s="72"/>
      <c r="DA281" s="72"/>
      <c r="DB281" s="72"/>
      <c r="DC281" s="72"/>
      <c r="DD281" s="72"/>
      <c r="DE281" s="72"/>
      <c r="DF281" s="72"/>
      <c r="DG281" s="72"/>
      <c r="DH281" s="72"/>
      <c r="DI281" s="72"/>
      <c r="DJ281" s="72"/>
      <c r="DK281" s="72"/>
      <c r="DL281" s="72"/>
      <c r="DM281" s="72"/>
      <c r="DN281" s="72"/>
      <c r="DO281" s="72"/>
      <c r="DP281" s="72"/>
      <c r="DQ281" s="72"/>
      <c r="DR281" s="72"/>
      <c r="DS281" s="72"/>
      <c r="DT281" s="72"/>
      <c r="DU281" s="72"/>
      <c r="DV281" s="72"/>
      <c r="DW281" s="72"/>
      <c r="DX281" s="72"/>
      <c r="DY281" s="72"/>
      <c r="DZ281" s="72"/>
      <c r="EA281" s="72"/>
      <c r="EB281" s="72"/>
      <c r="EC281" s="72"/>
      <c r="ED281" s="72"/>
      <c r="EE281" s="72"/>
      <c r="EF281" s="72"/>
      <c r="EG281" s="72"/>
      <c r="EH281" s="72"/>
      <c r="EI281" s="72"/>
      <c r="EJ281" s="72"/>
      <c r="EK281" s="72"/>
      <c r="EL281" s="72"/>
      <c r="EM281" s="72"/>
      <c r="EN281" s="72"/>
      <c r="EO281" s="72"/>
      <c r="EP281" s="72"/>
      <c r="EQ281" s="72"/>
      <c r="ER281" s="72"/>
      <c r="ES281" s="72"/>
      <c r="ET281" s="72"/>
      <c r="EU281" s="72"/>
      <c r="EV281" s="72"/>
      <c r="EW281" s="72"/>
      <c r="EX281" s="72"/>
      <c r="EY281" s="72"/>
      <c r="EZ281" s="72"/>
      <c r="FA281" s="72"/>
      <c r="FB281" s="72"/>
      <c r="FC281" s="72"/>
      <c r="FD281" s="72"/>
      <c r="FE281" s="72"/>
      <c r="FF281" s="72"/>
      <c r="FG281" s="72"/>
      <c r="FH281" s="72"/>
      <c r="FI281" s="72"/>
      <c r="FJ281" s="72"/>
      <c r="FK281" s="72"/>
      <c r="FL281" s="72"/>
      <c r="FM281" s="72"/>
      <c r="FN281" s="72"/>
      <c r="FO281" s="72"/>
      <c r="FP281" s="72"/>
      <c r="FQ281" s="72"/>
      <c r="FR281" s="72"/>
      <c r="FS281" s="72"/>
      <c r="FT281" s="72"/>
      <c r="FU281" s="72"/>
      <c r="FV281" s="72"/>
      <c r="FW281" s="72"/>
      <c r="FX281" s="72"/>
      <c r="FY281" s="72"/>
      <c r="FZ281" s="72"/>
      <c r="GA281" s="72"/>
      <c r="GB281" s="72"/>
      <c r="GC281" s="72"/>
    </row>
    <row r="282" spans="10:185">
      <c r="J282" s="129"/>
      <c r="K282" s="129"/>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c r="BZ282" s="72"/>
      <c r="CA282" s="72"/>
      <c r="CB282" s="72"/>
      <c r="CC282" s="72"/>
      <c r="CD282" s="72"/>
      <c r="CE282" s="72"/>
      <c r="CF282" s="72"/>
      <c r="CG282" s="72"/>
      <c r="CH282" s="72"/>
      <c r="CI282" s="72"/>
      <c r="CJ282" s="72"/>
      <c r="CK282" s="72"/>
      <c r="CL282" s="72"/>
      <c r="CM282" s="72"/>
      <c r="CN282" s="72"/>
      <c r="CO282" s="72"/>
      <c r="CP282" s="72"/>
      <c r="CQ282" s="72"/>
      <c r="CR282" s="72"/>
      <c r="CS282" s="72"/>
      <c r="CT282" s="72"/>
      <c r="CU282" s="72"/>
      <c r="CV282" s="72"/>
      <c r="CW282" s="72"/>
      <c r="CX282" s="72"/>
      <c r="CY282" s="72"/>
      <c r="CZ282" s="72"/>
      <c r="DA282" s="72"/>
      <c r="DB282" s="72"/>
      <c r="DC282" s="72"/>
      <c r="DD282" s="72"/>
      <c r="DE282" s="72"/>
      <c r="DF282" s="72"/>
      <c r="DG282" s="72"/>
      <c r="DH282" s="72"/>
      <c r="DI282" s="72"/>
      <c r="DJ282" s="72"/>
      <c r="DK282" s="72"/>
      <c r="DL282" s="72"/>
      <c r="DM282" s="72"/>
      <c r="DN282" s="72"/>
      <c r="DO282" s="72"/>
      <c r="DP282" s="72"/>
      <c r="DQ282" s="72"/>
      <c r="DR282" s="72"/>
      <c r="DS282" s="72"/>
      <c r="DT282" s="72"/>
      <c r="DU282" s="72"/>
      <c r="DV282" s="72"/>
      <c r="DW282" s="72"/>
      <c r="DX282" s="72"/>
      <c r="DY282" s="72"/>
      <c r="DZ282" s="72"/>
      <c r="EA282" s="72"/>
      <c r="EB282" s="72"/>
      <c r="EC282" s="72"/>
      <c r="ED282" s="72"/>
      <c r="EE282" s="72"/>
      <c r="EF282" s="72"/>
      <c r="EG282" s="72"/>
      <c r="EH282" s="72"/>
      <c r="EI282" s="72"/>
      <c r="EJ282" s="72"/>
      <c r="EK282" s="72"/>
      <c r="EL282" s="72"/>
      <c r="EM282" s="72"/>
      <c r="EN282" s="72"/>
      <c r="EO282" s="72"/>
      <c r="EP282" s="72"/>
      <c r="EQ282" s="72"/>
      <c r="ER282" s="72"/>
      <c r="ES282" s="72"/>
      <c r="ET282" s="72"/>
      <c r="EU282" s="72"/>
      <c r="EV282" s="72"/>
      <c r="EW282" s="72"/>
      <c r="EX282" s="72"/>
      <c r="EY282" s="72"/>
      <c r="EZ282" s="72"/>
      <c r="FA282" s="72"/>
      <c r="FB282" s="72"/>
      <c r="FC282" s="72"/>
      <c r="FD282" s="72"/>
      <c r="FE282" s="72"/>
      <c r="FF282" s="72"/>
      <c r="FG282" s="72"/>
      <c r="FH282" s="72"/>
      <c r="FI282" s="72"/>
      <c r="FJ282" s="72"/>
      <c r="FK282" s="72"/>
      <c r="FL282" s="72"/>
      <c r="FM282" s="72"/>
      <c r="FN282" s="72"/>
      <c r="FO282" s="72"/>
      <c r="FP282" s="72"/>
      <c r="FQ282" s="72"/>
      <c r="FR282" s="72"/>
      <c r="FS282" s="72"/>
      <c r="FT282" s="72"/>
      <c r="FU282" s="72"/>
      <c r="FV282" s="72"/>
      <c r="FW282" s="72"/>
      <c r="FX282" s="72"/>
      <c r="FY282" s="72"/>
      <c r="FZ282" s="72"/>
      <c r="GA282" s="72"/>
      <c r="GB282" s="72"/>
      <c r="GC282" s="72"/>
    </row>
    <row r="283" spans="10:185">
      <c r="J283" s="129"/>
      <c r="K283" s="129"/>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c r="BZ283" s="72"/>
      <c r="CA283" s="72"/>
      <c r="CB283" s="72"/>
      <c r="CC283" s="72"/>
      <c r="CD283" s="72"/>
      <c r="CE283" s="72"/>
      <c r="CF283" s="72"/>
      <c r="CG283" s="72"/>
      <c r="CH283" s="72"/>
      <c r="CI283" s="72"/>
      <c r="CJ283" s="72"/>
      <c r="CK283" s="72"/>
      <c r="CL283" s="72"/>
      <c r="CM283" s="72"/>
      <c r="CN283" s="72"/>
      <c r="CO283" s="72"/>
      <c r="CP283" s="72"/>
      <c r="CQ283" s="72"/>
      <c r="CR283" s="72"/>
      <c r="CS283" s="72"/>
      <c r="CT283" s="72"/>
      <c r="CU283" s="72"/>
      <c r="CV283" s="72"/>
      <c r="CW283" s="72"/>
      <c r="CX283" s="72"/>
      <c r="CY283" s="72"/>
      <c r="CZ283" s="72"/>
      <c r="DA283" s="72"/>
      <c r="DB283" s="72"/>
      <c r="DC283" s="72"/>
      <c r="DD283" s="72"/>
      <c r="DE283" s="72"/>
      <c r="DF283" s="72"/>
      <c r="DG283" s="72"/>
      <c r="DH283" s="72"/>
      <c r="DI283" s="72"/>
      <c r="DJ283" s="72"/>
      <c r="DK283" s="72"/>
      <c r="DL283" s="72"/>
      <c r="DM283" s="72"/>
      <c r="DN283" s="72"/>
      <c r="DO283" s="72"/>
      <c r="DP283" s="72"/>
      <c r="DQ283" s="72"/>
      <c r="DR283" s="72"/>
      <c r="DS283" s="72"/>
      <c r="DT283" s="72"/>
      <c r="DU283" s="72"/>
      <c r="DV283" s="72"/>
      <c r="DW283" s="72"/>
      <c r="DX283" s="72"/>
      <c r="DY283" s="72"/>
      <c r="DZ283" s="72"/>
      <c r="EA283" s="72"/>
      <c r="EB283" s="72"/>
      <c r="EC283" s="72"/>
      <c r="ED283" s="72"/>
      <c r="EE283" s="72"/>
      <c r="EF283" s="72"/>
      <c r="EG283" s="72"/>
      <c r="EH283" s="72"/>
      <c r="EI283" s="72"/>
      <c r="EJ283" s="72"/>
      <c r="EK283" s="72"/>
      <c r="EL283" s="72"/>
      <c r="EM283" s="72"/>
      <c r="EN283" s="72"/>
      <c r="EO283" s="72"/>
      <c r="EP283" s="72"/>
      <c r="EQ283" s="72"/>
      <c r="ER283" s="72"/>
      <c r="ES283" s="72"/>
      <c r="ET283" s="72"/>
      <c r="EU283" s="72"/>
      <c r="EV283" s="72"/>
      <c r="EW283" s="72"/>
      <c r="EX283" s="72"/>
      <c r="EY283" s="72"/>
      <c r="EZ283" s="72"/>
      <c r="FA283" s="72"/>
      <c r="FB283" s="72"/>
      <c r="FC283" s="72"/>
      <c r="FD283" s="72"/>
      <c r="FE283" s="72"/>
      <c r="FF283" s="72"/>
      <c r="FG283" s="72"/>
      <c r="FH283" s="72"/>
      <c r="FI283" s="72"/>
      <c r="FJ283" s="72"/>
      <c r="FK283" s="72"/>
      <c r="FL283" s="72"/>
      <c r="FM283" s="72"/>
      <c r="FN283" s="72"/>
      <c r="FO283" s="72"/>
      <c r="FP283" s="72"/>
      <c r="FQ283" s="72"/>
      <c r="FR283" s="72"/>
      <c r="FS283" s="72"/>
      <c r="FT283" s="72"/>
      <c r="FU283" s="72"/>
      <c r="FV283" s="72"/>
      <c r="FW283" s="72"/>
      <c r="FX283" s="72"/>
      <c r="FY283" s="72"/>
      <c r="FZ283" s="72"/>
      <c r="GA283" s="72"/>
      <c r="GB283" s="72"/>
      <c r="GC283" s="72"/>
    </row>
    <row r="284" spans="10:185">
      <c r="J284" s="129"/>
      <c r="K284" s="129"/>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c r="BZ284" s="72"/>
      <c r="CA284" s="72"/>
      <c r="CB284" s="72"/>
      <c r="CC284" s="72"/>
      <c r="CD284" s="72"/>
      <c r="CE284" s="72"/>
      <c r="CF284" s="72"/>
      <c r="CG284" s="72"/>
      <c r="CH284" s="72"/>
      <c r="CI284" s="72"/>
      <c r="CJ284" s="72"/>
      <c r="CK284" s="72"/>
      <c r="CL284" s="72"/>
      <c r="CM284" s="72"/>
      <c r="CN284" s="72"/>
      <c r="CO284" s="72"/>
      <c r="CP284" s="72"/>
      <c r="CQ284" s="72"/>
      <c r="CR284" s="72"/>
      <c r="CS284" s="72"/>
      <c r="CT284" s="72"/>
      <c r="CU284" s="72"/>
      <c r="CV284" s="72"/>
      <c r="CW284" s="72"/>
      <c r="CX284" s="72"/>
      <c r="CY284" s="72"/>
      <c r="CZ284" s="72"/>
      <c r="DA284" s="72"/>
      <c r="DB284" s="72"/>
      <c r="DC284" s="72"/>
      <c r="DD284" s="72"/>
      <c r="DE284" s="72"/>
      <c r="DF284" s="72"/>
      <c r="DG284" s="72"/>
      <c r="DH284" s="72"/>
      <c r="DI284" s="72"/>
      <c r="DJ284" s="72"/>
      <c r="DK284" s="72"/>
      <c r="DL284" s="72"/>
      <c r="DM284" s="72"/>
      <c r="DN284" s="72"/>
      <c r="DO284" s="72"/>
      <c r="DP284" s="72"/>
      <c r="DQ284" s="72"/>
      <c r="DR284" s="72"/>
      <c r="DS284" s="72"/>
      <c r="DT284" s="72"/>
      <c r="DU284" s="72"/>
      <c r="DV284" s="72"/>
      <c r="DW284" s="72"/>
      <c r="DX284" s="72"/>
      <c r="DY284" s="72"/>
      <c r="DZ284" s="72"/>
      <c r="EA284" s="72"/>
      <c r="EB284" s="72"/>
      <c r="EC284" s="72"/>
      <c r="ED284" s="72"/>
      <c r="EE284" s="72"/>
      <c r="EF284" s="72"/>
      <c r="EG284" s="72"/>
      <c r="EH284" s="72"/>
      <c r="EI284" s="72"/>
      <c r="EJ284" s="72"/>
      <c r="EK284" s="72"/>
      <c r="EL284" s="72"/>
      <c r="EM284" s="72"/>
      <c r="EN284" s="72"/>
      <c r="EO284" s="72"/>
      <c r="EP284" s="72"/>
      <c r="EQ284" s="72"/>
      <c r="ER284" s="72"/>
      <c r="ES284" s="72"/>
      <c r="ET284" s="72"/>
      <c r="EU284" s="72"/>
      <c r="EV284" s="72"/>
      <c r="EW284" s="72"/>
      <c r="EX284" s="72"/>
      <c r="EY284" s="72"/>
      <c r="EZ284" s="72"/>
      <c r="FA284" s="72"/>
      <c r="FB284" s="72"/>
      <c r="FC284" s="72"/>
      <c r="FD284" s="72"/>
      <c r="FE284" s="72"/>
      <c r="FF284" s="72"/>
      <c r="FG284" s="72"/>
      <c r="FH284" s="72"/>
      <c r="FI284" s="72"/>
      <c r="FJ284" s="72"/>
      <c r="FK284" s="72"/>
      <c r="FL284" s="72"/>
      <c r="FM284" s="72"/>
      <c r="FN284" s="72"/>
      <c r="FO284" s="72"/>
      <c r="FP284" s="72"/>
      <c r="FQ284" s="72"/>
      <c r="FR284" s="72"/>
      <c r="FS284" s="72"/>
      <c r="FT284" s="72"/>
      <c r="FU284" s="72"/>
      <c r="FV284" s="72"/>
      <c r="FW284" s="72"/>
      <c r="FX284" s="72"/>
      <c r="FY284" s="72"/>
      <c r="FZ284" s="72"/>
      <c r="GA284" s="72"/>
      <c r="GB284" s="72"/>
      <c r="GC284" s="72"/>
    </row>
    <row r="285" spans="10:185">
      <c r="J285" s="129"/>
      <c r="K285" s="129"/>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c r="BZ285" s="72"/>
      <c r="CA285" s="72"/>
      <c r="CB285" s="72"/>
      <c r="CC285" s="72"/>
      <c r="CD285" s="72"/>
      <c r="CE285" s="72"/>
      <c r="CF285" s="72"/>
      <c r="CG285" s="72"/>
      <c r="CH285" s="72"/>
      <c r="CI285" s="72"/>
      <c r="CJ285" s="72"/>
      <c r="CK285" s="72"/>
      <c r="CL285" s="72"/>
      <c r="CM285" s="72"/>
      <c r="CN285" s="72"/>
      <c r="CO285" s="72"/>
      <c r="CP285" s="72"/>
      <c r="CQ285" s="72"/>
      <c r="CR285" s="72"/>
      <c r="CS285" s="72"/>
      <c r="CT285" s="72"/>
      <c r="CU285" s="72"/>
      <c r="CV285" s="72"/>
      <c r="CW285" s="72"/>
      <c r="CX285" s="72"/>
      <c r="CY285" s="72"/>
      <c r="CZ285" s="72"/>
      <c r="DA285" s="72"/>
      <c r="DB285" s="72"/>
      <c r="DC285" s="72"/>
      <c r="DD285" s="72"/>
      <c r="DE285" s="72"/>
      <c r="DF285" s="72"/>
      <c r="DG285" s="72"/>
      <c r="DH285" s="72"/>
      <c r="DI285" s="72"/>
      <c r="DJ285" s="72"/>
      <c r="DK285" s="72"/>
      <c r="DL285" s="72"/>
      <c r="DM285" s="72"/>
      <c r="DN285" s="72"/>
      <c r="DO285" s="72"/>
      <c r="DP285" s="72"/>
      <c r="DQ285" s="72"/>
      <c r="DR285" s="72"/>
      <c r="DS285" s="72"/>
      <c r="DT285" s="72"/>
      <c r="DU285" s="72"/>
      <c r="DV285" s="72"/>
      <c r="DW285" s="72"/>
      <c r="DX285" s="72"/>
      <c r="DY285" s="72"/>
      <c r="DZ285" s="72"/>
      <c r="EA285" s="72"/>
      <c r="EB285" s="72"/>
      <c r="EC285" s="72"/>
      <c r="ED285" s="72"/>
      <c r="EE285" s="72"/>
      <c r="EF285" s="72"/>
      <c r="EG285" s="72"/>
      <c r="EH285" s="72"/>
      <c r="EI285" s="72"/>
      <c r="EJ285" s="72"/>
      <c r="EK285" s="72"/>
      <c r="EL285" s="72"/>
      <c r="EM285" s="72"/>
      <c r="EN285" s="72"/>
      <c r="EO285" s="72"/>
      <c r="EP285" s="72"/>
      <c r="EQ285" s="72"/>
      <c r="ER285" s="72"/>
      <c r="ES285" s="72"/>
      <c r="ET285" s="72"/>
      <c r="EU285" s="72"/>
      <c r="EV285" s="72"/>
      <c r="EW285" s="72"/>
      <c r="EX285" s="72"/>
      <c r="EY285" s="72"/>
      <c r="EZ285" s="72"/>
      <c r="FA285" s="72"/>
      <c r="FB285" s="72"/>
      <c r="FC285" s="72"/>
      <c r="FD285" s="72"/>
      <c r="FE285" s="72"/>
      <c r="FF285" s="72"/>
      <c r="FG285" s="72"/>
      <c r="FH285" s="72"/>
      <c r="FI285" s="72"/>
      <c r="FJ285" s="72"/>
      <c r="FK285" s="72"/>
      <c r="FL285" s="72"/>
      <c r="FM285" s="72"/>
      <c r="FN285" s="72"/>
      <c r="FO285" s="72"/>
      <c r="FP285" s="72"/>
      <c r="FQ285" s="72"/>
      <c r="FR285" s="72"/>
      <c r="FS285" s="72"/>
      <c r="FT285" s="72"/>
      <c r="FU285" s="72"/>
      <c r="FV285" s="72"/>
      <c r="FW285" s="72"/>
      <c r="FX285" s="72"/>
      <c r="FY285" s="72"/>
      <c r="FZ285" s="72"/>
      <c r="GA285" s="72"/>
      <c r="GB285" s="72"/>
      <c r="GC285" s="72"/>
    </row>
    <row r="286" spans="10:185">
      <c r="J286" s="129"/>
      <c r="K286" s="129"/>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c r="BZ286" s="72"/>
      <c r="CA286" s="72"/>
      <c r="CB286" s="72"/>
      <c r="CC286" s="72"/>
      <c r="CD286" s="72"/>
      <c r="CE286" s="72"/>
      <c r="CF286" s="72"/>
      <c r="CG286" s="72"/>
      <c r="CH286" s="72"/>
      <c r="CI286" s="72"/>
      <c r="CJ286" s="72"/>
      <c r="CK286" s="72"/>
      <c r="CL286" s="72"/>
      <c r="CM286" s="72"/>
      <c r="CN286" s="72"/>
      <c r="CO286" s="72"/>
      <c r="CP286" s="72"/>
      <c r="CQ286" s="72"/>
      <c r="CR286" s="72"/>
      <c r="CS286" s="72"/>
      <c r="CT286" s="72"/>
      <c r="CU286" s="72"/>
      <c r="CV286" s="72"/>
      <c r="CW286" s="72"/>
      <c r="CX286" s="72"/>
      <c r="CY286" s="72"/>
      <c r="CZ286" s="72"/>
      <c r="DA286" s="72"/>
      <c r="DB286" s="72"/>
      <c r="DC286" s="72"/>
      <c r="DD286" s="72"/>
      <c r="DE286" s="72"/>
      <c r="DF286" s="72"/>
      <c r="DG286" s="72"/>
      <c r="DH286" s="72"/>
      <c r="DI286" s="72"/>
      <c r="DJ286" s="72"/>
      <c r="DK286" s="72"/>
      <c r="DL286" s="72"/>
      <c r="DM286" s="72"/>
      <c r="DN286" s="72"/>
      <c r="DO286" s="72"/>
      <c r="DP286" s="72"/>
      <c r="DQ286" s="72"/>
      <c r="DR286" s="72"/>
      <c r="DS286" s="72"/>
      <c r="DT286" s="72"/>
      <c r="DU286" s="72"/>
      <c r="DV286" s="72"/>
      <c r="DW286" s="72"/>
      <c r="DX286" s="72"/>
      <c r="DY286" s="72"/>
      <c r="DZ286" s="72"/>
      <c r="EA286" s="72"/>
      <c r="EB286" s="72"/>
      <c r="EC286" s="72"/>
      <c r="ED286" s="72"/>
      <c r="EE286" s="72"/>
      <c r="EF286" s="72"/>
      <c r="EG286" s="72"/>
      <c r="EH286" s="72"/>
      <c r="EI286" s="72"/>
      <c r="EJ286" s="72"/>
      <c r="EK286" s="72"/>
      <c r="EL286" s="72"/>
      <c r="EM286" s="72"/>
      <c r="EN286" s="72"/>
      <c r="EO286" s="72"/>
      <c r="EP286" s="72"/>
      <c r="EQ286" s="72"/>
      <c r="ER286" s="72"/>
      <c r="ES286" s="72"/>
      <c r="ET286" s="72"/>
      <c r="EU286" s="72"/>
      <c r="EV286" s="72"/>
      <c r="EW286" s="72"/>
      <c r="EX286" s="72"/>
      <c r="EY286" s="72"/>
      <c r="EZ286" s="72"/>
      <c r="FA286" s="72"/>
      <c r="FB286" s="72"/>
      <c r="FC286" s="72"/>
      <c r="FD286" s="72"/>
      <c r="FE286" s="72"/>
      <c r="FF286" s="72"/>
      <c r="FG286" s="72"/>
      <c r="FH286" s="72"/>
      <c r="FI286" s="72"/>
      <c r="FJ286" s="72"/>
      <c r="FK286" s="72"/>
      <c r="FL286" s="72"/>
      <c r="FM286" s="72"/>
      <c r="FN286" s="72"/>
      <c r="FO286" s="72"/>
      <c r="FP286" s="72"/>
      <c r="FQ286" s="72"/>
      <c r="FR286" s="72"/>
      <c r="FS286" s="72"/>
      <c r="FT286" s="72"/>
      <c r="FU286" s="72"/>
      <c r="FV286" s="72"/>
      <c r="FW286" s="72"/>
      <c r="FX286" s="72"/>
      <c r="FY286" s="72"/>
      <c r="FZ286" s="72"/>
      <c r="GA286" s="72"/>
      <c r="GB286" s="72"/>
      <c r="GC286" s="72"/>
    </row>
    <row r="287" spans="10:185">
      <c r="J287" s="129"/>
      <c r="K287" s="129"/>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c r="BZ287" s="72"/>
      <c r="CA287" s="72"/>
      <c r="CB287" s="72"/>
      <c r="CC287" s="72"/>
      <c r="CD287" s="72"/>
      <c r="CE287" s="72"/>
      <c r="CF287" s="72"/>
      <c r="CG287" s="72"/>
      <c r="CH287" s="72"/>
      <c r="CI287" s="72"/>
      <c r="CJ287" s="72"/>
      <c r="CK287" s="72"/>
      <c r="CL287" s="72"/>
      <c r="CM287" s="72"/>
      <c r="CN287" s="72"/>
      <c r="CO287" s="72"/>
      <c r="CP287" s="72"/>
      <c r="CQ287" s="72"/>
      <c r="CR287" s="72"/>
      <c r="CS287" s="72"/>
      <c r="CT287" s="72"/>
      <c r="CU287" s="72"/>
      <c r="CV287" s="72"/>
      <c r="CW287" s="72"/>
      <c r="CX287" s="72"/>
      <c r="CY287" s="72"/>
      <c r="CZ287" s="72"/>
      <c r="DA287" s="72"/>
      <c r="DB287" s="72"/>
      <c r="DC287" s="72"/>
      <c r="DD287" s="72"/>
      <c r="DE287" s="72"/>
      <c r="DF287" s="72"/>
      <c r="DG287" s="72"/>
      <c r="DH287" s="72"/>
      <c r="DI287" s="72"/>
      <c r="DJ287" s="72"/>
      <c r="DK287" s="72"/>
      <c r="DL287" s="72"/>
      <c r="DM287" s="72"/>
      <c r="DN287" s="72"/>
      <c r="DO287" s="72"/>
      <c r="DP287" s="72"/>
      <c r="DQ287" s="72"/>
      <c r="DR287" s="72"/>
      <c r="DS287" s="72"/>
      <c r="DT287" s="72"/>
      <c r="DU287" s="72"/>
      <c r="DV287" s="72"/>
      <c r="DW287" s="72"/>
      <c r="DX287" s="72"/>
      <c r="DY287" s="72"/>
      <c r="DZ287" s="72"/>
      <c r="EA287" s="72"/>
      <c r="EB287" s="72"/>
      <c r="EC287" s="72"/>
      <c r="ED287" s="72"/>
      <c r="EE287" s="72"/>
      <c r="EF287" s="72"/>
      <c r="EG287" s="72"/>
      <c r="EH287" s="72"/>
      <c r="EI287" s="72"/>
      <c r="EJ287" s="72"/>
      <c r="EK287" s="72"/>
      <c r="EL287" s="72"/>
      <c r="EM287" s="72"/>
      <c r="EN287" s="72"/>
      <c r="EO287" s="72"/>
      <c r="EP287" s="72"/>
      <c r="EQ287" s="72"/>
      <c r="ER287" s="72"/>
      <c r="ES287" s="72"/>
      <c r="ET287" s="72"/>
      <c r="EU287" s="72"/>
      <c r="EV287" s="72"/>
      <c r="EW287" s="72"/>
      <c r="EX287" s="72"/>
      <c r="EY287" s="72"/>
      <c r="EZ287" s="72"/>
      <c r="FA287" s="72"/>
      <c r="FB287" s="72"/>
      <c r="FC287" s="72"/>
      <c r="FD287" s="72"/>
      <c r="FE287" s="72"/>
      <c r="FF287" s="72"/>
      <c r="FG287" s="72"/>
      <c r="FH287" s="72"/>
      <c r="FI287" s="72"/>
      <c r="FJ287" s="72"/>
      <c r="FK287" s="72"/>
      <c r="FL287" s="72"/>
      <c r="FM287" s="72"/>
      <c r="FN287" s="72"/>
      <c r="FO287" s="72"/>
      <c r="FP287" s="72"/>
      <c r="FQ287" s="72"/>
      <c r="FR287" s="72"/>
      <c r="FS287" s="72"/>
      <c r="FT287" s="72"/>
      <c r="FU287" s="72"/>
      <c r="FV287" s="72"/>
      <c r="FW287" s="72"/>
      <c r="FX287" s="72"/>
      <c r="FY287" s="72"/>
      <c r="FZ287" s="72"/>
      <c r="GA287" s="72"/>
      <c r="GB287" s="72"/>
      <c r="GC287" s="72"/>
    </row>
    <row r="288" spans="10:185">
      <c r="J288" s="129"/>
      <c r="K288" s="129"/>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c r="BZ288" s="72"/>
      <c r="CA288" s="72"/>
      <c r="CB288" s="72"/>
      <c r="CC288" s="72"/>
      <c r="CD288" s="72"/>
      <c r="CE288" s="72"/>
      <c r="CF288" s="72"/>
      <c r="CG288" s="72"/>
      <c r="CH288" s="72"/>
      <c r="CI288" s="72"/>
      <c r="CJ288" s="72"/>
      <c r="CK288" s="72"/>
      <c r="CL288" s="72"/>
      <c r="CM288" s="72"/>
      <c r="CN288" s="72"/>
      <c r="CO288" s="72"/>
      <c r="CP288" s="72"/>
      <c r="CQ288" s="72"/>
      <c r="CR288" s="72"/>
      <c r="CS288" s="72"/>
      <c r="CT288" s="72"/>
      <c r="CU288" s="72"/>
      <c r="CV288" s="72"/>
      <c r="CW288" s="72"/>
      <c r="CX288" s="72"/>
      <c r="CY288" s="72"/>
      <c r="CZ288" s="72"/>
      <c r="DA288" s="72"/>
      <c r="DB288" s="72"/>
      <c r="DC288" s="72"/>
      <c r="DD288" s="72"/>
      <c r="DE288" s="72"/>
      <c r="DF288" s="72"/>
      <c r="DG288" s="72"/>
      <c r="DH288" s="72"/>
      <c r="DI288" s="72"/>
      <c r="DJ288" s="72"/>
      <c r="DK288" s="72"/>
      <c r="DL288" s="72"/>
      <c r="DM288" s="72"/>
      <c r="DN288" s="72"/>
      <c r="DO288" s="72"/>
      <c r="DP288" s="72"/>
      <c r="DQ288" s="72"/>
      <c r="DR288" s="72"/>
      <c r="DS288" s="72"/>
      <c r="DT288" s="72"/>
      <c r="DU288" s="72"/>
      <c r="DV288" s="72"/>
      <c r="DW288" s="72"/>
      <c r="DX288" s="72"/>
      <c r="DY288" s="72"/>
      <c r="DZ288" s="72"/>
      <c r="EA288" s="72"/>
      <c r="EB288" s="72"/>
      <c r="EC288" s="72"/>
      <c r="ED288" s="72"/>
      <c r="EE288" s="72"/>
      <c r="EF288" s="72"/>
      <c r="EG288" s="72"/>
      <c r="EH288" s="72"/>
      <c r="EI288" s="72"/>
      <c r="EJ288" s="72"/>
      <c r="EK288" s="72"/>
      <c r="EL288" s="72"/>
      <c r="EM288" s="72"/>
      <c r="EN288" s="72"/>
      <c r="EO288" s="72"/>
      <c r="EP288" s="72"/>
      <c r="EQ288" s="72"/>
      <c r="ER288" s="72"/>
      <c r="ES288" s="72"/>
      <c r="ET288" s="72"/>
      <c r="EU288" s="72"/>
      <c r="EV288" s="72"/>
      <c r="EW288" s="72"/>
      <c r="EX288" s="72"/>
      <c r="EY288" s="72"/>
      <c r="EZ288" s="72"/>
      <c r="FA288" s="72"/>
      <c r="FB288" s="72"/>
      <c r="FC288" s="72"/>
      <c r="FD288" s="72"/>
      <c r="FE288" s="72"/>
      <c r="FF288" s="72"/>
      <c r="FG288" s="72"/>
      <c r="FH288" s="72"/>
      <c r="FI288" s="72"/>
      <c r="FJ288" s="72"/>
      <c r="FK288" s="72"/>
      <c r="FL288" s="72"/>
      <c r="FM288" s="72"/>
      <c r="FN288" s="72"/>
      <c r="FO288" s="72"/>
      <c r="FP288" s="72"/>
      <c r="FQ288" s="72"/>
      <c r="FR288" s="72"/>
      <c r="FS288" s="72"/>
      <c r="FT288" s="72"/>
      <c r="FU288" s="72"/>
      <c r="FV288" s="72"/>
      <c r="FW288" s="72"/>
      <c r="FX288" s="72"/>
      <c r="FY288" s="72"/>
      <c r="FZ288" s="72"/>
      <c r="GA288" s="72"/>
      <c r="GB288" s="72"/>
      <c r="GC288" s="72"/>
    </row>
    <row r="289" spans="10:185">
      <c r="J289" s="129"/>
      <c r="K289" s="129"/>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c r="BZ289" s="72"/>
      <c r="CA289" s="72"/>
      <c r="CB289" s="72"/>
      <c r="CC289" s="72"/>
      <c r="CD289" s="72"/>
      <c r="CE289" s="72"/>
      <c r="CF289" s="72"/>
      <c r="CG289" s="72"/>
      <c r="CH289" s="72"/>
      <c r="CI289" s="72"/>
      <c r="CJ289" s="72"/>
      <c r="CK289" s="72"/>
      <c r="CL289" s="72"/>
      <c r="CM289" s="72"/>
      <c r="CN289" s="72"/>
      <c r="CO289" s="72"/>
      <c r="CP289" s="72"/>
      <c r="CQ289" s="72"/>
      <c r="CR289" s="72"/>
      <c r="CS289" s="72"/>
      <c r="CT289" s="72"/>
      <c r="CU289" s="72"/>
      <c r="CV289" s="72"/>
      <c r="CW289" s="72"/>
      <c r="CX289" s="72"/>
      <c r="CY289" s="72"/>
      <c r="CZ289" s="72"/>
      <c r="DA289" s="72"/>
      <c r="DB289" s="72"/>
      <c r="DC289" s="72"/>
      <c r="DD289" s="72"/>
      <c r="DE289" s="72"/>
      <c r="DF289" s="72"/>
      <c r="DG289" s="72"/>
      <c r="DH289" s="72"/>
      <c r="DI289" s="72"/>
      <c r="DJ289" s="72"/>
      <c r="DK289" s="72"/>
      <c r="DL289" s="72"/>
      <c r="DM289" s="72"/>
      <c r="DN289" s="72"/>
      <c r="DO289" s="72"/>
      <c r="DP289" s="72"/>
      <c r="DQ289" s="72"/>
      <c r="DR289" s="72"/>
      <c r="DS289" s="72"/>
      <c r="DT289" s="72"/>
      <c r="DU289" s="72"/>
      <c r="DV289" s="72"/>
      <c r="DW289" s="72"/>
      <c r="DX289" s="72"/>
      <c r="DY289" s="72"/>
      <c r="DZ289" s="72"/>
      <c r="EA289" s="72"/>
      <c r="EB289" s="72"/>
      <c r="EC289" s="72"/>
      <c r="ED289" s="72"/>
      <c r="EE289" s="72"/>
      <c r="EF289" s="72"/>
      <c r="EG289" s="72"/>
      <c r="EH289" s="72"/>
      <c r="EI289" s="72"/>
      <c r="EJ289" s="72"/>
      <c r="EK289" s="72"/>
      <c r="EL289" s="72"/>
      <c r="EM289" s="72"/>
      <c r="EN289" s="72"/>
      <c r="EO289" s="72"/>
      <c r="EP289" s="72"/>
      <c r="EQ289" s="72"/>
      <c r="ER289" s="72"/>
      <c r="ES289" s="72"/>
      <c r="ET289" s="72"/>
      <c r="EU289" s="72"/>
      <c r="EV289" s="72"/>
      <c r="EW289" s="72"/>
      <c r="EX289" s="72"/>
      <c r="EY289" s="72"/>
      <c r="EZ289" s="72"/>
      <c r="FA289" s="72"/>
      <c r="FB289" s="72"/>
      <c r="FC289" s="72"/>
      <c r="FD289" s="72"/>
      <c r="FE289" s="72"/>
      <c r="FF289" s="72"/>
      <c r="FG289" s="72"/>
      <c r="FH289" s="72"/>
      <c r="FI289" s="72"/>
      <c r="FJ289" s="72"/>
      <c r="FK289" s="72"/>
      <c r="FL289" s="72"/>
      <c r="FM289" s="72"/>
      <c r="FN289" s="72"/>
      <c r="FO289" s="72"/>
      <c r="FP289" s="72"/>
      <c r="FQ289" s="72"/>
      <c r="FR289" s="72"/>
      <c r="FS289" s="72"/>
      <c r="FT289" s="72"/>
      <c r="FU289" s="72"/>
      <c r="FV289" s="72"/>
      <c r="FW289" s="72"/>
      <c r="FX289" s="72"/>
      <c r="FY289" s="72"/>
      <c r="FZ289" s="72"/>
      <c r="GA289" s="72"/>
      <c r="GB289" s="72"/>
      <c r="GC289" s="72"/>
    </row>
    <row r="290" spans="10:185">
      <c r="J290" s="129"/>
      <c r="K290" s="129"/>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c r="BZ290" s="72"/>
      <c r="CA290" s="72"/>
      <c r="CB290" s="72"/>
      <c r="CC290" s="72"/>
      <c r="CD290" s="72"/>
      <c r="CE290" s="72"/>
      <c r="CF290" s="72"/>
      <c r="CG290" s="72"/>
      <c r="CH290" s="72"/>
      <c r="CI290" s="72"/>
      <c r="CJ290" s="72"/>
      <c r="CK290" s="72"/>
      <c r="CL290" s="72"/>
      <c r="CM290" s="72"/>
      <c r="CN290" s="72"/>
      <c r="CO290" s="72"/>
      <c r="CP290" s="72"/>
      <c r="CQ290" s="72"/>
      <c r="CR290" s="72"/>
      <c r="CS290" s="72"/>
      <c r="CT290" s="72"/>
      <c r="CU290" s="72"/>
      <c r="CV290" s="72"/>
      <c r="CW290" s="72"/>
      <c r="CX290" s="72"/>
      <c r="CY290" s="72"/>
      <c r="CZ290" s="72"/>
      <c r="DA290" s="72"/>
      <c r="DB290" s="72"/>
      <c r="DC290" s="72"/>
      <c r="DD290" s="72"/>
      <c r="DE290" s="72"/>
      <c r="DF290" s="72"/>
      <c r="DG290" s="72"/>
      <c r="DH290" s="72"/>
      <c r="DI290" s="72"/>
      <c r="DJ290" s="72"/>
      <c r="DK290" s="72"/>
      <c r="DL290" s="72"/>
      <c r="DM290" s="72"/>
      <c r="DN290" s="72"/>
      <c r="DO290" s="72"/>
      <c r="DP290" s="72"/>
      <c r="DQ290" s="72"/>
      <c r="DR290" s="72"/>
      <c r="DS290" s="72"/>
      <c r="DT290" s="72"/>
      <c r="DU290" s="72"/>
      <c r="DV290" s="72"/>
      <c r="DW290" s="72"/>
      <c r="DX290" s="72"/>
      <c r="DY290" s="72"/>
      <c r="DZ290" s="72"/>
      <c r="EA290" s="72"/>
      <c r="EB290" s="72"/>
      <c r="EC290" s="72"/>
      <c r="ED290" s="72"/>
      <c r="EE290" s="72"/>
      <c r="EF290" s="72"/>
      <c r="EG290" s="72"/>
      <c r="EH290" s="72"/>
      <c r="EI290" s="72"/>
      <c r="EJ290" s="72"/>
      <c r="EK290" s="72"/>
      <c r="EL290" s="72"/>
      <c r="EM290" s="72"/>
      <c r="EN290" s="72"/>
      <c r="EO290" s="72"/>
      <c r="EP290" s="72"/>
      <c r="EQ290" s="72"/>
      <c r="ER290" s="72"/>
      <c r="ES290" s="72"/>
      <c r="ET290" s="72"/>
      <c r="EU290" s="72"/>
      <c r="EV290" s="72"/>
      <c r="EW290" s="72"/>
      <c r="EX290" s="72"/>
      <c r="EY290" s="72"/>
      <c r="EZ290" s="72"/>
      <c r="FA290" s="72"/>
      <c r="FB290" s="72"/>
      <c r="FC290" s="72"/>
      <c r="FD290" s="72"/>
      <c r="FE290" s="72"/>
      <c r="FF290" s="72"/>
      <c r="FG290" s="72"/>
      <c r="FH290" s="72"/>
      <c r="FI290" s="72"/>
      <c r="FJ290" s="72"/>
      <c r="FK290" s="72"/>
      <c r="FL290" s="72"/>
      <c r="FM290" s="72"/>
      <c r="FN290" s="72"/>
      <c r="FO290" s="72"/>
      <c r="FP290" s="72"/>
      <c r="FQ290" s="72"/>
      <c r="FR290" s="72"/>
      <c r="FS290" s="72"/>
      <c r="FT290" s="72"/>
      <c r="FU290" s="72"/>
      <c r="FV290" s="72"/>
      <c r="FW290" s="72"/>
      <c r="FX290" s="72"/>
      <c r="FY290" s="72"/>
      <c r="FZ290" s="72"/>
      <c r="GA290" s="72"/>
      <c r="GB290" s="72"/>
      <c r="GC290" s="72"/>
    </row>
    <row r="291" spans="10:185">
      <c r="J291" s="129"/>
      <c r="K291" s="129"/>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c r="BZ291" s="72"/>
      <c r="CA291" s="72"/>
      <c r="CB291" s="72"/>
      <c r="CC291" s="72"/>
      <c r="CD291" s="72"/>
      <c r="CE291" s="72"/>
      <c r="CF291" s="72"/>
      <c r="CG291" s="72"/>
      <c r="CH291" s="72"/>
      <c r="CI291" s="72"/>
      <c r="CJ291" s="72"/>
      <c r="CK291" s="72"/>
      <c r="CL291" s="72"/>
      <c r="CM291" s="72"/>
      <c r="CN291" s="72"/>
      <c r="CO291" s="72"/>
      <c r="CP291" s="72"/>
      <c r="CQ291" s="72"/>
      <c r="CR291" s="72"/>
      <c r="CS291" s="72"/>
      <c r="CT291" s="72"/>
      <c r="CU291" s="72"/>
      <c r="CV291" s="72"/>
      <c r="CW291" s="72"/>
      <c r="CX291" s="72"/>
      <c r="CY291" s="72"/>
      <c r="CZ291" s="72"/>
      <c r="DA291" s="72"/>
      <c r="DB291" s="72"/>
      <c r="DC291" s="72"/>
      <c r="DD291" s="72"/>
      <c r="DE291" s="72"/>
      <c r="DF291" s="72"/>
      <c r="DG291" s="72"/>
      <c r="DH291" s="72"/>
      <c r="DI291" s="72"/>
      <c r="DJ291" s="72"/>
      <c r="DK291" s="72"/>
      <c r="DL291" s="72"/>
      <c r="DM291" s="72"/>
      <c r="DN291" s="72"/>
      <c r="DO291" s="72"/>
      <c r="DP291" s="72"/>
      <c r="DQ291" s="72"/>
      <c r="DR291" s="72"/>
      <c r="DS291" s="72"/>
      <c r="DT291" s="72"/>
      <c r="DU291" s="72"/>
      <c r="DV291" s="72"/>
      <c r="DW291" s="72"/>
      <c r="DX291" s="72"/>
      <c r="DY291" s="72"/>
      <c r="DZ291" s="72"/>
      <c r="EA291" s="72"/>
      <c r="EB291" s="72"/>
      <c r="EC291" s="72"/>
      <c r="ED291" s="72"/>
      <c r="EE291" s="72"/>
      <c r="EF291" s="72"/>
      <c r="EG291" s="72"/>
      <c r="EH291" s="72"/>
      <c r="EI291" s="72"/>
      <c r="EJ291" s="72"/>
      <c r="EK291" s="72"/>
      <c r="EL291" s="72"/>
      <c r="EM291" s="72"/>
      <c r="EN291" s="72"/>
      <c r="EO291" s="72"/>
      <c r="EP291" s="72"/>
      <c r="EQ291" s="72"/>
      <c r="ER291" s="72"/>
      <c r="ES291" s="72"/>
      <c r="ET291" s="72"/>
      <c r="EU291" s="72"/>
      <c r="EV291" s="72"/>
      <c r="EW291" s="72"/>
      <c r="EX291" s="72"/>
      <c r="EY291" s="72"/>
      <c r="EZ291" s="72"/>
      <c r="FA291" s="72"/>
      <c r="FB291" s="72"/>
      <c r="FC291" s="72"/>
      <c r="FD291" s="72"/>
      <c r="FE291" s="72"/>
      <c r="FF291" s="72"/>
      <c r="FG291" s="72"/>
      <c r="FH291" s="72"/>
      <c r="FI291" s="72"/>
      <c r="FJ291" s="72"/>
      <c r="FK291" s="72"/>
      <c r="FL291" s="72"/>
      <c r="FM291" s="72"/>
      <c r="FN291" s="72"/>
      <c r="FO291" s="72"/>
      <c r="FP291" s="72"/>
      <c r="FQ291" s="72"/>
      <c r="FR291" s="72"/>
      <c r="FS291" s="72"/>
      <c r="FT291" s="72"/>
      <c r="FU291" s="72"/>
      <c r="FV291" s="72"/>
      <c r="FW291" s="72"/>
      <c r="FX291" s="72"/>
      <c r="FY291" s="72"/>
      <c r="FZ291" s="72"/>
      <c r="GA291" s="72"/>
      <c r="GB291" s="72"/>
      <c r="GC291" s="72"/>
    </row>
    <row r="292" spans="10:185">
      <c r="J292" s="129"/>
      <c r="K292" s="129"/>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c r="BZ292" s="72"/>
      <c r="CA292" s="72"/>
      <c r="CB292" s="72"/>
      <c r="CC292" s="72"/>
      <c r="CD292" s="72"/>
      <c r="CE292" s="72"/>
      <c r="CF292" s="72"/>
      <c r="CG292" s="72"/>
      <c r="CH292" s="72"/>
      <c r="CI292" s="72"/>
      <c r="CJ292" s="72"/>
      <c r="CK292" s="72"/>
      <c r="CL292" s="72"/>
      <c r="CM292" s="72"/>
      <c r="CN292" s="72"/>
      <c r="CO292" s="72"/>
      <c r="CP292" s="72"/>
      <c r="CQ292" s="72"/>
      <c r="CR292" s="72"/>
      <c r="CS292" s="72"/>
      <c r="CT292" s="72"/>
      <c r="CU292" s="72"/>
      <c r="CV292" s="72"/>
      <c r="CW292" s="72"/>
      <c r="CX292" s="72"/>
      <c r="CY292" s="72"/>
      <c r="CZ292" s="72"/>
      <c r="DA292" s="72"/>
      <c r="DB292" s="72"/>
      <c r="DC292" s="72"/>
      <c r="DD292" s="72"/>
      <c r="DE292" s="72"/>
      <c r="DF292" s="72"/>
      <c r="DG292" s="72"/>
      <c r="DH292" s="72"/>
      <c r="DI292" s="72"/>
      <c r="DJ292" s="72"/>
      <c r="DK292" s="72"/>
      <c r="DL292" s="72"/>
      <c r="DM292" s="72"/>
      <c r="DN292" s="72"/>
      <c r="DO292" s="72"/>
      <c r="DP292" s="72"/>
      <c r="DQ292" s="72"/>
      <c r="DR292" s="72"/>
      <c r="DS292" s="72"/>
      <c r="DT292" s="72"/>
      <c r="DU292" s="72"/>
      <c r="DV292" s="72"/>
      <c r="DW292" s="72"/>
      <c r="DX292" s="72"/>
      <c r="DY292" s="72"/>
      <c r="DZ292" s="72"/>
      <c r="EA292" s="72"/>
      <c r="EB292" s="72"/>
      <c r="EC292" s="72"/>
      <c r="ED292" s="72"/>
      <c r="EE292" s="72"/>
      <c r="EF292" s="72"/>
      <c r="EG292" s="72"/>
      <c r="EH292" s="72"/>
      <c r="EI292" s="72"/>
      <c r="EJ292" s="72"/>
      <c r="EK292" s="72"/>
      <c r="EL292" s="72"/>
      <c r="EM292" s="72"/>
      <c r="EN292" s="72"/>
      <c r="EO292" s="72"/>
      <c r="EP292" s="72"/>
      <c r="EQ292" s="72"/>
      <c r="ER292" s="72"/>
      <c r="ES292" s="72"/>
      <c r="ET292" s="72"/>
      <c r="EU292" s="72"/>
      <c r="EV292" s="72"/>
      <c r="EW292" s="72"/>
      <c r="EX292" s="72"/>
      <c r="EY292" s="72"/>
      <c r="EZ292" s="72"/>
      <c r="FA292" s="72"/>
      <c r="FB292" s="72"/>
      <c r="FC292" s="72"/>
      <c r="FD292" s="72"/>
      <c r="FE292" s="72"/>
      <c r="FF292" s="72"/>
      <c r="FG292" s="72"/>
      <c r="FH292" s="72"/>
      <c r="FI292" s="72"/>
      <c r="FJ292" s="72"/>
      <c r="FK292" s="72"/>
      <c r="FL292" s="72"/>
      <c r="FM292" s="72"/>
      <c r="FN292" s="72"/>
      <c r="FO292" s="72"/>
      <c r="FP292" s="72"/>
      <c r="FQ292" s="72"/>
      <c r="FR292" s="72"/>
      <c r="FS292" s="72"/>
      <c r="FT292" s="72"/>
      <c r="FU292" s="72"/>
      <c r="FV292" s="72"/>
      <c r="FW292" s="72"/>
      <c r="FX292" s="72"/>
      <c r="FY292" s="72"/>
      <c r="FZ292" s="72"/>
      <c r="GA292" s="72"/>
      <c r="GB292" s="72"/>
      <c r="GC292" s="72"/>
    </row>
    <row r="293" spans="10:185">
      <c r="J293" s="129"/>
      <c r="K293" s="129"/>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c r="BZ293" s="72"/>
      <c r="CA293" s="72"/>
      <c r="CB293" s="72"/>
      <c r="CC293" s="72"/>
      <c r="CD293" s="72"/>
      <c r="CE293" s="72"/>
      <c r="CF293" s="72"/>
      <c r="CG293" s="72"/>
      <c r="CH293" s="72"/>
      <c r="CI293" s="72"/>
      <c r="CJ293" s="72"/>
      <c r="CK293" s="72"/>
      <c r="CL293" s="72"/>
      <c r="CM293" s="72"/>
      <c r="CN293" s="72"/>
      <c r="CO293" s="72"/>
      <c r="CP293" s="72"/>
      <c r="CQ293" s="72"/>
      <c r="CR293" s="72"/>
      <c r="CS293" s="72"/>
      <c r="CT293" s="72"/>
      <c r="CU293" s="72"/>
      <c r="CV293" s="72"/>
      <c r="CW293" s="72"/>
      <c r="CX293" s="72"/>
      <c r="CY293" s="72"/>
      <c r="CZ293" s="72"/>
      <c r="DA293" s="72"/>
      <c r="DB293" s="72"/>
      <c r="DC293" s="72"/>
      <c r="DD293" s="72"/>
      <c r="DE293" s="72"/>
      <c r="DF293" s="72"/>
      <c r="DG293" s="72"/>
      <c r="DH293" s="72"/>
      <c r="DI293" s="72"/>
      <c r="DJ293" s="72"/>
      <c r="DK293" s="72"/>
      <c r="DL293" s="72"/>
      <c r="DM293" s="72"/>
      <c r="DN293" s="72"/>
      <c r="DO293" s="72"/>
      <c r="DP293" s="72"/>
      <c r="DQ293" s="72"/>
      <c r="DR293" s="72"/>
      <c r="DS293" s="72"/>
      <c r="DT293" s="72"/>
      <c r="DU293" s="72"/>
      <c r="DV293" s="72"/>
      <c r="DW293" s="72"/>
      <c r="DX293" s="72"/>
      <c r="DY293" s="72"/>
      <c r="DZ293" s="72"/>
      <c r="EA293" s="72"/>
      <c r="EB293" s="72"/>
      <c r="EC293" s="72"/>
      <c r="ED293" s="72"/>
      <c r="EE293" s="72"/>
      <c r="EF293" s="72"/>
      <c r="EG293" s="72"/>
      <c r="EH293" s="72"/>
      <c r="EI293" s="72"/>
      <c r="EJ293" s="72"/>
      <c r="EK293" s="72"/>
      <c r="EL293" s="72"/>
      <c r="EM293" s="72"/>
      <c r="EN293" s="72"/>
      <c r="EO293" s="72"/>
      <c r="EP293" s="72"/>
      <c r="EQ293" s="72"/>
      <c r="ER293" s="72"/>
      <c r="ES293" s="72"/>
      <c r="ET293" s="72"/>
      <c r="EU293" s="72"/>
      <c r="EV293" s="72"/>
      <c r="EW293" s="72"/>
      <c r="EX293" s="72"/>
      <c r="EY293" s="72"/>
      <c r="EZ293" s="72"/>
      <c r="FA293" s="72"/>
      <c r="FB293" s="72"/>
      <c r="FC293" s="72"/>
      <c r="FD293" s="72"/>
      <c r="FE293" s="72"/>
      <c r="FF293" s="72"/>
      <c r="FG293" s="72"/>
      <c r="FH293" s="72"/>
      <c r="FI293" s="72"/>
      <c r="FJ293" s="72"/>
      <c r="FK293" s="72"/>
      <c r="FL293" s="72"/>
      <c r="FM293" s="72"/>
      <c r="FN293" s="72"/>
      <c r="FO293" s="72"/>
      <c r="FP293" s="72"/>
      <c r="FQ293" s="72"/>
      <c r="FR293" s="72"/>
      <c r="FS293" s="72"/>
      <c r="FT293" s="72"/>
      <c r="FU293" s="72"/>
      <c r="FV293" s="72"/>
      <c r="FW293" s="72"/>
      <c r="FX293" s="72"/>
      <c r="FY293" s="72"/>
      <c r="FZ293" s="72"/>
      <c r="GA293" s="72"/>
      <c r="GB293" s="72"/>
      <c r="GC293" s="72"/>
    </row>
    <row r="294" spans="10:185">
      <c r="J294" s="129"/>
      <c r="K294" s="129"/>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c r="BZ294" s="72"/>
      <c r="CA294" s="72"/>
      <c r="CB294" s="72"/>
      <c r="CC294" s="72"/>
      <c r="CD294" s="72"/>
      <c r="CE294" s="72"/>
      <c r="CF294" s="72"/>
      <c r="CG294" s="72"/>
      <c r="CH294" s="72"/>
      <c r="CI294" s="72"/>
      <c r="CJ294" s="72"/>
      <c r="CK294" s="72"/>
      <c r="CL294" s="72"/>
      <c r="CM294" s="72"/>
      <c r="CN294" s="72"/>
      <c r="CO294" s="72"/>
      <c r="CP294" s="72"/>
      <c r="CQ294" s="72"/>
      <c r="CR294" s="72"/>
      <c r="CS294" s="72"/>
      <c r="CT294" s="72"/>
      <c r="CU294" s="72"/>
      <c r="CV294" s="72"/>
      <c r="CW294" s="72"/>
      <c r="CX294" s="72"/>
      <c r="CY294" s="72"/>
      <c r="CZ294" s="72"/>
      <c r="DA294" s="72"/>
      <c r="DB294" s="72"/>
      <c r="DC294" s="72"/>
      <c r="DD294" s="72"/>
      <c r="DE294" s="72"/>
      <c r="DF294" s="72"/>
      <c r="DG294" s="72"/>
      <c r="DH294" s="72"/>
      <c r="DI294" s="72"/>
      <c r="DJ294" s="72"/>
      <c r="DK294" s="72"/>
      <c r="DL294" s="72"/>
      <c r="DM294" s="72"/>
      <c r="DN294" s="72"/>
      <c r="DO294" s="72"/>
      <c r="DP294" s="72"/>
      <c r="DQ294" s="72"/>
      <c r="DR294" s="72"/>
      <c r="DS294" s="72"/>
      <c r="DT294" s="72"/>
      <c r="DU294" s="72"/>
      <c r="DV294" s="72"/>
      <c r="DW294" s="72"/>
      <c r="DX294" s="72"/>
      <c r="DY294" s="72"/>
      <c r="DZ294" s="72"/>
      <c r="EA294" s="72"/>
      <c r="EB294" s="72"/>
      <c r="EC294" s="72"/>
      <c r="ED294" s="72"/>
      <c r="EE294" s="72"/>
      <c r="EF294" s="72"/>
      <c r="EG294" s="72"/>
      <c r="EH294" s="72"/>
      <c r="EI294" s="72"/>
      <c r="EJ294" s="72"/>
      <c r="EK294" s="72"/>
      <c r="EL294" s="72"/>
      <c r="EM294" s="72"/>
      <c r="EN294" s="72"/>
      <c r="EO294" s="72"/>
      <c r="EP294" s="72"/>
      <c r="EQ294" s="72"/>
      <c r="ER294" s="72"/>
      <c r="ES294" s="72"/>
      <c r="ET294" s="72"/>
      <c r="EU294" s="72"/>
      <c r="EV294" s="72"/>
      <c r="EW294" s="72"/>
      <c r="EX294" s="72"/>
      <c r="EY294" s="72"/>
      <c r="EZ294" s="72"/>
      <c r="FA294" s="72"/>
      <c r="FB294" s="72"/>
      <c r="FC294" s="72"/>
      <c r="FD294" s="72"/>
      <c r="FE294" s="72"/>
      <c r="FF294" s="72"/>
      <c r="FG294" s="72"/>
      <c r="FH294" s="72"/>
      <c r="FI294" s="72"/>
      <c r="FJ294" s="72"/>
      <c r="FK294" s="72"/>
      <c r="FL294" s="72"/>
      <c r="FM294" s="72"/>
      <c r="FN294" s="72"/>
      <c r="FO294" s="72"/>
      <c r="FP294" s="72"/>
      <c r="FQ294" s="72"/>
      <c r="FR294" s="72"/>
      <c r="FS294" s="72"/>
      <c r="FT294" s="72"/>
      <c r="FU294" s="72"/>
      <c r="FV294" s="72"/>
      <c r="FW294" s="72"/>
      <c r="FX294" s="72"/>
      <c r="FY294" s="72"/>
      <c r="FZ294" s="72"/>
      <c r="GA294" s="72"/>
      <c r="GB294" s="72"/>
      <c r="GC294" s="72"/>
    </row>
    <row r="295" spans="10:185">
      <c r="J295" s="129"/>
      <c r="K295" s="129"/>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c r="BZ295" s="72"/>
      <c r="CA295" s="72"/>
      <c r="CB295" s="72"/>
      <c r="CC295" s="72"/>
      <c r="CD295" s="72"/>
      <c r="CE295" s="72"/>
      <c r="CF295" s="72"/>
      <c r="CG295" s="72"/>
      <c r="CH295" s="72"/>
      <c r="CI295" s="72"/>
      <c r="CJ295" s="72"/>
      <c r="CK295" s="72"/>
      <c r="CL295" s="72"/>
      <c r="CM295" s="72"/>
      <c r="CN295" s="72"/>
      <c r="CO295" s="72"/>
      <c r="CP295" s="72"/>
      <c r="CQ295" s="72"/>
      <c r="CR295" s="72"/>
      <c r="CS295" s="72"/>
      <c r="CT295" s="72"/>
      <c r="CU295" s="72"/>
      <c r="CV295" s="72"/>
      <c r="CW295" s="72"/>
      <c r="CX295" s="72"/>
      <c r="CY295" s="72"/>
      <c r="CZ295" s="72"/>
      <c r="DA295" s="72"/>
      <c r="DB295" s="72"/>
      <c r="DC295" s="72"/>
      <c r="DD295" s="72"/>
      <c r="DE295" s="72"/>
      <c r="DF295" s="72"/>
      <c r="DG295" s="72"/>
      <c r="DH295" s="72"/>
      <c r="DI295" s="72"/>
      <c r="DJ295" s="72"/>
      <c r="DK295" s="72"/>
      <c r="DL295" s="72"/>
      <c r="DM295" s="72"/>
      <c r="DN295" s="72"/>
      <c r="DO295" s="72"/>
      <c r="DP295" s="72"/>
      <c r="DQ295" s="72"/>
      <c r="DR295" s="72"/>
      <c r="DS295" s="72"/>
      <c r="DT295" s="72"/>
      <c r="DU295" s="72"/>
      <c r="DV295" s="72"/>
      <c r="DW295" s="72"/>
      <c r="DX295" s="72"/>
      <c r="DY295" s="72"/>
      <c r="DZ295" s="72"/>
      <c r="EA295" s="72"/>
      <c r="EB295" s="72"/>
      <c r="EC295" s="72"/>
      <c r="ED295" s="72"/>
      <c r="EE295" s="72"/>
      <c r="EF295" s="72"/>
      <c r="EG295" s="72"/>
      <c r="EH295" s="72"/>
      <c r="EI295" s="72"/>
      <c r="EJ295" s="72"/>
      <c r="EK295" s="72"/>
      <c r="EL295" s="72"/>
      <c r="EM295" s="72"/>
      <c r="EN295" s="72"/>
      <c r="EO295" s="72"/>
      <c r="EP295" s="72"/>
      <c r="EQ295" s="72"/>
      <c r="ER295" s="72"/>
      <c r="ES295" s="72"/>
      <c r="ET295" s="72"/>
      <c r="EU295" s="72"/>
      <c r="EV295" s="72"/>
      <c r="EW295" s="72"/>
      <c r="EX295" s="72"/>
      <c r="EY295" s="72"/>
      <c r="EZ295" s="72"/>
      <c r="FA295" s="72"/>
      <c r="FB295" s="72"/>
      <c r="FC295" s="72"/>
      <c r="FD295" s="72"/>
      <c r="FE295" s="72"/>
      <c r="FF295" s="72"/>
      <c r="FG295" s="72"/>
      <c r="FH295" s="72"/>
      <c r="FI295" s="72"/>
      <c r="FJ295" s="72"/>
      <c r="FK295" s="72"/>
      <c r="FL295" s="72"/>
      <c r="FM295" s="72"/>
      <c r="FN295" s="72"/>
      <c r="FO295" s="72"/>
      <c r="FP295" s="72"/>
      <c r="FQ295" s="72"/>
      <c r="FR295" s="72"/>
      <c r="FS295" s="72"/>
      <c r="FT295" s="72"/>
      <c r="FU295" s="72"/>
      <c r="FV295" s="72"/>
      <c r="FW295" s="72"/>
      <c r="FX295" s="72"/>
      <c r="FY295" s="72"/>
      <c r="FZ295" s="72"/>
      <c r="GA295" s="72"/>
      <c r="GB295" s="72"/>
      <c r="GC295" s="72"/>
    </row>
    <row r="296" spans="10:185">
      <c r="J296" s="129"/>
      <c r="K296" s="129"/>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c r="BZ296" s="72"/>
      <c r="CA296" s="72"/>
      <c r="CB296" s="72"/>
      <c r="CC296" s="72"/>
      <c r="CD296" s="72"/>
      <c r="CE296" s="72"/>
      <c r="CF296" s="72"/>
      <c r="CG296" s="72"/>
      <c r="CH296" s="72"/>
      <c r="CI296" s="72"/>
      <c r="CJ296" s="72"/>
      <c r="CK296" s="72"/>
      <c r="CL296" s="72"/>
      <c r="CM296" s="72"/>
      <c r="CN296" s="72"/>
      <c r="CO296" s="72"/>
      <c r="CP296" s="72"/>
      <c r="CQ296" s="72"/>
      <c r="CR296" s="72"/>
      <c r="CS296" s="72"/>
      <c r="CT296" s="72"/>
      <c r="CU296" s="72"/>
      <c r="CV296" s="72"/>
      <c r="CW296" s="72"/>
      <c r="CX296" s="72"/>
      <c r="CY296" s="72"/>
      <c r="CZ296" s="72"/>
      <c r="DA296" s="72"/>
      <c r="DB296" s="72"/>
      <c r="DC296" s="72"/>
      <c r="DD296" s="72"/>
      <c r="DE296" s="72"/>
      <c r="DF296" s="72"/>
      <c r="DG296" s="72"/>
      <c r="DH296" s="72"/>
      <c r="DI296" s="72"/>
      <c r="DJ296" s="72"/>
      <c r="DK296" s="72"/>
      <c r="DL296" s="72"/>
      <c r="DM296" s="72"/>
      <c r="DN296" s="72"/>
      <c r="DO296" s="72"/>
      <c r="DP296" s="72"/>
      <c r="DQ296" s="72"/>
      <c r="DR296" s="72"/>
      <c r="DS296" s="72"/>
      <c r="DT296" s="72"/>
      <c r="DU296" s="72"/>
      <c r="DV296" s="72"/>
      <c r="DW296" s="72"/>
      <c r="DX296" s="72"/>
      <c r="DY296" s="72"/>
      <c r="DZ296" s="72"/>
      <c r="EA296" s="72"/>
      <c r="EB296" s="72"/>
      <c r="EC296" s="72"/>
      <c r="ED296" s="72"/>
      <c r="EE296" s="72"/>
      <c r="EF296" s="72"/>
      <c r="EG296" s="72"/>
      <c r="EH296" s="72"/>
      <c r="EI296" s="72"/>
      <c r="EJ296" s="72"/>
      <c r="EK296" s="72"/>
      <c r="EL296" s="72"/>
      <c r="EM296" s="72"/>
      <c r="EN296" s="72"/>
      <c r="EO296" s="72"/>
      <c r="EP296" s="72"/>
      <c r="EQ296" s="72"/>
      <c r="ER296" s="72"/>
      <c r="ES296" s="72"/>
      <c r="ET296" s="72"/>
      <c r="EU296" s="72"/>
      <c r="EV296" s="72"/>
      <c r="EW296" s="72"/>
      <c r="EX296" s="72"/>
      <c r="EY296" s="72"/>
      <c r="EZ296" s="72"/>
      <c r="FA296" s="72"/>
      <c r="FB296" s="72"/>
      <c r="FC296" s="72"/>
      <c r="FD296" s="72"/>
      <c r="FE296" s="72"/>
      <c r="FF296" s="72"/>
      <c r="FG296" s="72"/>
      <c r="FH296" s="72"/>
      <c r="FI296" s="72"/>
      <c r="FJ296" s="72"/>
      <c r="FK296" s="72"/>
      <c r="FL296" s="72"/>
      <c r="FM296" s="72"/>
      <c r="FN296" s="72"/>
      <c r="FO296" s="72"/>
      <c r="FP296" s="72"/>
      <c r="FQ296" s="72"/>
      <c r="FR296" s="72"/>
      <c r="FS296" s="72"/>
      <c r="FT296" s="72"/>
      <c r="FU296" s="72"/>
      <c r="FV296" s="72"/>
      <c r="FW296" s="72"/>
      <c r="FX296" s="72"/>
      <c r="FY296" s="72"/>
      <c r="FZ296" s="72"/>
      <c r="GA296" s="72"/>
      <c r="GB296" s="72"/>
      <c r="GC296" s="72"/>
    </row>
    <row r="297" spans="10:185">
      <c r="J297" s="129"/>
      <c r="K297" s="129"/>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c r="BZ297" s="72"/>
      <c r="CA297" s="72"/>
      <c r="CB297" s="72"/>
      <c r="CC297" s="72"/>
      <c r="CD297" s="72"/>
      <c r="CE297" s="72"/>
      <c r="CF297" s="72"/>
      <c r="CG297" s="72"/>
      <c r="CH297" s="72"/>
      <c r="CI297" s="72"/>
      <c r="CJ297" s="72"/>
      <c r="CK297" s="72"/>
      <c r="CL297" s="72"/>
      <c r="CM297" s="72"/>
      <c r="CN297" s="72"/>
      <c r="CO297" s="72"/>
      <c r="CP297" s="72"/>
      <c r="CQ297" s="72"/>
      <c r="CR297" s="72"/>
      <c r="CS297" s="72"/>
      <c r="CT297" s="72"/>
      <c r="CU297" s="72"/>
      <c r="CV297" s="72"/>
      <c r="CW297" s="72"/>
      <c r="CX297" s="72"/>
      <c r="CY297" s="72"/>
      <c r="CZ297" s="72"/>
      <c r="DA297" s="72"/>
      <c r="DB297" s="72"/>
      <c r="DC297" s="72"/>
      <c r="DD297" s="72"/>
      <c r="DE297" s="72"/>
      <c r="DF297" s="72"/>
      <c r="DG297" s="72"/>
      <c r="DH297" s="72"/>
      <c r="DI297" s="72"/>
      <c r="DJ297" s="72"/>
      <c r="DK297" s="72"/>
      <c r="DL297" s="72"/>
      <c r="DM297" s="72"/>
      <c r="DN297" s="72"/>
      <c r="DO297" s="72"/>
      <c r="DP297" s="72"/>
      <c r="DQ297" s="72"/>
      <c r="DR297" s="72"/>
      <c r="DS297" s="72"/>
      <c r="DT297" s="72"/>
      <c r="DU297" s="72"/>
      <c r="DV297" s="72"/>
      <c r="DW297" s="72"/>
      <c r="DX297" s="72"/>
      <c r="DY297" s="72"/>
      <c r="DZ297" s="72"/>
      <c r="EA297" s="72"/>
      <c r="EB297" s="72"/>
      <c r="EC297" s="72"/>
      <c r="ED297" s="72"/>
      <c r="EE297" s="72"/>
      <c r="EF297" s="72"/>
      <c r="EG297" s="72"/>
      <c r="EH297" s="72"/>
      <c r="EI297" s="72"/>
      <c r="EJ297" s="72"/>
      <c r="EK297" s="72"/>
      <c r="EL297" s="72"/>
      <c r="EM297" s="72"/>
      <c r="EN297" s="72"/>
      <c r="EO297" s="72"/>
      <c r="EP297" s="72"/>
      <c r="EQ297" s="72"/>
      <c r="ER297" s="72"/>
      <c r="ES297" s="72"/>
      <c r="ET297" s="72"/>
      <c r="EU297" s="72"/>
      <c r="EV297" s="72"/>
      <c r="EW297" s="72"/>
      <c r="EX297" s="72"/>
      <c r="EY297" s="72"/>
      <c r="EZ297" s="72"/>
      <c r="FA297" s="72"/>
      <c r="FB297" s="72"/>
      <c r="FC297" s="72"/>
      <c r="FD297" s="72"/>
      <c r="FE297" s="72"/>
      <c r="FF297" s="72"/>
      <c r="FG297" s="72"/>
      <c r="FH297" s="72"/>
      <c r="FI297" s="72"/>
      <c r="FJ297" s="72"/>
      <c r="FK297" s="72"/>
      <c r="FL297" s="72"/>
      <c r="FM297" s="72"/>
      <c r="FN297" s="72"/>
      <c r="FO297" s="72"/>
      <c r="FP297" s="72"/>
      <c r="FQ297" s="72"/>
      <c r="FR297" s="72"/>
      <c r="FS297" s="72"/>
      <c r="FT297" s="72"/>
      <c r="FU297" s="72"/>
      <c r="FV297" s="72"/>
      <c r="FW297" s="72"/>
      <c r="FX297" s="72"/>
      <c r="FY297" s="72"/>
      <c r="FZ297" s="72"/>
      <c r="GA297" s="72"/>
      <c r="GB297" s="72"/>
      <c r="GC297" s="72"/>
    </row>
    <row r="298" spans="10:185">
      <c r="J298" s="129"/>
      <c r="K298" s="129"/>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c r="BZ298" s="72"/>
      <c r="CA298" s="72"/>
      <c r="CB298" s="72"/>
      <c r="CC298" s="72"/>
      <c r="CD298" s="72"/>
      <c r="CE298" s="72"/>
      <c r="CF298" s="72"/>
      <c r="CG298" s="72"/>
      <c r="CH298" s="72"/>
      <c r="CI298" s="72"/>
      <c r="CJ298" s="72"/>
      <c r="CK298" s="72"/>
      <c r="CL298" s="72"/>
      <c r="CM298" s="72"/>
      <c r="CN298" s="72"/>
      <c r="CO298" s="72"/>
      <c r="CP298" s="72"/>
      <c r="CQ298" s="72"/>
      <c r="CR298" s="72"/>
      <c r="CS298" s="72"/>
      <c r="CT298" s="72"/>
      <c r="CU298" s="72"/>
      <c r="CV298" s="72"/>
      <c r="CW298" s="72"/>
      <c r="CX298" s="72"/>
      <c r="CY298" s="72"/>
      <c r="CZ298" s="72"/>
      <c r="DA298" s="72"/>
      <c r="DB298" s="72"/>
      <c r="DC298" s="72"/>
      <c r="DD298" s="72"/>
      <c r="DE298" s="72"/>
      <c r="DF298" s="72"/>
      <c r="DG298" s="72"/>
      <c r="DH298" s="72"/>
      <c r="DI298" s="72"/>
      <c r="DJ298" s="72"/>
      <c r="DK298" s="72"/>
      <c r="DL298" s="72"/>
      <c r="DM298" s="72"/>
      <c r="DN298" s="72"/>
      <c r="DO298" s="72"/>
      <c r="DP298" s="72"/>
      <c r="DQ298" s="72"/>
      <c r="DR298" s="72"/>
      <c r="DS298" s="72"/>
      <c r="DT298" s="72"/>
      <c r="DU298" s="72"/>
      <c r="DV298" s="72"/>
      <c r="DW298" s="72"/>
      <c r="DX298" s="72"/>
      <c r="DY298" s="72"/>
      <c r="DZ298" s="72"/>
      <c r="EA298" s="72"/>
      <c r="EB298" s="72"/>
      <c r="EC298" s="72"/>
      <c r="ED298" s="72"/>
      <c r="EE298" s="72"/>
      <c r="EF298" s="72"/>
      <c r="EG298" s="72"/>
      <c r="EH298" s="72"/>
      <c r="EI298" s="72"/>
      <c r="EJ298" s="72"/>
      <c r="EK298" s="72"/>
      <c r="EL298" s="72"/>
      <c r="EM298" s="72"/>
      <c r="EN298" s="72"/>
      <c r="EO298" s="72"/>
      <c r="EP298" s="72"/>
      <c r="EQ298" s="72"/>
      <c r="ER298" s="72"/>
      <c r="ES298" s="72"/>
      <c r="ET298" s="72"/>
      <c r="EU298" s="72"/>
      <c r="EV298" s="72"/>
      <c r="EW298" s="72"/>
      <c r="EX298" s="72"/>
      <c r="EY298" s="72"/>
      <c r="EZ298" s="72"/>
      <c r="FA298" s="72"/>
      <c r="FB298" s="72"/>
      <c r="FC298" s="72"/>
      <c r="FD298" s="72"/>
      <c r="FE298" s="72"/>
      <c r="FF298" s="72"/>
      <c r="FG298" s="72"/>
      <c r="FH298" s="72"/>
      <c r="FI298" s="72"/>
      <c r="FJ298" s="72"/>
      <c r="FK298" s="72"/>
      <c r="FL298" s="72"/>
      <c r="FM298" s="72"/>
      <c r="FN298" s="72"/>
      <c r="FO298" s="72"/>
      <c r="FP298" s="72"/>
      <c r="FQ298" s="72"/>
      <c r="FR298" s="72"/>
      <c r="FS298" s="72"/>
      <c r="FT298" s="72"/>
      <c r="FU298" s="72"/>
      <c r="FV298" s="72"/>
      <c r="FW298" s="72"/>
      <c r="FX298" s="72"/>
      <c r="FY298" s="72"/>
      <c r="FZ298" s="72"/>
      <c r="GA298" s="72"/>
      <c r="GB298" s="72"/>
      <c r="GC298" s="72"/>
    </row>
    <row r="299" spans="10:185">
      <c r="J299" s="129"/>
      <c r="K299" s="129"/>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c r="BZ299" s="72"/>
      <c r="CA299" s="72"/>
      <c r="CB299" s="72"/>
      <c r="CC299" s="72"/>
      <c r="CD299" s="72"/>
      <c r="CE299" s="72"/>
      <c r="CF299" s="72"/>
      <c r="CG299" s="72"/>
      <c r="CH299" s="72"/>
      <c r="CI299" s="72"/>
      <c r="CJ299" s="72"/>
      <c r="CK299" s="72"/>
      <c r="CL299" s="72"/>
      <c r="CM299" s="72"/>
      <c r="CN299" s="72"/>
      <c r="CO299" s="72"/>
      <c r="CP299" s="72"/>
      <c r="CQ299" s="72"/>
      <c r="CR299" s="72"/>
      <c r="CS299" s="72"/>
      <c r="CT299" s="72"/>
      <c r="CU299" s="72"/>
      <c r="CV299" s="72"/>
      <c r="CW299" s="72"/>
      <c r="CX299" s="72"/>
      <c r="CY299" s="72"/>
      <c r="CZ299" s="72"/>
      <c r="DA299" s="72"/>
      <c r="DB299" s="72"/>
      <c r="DC299" s="72"/>
      <c r="DD299" s="72"/>
      <c r="DE299" s="72"/>
      <c r="DF299" s="72"/>
      <c r="DG299" s="72"/>
      <c r="DH299" s="72"/>
      <c r="DI299" s="72"/>
      <c r="DJ299" s="72"/>
      <c r="DK299" s="72"/>
      <c r="DL299" s="72"/>
      <c r="DM299" s="72"/>
      <c r="DN299" s="72"/>
      <c r="DO299" s="72"/>
      <c r="DP299" s="72"/>
      <c r="DQ299" s="72"/>
      <c r="DR299" s="72"/>
      <c r="DS299" s="72"/>
      <c r="DT299" s="72"/>
      <c r="DU299" s="72"/>
      <c r="DV299" s="72"/>
      <c r="DW299" s="72"/>
      <c r="DX299" s="72"/>
      <c r="DY299" s="72"/>
      <c r="DZ299" s="72"/>
      <c r="EA299" s="72"/>
      <c r="EB299" s="72"/>
      <c r="EC299" s="72"/>
      <c r="ED299" s="72"/>
      <c r="EE299" s="72"/>
      <c r="EF299" s="72"/>
      <c r="EG299" s="72"/>
      <c r="EH299" s="72"/>
      <c r="EI299" s="72"/>
      <c r="EJ299" s="72"/>
      <c r="EK299" s="72"/>
      <c r="EL299" s="72"/>
      <c r="EM299" s="72"/>
      <c r="EN299" s="72"/>
      <c r="EO299" s="72"/>
      <c r="EP299" s="72"/>
      <c r="EQ299" s="72"/>
      <c r="ER299" s="72"/>
      <c r="ES299" s="72"/>
      <c r="ET299" s="72"/>
      <c r="EU299" s="72"/>
      <c r="EV299" s="72"/>
      <c r="EW299" s="72"/>
      <c r="EX299" s="72"/>
      <c r="EY299" s="72"/>
      <c r="EZ299" s="72"/>
      <c r="FA299" s="72"/>
      <c r="FB299" s="72"/>
      <c r="FC299" s="72"/>
      <c r="FD299" s="72"/>
      <c r="FE299" s="72"/>
      <c r="FF299" s="72"/>
      <c r="FG299" s="72"/>
      <c r="FH299" s="72"/>
      <c r="FI299" s="72"/>
      <c r="FJ299" s="72"/>
      <c r="FK299" s="72"/>
      <c r="FL299" s="72"/>
      <c r="FM299" s="72"/>
      <c r="FN299" s="72"/>
      <c r="FO299" s="72"/>
      <c r="FP299" s="72"/>
      <c r="FQ299" s="72"/>
      <c r="FR299" s="72"/>
      <c r="FS299" s="72"/>
      <c r="FT299" s="72"/>
      <c r="FU299" s="72"/>
      <c r="FV299" s="72"/>
      <c r="FW299" s="72"/>
      <c r="FX299" s="72"/>
      <c r="FY299" s="72"/>
      <c r="FZ299" s="72"/>
      <c r="GA299" s="72"/>
      <c r="GB299" s="72"/>
      <c r="GC299" s="72"/>
    </row>
    <row r="300" spans="10:185">
      <c r="J300" s="129"/>
      <c r="K300" s="129"/>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c r="BZ300" s="72"/>
      <c r="CA300" s="72"/>
      <c r="CB300" s="72"/>
      <c r="CC300" s="72"/>
      <c r="CD300" s="72"/>
      <c r="CE300" s="72"/>
      <c r="CF300" s="72"/>
      <c r="CG300" s="72"/>
      <c r="CH300" s="72"/>
      <c r="CI300" s="72"/>
      <c r="CJ300" s="72"/>
      <c r="CK300" s="72"/>
      <c r="CL300" s="72"/>
      <c r="CM300" s="72"/>
      <c r="CN300" s="72"/>
      <c r="CO300" s="72"/>
      <c r="CP300" s="72"/>
      <c r="CQ300" s="72"/>
      <c r="CR300" s="72"/>
      <c r="CS300" s="72"/>
      <c r="CT300" s="72"/>
      <c r="CU300" s="72"/>
      <c r="CV300" s="72"/>
      <c r="CW300" s="72"/>
      <c r="CX300" s="72"/>
      <c r="CY300" s="72"/>
      <c r="CZ300" s="72"/>
      <c r="DA300" s="72"/>
      <c r="DB300" s="72"/>
      <c r="DC300" s="72"/>
      <c r="DD300" s="72"/>
      <c r="DE300" s="72"/>
      <c r="DF300" s="72"/>
      <c r="DG300" s="72"/>
      <c r="DH300" s="72"/>
      <c r="DI300" s="72"/>
      <c r="DJ300" s="72"/>
      <c r="DK300" s="72"/>
      <c r="DL300" s="72"/>
      <c r="DM300" s="72"/>
      <c r="DN300" s="72"/>
      <c r="DO300" s="72"/>
      <c r="DP300" s="72"/>
      <c r="DQ300" s="72"/>
      <c r="DR300" s="72"/>
      <c r="DS300" s="72"/>
      <c r="DT300" s="72"/>
      <c r="DU300" s="72"/>
      <c r="DV300" s="72"/>
      <c r="DW300" s="72"/>
      <c r="DX300" s="72"/>
      <c r="DY300" s="72"/>
      <c r="DZ300" s="72"/>
      <c r="EA300" s="72"/>
      <c r="EB300" s="72"/>
      <c r="EC300" s="72"/>
      <c r="ED300" s="72"/>
      <c r="EE300" s="72"/>
      <c r="EF300" s="72"/>
      <c r="EG300" s="72"/>
      <c r="EH300" s="72"/>
      <c r="EI300" s="72"/>
      <c r="EJ300" s="72"/>
      <c r="EK300" s="72"/>
      <c r="EL300" s="72"/>
      <c r="EM300" s="72"/>
      <c r="EN300" s="72"/>
      <c r="EO300" s="72"/>
      <c r="EP300" s="72"/>
      <c r="EQ300" s="72"/>
      <c r="ER300" s="72"/>
      <c r="ES300" s="72"/>
      <c r="ET300" s="72"/>
      <c r="EU300" s="72"/>
      <c r="EV300" s="72"/>
      <c r="EW300" s="72"/>
      <c r="EX300" s="72"/>
      <c r="EY300" s="72"/>
      <c r="EZ300" s="72"/>
      <c r="FA300" s="72"/>
      <c r="FB300" s="72"/>
      <c r="FC300" s="72"/>
      <c r="FD300" s="72"/>
      <c r="FE300" s="72"/>
      <c r="FF300" s="72"/>
      <c r="FG300" s="72"/>
      <c r="FH300" s="72"/>
      <c r="FI300" s="72"/>
      <c r="FJ300" s="72"/>
      <c r="FK300" s="72"/>
      <c r="FL300" s="72"/>
      <c r="FM300" s="72"/>
      <c r="FN300" s="72"/>
      <c r="FO300" s="72"/>
      <c r="FP300" s="72"/>
      <c r="FQ300" s="72"/>
      <c r="FR300" s="72"/>
      <c r="FS300" s="72"/>
      <c r="FT300" s="72"/>
      <c r="FU300" s="72"/>
      <c r="FV300" s="72"/>
      <c r="FW300" s="72"/>
      <c r="FX300" s="72"/>
      <c r="FY300" s="72"/>
      <c r="FZ300" s="72"/>
      <c r="GA300" s="72"/>
      <c r="GB300" s="72"/>
      <c r="GC300" s="72"/>
    </row>
    <row r="301" spans="10:185">
      <c r="J301" s="129"/>
      <c r="K301" s="129"/>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c r="BZ301" s="72"/>
      <c r="CA301" s="72"/>
      <c r="CB301" s="72"/>
      <c r="CC301" s="72"/>
      <c r="CD301" s="72"/>
      <c r="CE301" s="72"/>
      <c r="CF301" s="72"/>
      <c r="CG301" s="72"/>
      <c r="CH301" s="72"/>
      <c r="CI301" s="72"/>
      <c r="CJ301" s="72"/>
      <c r="CK301" s="72"/>
      <c r="CL301" s="72"/>
      <c r="CM301" s="72"/>
      <c r="CN301" s="72"/>
      <c r="CO301" s="72"/>
      <c r="CP301" s="72"/>
      <c r="CQ301" s="72"/>
      <c r="CR301" s="72"/>
      <c r="CS301" s="72"/>
      <c r="CT301" s="72"/>
      <c r="CU301" s="72"/>
      <c r="CV301" s="72"/>
      <c r="CW301" s="72"/>
      <c r="CX301" s="72"/>
      <c r="CY301" s="72"/>
      <c r="CZ301" s="72"/>
      <c r="DA301" s="72"/>
      <c r="DB301" s="72"/>
      <c r="DC301" s="72"/>
      <c r="DD301" s="72"/>
      <c r="DE301" s="72"/>
      <c r="DF301" s="72"/>
      <c r="DG301" s="72"/>
      <c r="DH301" s="72"/>
      <c r="DI301" s="72"/>
      <c r="DJ301" s="72"/>
      <c r="DK301" s="72"/>
      <c r="DL301" s="72"/>
      <c r="DM301" s="72"/>
      <c r="DN301" s="72"/>
      <c r="DO301" s="72"/>
      <c r="DP301" s="72"/>
      <c r="DQ301" s="72"/>
      <c r="DR301" s="72"/>
      <c r="DS301" s="72"/>
      <c r="DT301" s="72"/>
      <c r="DU301" s="72"/>
      <c r="DV301" s="72"/>
      <c r="DW301" s="72"/>
      <c r="DX301" s="72"/>
      <c r="DY301" s="72"/>
      <c r="DZ301" s="72"/>
      <c r="EA301" s="72"/>
      <c r="EB301" s="72"/>
      <c r="EC301" s="72"/>
      <c r="ED301" s="72"/>
      <c r="EE301" s="72"/>
      <c r="EF301" s="72"/>
      <c r="EG301" s="72"/>
      <c r="EH301" s="72"/>
      <c r="EI301" s="72"/>
      <c r="EJ301" s="72"/>
      <c r="EK301" s="72"/>
      <c r="EL301" s="72"/>
      <c r="EM301" s="72"/>
      <c r="EN301" s="72"/>
      <c r="EO301" s="72"/>
      <c r="EP301" s="72"/>
      <c r="EQ301" s="72"/>
      <c r="ER301" s="72"/>
      <c r="ES301" s="72"/>
      <c r="ET301" s="72"/>
      <c r="EU301" s="72"/>
      <c r="EV301" s="72"/>
      <c r="EW301" s="72"/>
      <c r="EX301" s="72"/>
      <c r="EY301" s="72"/>
      <c r="EZ301" s="72"/>
      <c r="FA301" s="72"/>
      <c r="FB301" s="72"/>
      <c r="FC301" s="72"/>
      <c r="FD301" s="72"/>
      <c r="FE301" s="72"/>
      <c r="FF301" s="72"/>
      <c r="FG301" s="72"/>
      <c r="FH301" s="72"/>
      <c r="FI301" s="72"/>
      <c r="FJ301" s="72"/>
      <c r="FK301" s="72"/>
      <c r="FL301" s="72"/>
      <c r="FM301" s="72"/>
      <c r="FN301" s="72"/>
      <c r="FO301" s="72"/>
      <c r="FP301" s="72"/>
      <c r="FQ301" s="72"/>
      <c r="FR301" s="72"/>
      <c r="FS301" s="72"/>
      <c r="FT301" s="72"/>
      <c r="FU301" s="72"/>
      <c r="FV301" s="72"/>
      <c r="FW301" s="72"/>
      <c r="FX301" s="72"/>
      <c r="FY301" s="72"/>
      <c r="FZ301" s="72"/>
      <c r="GA301" s="72"/>
      <c r="GB301" s="72"/>
      <c r="GC301" s="72"/>
    </row>
    <row r="302" spans="10:185">
      <c r="J302" s="129"/>
      <c r="K302" s="129"/>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c r="BZ302" s="72"/>
      <c r="CA302" s="72"/>
      <c r="CB302" s="72"/>
      <c r="CC302" s="72"/>
      <c r="CD302" s="72"/>
      <c r="CE302" s="72"/>
      <c r="CF302" s="72"/>
      <c r="CG302" s="72"/>
      <c r="CH302" s="72"/>
      <c r="CI302" s="72"/>
      <c r="CJ302" s="72"/>
      <c r="CK302" s="72"/>
      <c r="CL302" s="72"/>
      <c r="CM302" s="72"/>
      <c r="CN302" s="72"/>
      <c r="CO302" s="72"/>
      <c r="CP302" s="72"/>
      <c r="CQ302" s="72"/>
      <c r="CR302" s="72"/>
      <c r="CS302" s="72"/>
      <c r="CT302" s="72"/>
      <c r="CU302" s="72"/>
      <c r="CV302" s="72"/>
      <c r="CW302" s="72"/>
      <c r="CX302" s="72"/>
      <c r="CY302" s="72"/>
      <c r="CZ302" s="72"/>
      <c r="DA302" s="72"/>
      <c r="DB302" s="72"/>
      <c r="DC302" s="72"/>
      <c r="DD302" s="72"/>
      <c r="DE302" s="72"/>
      <c r="DF302" s="72"/>
      <c r="DG302" s="72"/>
      <c r="DH302" s="72"/>
      <c r="DI302" s="72"/>
      <c r="DJ302" s="72"/>
      <c r="DK302" s="72"/>
      <c r="DL302" s="72"/>
      <c r="DM302" s="72"/>
      <c r="DN302" s="72"/>
      <c r="DO302" s="72"/>
      <c r="DP302" s="72"/>
      <c r="DQ302" s="72"/>
      <c r="DR302" s="72"/>
      <c r="DS302" s="72"/>
      <c r="DT302" s="72"/>
      <c r="DU302" s="72"/>
      <c r="DV302" s="72"/>
      <c r="DW302" s="72"/>
      <c r="DX302" s="72"/>
      <c r="DY302" s="72"/>
      <c r="DZ302" s="72"/>
      <c r="EA302" s="72"/>
      <c r="EB302" s="72"/>
      <c r="EC302" s="72"/>
      <c r="ED302" s="72"/>
      <c r="EE302" s="72"/>
      <c r="EF302" s="72"/>
      <c r="EG302" s="72"/>
      <c r="EH302" s="72"/>
      <c r="EI302" s="72"/>
      <c r="EJ302" s="72"/>
      <c r="EK302" s="72"/>
      <c r="EL302" s="72"/>
      <c r="EM302" s="72"/>
      <c r="EN302" s="72"/>
      <c r="EO302" s="72"/>
      <c r="EP302" s="72"/>
      <c r="EQ302" s="72"/>
      <c r="ER302" s="72"/>
      <c r="ES302" s="72"/>
      <c r="ET302" s="72"/>
      <c r="EU302" s="72"/>
      <c r="EV302" s="72"/>
      <c r="EW302" s="72"/>
      <c r="EX302" s="72"/>
      <c r="EY302" s="72"/>
      <c r="EZ302" s="72"/>
      <c r="FA302" s="72"/>
      <c r="FB302" s="72"/>
      <c r="FC302" s="72"/>
      <c r="FD302" s="72"/>
      <c r="FE302" s="72"/>
      <c r="FF302" s="72"/>
      <c r="FG302" s="72"/>
      <c r="FH302" s="72"/>
      <c r="FI302" s="72"/>
      <c r="FJ302" s="72"/>
      <c r="FK302" s="72"/>
      <c r="FL302" s="72"/>
      <c r="FM302" s="72"/>
      <c r="FN302" s="72"/>
      <c r="FO302" s="72"/>
      <c r="FP302" s="72"/>
      <c r="FQ302" s="72"/>
      <c r="FR302" s="72"/>
      <c r="FS302" s="72"/>
      <c r="FT302" s="72"/>
      <c r="FU302" s="72"/>
      <c r="FV302" s="72"/>
      <c r="FW302" s="72"/>
      <c r="FX302" s="72"/>
      <c r="FY302" s="72"/>
      <c r="FZ302" s="72"/>
      <c r="GA302" s="72"/>
      <c r="GB302" s="72"/>
      <c r="GC302" s="72"/>
    </row>
    <row r="303" spans="10:185">
      <c r="J303" s="129"/>
      <c r="K303" s="129"/>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c r="BZ303" s="72"/>
      <c r="CA303" s="72"/>
      <c r="CB303" s="72"/>
      <c r="CC303" s="72"/>
      <c r="CD303" s="72"/>
      <c r="CE303" s="72"/>
      <c r="CF303" s="72"/>
      <c r="CG303" s="72"/>
      <c r="CH303" s="72"/>
      <c r="CI303" s="72"/>
      <c r="CJ303" s="72"/>
      <c r="CK303" s="72"/>
      <c r="CL303" s="72"/>
      <c r="CM303" s="72"/>
      <c r="CN303" s="72"/>
      <c r="CO303" s="72"/>
      <c r="CP303" s="72"/>
      <c r="CQ303" s="72"/>
      <c r="CR303" s="72"/>
      <c r="CS303" s="72"/>
      <c r="CT303" s="72"/>
      <c r="CU303" s="72"/>
      <c r="CV303" s="72"/>
      <c r="CW303" s="72"/>
      <c r="CX303" s="72"/>
      <c r="CY303" s="72"/>
      <c r="CZ303" s="72"/>
      <c r="DA303" s="72"/>
      <c r="DB303" s="72"/>
      <c r="DC303" s="72"/>
      <c r="DD303" s="72"/>
      <c r="DE303" s="72"/>
      <c r="DF303" s="72"/>
      <c r="DG303" s="72"/>
      <c r="DH303" s="72"/>
      <c r="DI303" s="72"/>
      <c r="DJ303" s="72"/>
      <c r="DK303" s="72"/>
      <c r="DL303" s="72"/>
      <c r="DM303" s="72"/>
      <c r="DN303" s="72"/>
      <c r="DO303" s="72"/>
      <c r="DP303" s="72"/>
      <c r="DQ303" s="72"/>
      <c r="DR303" s="72"/>
      <c r="DS303" s="72"/>
      <c r="DT303" s="72"/>
      <c r="DU303" s="72"/>
      <c r="DV303" s="72"/>
      <c r="DW303" s="72"/>
      <c r="DX303" s="72"/>
      <c r="DY303" s="72"/>
      <c r="DZ303" s="72"/>
      <c r="EA303" s="72"/>
      <c r="EB303" s="72"/>
      <c r="EC303" s="72"/>
      <c r="ED303" s="72"/>
      <c r="EE303" s="72"/>
      <c r="EF303" s="72"/>
      <c r="EG303" s="72"/>
      <c r="EH303" s="72"/>
      <c r="EI303" s="72"/>
      <c r="EJ303" s="72"/>
      <c r="EK303" s="72"/>
      <c r="EL303" s="72"/>
      <c r="EM303" s="72"/>
      <c r="EN303" s="72"/>
      <c r="EO303" s="72"/>
      <c r="EP303" s="72"/>
      <c r="EQ303" s="72"/>
      <c r="ER303" s="72"/>
      <c r="ES303" s="72"/>
      <c r="ET303" s="72"/>
      <c r="EU303" s="72"/>
      <c r="EV303" s="72"/>
      <c r="EW303" s="72"/>
      <c r="EX303" s="72"/>
      <c r="EY303" s="72"/>
      <c r="EZ303" s="72"/>
      <c r="FA303" s="72"/>
      <c r="FB303" s="72"/>
      <c r="FC303" s="72"/>
      <c r="FD303" s="72"/>
      <c r="FE303" s="72"/>
      <c r="FF303" s="72"/>
      <c r="FG303" s="72"/>
      <c r="FH303" s="72"/>
      <c r="FI303" s="72"/>
      <c r="FJ303" s="72"/>
      <c r="FK303" s="72"/>
      <c r="FL303" s="72"/>
      <c r="FM303" s="72"/>
      <c r="FN303" s="72"/>
      <c r="FO303" s="72"/>
      <c r="FP303" s="72"/>
      <c r="FQ303" s="72"/>
      <c r="FR303" s="72"/>
      <c r="FS303" s="72"/>
      <c r="FT303" s="72"/>
      <c r="FU303" s="72"/>
      <c r="FV303" s="72"/>
      <c r="FW303" s="72"/>
      <c r="FX303" s="72"/>
      <c r="FY303" s="72"/>
      <c r="FZ303" s="72"/>
      <c r="GA303" s="72"/>
      <c r="GB303" s="72"/>
      <c r="GC303" s="72"/>
    </row>
    <row r="304" spans="10:185">
      <c r="J304" s="129"/>
      <c r="K304" s="129"/>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c r="BZ304" s="72"/>
      <c r="CA304" s="72"/>
      <c r="CB304" s="72"/>
      <c r="CC304" s="72"/>
      <c r="CD304" s="72"/>
      <c r="CE304" s="72"/>
      <c r="CF304" s="72"/>
      <c r="CG304" s="72"/>
      <c r="CH304" s="72"/>
      <c r="CI304" s="72"/>
      <c r="CJ304" s="72"/>
      <c r="CK304" s="72"/>
      <c r="CL304" s="72"/>
      <c r="CM304" s="72"/>
      <c r="CN304" s="72"/>
      <c r="CO304" s="72"/>
      <c r="CP304" s="72"/>
      <c r="CQ304" s="72"/>
      <c r="CR304" s="72"/>
      <c r="CS304" s="72"/>
      <c r="CT304" s="72"/>
      <c r="CU304" s="72"/>
      <c r="CV304" s="72"/>
      <c r="CW304" s="72"/>
      <c r="CX304" s="72"/>
      <c r="CY304" s="72"/>
      <c r="CZ304" s="72"/>
      <c r="DA304" s="72"/>
      <c r="DB304" s="72"/>
      <c r="DC304" s="72"/>
      <c r="DD304" s="72"/>
      <c r="DE304" s="72"/>
      <c r="DF304" s="72"/>
      <c r="DG304" s="72"/>
      <c r="DH304" s="72"/>
      <c r="DI304" s="72"/>
      <c r="DJ304" s="72"/>
      <c r="DK304" s="72"/>
      <c r="DL304" s="72"/>
      <c r="DM304" s="72"/>
      <c r="DN304" s="72"/>
      <c r="DO304" s="72"/>
      <c r="DP304" s="72"/>
      <c r="DQ304" s="72"/>
      <c r="DR304" s="72"/>
      <c r="DS304" s="72"/>
      <c r="DT304" s="72"/>
      <c r="DU304" s="72"/>
      <c r="DV304" s="72"/>
      <c r="DW304" s="72"/>
      <c r="DX304" s="72"/>
      <c r="DY304" s="72"/>
      <c r="DZ304" s="72"/>
      <c r="EA304" s="72"/>
      <c r="EB304" s="72"/>
      <c r="EC304" s="72"/>
      <c r="ED304" s="72"/>
      <c r="EE304" s="72"/>
      <c r="EF304" s="72"/>
      <c r="EG304" s="72"/>
      <c r="EH304" s="72"/>
      <c r="EI304" s="72"/>
      <c r="EJ304" s="72"/>
      <c r="EK304" s="72"/>
      <c r="EL304" s="72"/>
      <c r="EM304" s="72"/>
      <c r="EN304" s="72"/>
      <c r="EO304" s="72"/>
      <c r="EP304" s="72"/>
      <c r="EQ304" s="72"/>
      <c r="ER304" s="72"/>
      <c r="ES304" s="72"/>
      <c r="ET304" s="72"/>
      <c r="EU304" s="72"/>
      <c r="EV304" s="72"/>
      <c r="EW304" s="72"/>
      <c r="EX304" s="72"/>
      <c r="EY304" s="72"/>
      <c r="EZ304" s="72"/>
      <c r="FA304" s="72"/>
      <c r="FB304" s="72"/>
      <c r="FC304" s="72"/>
      <c r="FD304" s="72"/>
      <c r="FE304" s="72"/>
      <c r="FF304" s="72"/>
      <c r="FG304" s="72"/>
      <c r="FH304" s="72"/>
      <c r="FI304" s="72"/>
      <c r="FJ304" s="72"/>
      <c r="FK304" s="72"/>
      <c r="FL304" s="72"/>
      <c r="FM304" s="72"/>
      <c r="FN304" s="72"/>
      <c r="FO304" s="72"/>
      <c r="FP304" s="72"/>
      <c r="FQ304" s="72"/>
      <c r="FR304" s="72"/>
      <c r="FS304" s="72"/>
      <c r="FT304" s="72"/>
      <c r="FU304" s="72"/>
      <c r="FV304" s="72"/>
      <c r="FW304" s="72"/>
      <c r="FX304" s="72"/>
      <c r="FY304" s="72"/>
      <c r="FZ304" s="72"/>
      <c r="GA304" s="72"/>
      <c r="GB304" s="72"/>
      <c r="GC304" s="72"/>
    </row>
    <row r="305" spans="10:185">
      <c r="J305" s="129"/>
      <c r="K305" s="129"/>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c r="BZ305" s="72"/>
      <c r="CA305" s="72"/>
      <c r="CB305" s="72"/>
      <c r="CC305" s="72"/>
      <c r="CD305" s="72"/>
      <c r="CE305" s="72"/>
      <c r="CF305" s="72"/>
      <c r="CG305" s="72"/>
      <c r="CH305" s="72"/>
      <c r="CI305" s="72"/>
      <c r="CJ305" s="72"/>
      <c r="CK305" s="72"/>
      <c r="CL305" s="72"/>
      <c r="CM305" s="72"/>
      <c r="CN305" s="72"/>
      <c r="CO305" s="72"/>
      <c r="CP305" s="72"/>
      <c r="CQ305" s="72"/>
      <c r="CR305" s="72"/>
      <c r="CS305" s="72"/>
      <c r="CT305" s="72"/>
      <c r="CU305" s="72"/>
      <c r="CV305" s="72"/>
      <c r="CW305" s="72"/>
      <c r="CX305" s="72"/>
      <c r="CY305" s="72"/>
      <c r="CZ305" s="72"/>
      <c r="DA305" s="72"/>
      <c r="DB305" s="72"/>
      <c r="DC305" s="72"/>
      <c r="DD305" s="72"/>
      <c r="DE305" s="72"/>
      <c r="DF305" s="72"/>
      <c r="DG305" s="72"/>
      <c r="DH305" s="72"/>
      <c r="DI305" s="72"/>
      <c r="DJ305" s="72"/>
      <c r="DK305" s="72"/>
      <c r="DL305" s="72"/>
      <c r="DM305" s="72"/>
      <c r="DN305" s="72"/>
      <c r="DO305" s="72"/>
      <c r="DP305" s="72"/>
      <c r="DQ305" s="72"/>
      <c r="DR305" s="72"/>
      <c r="DS305" s="72"/>
      <c r="DT305" s="72"/>
      <c r="DU305" s="72"/>
      <c r="DV305" s="72"/>
      <c r="DW305" s="72"/>
      <c r="DX305" s="72"/>
      <c r="DY305" s="72"/>
      <c r="DZ305" s="72"/>
      <c r="EA305" s="72"/>
      <c r="EB305" s="72"/>
      <c r="EC305" s="72"/>
      <c r="ED305" s="72"/>
      <c r="EE305" s="72"/>
      <c r="EF305" s="72"/>
      <c r="EG305" s="72"/>
      <c r="EH305" s="72"/>
      <c r="EI305" s="72"/>
      <c r="EJ305" s="72"/>
      <c r="EK305" s="72"/>
      <c r="EL305" s="72"/>
      <c r="EM305" s="72"/>
      <c r="EN305" s="72"/>
      <c r="EO305" s="72"/>
      <c r="EP305" s="72"/>
      <c r="EQ305" s="72"/>
      <c r="ER305" s="72"/>
      <c r="ES305" s="72"/>
      <c r="ET305" s="72"/>
      <c r="EU305" s="72"/>
      <c r="EV305" s="72"/>
      <c r="EW305" s="72"/>
      <c r="EX305" s="72"/>
      <c r="EY305" s="72"/>
      <c r="EZ305" s="72"/>
      <c r="FA305" s="72"/>
      <c r="FB305" s="72"/>
      <c r="FC305" s="72"/>
      <c r="FD305" s="72"/>
      <c r="FE305" s="72"/>
      <c r="FF305" s="72"/>
      <c r="FG305" s="72"/>
      <c r="FH305" s="72"/>
      <c r="FI305" s="72"/>
      <c r="FJ305" s="72"/>
      <c r="FK305" s="72"/>
      <c r="FL305" s="72"/>
      <c r="FM305" s="72"/>
      <c r="FN305" s="72"/>
      <c r="FO305" s="72"/>
      <c r="FP305" s="72"/>
      <c r="FQ305" s="72"/>
      <c r="FR305" s="72"/>
      <c r="FS305" s="72"/>
      <c r="FT305" s="72"/>
      <c r="FU305" s="72"/>
      <c r="FV305" s="72"/>
      <c r="FW305" s="72"/>
      <c r="FX305" s="72"/>
      <c r="FY305" s="72"/>
      <c r="FZ305" s="72"/>
      <c r="GA305" s="72"/>
      <c r="GB305" s="72"/>
      <c r="GC305" s="72"/>
    </row>
    <row r="306" spans="10:185">
      <c r="J306" s="129"/>
      <c r="K306" s="129"/>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c r="BZ306" s="72"/>
      <c r="CA306" s="72"/>
      <c r="CB306" s="72"/>
      <c r="CC306" s="72"/>
      <c r="CD306" s="72"/>
      <c r="CE306" s="72"/>
      <c r="CF306" s="72"/>
      <c r="CG306" s="72"/>
      <c r="CH306" s="72"/>
      <c r="CI306" s="72"/>
      <c r="CJ306" s="72"/>
      <c r="CK306" s="72"/>
      <c r="CL306" s="72"/>
      <c r="CM306" s="72"/>
      <c r="CN306" s="72"/>
      <c r="CO306" s="72"/>
      <c r="CP306" s="72"/>
      <c r="CQ306" s="72"/>
      <c r="CR306" s="72"/>
      <c r="CS306" s="72"/>
      <c r="CT306" s="72"/>
      <c r="CU306" s="72"/>
      <c r="CV306" s="72"/>
      <c r="CW306" s="72"/>
      <c r="CX306" s="72"/>
      <c r="CY306" s="72"/>
      <c r="CZ306" s="72"/>
      <c r="DA306" s="72"/>
      <c r="DB306" s="72"/>
      <c r="DC306" s="72"/>
      <c r="DD306" s="72"/>
      <c r="DE306" s="72"/>
      <c r="DF306" s="72"/>
      <c r="DG306" s="72"/>
      <c r="DH306" s="72"/>
      <c r="DI306" s="72"/>
      <c r="DJ306" s="72"/>
      <c r="DK306" s="72"/>
      <c r="DL306" s="72"/>
      <c r="DM306" s="72"/>
      <c r="DN306" s="72"/>
      <c r="DO306" s="72"/>
      <c r="DP306" s="72"/>
      <c r="DQ306" s="72"/>
      <c r="DR306" s="72"/>
      <c r="DS306" s="72"/>
      <c r="DT306" s="72"/>
      <c r="DU306" s="72"/>
      <c r="DV306" s="72"/>
      <c r="DW306" s="72"/>
      <c r="DX306" s="72"/>
      <c r="DY306" s="72"/>
      <c r="DZ306" s="72"/>
      <c r="EA306" s="72"/>
      <c r="EB306" s="72"/>
      <c r="EC306" s="72"/>
      <c r="ED306" s="72"/>
      <c r="EE306" s="72"/>
      <c r="EF306" s="72"/>
      <c r="EG306" s="72"/>
      <c r="EH306" s="72"/>
      <c r="EI306" s="72"/>
      <c r="EJ306" s="72"/>
      <c r="EK306" s="72"/>
      <c r="EL306" s="72"/>
      <c r="EM306" s="72"/>
      <c r="EN306" s="72"/>
      <c r="EO306" s="72"/>
      <c r="EP306" s="72"/>
      <c r="EQ306" s="72"/>
      <c r="ER306" s="72"/>
      <c r="ES306" s="72"/>
      <c r="ET306" s="72"/>
      <c r="EU306" s="72"/>
      <c r="EV306" s="72"/>
      <c r="EW306" s="72"/>
      <c r="EX306" s="72"/>
      <c r="EY306" s="72"/>
      <c r="EZ306" s="72"/>
      <c r="FA306" s="72"/>
      <c r="FB306" s="72"/>
      <c r="FC306" s="72"/>
      <c r="FD306" s="72"/>
      <c r="FE306" s="72"/>
      <c r="FF306" s="72"/>
      <c r="FG306" s="72"/>
      <c r="FH306" s="72"/>
      <c r="FI306" s="72"/>
      <c r="FJ306" s="72"/>
      <c r="FK306" s="72"/>
      <c r="FL306" s="72"/>
      <c r="FM306" s="72"/>
      <c r="FN306" s="72"/>
      <c r="FO306" s="72"/>
      <c r="FP306" s="72"/>
      <c r="FQ306" s="72"/>
      <c r="FR306" s="72"/>
      <c r="FS306" s="72"/>
      <c r="FT306" s="72"/>
      <c r="FU306" s="72"/>
      <c r="FV306" s="72"/>
      <c r="FW306" s="72"/>
      <c r="FX306" s="72"/>
      <c r="FY306" s="72"/>
      <c r="FZ306" s="72"/>
      <c r="GA306" s="72"/>
      <c r="GB306" s="72"/>
      <c r="GC306" s="72"/>
    </row>
    <row r="307" spans="10:185">
      <c r="J307" s="129"/>
      <c r="K307" s="129"/>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c r="BZ307" s="72"/>
      <c r="CA307" s="72"/>
      <c r="CB307" s="72"/>
      <c r="CC307" s="72"/>
      <c r="CD307" s="72"/>
      <c r="CE307" s="72"/>
      <c r="CF307" s="72"/>
      <c r="CG307" s="72"/>
      <c r="CH307" s="72"/>
      <c r="CI307" s="72"/>
      <c r="CJ307" s="72"/>
      <c r="CK307" s="72"/>
      <c r="CL307" s="72"/>
      <c r="CM307" s="72"/>
      <c r="CN307" s="72"/>
      <c r="CO307" s="72"/>
      <c r="CP307" s="72"/>
      <c r="CQ307" s="72"/>
      <c r="CR307" s="72"/>
      <c r="CS307" s="72"/>
      <c r="CT307" s="72"/>
      <c r="CU307" s="72"/>
      <c r="CV307" s="72"/>
      <c r="CW307" s="72"/>
      <c r="CX307" s="72"/>
      <c r="CY307" s="72"/>
      <c r="CZ307" s="72"/>
      <c r="DA307" s="72"/>
      <c r="DB307" s="72"/>
      <c r="DC307" s="72"/>
      <c r="DD307" s="72"/>
      <c r="DE307" s="72"/>
      <c r="DF307" s="72"/>
      <c r="DG307" s="72"/>
      <c r="DH307" s="72"/>
      <c r="DI307" s="72"/>
      <c r="DJ307" s="72"/>
      <c r="DK307" s="72"/>
      <c r="DL307" s="72"/>
      <c r="DM307" s="72"/>
      <c r="DN307" s="72"/>
      <c r="DO307" s="72"/>
      <c r="DP307" s="72"/>
      <c r="DQ307" s="72"/>
      <c r="DR307" s="72"/>
      <c r="DS307" s="72"/>
      <c r="DT307" s="72"/>
      <c r="DU307" s="72"/>
      <c r="DV307" s="72"/>
      <c r="DW307" s="72"/>
      <c r="DX307" s="72"/>
      <c r="DY307" s="72"/>
      <c r="DZ307" s="72"/>
      <c r="EA307" s="72"/>
      <c r="EB307" s="72"/>
      <c r="EC307" s="72"/>
      <c r="ED307" s="72"/>
      <c r="EE307" s="72"/>
      <c r="EF307" s="72"/>
      <c r="EG307" s="72"/>
      <c r="EH307" s="72"/>
      <c r="EI307" s="72"/>
      <c r="EJ307" s="72"/>
      <c r="EK307" s="72"/>
      <c r="EL307" s="72"/>
      <c r="EM307" s="72"/>
      <c r="EN307" s="72"/>
      <c r="EO307" s="72"/>
      <c r="EP307" s="72"/>
      <c r="EQ307" s="72"/>
      <c r="ER307" s="72"/>
      <c r="ES307" s="72"/>
      <c r="ET307" s="72"/>
      <c r="EU307" s="72"/>
      <c r="EV307" s="72"/>
      <c r="EW307" s="72"/>
      <c r="EX307" s="72"/>
      <c r="EY307" s="72"/>
      <c r="EZ307" s="72"/>
      <c r="FA307" s="72"/>
      <c r="FB307" s="72"/>
      <c r="FC307" s="72"/>
      <c r="FD307" s="72"/>
      <c r="FE307" s="72"/>
      <c r="FF307" s="72"/>
      <c r="FG307" s="72"/>
      <c r="FH307" s="72"/>
      <c r="FI307" s="72"/>
      <c r="FJ307" s="72"/>
      <c r="FK307" s="72"/>
      <c r="FL307" s="72"/>
      <c r="FM307" s="72"/>
      <c r="FN307" s="72"/>
      <c r="FO307" s="72"/>
      <c r="FP307" s="72"/>
      <c r="FQ307" s="72"/>
      <c r="FR307" s="72"/>
      <c r="FS307" s="72"/>
      <c r="FT307" s="72"/>
      <c r="FU307" s="72"/>
      <c r="FV307" s="72"/>
      <c r="FW307" s="72"/>
      <c r="FX307" s="72"/>
      <c r="FY307" s="72"/>
      <c r="FZ307" s="72"/>
      <c r="GA307" s="72"/>
      <c r="GB307" s="72"/>
      <c r="GC307" s="72"/>
    </row>
    <row r="308" spans="10:185">
      <c r="J308" s="129"/>
      <c r="K308" s="129"/>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c r="BZ308" s="72"/>
      <c r="CA308" s="72"/>
      <c r="CB308" s="72"/>
      <c r="CC308" s="72"/>
      <c r="CD308" s="72"/>
      <c r="CE308" s="72"/>
      <c r="CF308" s="72"/>
      <c r="CG308" s="72"/>
      <c r="CH308" s="72"/>
      <c r="CI308" s="72"/>
      <c r="CJ308" s="72"/>
      <c r="CK308" s="72"/>
      <c r="CL308" s="72"/>
      <c r="CM308" s="72"/>
      <c r="CN308" s="72"/>
      <c r="CO308" s="72"/>
      <c r="CP308" s="72"/>
      <c r="CQ308" s="72"/>
      <c r="CR308" s="72"/>
      <c r="CS308" s="72"/>
      <c r="CT308" s="72"/>
      <c r="CU308" s="72"/>
      <c r="CV308" s="72"/>
      <c r="CW308" s="72"/>
      <c r="CX308" s="72"/>
      <c r="CY308" s="72"/>
      <c r="CZ308" s="72"/>
      <c r="DA308" s="72"/>
      <c r="DB308" s="72"/>
      <c r="DC308" s="72"/>
      <c r="DD308" s="72"/>
      <c r="DE308" s="72"/>
      <c r="DF308" s="72"/>
      <c r="DG308" s="72"/>
      <c r="DH308" s="72"/>
      <c r="DI308" s="72"/>
      <c r="DJ308" s="72"/>
      <c r="DK308" s="72"/>
      <c r="DL308" s="72"/>
      <c r="DM308" s="72"/>
      <c r="DN308" s="72"/>
      <c r="DO308" s="72"/>
      <c r="DP308" s="72"/>
      <c r="DQ308" s="72"/>
      <c r="DR308" s="72"/>
      <c r="DS308" s="72"/>
      <c r="DT308" s="72"/>
      <c r="DU308" s="72"/>
      <c r="DV308" s="72"/>
      <c r="DW308" s="72"/>
      <c r="DX308" s="72"/>
      <c r="DY308" s="72"/>
      <c r="DZ308" s="72"/>
      <c r="EA308" s="72"/>
      <c r="EB308" s="72"/>
      <c r="EC308" s="72"/>
      <c r="ED308" s="72"/>
      <c r="EE308" s="72"/>
      <c r="EF308" s="72"/>
      <c r="EG308" s="72"/>
      <c r="EH308" s="72"/>
      <c r="EI308" s="72"/>
      <c r="EJ308" s="72"/>
      <c r="EK308" s="72"/>
      <c r="EL308" s="72"/>
      <c r="EM308" s="72"/>
      <c r="EN308" s="72"/>
      <c r="EO308" s="72"/>
      <c r="EP308" s="72"/>
      <c r="EQ308" s="72"/>
      <c r="ER308" s="72"/>
      <c r="ES308" s="72"/>
      <c r="ET308" s="72"/>
      <c r="EU308" s="72"/>
      <c r="EV308" s="72"/>
      <c r="EW308" s="72"/>
      <c r="EX308" s="72"/>
      <c r="EY308" s="72"/>
      <c r="EZ308" s="72"/>
      <c r="FA308" s="72"/>
      <c r="FB308" s="72"/>
      <c r="FC308" s="72"/>
      <c r="FD308" s="72"/>
      <c r="FE308" s="72"/>
      <c r="FF308" s="72"/>
      <c r="FG308" s="72"/>
      <c r="FH308" s="72"/>
      <c r="FI308" s="72"/>
      <c r="FJ308" s="72"/>
      <c r="FK308" s="72"/>
      <c r="FL308" s="72"/>
      <c r="FM308" s="72"/>
      <c r="FN308" s="72"/>
      <c r="FO308" s="72"/>
      <c r="FP308" s="72"/>
      <c r="FQ308" s="72"/>
      <c r="FR308" s="72"/>
      <c r="FS308" s="72"/>
      <c r="FT308" s="72"/>
      <c r="FU308" s="72"/>
      <c r="FV308" s="72"/>
      <c r="FW308" s="72"/>
      <c r="FX308" s="72"/>
      <c r="FY308" s="72"/>
      <c r="FZ308" s="72"/>
      <c r="GA308" s="72"/>
      <c r="GB308" s="72"/>
      <c r="GC308" s="72"/>
    </row>
    <row r="309" spans="10:185">
      <c r="J309" s="129"/>
      <c r="K309" s="129"/>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c r="BZ309" s="72"/>
      <c r="CA309" s="72"/>
      <c r="CB309" s="72"/>
      <c r="CC309" s="72"/>
      <c r="CD309" s="72"/>
      <c r="CE309" s="72"/>
      <c r="CF309" s="72"/>
      <c r="CG309" s="72"/>
      <c r="CH309" s="72"/>
      <c r="CI309" s="72"/>
      <c r="CJ309" s="72"/>
      <c r="CK309" s="72"/>
      <c r="CL309" s="72"/>
      <c r="CM309" s="72"/>
      <c r="CN309" s="72"/>
      <c r="CO309" s="72"/>
      <c r="CP309" s="72"/>
      <c r="CQ309" s="72"/>
      <c r="CR309" s="72"/>
      <c r="CS309" s="72"/>
      <c r="CT309" s="72"/>
      <c r="CU309" s="72"/>
      <c r="CV309" s="72"/>
      <c r="CW309" s="72"/>
      <c r="CX309" s="72"/>
      <c r="CY309" s="72"/>
      <c r="CZ309" s="72"/>
      <c r="DA309" s="72"/>
      <c r="DB309" s="72"/>
      <c r="DC309" s="72"/>
      <c r="DD309" s="72"/>
      <c r="DE309" s="72"/>
      <c r="DF309" s="72"/>
      <c r="DG309" s="72"/>
      <c r="DH309" s="72"/>
      <c r="DI309" s="72"/>
      <c r="DJ309" s="72"/>
      <c r="DK309" s="72"/>
      <c r="DL309" s="72"/>
      <c r="DM309" s="72"/>
      <c r="DN309" s="72"/>
      <c r="DO309" s="72"/>
      <c r="DP309" s="72"/>
      <c r="DQ309" s="72"/>
      <c r="DR309" s="72"/>
      <c r="DS309" s="72"/>
      <c r="DT309" s="72"/>
      <c r="DU309" s="72"/>
      <c r="DV309" s="72"/>
      <c r="DW309" s="72"/>
      <c r="DX309" s="72"/>
      <c r="DY309" s="72"/>
      <c r="DZ309" s="72"/>
      <c r="EA309" s="72"/>
      <c r="EB309" s="72"/>
      <c r="EC309" s="72"/>
      <c r="ED309" s="72"/>
      <c r="EE309" s="72"/>
      <c r="EF309" s="72"/>
      <c r="EG309" s="72"/>
      <c r="EH309" s="72"/>
      <c r="EI309" s="72"/>
      <c r="EJ309" s="72"/>
      <c r="EK309" s="72"/>
      <c r="EL309" s="72"/>
      <c r="EM309" s="72"/>
      <c r="EN309" s="72"/>
      <c r="EO309" s="72"/>
      <c r="EP309" s="72"/>
      <c r="EQ309" s="72"/>
      <c r="ER309" s="72"/>
      <c r="ES309" s="72"/>
      <c r="ET309" s="72"/>
      <c r="EU309" s="72"/>
      <c r="EV309" s="72"/>
      <c r="EW309" s="72"/>
      <c r="EX309" s="72"/>
      <c r="EY309" s="72"/>
      <c r="EZ309" s="72"/>
      <c r="FA309" s="72"/>
      <c r="FB309" s="72"/>
      <c r="FC309" s="72"/>
      <c r="FD309" s="72"/>
      <c r="FE309" s="72"/>
      <c r="FF309" s="72"/>
      <c r="FG309" s="72"/>
      <c r="FH309" s="72"/>
      <c r="FI309" s="72"/>
      <c r="FJ309" s="72"/>
      <c r="FK309" s="72"/>
      <c r="FL309" s="72"/>
      <c r="FM309" s="72"/>
      <c r="FN309" s="72"/>
      <c r="FO309" s="72"/>
      <c r="FP309" s="72"/>
      <c r="FQ309" s="72"/>
      <c r="FR309" s="72"/>
      <c r="FS309" s="72"/>
      <c r="FT309" s="72"/>
      <c r="FU309" s="72"/>
      <c r="FV309" s="72"/>
      <c r="FW309" s="72"/>
      <c r="FX309" s="72"/>
      <c r="FY309" s="72"/>
      <c r="FZ309" s="72"/>
      <c r="GA309" s="72"/>
      <c r="GB309" s="72"/>
      <c r="GC309" s="72"/>
    </row>
    <row r="310" spans="10:185">
      <c r="J310" s="129"/>
      <c r="K310" s="129"/>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c r="BZ310" s="72"/>
      <c r="CA310" s="72"/>
      <c r="CB310" s="72"/>
      <c r="CC310" s="72"/>
      <c r="CD310" s="72"/>
      <c r="CE310" s="72"/>
      <c r="CF310" s="72"/>
      <c r="CG310" s="72"/>
      <c r="CH310" s="72"/>
      <c r="CI310" s="72"/>
      <c r="CJ310" s="72"/>
      <c r="CK310" s="72"/>
      <c r="CL310" s="72"/>
      <c r="CM310" s="72"/>
      <c r="CN310" s="72"/>
      <c r="CO310" s="72"/>
      <c r="CP310" s="72"/>
      <c r="CQ310" s="72"/>
      <c r="CR310" s="72"/>
      <c r="CS310" s="72"/>
      <c r="CT310" s="72"/>
      <c r="CU310" s="72"/>
      <c r="CV310" s="72"/>
      <c r="CW310" s="72"/>
      <c r="CX310" s="72"/>
      <c r="CY310" s="72"/>
      <c r="CZ310" s="72"/>
      <c r="DA310" s="72"/>
      <c r="DB310" s="72"/>
      <c r="DC310" s="72"/>
      <c r="DD310" s="72"/>
      <c r="DE310" s="72"/>
      <c r="DF310" s="72"/>
      <c r="DG310" s="72"/>
      <c r="DH310" s="72"/>
      <c r="DI310" s="72"/>
      <c r="DJ310" s="72"/>
      <c r="DK310" s="72"/>
      <c r="DL310" s="72"/>
      <c r="DM310" s="72"/>
      <c r="DN310" s="72"/>
      <c r="DO310" s="72"/>
      <c r="DP310" s="72"/>
      <c r="DQ310" s="72"/>
      <c r="DR310" s="72"/>
      <c r="DS310" s="72"/>
      <c r="DT310" s="72"/>
      <c r="DU310" s="72"/>
      <c r="DV310" s="72"/>
      <c r="DW310" s="72"/>
      <c r="DX310" s="72"/>
      <c r="DY310" s="72"/>
      <c r="DZ310" s="72"/>
      <c r="EA310" s="72"/>
      <c r="EB310" s="72"/>
      <c r="EC310" s="72"/>
      <c r="ED310" s="72"/>
      <c r="EE310" s="72"/>
      <c r="EF310" s="72"/>
      <c r="EG310" s="72"/>
      <c r="EH310" s="72"/>
      <c r="EI310" s="72"/>
      <c r="EJ310" s="72"/>
      <c r="EK310" s="72"/>
      <c r="EL310" s="72"/>
      <c r="EM310" s="72"/>
      <c r="EN310" s="72"/>
      <c r="EO310" s="72"/>
      <c r="EP310" s="72"/>
      <c r="EQ310" s="72"/>
      <c r="ER310" s="72"/>
      <c r="ES310" s="72"/>
      <c r="ET310" s="72"/>
      <c r="EU310" s="72"/>
      <c r="EV310" s="72"/>
      <c r="EW310" s="72"/>
      <c r="EX310" s="72"/>
      <c r="EY310" s="72"/>
      <c r="EZ310" s="72"/>
      <c r="FA310" s="72"/>
      <c r="FB310" s="72"/>
      <c r="FC310" s="72"/>
      <c r="FD310" s="72"/>
      <c r="FE310" s="72"/>
      <c r="FF310" s="72"/>
      <c r="FG310" s="72"/>
      <c r="FH310" s="72"/>
      <c r="FI310" s="72"/>
      <c r="FJ310" s="72"/>
      <c r="FK310" s="72"/>
      <c r="FL310" s="72"/>
      <c r="FM310" s="72"/>
      <c r="FN310" s="72"/>
      <c r="FO310" s="72"/>
      <c r="FP310" s="72"/>
      <c r="FQ310" s="72"/>
      <c r="FR310" s="72"/>
      <c r="FS310" s="72"/>
      <c r="FT310" s="72"/>
      <c r="FU310" s="72"/>
      <c r="FV310" s="72"/>
      <c r="FW310" s="72"/>
      <c r="FX310" s="72"/>
      <c r="FY310" s="72"/>
      <c r="FZ310" s="72"/>
      <c r="GA310" s="72"/>
      <c r="GB310" s="72"/>
      <c r="GC310" s="72"/>
    </row>
    <row r="311" spans="10:185">
      <c r="J311" s="129"/>
      <c r="K311" s="129"/>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c r="BZ311" s="72"/>
      <c r="CA311" s="72"/>
      <c r="CB311" s="72"/>
      <c r="CC311" s="72"/>
      <c r="CD311" s="72"/>
      <c r="CE311" s="72"/>
      <c r="CF311" s="72"/>
      <c r="CG311" s="72"/>
      <c r="CH311" s="72"/>
      <c r="CI311" s="72"/>
      <c r="CJ311" s="72"/>
      <c r="CK311" s="72"/>
      <c r="CL311" s="72"/>
      <c r="CM311" s="72"/>
      <c r="CN311" s="72"/>
      <c r="CO311" s="72"/>
      <c r="CP311" s="72"/>
      <c r="CQ311" s="72"/>
      <c r="CR311" s="72"/>
      <c r="CS311" s="72"/>
      <c r="CT311" s="72"/>
      <c r="CU311" s="72"/>
      <c r="CV311" s="72"/>
      <c r="CW311" s="72"/>
      <c r="CX311" s="72"/>
      <c r="CY311" s="72"/>
      <c r="CZ311" s="72"/>
      <c r="DA311" s="72"/>
      <c r="DB311" s="72"/>
      <c r="DC311" s="72"/>
      <c r="DD311" s="72"/>
      <c r="DE311" s="72"/>
      <c r="DF311" s="72"/>
      <c r="DG311" s="72"/>
      <c r="DH311" s="72"/>
      <c r="DI311" s="72"/>
      <c r="DJ311" s="72"/>
      <c r="DK311" s="72"/>
      <c r="DL311" s="72"/>
      <c r="DM311" s="72"/>
      <c r="DN311" s="72"/>
      <c r="DO311" s="72"/>
      <c r="DP311" s="72"/>
      <c r="DQ311" s="72"/>
      <c r="DR311" s="72"/>
      <c r="DS311" s="72"/>
      <c r="DT311" s="72"/>
      <c r="DU311" s="72"/>
      <c r="DV311" s="72"/>
      <c r="DW311" s="72"/>
      <c r="DX311" s="72"/>
      <c r="DY311" s="72"/>
      <c r="DZ311" s="72"/>
      <c r="EA311" s="72"/>
      <c r="EB311" s="72"/>
      <c r="EC311" s="72"/>
      <c r="ED311" s="72"/>
      <c r="EE311" s="72"/>
      <c r="EF311" s="72"/>
      <c r="EG311" s="72"/>
      <c r="EH311" s="72"/>
      <c r="EI311" s="72"/>
      <c r="EJ311" s="72"/>
      <c r="EK311" s="72"/>
      <c r="EL311" s="72"/>
      <c r="EM311" s="72"/>
      <c r="EN311" s="72"/>
      <c r="EO311" s="72"/>
      <c r="EP311" s="72"/>
      <c r="EQ311" s="72"/>
      <c r="ER311" s="72"/>
      <c r="ES311" s="72"/>
      <c r="ET311" s="72"/>
      <c r="EU311" s="72"/>
      <c r="EV311" s="72"/>
      <c r="EW311" s="72"/>
      <c r="EX311" s="72"/>
      <c r="EY311" s="72"/>
      <c r="EZ311" s="72"/>
      <c r="FA311" s="72"/>
      <c r="FB311" s="72"/>
      <c r="FC311" s="72"/>
      <c r="FD311" s="72"/>
      <c r="FE311" s="72"/>
      <c r="FF311" s="72"/>
      <c r="FG311" s="72"/>
      <c r="FH311" s="72"/>
      <c r="FI311" s="72"/>
      <c r="FJ311" s="72"/>
      <c r="FK311" s="72"/>
      <c r="FL311" s="72"/>
      <c r="FM311" s="72"/>
      <c r="FN311" s="72"/>
      <c r="FO311" s="72"/>
      <c r="FP311" s="72"/>
      <c r="FQ311" s="72"/>
      <c r="FR311" s="72"/>
      <c r="FS311" s="72"/>
      <c r="FT311" s="72"/>
      <c r="FU311" s="72"/>
      <c r="FV311" s="72"/>
      <c r="FW311" s="72"/>
      <c r="FX311" s="72"/>
      <c r="FY311" s="72"/>
      <c r="FZ311" s="72"/>
      <c r="GA311" s="72"/>
      <c r="GB311" s="72"/>
      <c r="GC311" s="72"/>
    </row>
    <row r="312" spans="10:185">
      <c r="J312" s="129"/>
      <c r="K312" s="129"/>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c r="BZ312" s="72"/>
      <c r="CA312" s="72"/>
      <c r="CB312" s="72"/>
      <c r="CC312" s="72"/>
      <c r="CD312" s="72"/>
      <c r="CE312" s="72"/>
      <c r="CF312" s="72"/>
      <c r="CG312" s="72"/>
      <c r="CH312" s="72"/>
      <c r="CI312" s="72"/>
      <c r="CJ312" s="72"/>
      <c r="CK312" s="72"/>
      <c r="CL312" s="72"/>
      <c r="CM312" s="72"/>
      <c r="CN312" s="72"/>
      <c r="CO312" s="72"/>
      <c r="CP312" s="72"/>
      <c r="CQ312" s="72"/>
      <c r="CR312" s="72"/>
      <c r="CS312" s="72"/>
      <c r="CT312" s="72"/>
      <c r="CU312" s="72"/>
      <c r="CV312" s="72"/>
      <c r="CW312" s="72"/>
      <c r="CX312" s="72"/>
      <c r="CY312" s="72"/>
      <c r="CZ312" s="72"/>
      <c r="DA312" s="72"/>
      <c r="DB312" s="72"/>
      <c r="DC312" s="72"/>
      <c r="DD312" s="72"/>
      <c r="DE312" s="72"/>
      <c r="DF312" s="72"/>
      <c r="DG312" s="72"/>
      <c r="DH312" s="72"/>
      <c r="DI312" s="72"/>
      <c r="DJ312" s="72"/>
      <c r="DK312" s="72"/>
      <c r="DL312" s="72"/>
      <c r="DM312" s="72"/>
      <c r="DN312" s="72"/>
      <c r="DO312" s="72"/>
      <c r="DP312" s="72"/>
      <c r="DQ312" s="72"/>
      <c r="DR312" s="72"/>
      <c r="DS312" s="72"/>
      <c r="DT312" s="72"/>
      <c r="DU312" s="72"/>
      <c r="DV312" s="72"/>
      <c r="DW312" s="72"/>
      <c r="DX312" s="72"/>
      <c r="DY312" s="72"/>
      <c r="DZ312" s="72"/>
      <c r="EA312" s="72"/>
      <c r="EB312" s="72"/>
      <c r="EC312" s="72"/>
      <c r="ED312" s="72"/>
      <c r="EE312" s="72"/>
      <c r="EF312" s="72"/>
      <c r="EG312" s="72"/>
      <c r="EH312" s="72"/>
      <c r="EI312" s="72"/>
      <c r="EJ312" s="72"/>
      <c r="EK312" s="72"/>
      <c r="EL312" s="72"/>
      <c r="EM312" s="72"/>
      <c r="EN312" s="72"/>
      <c r="EO312" s="72"/>
      <c r="EP312" s="72"/>
      <c r="EQ312" s="72"/>
      <c r="ER312" s="72"/>
      <c r="ES312" s="72"/>
      <c r="ET312" s="72"/>
      <c r="EU312" s="72"/>
      <c r="EV312" s="72"/>
      <c r="EW312" s="72"/>
      <c r="EX312" s="72"/>
      <c r="EY312" s="72"/>
      <c r="EZ312" s="72"/>
      <c r="FA312" s="72"/>
      <c r="FB312" s="72"/>
      <c r="FC312" s="72"/>
      <c r="FD312" s="72"/>
      <c r="FE312" s="72"/>
      <c r="FF312" s="72"/>
      <c r="FG312" s="72"/>
      <c r="FH312" s="72"/>
      <c r="FI312" s="72"/>
      <c r="FJ312" s="72"/>
      <c r="FK312" s="72"/>
      <c r="FL312" s="72"/>
      <c r="FM312" s="72"/>
      <c r="FN312" s="72"/>
      <c r="FO312" s="72"/>
      <c r="FP312" s="72"/>
      <c r="FQ312" s="72"/>
      <c r="FR312" s="72"/>
      <c r="FS312" s="72"/>
      <c r="FT312" s="72"/>
      <c r="FU312" s="72"/>
      <c r="FV312" s="72"/>
      <c r="FW312" s="72"/>
      <c r="FX312" s="72"/>
      <c r="FY312" s="72"/>
      <c r="FZ312" s="72"/>
      <c r="GA312" s="72"/>
      <c r="GB312" s="72"/>
      <c r="GC312" s="72"/>
    </row>
    <row r="313" spans="10:185">
      <c r="J313" s="129"/>
      <c r="K313" s="129"/>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c r="BZ313" s="72"/>
      <c r="CA313" s="72"/>
      <c r="CB313" s="72"/>
      <c r="CC313" s="72"/>
      <c r="CD313" s="72"/>
      <c r="CE313" s="72"/>
      <c r="CF313" s="72"/>
      <c r="CG313" s="72"/>
      <c r="CH313" s="72"/>
      <c r="CI313" s="72"/>
      <c r="CJ313" s="72"/>
      <c r="CK313" s="72"/>
      <c r="CL313" s="72"/>
      <c r="CM313" s="72"/>
      <c r="CN313" s="72"/>
      <c r="CO313" s="72"/>
      <c r="CP313" s="72"/>
      <c r="CQ313" s="72"/>
      <c r="CR313" s="72"/>
      <c r="CS313" s="72"/>
      <c r="CT313" s="72"/>
      <c r="CU313" s="72"/>
      <c r="CV313" s="72"/>
      <c r="CW313" s="72"/>
      <c r="CX313" s="72"/>
      <c r="CY313" s="72"/>
      <c r="CZ313" s="72"/>
      <c r="DA313" s="72"/>
      <c r="DB313" s="72"/>
      <c r="DC313" s="72"/>
      <c r="DD313" s="72"/>
      <c r="DE313" s="72"/>
      <c r="DF313" s="72"/>
      <c r="DG313" s="72"/>
      <c r="DH313" s="72"/>
      <c r="DI313" s="72"/>
      <c r="DJ313" s="72"/>
      <c r="DK313" s="72"/>
      <c r="DL313" s="72"/>
      <c r="DM313" s="72"/>
      <c r="DN313" s="72"/>
      <c r="DO313" s="72"/>
      <c r="DP313" s="72"/>
      <c r="DQ313" s="72"/>
      <c r="DR313" s="72"/>
      <c r="DS313" s="72"/>
      <c r="DT313" s="72"/>
      <c r="DU313" s="72"/>
      <c r="DV313" s="72"/>
      <c r="DW313" s="72"/>
      <c r="DX313" s="72"/>
      <c r="DY313" s="72"/>
      <c r="DZ313" s="72"/>
      <c r="EA313" s="72"/>
      <c r="EB313" s="72"/>
      <c r="EC313" s="72"/>
      <c r="ED313" s="72"/>
      <c r="EE313" s="72"/>
      <c r="EF313" s="72"/>
      <c r="EG313" s="72"/>
      <c r="EH313" s="72"/>
      <c r="EI313" s="72"/>
      <c r="EJ313" s="72"/>
      <c r="EK313" s="72"/>
      <c r="EL313" s="72"/>
      <c r="EM313" s="72"/>
      <c r="EN313" s="72"/>
      <c r="EO313" s="72"/>
      <c r="EP313" s="72"/>
      <c r="EQ313" s="72"/>
      <c r="ER313" s="72"/>
      <c r="ES313" s="72"/>
      <c r="ET313" s="72"/>
      <c r="EU313" s="72"/>
      <c r="EV313" s="72"/>
      <c r="EW313" s="72"/>
      <c r="EX313" s="72"/>
      <c r="EY313" s="72"/>
      <c r="EZ313" s="72"/>
      <c r="FA313" s="72"/>
      <c r="FB313" s="72"/>
      <c r="FC313" s="72"/>
      <c r="FD313" s="72"/>
      <c r="FE313" s="72"/>
      <c r="FF313" s="72"/>
      <c r="FG313" s="72"/>
      <c r="FH313" s="72"/>
      <c r="FI313" s="72"/>
      <c r="FJ313" s="72"/>
      <c r="FK313" s="72"/>
      <c r="FL313" s="72"/>
      <c r="FM313" s="72"/>
      <c r="FN313" s="72"/>
      <c r="FO313" s="72"/>
      <c r="FP313" s="72"/>
      <c r="FQ313" s="72"/>
      <c r="FR313" s="72"/>
      <c r="FS313" s="72"/>
      <c r="FT313" s="72"/>
      <c r="FU313" s="72"/>
      <c r="FV313" s="72"/>
      <c r="FW313" s="72"/>
      <c r="FX313" s="72"/>
      <c r="FY313" s="72"/>
      <c r="FZ313" s="72"/>
      <c r="GA313" s="72"/>
      <c r="GB313" s="72"/>
      <c r="GC313" s="72"/>
    </row>
    <row r="314" spans="10:185">
      <c r="J314" s="129"/>
      <c r="K314" s="129"/>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c r="BZ314" s="72"/>
      <c r="CA314" s="72"/>
      <c r="CB314" s="72"/>
      <c r="CC314" s="72"/>
      <c r="CD314" s="72"/>
      <c r="CE314" s="72"/>
      <c r="CF314" s="72"/>
      <c r="CG314" s="72"/>
      <c r="CH314" s="72"/>
      <c r="CI314" s="72"/>
      <c r="CJ314" s="72"/>
      <c r="CK314" s="72"/>
      <c r="CL314" s="72"/>
      <c r="CM314" s="72"/>
      <c r="CN314" s="72"/>
      <c r="CO314" s="72"/>
      <c r="CP314" s="72"/>
      <c r="CQ314" s="72"/>
      <c r="CR314" s="72"/>
      <c r="CS314" s="72"/>
      <c r="CT314" s="72"/>
      <c r="CU314" s="72"/>
      <c r="CV314" s="72"/>
      <c r="CW314" s="72"/>
      <c r="CX314" s="72"/>
      <c r="CY314" s="72"/>
      <c r="CZ314" s="72"/>
      <c r="DA314" s="72"/>
      <c r="DB314" s="72"/>
      <c r="DC314" s="72"/>
      <c r="DD314" s="72"/>
      <c r="DE314" s="72"/>
      <c r="DF314" s="72"/>
      <c r="DG314" s="72"/>
      <c r="DH314" s="72"/>
      <c r="DI314" s="72"/>
      <c r="DJ314" s="72"/>
      <c r="DK314" s="72"/>
      <c r="DL314" s="72"/>
      <c r="DM314" s="72"/>
      <c r="DN314" s="72"/>
      <c r="DO314" s="72"/>
      <c r="DP314" s="72"/>
      <c r="DQ314" s="72"/>
      <c r="DR314" s="72"/>
      <c r="DS314" s="72"/>
      <c r="DT314" s="72"/>
      <c r="DU314" s="72"/>
      <c r="DV314" s="72"/>
      <c r="DW314" s="72"/>
      <c r="DX314" s="72"/>
      <c r="DY314" s="72"/>
      <c r="DZ314" s="72"/>
      <c r="EA314" s="72"/>
      <c r="EB314" s="72"/>
      <c r="EC314" s="72"/>
      <c r="ED314" s="72"/>
      <c r="EE314" s="72"/>
      <c r="EF314" s="72"/>
      <c r="EG314" s="72"/>
      <c r="EH314" s="72"/>
      <c r="EI314" s="72"/>
      <c r="EJ314" s="72"/>
      <c r="EK314" s="72"/>
      <c r="EL314" s="72"/>
      <c r="EM314" s="72"/>
      <c r="EN314" s="72"/>
      <c r="EO314" s="72"/>
      <c r="EP314" s="72"/>
      <c r="EQ314" s="72"/>
      <c r="ER314" s="72"/>
      <c r="ES314" s="72"/>
      <c r="ET314" s="72"/>
      <c r="EU314" s="72"/>
      <c r="EV314" s="72"/>
      <c r="EW314" s="72"/>
      <c r="EX314" s="72"/>
      <c r="EY314" s="72"/>
      <c r="EZ314" s="72"/>
      <c r="FA314" s="72"/>
      <c r="FB314" s="72"/>
      <c r="FC314" s="72"/>
      <c r="FD314" s="72"/>
      <c r="FE314" s="72"/>
      <c r="FF314" s="72"/>
      <c r="FG314" s="72"/>
      <c r="FH314" s="72"/>
      <c r="FI314" s="72"/>
      <c r="FJ314" s="72"/>
      <c r="FK314" s="72"/>
      <c r="FL314" s="72"/>
      <c r="FM314" s="72"/>
      <c r="FN314" s="72"/>
      <c r="FO314" s="72"/>
      <c r="FP314" s="72"/>
      <c r="FQ314" s="72"/>
      <c r="FR314" s="72"/>
      <c r="FS314" s="72"/>
      <c r="FT314" s="72"/>
      <c r="FU314" s="72"/>
      <c r="FV314" s="72"/>
      <c r="FW314" s="72"/>
      <c r="FX314" s="72"/>
      <c r="FY314" s="72"/>
      <c r="FZ314" s="72"/>
      <c r="GA314" s="72"/>
      <c r="GB314" s="72"/>
      <c r="GC314" s="72"/>
    </row>
    <row r="315" spans="10:185">
      <c r="J315" s="129"/>
      <c r="K315" s="129"/>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c r="BZ315" s="72"/>
      <c r="CA315" s="72"/>
      <c r="CB315" s="72"/>
      <c r="CC315" s="72"/>
      <c r="CD315" s="72"/>
      <c r="CE315" s="72"/>
      <c r="CF315" s="72"/>
      <c r="CG315" s="72"/>
      <c r="CH315" s="72"/>
      <c r="CI315" s="72"/>
      <c r="CJ315" s="72"/>
      <c r="CK315" s="72"/>
      <c r="CL315" s="72"/>
      <c r="CM315" s="72"/>
      <c r="CN315" s="72"/>
      <c r="CO315" s="72"/>
      <c r="CP315" s="72"/>
      <c r="CQ315" s="72"/>
      <c r="CR315" s="72"/>
      <c r="CS315" s="72"/>
      <c r="CT315" s="72"/>
      <c r="CU315" s="72"/>
      <c r="CV315" s="72"/>
      <c r="CW315" s="72"/>
      <c r="CX315" s="72"/>
      <c r="CY315" s="72"/>
      <c r="CZ315" s="72"/>
      <c r="DA315" s="72"/>
      <c r="DB315" s="72"/>
      <c r="DC315" s="72"/>
      <c r="DD315" s="72"/>
      <c r="DE315" s="72"/>
      <c r="DF315" s="72"/>
      <c r="DG315" s="72"/>
      <c r="DH315" s="72"/>
      <c r="DI315" s="72"/>
      <c r="DJ315" s="72"/>
      <c r="DK315" s="72"/>
      <c r="DL315" s="72"/>
      <c r="DM315" s="72"/>
      <c r="DN315" s="72"/>
      <c r="DO315" s="72"/>
      <c r="DP315" s="72"/>
      <c r="DQ315" s="72"/>
      <c r="DR315" s="72"/>
      <c r="DS315" s="72"/>
      <c r="DT315" s="72"/>
      <c r="DU315" s="72"/>
      <c r="DV315" s="72"/>
      <c r="DW315" s="72"/>
      <c r="DX315" s="72"/>
      <c r="DY315" s="72"/>
      <c r="DZ315" s="72"/>
      <c r="EA315" s="72"/>
      <c r="EB315" s="72"/>
      <c r="EC315" s="72"/>
      <c r="ED315" s="72"/>
      <c r="EE315" s="72"/>
      <c r="EF315" s="72"/>
      <c r="EG315" s="72"/>
      <c r="EH315" s="72"/>
      <c r="EI315" s="72"/>
      <c r="EJ315" s="72"/>
      <c r="EK315" s="72"/>
      <c r="EL315" s="72"/>
      <c r="EM315" s="72"/>
      <c r="EN315" s="72"/>
      <c r="EO315" s="72"/>
      <c r="EP315" s="72"/>
      <c r="EQ315" s="72"/>
      <c r="ER315" s="72"/>
      <c r="ES315" s="72"/>
      <c r="ET315" s="72"/>
      <c r="EU315" s="72"/>
      <c r="EV315" s="72"/>
      <c r="EW315" s="72"/>
      <c r="EX315" s="72"/>
      <c r="EY315" s="72"/>
      <c r="EZ315" s="72"/>
      <c r="FA315" s="72"/>
      <c r="FB315" s="72"/>
      <c r="FC315" s="72"/>
      <c r="FD315" s="72"/>
      <c r="FE315" s="72"/>
      <c r="FF315" s="72"/>
      <c r="FG315" s="72"/>
      <c r="FH315" s="72"/>
      <c r="FI315" s="72"/>
      <c r="FJ315" s="72"/>
      <c r="FK315" s="72"/>
      <c r="FL315" s="72"/>
      <c r="FM315" s="72"/>
      <c r="FN315" s="72"/>
      <c r="FO315" s="72"/>
      <c r="FP315" s="72"/>
      <c r="FQ315" s="72"/>
      <c r="FR315" s="72"/>
      <c r="FS315" s="72"/>
      <c r="FT315" s="72"/>
      <c r="FU315" s="72"/>
      <c r="FV315" s="72"/>
      <c r="FW315" s="72"/>
      <c r="FX315" s="72"/>
      <c r="FY315" s="72"/>
      <c r="FZ315" s="72"/>
      <c r="GA315" s="72"/>
      <c r="GB315" s="72"/>
      <c r="GC315" s="72"/>
    </row>
    <row r="316" spans="10:185">
      <c r="J316" s="129"/>
      <c r="K316" s="129"/>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c r="BZ316" s="72"/>
      <c r="CA316" s="72"/>
      <c r="CB316" s="72"/>
      <c r="CC316" s="72"/>
      <c r="CD316" s="72"/>
      <c r="CE316" s="72"/>
      <c r="CF316" s="72"/>
      <c r="CG316" s="72"/>
      <c r="CH316" s="72"/>
      <c r="CI316" s="72"/>
      <c r="CJ316" s="72"/>
      <c r="CK316" s="72"/>
      <c r="CL316" s="72"/>
      <c r="CM316" s="72"/>
      <c r="CN316" s="72"/>
      <c r="CO316" s="72"/>
      <c r="CP316" s="72"/>
      <c r="CQ316" s="72"/>
      <c r="CR316" s="72"/>
      <c r="CS316" s="72"/>
      <c r="CT316" s="72"/>
      <c r="CU316" s="72"/>
      <c r="CV316" s="72"/>
      <c r="CW316" s="72"/>
      <c r="CX316" s="72"/>
      <c r="CY316" s="72"/>
      <c r="CZ316" s="72"/>
      <c r="DA316" s="72"/>
      <c r="DB316" s="72"/>
      <c r="DC316" s="72"/>
      <c r="DD316" s="72"/>
      <c r="DE316" s="72"/>
      <c r="DF316" s="72"/>
      <c r="DG316" s="72"/>
      <c r="DH316" s="72"/>
      <c r="DI316" s="72"/>
      <c r="DJ316" s="72"/>
      <c r="DK316" s="72"/>
      <c r="DL316" s="72"/>
      <c r="DM316" s="72"/>
      <c r="DN316" s="72"/>
      <c r="DO316" s="72"/>
      <c r="DP316" s="72"/>
      <c r="DQ316" s="72"/>
      <c r="DR316" s="72"/>
      <c r="DS316" s="72"/>
      <c r="DT316" s="72"/>
      <c r="DU316" s="72"/>
      <c r="DV316" s="72"/>
      <c r="DW316" s="72"/>
      <c r="DX316" s="72"/>
      <c r="DY316" s="72"/>
      <c r="DZ316" s="72"/>
      <c r="EA316" s="72"/>
      <c r="EB316" s="72"/>
      <c r="EC316" s="72"/>
      <c r="ED316" s="72"/>
      <c r="EE316" s="72"/>
      <c r="EF316" s="72"/>
      <c r="EG316" s="72"/>
      <c r="EH316" s="72"/>
      <c r="EI316" s="72"/>
      <c r="EJ316" s="72"/>
      <c r="EK316" s="72"/>
      <c r="EL316" s="72"/>
      <c r="EM316" s="72"/>
      <c r="EN316" s="72"/>
      <c r="EO316" s="72"/>
      <c r="EP316" s="72"/>
      <c r="EQ316" s="72"/>
      <c r="ER316" s="72"/>
      <c r="ES316" s="72"/>
      <c r="ET316" s="72"/>
      <c r="EU316" s="72"/>
      <c r="EV316" s="72"/>
      <c r="EW316" s="72"/>
      <c r="EX316" s="72"/>
      <c r="EY316" s="72"/>
      <c r="EZ316" s="72"/>
      <c r="FA316" s="72"/>
      <c r="FB316" s="72"/>
      <c r="FC316" s="72"/>
      <c r="FD316" s="72"/>
      <c r="FE316" s="72"/>
      <c r="FF316" s="72"/>
      <c r="FG316" s="72"/>
      <c r="FH316" s="72"/>
      <c r="FI316" s="72"/>
      <c r="FJ316" s="72"/>
      <c r="FK316" s="72"/>
      <c r="FL316" s="72"/>
      <c r="FM316" s="72"/>
      <c r="FN316" s="72"/>
      <c r="FO316" s="72"/>
      <c r="FP316" s="72"/>
      <c r="FQ316" s="72"/>
      <c r="FR316" s="72"/>
      <c r="FS316" s="72"/>
      <c r="FT316" s="72"/>
      <c r="FU316" s="72"/>
      <c r="FV316" s="72"/>
      <c r="FW316" s="72"/>
      <c r="FX316" s="72"/>
      <c r="FY316" s="72"/>
      <c r="FZ316" s="72"/>
      <c r="GA316" s="72"/>
      <c r="GB316" s="72"/>
      <c r="GC316" s="72"/>
    </row>
    <row r="317" spans="10:185">
      <c r="J317" s="129"/>
      <c r="K317" s="129"/>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c r="BZ317" s="72"/>
      <c r="CA317" s="72"/>
      <c r="CB317" s="72"/>
      <c r="CC317" s="72"/>
      <c r="CD317" s="72"/>
      <c r="CE317" s="72"/>
      <c r="CF317" s="72"/>
      <c r="CG317" s="72"/>
      <c r="CH317" s="72"/>
      <c r="CI317" s="72"/>
      <c r="CJ317" s="72"/>
      <c r="CK317" s="72"/>
      <c r="CL317" s="72"/>
      <c r="CM317" s="72"/>
      <c r="CN317" s="72"/>
      <c r="CO317" s="72"/>
      <c r="CP317" s="72"/>
      <c r="CQ317" s="72"/>
      <c r="CR317" s="72"/>
      <c r="CS317" s="72"/>
      <c r="CT317" s="72"/>
      <c r="CU317" s="72"/>
      <c r="CV317" s="72"/>
      <c r="CW317" s="72"/>
      <c r="CX317" s="72"/>
      <c r="CY317" s="72"/>
      <c r="CZ317" s="72"/>
      <c r="DA317" s="72"/>
      <c r="DB317" s="72"/>
      <c r="DC317" s="72"/>
      <c r="DD317" s="72"/>
      <c r="DE317" s="72"/>
      <c r="DF317" s="72"/>
      <c r="DG317" s="72"/>
      <c r="DH317" s="72"/>
      <c r="DI317" s="72"/>
      <c r="DJ317" s="72"/>
      <c r="DK317" s="72"/>
      <c r="DL317" s="72"/>
      <c r="DM317" s="72"/>
      <c r="DN317" s="72"/>
      <c r="DO317" s="72"/>
      <c r="DP317" s="72"/>
      <c r="DQ317" s="72"/>
      <c r="DR317" s="72"/>
      <c r="DS317" s="72"/>
      <c r="DT317" s="72"/>
      <c r="DU317" s="72"/>
      <c r="DV317" s="72"/>
      <c r="DW317" s="72"/>
      <c r="DX317" s="72"/>
      <c r="DY317" s="72"/>
      <c r="DZ317" s="72"/>
      <c r="EA317" s="72"/>
      <c r="EB317" s="72"/>
      <c r="EC317" s="72"/>
      <c r="ED317" s="72"/>
      <c r="EE317" s="72"/>
      <c r="EF317" s="72"/>
      <c r="EG317" s="72"/>
      <c r="EH317" s="72"/>
      <c r="EI317" s="72"/>
      <c r="EJ317" s="72"/>
      <c r="EK317" s="72"/>
      <c r="EL317" s="72"/>
      <c r="EM317" s="72"/>
      <c r="EN317" s="72"/>
      <c r="EO317" s="72"/>
      <c r="EP317" s="72"/>
      <c r="EQ317" s="72"/>
      <c r="ER317" s="72"/>
      <c r="ES317" s="72"/>
      <c r="ET317" s="72"/>
      <c r="EU317" s="72"/>
      <c r="EV317" s="72"/>
      <c r="EW317" s="72"/>
      <c r="EX317" s="72"/>
      <c r="EY317" s="72"/>
      <c r="EZ317" s="72"/>
      <c r="FA317" s="72"/>
      <c r="FB317" s="72"/>
      <c r="FC317" s="72"/>
      <c r="FD317" s="72"/>
      <c r="FE317" s="72"/>
      <c r="FF317" s="72"/>
      <c r="FG317" s="72"/>
      <c r="FH317" s="72"/>
      <c r="FI317" s="72"/>
      <c r="FJ317" s="72"/>
      <c r="FK317" s="72"/>
      <c r="FL317" s="72"/>
      <c r="FM317" s="72"/>
      <c r="FN317" s="72"/>
      <c r="FO317" s="72"/>
      <c r="FP317" s="72"/>
      <c r="FQ317" s="72"/>
      <c r="FR317" s="72"/>
      <c r="FS317" s="72"/>
      <c r="FT317" s="72"/>
      <c r="FU317" s="72"/>
      <c r="FV317" s="72"/>
      <c r="FW317" s="72"/>
      <c r="FX317" s="72"/>
      <c r="FY317" s="72"/>
      <c r="FZ317" s="72"/>
      <c r="GA317" s="72"/>
      <c r="GB317" s="72"/>
      <c r="GC317" s="72"/>
    </row>
    <row r="318" spans="10:185">
      <c r="J318" s="129"/>
      <c r="K318" s="129"/>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c r="BZ318" s="72"/>
      <c r="CA318" s="72"/>
      <c r="CB318" s="72"/>
      <c r="CC318" s="72"/>
      <c r="CD318" s="72"/>
      <c r="CE318" s="72"/>
      <c r="CF318" s="72"/>
      <c r="CG318" s="72"/>
      <c r="CH318" s="72"/>
      <c r="CI318" s="72"/>
      <c r="CJ318" s="72"/>
      <c r="CK318" s="72"/>
      <c r="CL318" s="72"/>
      <c r="CM318" s="72"/>
      <c r="CN318" s="72"/>
      <c r="CO318" s="72"/>
      <c r="CP318" s="72"/>
      <c r="CQ318" s="72"/>
      <c r="CR318" s="72"/>
      <c r="CS318" s="72"/>
      <c r="CT318" s="72"/>
      <c r="CU318" s="72"/>
      <c r="CV318" s="72"/>
      <c r="CW318" s="72"/>
      <c r="CX318" s="72"/>
      <c r="CY318" s="72"/>
      <c r="CZ318" s="72"/>
      <c r="DA318" s="72"/>
      <c r="DB318" s="72"/>
      <c r="DC318" s="72"/>
      <c r="DD318" s="72"/>
      <c r="DE318" s="72"/>
      <c r="DF318" s="72"/>
      <c r="DG318" s="72"/>
      <c r="DH318" s="72"/>
      <c r="DI318" s="72"/>
      <c r="DJ318" s="72"/>
      <c r="DK318" s="72"/>
      <c r="DL318" s="72"/>
      <c r="DM318" s="72"/>
      <c r="DN318" s="72"/>
      <c r="DO318" s="72"/>
      <c r="DP318" s="72"/>
      <c r="DQ318" s="72"/>
      <c r="DR318" s="72"/>
      <c r="DS318" s="72"/>
      <c r="DT318" s="72"/>
      <c r="DU318" s="72"/>
      <c r="DV318" s="72"/>
      <c r="DW318" s="72"/>
      <c r="DX318" s="72"/>
      <c r="DY318" s="72"/>
      <c r="DZ318" s="72"/>
      <c r="EA318" s="72"/>
      <c r="EB318" s="72"/>
      <c r="EC318" s="72"/>
      <c r="ED318" s="72"/>
      <c r="EE318" s="72"/>
      <c r="EF318" s="72"/>
      <c r="EG318" s="72"/>
      <c r="EH318" s="72"/>
      <c r="EI318" s="72"/>
      <c r="EJ318" s="72"/>
      <c r="EK318" s="72"/>
      <c r="EL318" s="72"/>
      <c r="EM318" s="72"/>
      <c r="EN318" s="72"/>
      <c r="EO318" s="72"/>
      <c r="EP318" s="72"/>
      <c r="EQ318" s="72"/>
      <c r="ER318" s="72"/>
      <c r="ES318" s="72"/>
      <c r="ET318" s="72"/>
      <c r="EU318" s="72"/>
      <c r="EV318" s="72"/>
      <c r="EW318" s="72"/>
      <c r="EX318" s="72"/>
      <c r="EY318" s="72"/>
      <c r="EZ318" s="72"/>
      <c r="FA318" s="72"/>
      <c r="FB318" s="72"/>
      <c r="FC318" s="72"/>
      <c r="FD318" s="72"/>
      <c r="FE318" s="72"/>
      <c r="FF318" s="72"/>
      <c r="FG318" s="72"/>
      <c r="FH318" s="72"/>
      <c r="FI318" s="72"/>
      <c r="FJ318" s="72"/>
      <c r="FK318" s="72"/>
      <c r="FL318" s="72"/>
      <c r="FM318" s="72"/>
      <c r="FN318" s="72"/>
      <c r="FO318" s="72"/>
      <c r="FP318" s="72"/>
      <c r="FQ318" s="72"/>
      <c r="FR318" s="72"/>
      <c r="FS318" s="72"/>
      <c r="FT318" s="72"/>
      <c r="FU318" s="72"/>
      <c r="FV318" s="72"/>
      <c r="FW318" s="72"/>
      <c r="FX318" s="72"/>
      <c r="FY318" s="72"/>
      <c r="FZ318" s="72"/>
      <c r="GA318" s="72"/>
      <c r="GB318" s="72"/>
      <c r="GC318" s="72"/>
    </row>
    <row r="319" spans="10:185">
      <c r="J319" s="129"/>
      <c r="K319" s="129"/>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c r="BZ319" s="72"/>
      <c r="CA319" s="72"/>
      <c r="CB319" s="72"/>
      <c r="CC319" s="72"/>
      <c r="CD319" s="72"/>
      <c r="CE319" s="72"/>
      <c r="CF319" s="72"/>
      <c r="CG319" s="72"/>
      <c r="CH319" s="72"/>
      <c r="CI319" s="72"/>
      <c r="CJ319" s="72"/>
      <c r="CK319" s="72"/>
      <c r="CL319" s="72"/>
      <c r="CM319" s="72"/>
      <c r="CN319" s="72"/>
      <c r="CO319" s="72"/>
      <c r="CP319" s="72"/>
      <c r="CQ319" s="72"/>
      <c r="CR319" s="72"/>
      <c r="CS319" s="72"/>
      <c r="CT319" s="72"/>
      <c r="CU319" s="72"/>
      <c r="CV319" s="72"/>
      <c r="CW319" s="72"/>
      <c r="CX319" s="72"/>
      <c r="CY319" s="72"/>
      <c r="CZ319" s="72"/>
      <c r="DA319" s="72"/>
      <c r="DB319" s="72"/>
      <c r="DC319" s="72"/>
      <c r="DD319" s="72"/>
      <c r="DE319" s="72"/>
      <c r="DF319" s="72"/>
      <c r="DG319" s="72"/>
      <c r="DH319" s="72"/>
      <c r="DI319" s="72"/>
      <c r="DJ319" s="72"/>
      <c r="DK319" s="72"/>
      <c r="DL319" s="72"/>
      <c r="DM319" s="72"/>
      <c r="DN319" s="72"/>
      <c r="DO319" s="72"/>
      <c r="DP319" s="72"/>
      <c r="DQ319" s="72"/>
      <c r="DR319" s="72"/>
      <c r="DS319" s="72"/>
      <c r="DT319" s="72"/>
      <c r="DU319" s="72"/>
      <c r="DV319" s="72"/>
      <c r="DW319" s="72"/>
      <c r="DX319" s="72"/>
      <c r="DY319" s="72"/>
      <c r="DZ319" s="72"/>
      <c r="EA319" s="72"/>
      <c r="EB319" s="72"/>
      <c r="EC319" s="72"/>
      <c r="ED319" s="72"/>
      <c r="EE319" s="72"/>
      <c r="EF319" s="72"/>
      <c r="EG319" s="72"/>
      <c r="EH319" s="72"/>
      <c r="EI319" s="72"/>
      <c r="EJ319" s="72"/>
      <c r="EK319" s="72"/>
      <c r="EL319" s="72"/>
      <c r="EM319" s="72"/>
      <c r="EN319" s="72"/>
      <c r="EO319" s="72"/>
      <c r="EP319" s="72"/>
      <c r="EQ319" s="72"/>
      <c r="ER319" s="72"/>
      <c r="ES319" s="72"/>
      <c r="ET319" s="72"/>
      <c r="EU319" s="72"/>
      <c r="EV319" s="72"/>
      <c r="EW319" s="72"/>
      <c r="EX319" s="72"/>
      <c r="EY319" s="72"/>
      <c r="EZ319" s="72"/>
      <c r="FA319" s="72"/>
      <c r="FB319" s="72"/>
      <c r="FC319" s="72"/>
      <c r="FD319" s="72"/>
      <c r="FE319" s="72"/>
      <c r="FF319" s="72"/>
      <c r="FG319" s="72"/>
      <c r="FH319" s="72"/>
      <c r="FI319" s="72"/>
      <c r="FJ319" s="72"/>
      <c r="FK319" s="72"/>
      <c r="FL319" s="72"/>
      <c r="FM319" s="72"/>
      <c r="FN319" s="72"/>
      <c r="FO319" s="72"/>
      <c r="FP319" s="72"/>
      <c r="FQ319" s="72"/>
      <c r="FR319" s="72"/>
      <c r="FS319" s="72"/>
      <c r="FT319" s="72"/>
      <c r="FU319" s="72"/>
      <c r="FV319" s="72"/>
      <c r="FW319" s="72"/>
      <c r="FX319" s="72"/>
      <c r="FY319" s="72"/>
      <c r="FZ319" s="72"/>
      <c r="GA319" s="72"/>
      <c r="GB319" s="72"/>
      <c r="GC319" s="72"/>
    </row>
    <row r="320" spans="10:185">
      <c r="J320" s="129"/>
      <c r="K320" s="129"/>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c r="BZ320" s="72"/>
      <c r="CA320" s="72"/>
      <c r="CB320" s="72"/>
      <c r="CC320" s="72"/>
      <c r="CD320" s="72"/>
      <c r="CE320" s="72"/>
      <c r="CF320" s="72"/>
      <c r="CG320" s="72"/>
      <c r="CH320" s="72"/>
      <c r="CI320" s="72"/>
      <c r="CJ320" s="72"/>
      <c r="CK320" s="72"/>
      <c r="CL320" s="72"/>
      <c r="CM320" s="72"/>
      <c r="CN320" s="72"/>
      <c r="CO320" s="72"/>
      <c r="CP320" s="72"/>
      <c r="CQ320" s="72"/>
      <c r="CR320" s="72"/>
      <c r="CS320" s="72"/>
      <c r="CT320" s="72"/>
      <c r="CU320" s="72"/>
      <c r="CV320" s="72"/>
      <c r="CW320" s="72"/>
      <c r="CX320" s="72"/>
      <c r="CY320" s="72"/>
      <c r="CZ320" s="72"/>
      <c r="DA320" s="72"/>
      <c r="DB320" s="72"/>
      <c r="DC320" s="72"/>
      <c r="DD320" s="72"/>
      <c r="DE320" s="72"/>
      <c r="DF320" s="72"/>
      <c r="DG320" s="72"/>
      <c r="DH320" s="72"/>
      <c r="DI320" s="72"/>
      <c r="DJ320" s="72"/>
      <c r="DK320" s="72"/>
      <c r="DL320" s="72"/>
      <c r="DM320" s="72"/>
      <c r="DN320" s="72"/>
      <c r="DO320" s="72"/>
      <c r="DP320" s="72"/>
      <c r="DQ320" s="72"/>
      <c r="DR320" s="72"/>
      <c r="DS320" s="72"/>
      <c r="DT320" s="72"/>
      <c r="DU320" s="72"/>
      <c r="DV320" s="72"/>
      <c r="DW320" s="72"/>
      <c r="DX320" s="72"/>
      <c r="DY320" s="72"/>
      <c r="DZ320" s="72"/>
      <c r="EA320" s="72"/>
      <c r="EB320" s="72"/>
      <c r="EC320" s="72"/>
      <c r="ED320" s="72"/>
      <c r="EE320" s="72"/>
      <c r="EF320" s="72"/>
      <c r="EG320" s="72"/>
      <c r="EH320" s="72"/>
      <c r="EI320" s="72"/>
      <c r="EJ320" s="72"/>
      <c r="EK320" s="72"/>
      <c r="EL320" s="72"/>
      <c r="EM320" s="72"/>
      <c r="EN320" s="72"/>
      <c r="EO320" s="72"/>
      <c r="EP320" s="72"/>
      <c r="EQ320" s="72"/>
      <c r="ER320" s="72"/>
      <c r="ES320" s="72"/>
      <c r="ET320" s="72"/>
      <c r="EU320" s="72"/>
      <c r="EV320" s="72"/>
      <c r="EW320" s="72"/>
      <c r="EX320" s="72"/>
      <c r="EY320" s="72"/>
      <c r="EZ320" s="72"/>
      <c r="FA320" s="72"/>
      <c r="FB320" s="72"/>
      <c r="FC320" s="72"/>
      <c r="FD320" s="72"/>
      <c r="FE320" s="72"/>
      <c r="FF320" s="72"/>
      <c r="FG320" s="72"/>
      <c r="FH320" s="72"/>
      <c r="FI320" s="72"/>
      <c r="FJ320" s="72"/>
      <c r="FK320" s="72"/>
      <c r="FL320" s="72"/>
      <c r="FM320" s="72"/>
      <c r="FN320" s="72"/>
      <c r="FO320" s="72"/>
      <c r="FP320" s="72"/>
      <c r="FQ320" s="72"/>
      <c r="FR320" s="72"/>
      <c r="FS320" s="72"/>
      <c r="FT320" s="72"/>
      <c r="FU320" s="72"/>
      <c r="FV320" s="72"/>
      <c r="FW320" s="72"/>
      <c r="FX320" s="72"/>
      <c r="FY320" s="72"/>
      <c r="FZ320" s="72"/>
      <c r="GA320" s="72"/>
      <c r="GB320" s="72"/>
      <c r="GC320" s="72"/>
    </row>
    <row r="321" spans="10:185">
      <c r="J321" s="129"/>
      <c r="K321" s="129"/>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c r="BZ321" s="72"/>
      <c r="CA321" s="72"/>
      <c r="CB321" s="72"/>
      <c r="CC321" s="72"/>
      <c r="CD321" s="72"/>
      <c r="CE321" s="72"/>
      <c r="CF321" s="72"/>
      <c r="CG321" s="72"/>
      <c r="CH321" s="72"/>
      <c r="CI321" s="72"/>
      <c r="CJ321" s="72"/>
      <c r="CK321" s="72"/>
      <c r="CL321" s="72"/>
      <c r="CM321" s="72"/>
      <c r="CN321" s="72"/>
      <c r="CO321" s="72"/>
      <c r="CP321" s="72"/>
      <c r="CQ321" s="72"/>
      <c r="CR321" s="72"/>
      <c r="CS321" s="72"/>
      <c r="CT321" s="72"/>
      <c r="CU321" s="72"/>
      <c r="CV321" s="72"/>
      <c r="CW321" s="72"/>
      <c r="CX321" s="72"/>
      <c r="CY321" s="72"/>
      <c r="CZ321" s="72"/>
      <c r="DA321" s="72"/>
      <c r="DB321" s="72"/>
      <c r="DC321" s="72"/>
      <c r="DD321" s="72"/>
      <c r="DE321" s="72"/>
      <c r="DF321" s="72"/>
      <c r="DG321" s="72"/>
      <c r="DH321" s="72"/>
      <c r="DI321" s="72"/>
      <c r="DJ321" s="72"/>
      <c r="DK321" s="72"/>
      <c r="DL321" s="72"/>
      <c r="DM321" s="72"/>
      <c r="DN321" s="72"/>
      <c r="DO321" s="72"/>
      <c r="DP321" s="72"/>
      <c r="DQ321" s="72"/>
      <c r="DR321" s="72"/>
      <c r="DS321" s="72"/>
      <c r="DT321" s="72"/>
      <c r="DU321" s="72"/>
      <c r="DV321" s="72"/>
      <c r="DW321" s="72"/>
      <c r="DX321" s="72"/>
      <c r="DY321" s="72"/>
      <c r="DZ321" s="72"/>
      <c r="EA321" s="72"/>
      <c r="EB321" s="72"/>
      <c r="EC321" s="72"/>
      <c r="ED321" s="72"/>
      <c r="EE321" s="72"/>
      <c r="EF321" s="72"/>
      <c r="EG321" s="72"/>
      <c r="EH321" s="72"/>
      <c r="EI321" s="72"/>
      <c r="EJ321" s="72"/>
      <c r="EK321" s="72"/>
      <c r="EL321" s="72"/>
      <c r="EM321" s="72"/>
      <c r="EN321" s="72"/>
      <c r="EO321" s="72"/>
      <c r="EP321" s="72"/>
      <c r="EQ321" s="72"/>
      <c r="ER321" s="72"/>
      <c r="ES321" s="72"/>
      <c r="ET321" s="72"/>
      <c r="EU321" s="72"/>
      <c r="EV321" s="72"/>
      <c r="EW321" s="72"/>
      <c r="EX321" s="72"/>
      <c r="EY321" s="72"/>
      <c r="EZ321" s="72"/>
      <c r="FA321" s="72"/>
      <c r="FB321" s="72"/>
      <c r="FC321" s="72"/>
      <c r="FD321" s="72"/>
      <c r="FE321" s="72"/>
      <c r="FF321" s="72"/>
      <c r="FG321" s="72"/>
      <c r="FH321" s="72"/>
      <c r="FI321" s="72"/>
      <c r="FJ321" s="72"/>
      <c r="FK321" s="72"/>
      <c r="FL321" s="72"/>
      <c r="FM321" s="72"/>
      <c r="FN321" s="72"/>
      <c r="FO321" s="72"/>
      <c r="FP321" s="72"/>
      <c r="FQ321" s="72"/>
      <c r="FR321" s="72"/>
      <c r="FS321" s="72"/>
      <c r="FT321" s="72"/>
      <c r="FU321" s="72"/>
      <c r="FV321" s="72"/>
      <c r="FW321" s="72"/>
      <c r="FX321" s="72"/>
      <c r="FY321" s="72"/>
      <c r="FZ321" s="72"/>
      <c r="GA321" s="72"/>
      <c r="GB321" s="72"/>
      <c r="GC321" s="72"/>
    </row>
    <row r="322" spans="10:185">
      <c r="J322" s="129"/>
      <c r="K322" s="129"/>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c r="BZ322" s="72"/>
      <c r="CA322" s="72"/>
      <c r="CB322" s="72"/>
      <c r="CC322" s="72"/>
      <c r="CD322" s="72"/>
      <c r="CE322" s="72"/>
      <c r="CF322" s="72"/>
      <c r="CG322" s="72"/>
      <c r="CH322" s="72"/>
      <c r="CI322" s="72"/>
      <c r="CJ322" s="72"/>
      <c r="CK322" s="72"/>
      <c r="CL322" s="72"/>
      <c r="CM322" s="72"/>
      <c r="CN322" s="72"/>
      <c r="CO322" s="72"/>
      <c r="CP322" s="72"/>
      <c r="CQ322" s="72"/>
      <c r="CR322" s="72"/>
      <c r="CS322" s="72"/>
      <c r="CT322" s="72"/>
      <c r="CU322" s="72"/>
      <c r="CV322" s="72"/>
      <c r="CW322" s="72"/>
      <c r="CX322" s="72"/>
      <c r="CY322" s="72"/>
      <c r="CZ322" s="72"/>
      <c r="DA322" s="72"/>
      <c r="DB322" s="72"/>
      <c r="DC322" s="72"/>
      <c r="DD322" s="72"/>
      <c r="DE322" s="72"/>
      <c r="DF322" s="72"/>
      <c r="DG322" s="72"/>
      <c r="DH322" s="72"/>
      <c r="DI322" s="72"/>
      <c r="DJ322" s="72"/>
      <c r="DK322" s="72"/>
      <c r="DL322" s="72"/>
      <c r="DM322" s="72"/>
      <c r="DN322" s="72"/>
      <c r="DO322" s="72"/>
      <c r="DP322" s="72"/>
      <c r="DQ322" s="72"/>
      <c r="DR322" s="72"/>
      <c r="DS322" s="72"/>
      <c r="DT322" s="72"/>
      <c r="DU322" s="72"/>
      <c r="DV322" s="72"/>
      <c r="DW322" s="72"/>
      <c r="DX322" s="72"/>
      <c r="DY322" s="72"/>
      <c r="DZ322" s="72"/>
      <c r="EA322" s="72"/>
      <c r="EB322" s="72"/>
      <c r="EC322" s="72"/>
      <c r="ED322" s="72"/>
      <c r="EE322" s="72"/>
      <c r="EF322" s="72"/>
      <c r="EG322" s="72"/>
      <c r="EH322" s="72"/>
      <c r="EI322" s="72"/>
      <c r="EJ322" s="72"/>
      <c r="EK322" s="72"/>
      <c r="EL322" s="72"/>
      <c r="EM322" s="72"/>
      <c r="EN322" s="72"/>
      <c r="EO322" s="72"/>
      <c r="EP322" s="72"/>
      <c r="EQ322" s="72"/>
      <c r="ER322" s="72"/>
      <c r="ES322" s="72"/>
      <c r="ET322" s="72"/>
      <c r="EU322" s="72"/>
      <c r="EV322" s="72"/>
      <c r="EW322" s="72"/>
      <c r="EX322" s="72"/>
      <c r="EY322" s="72"/>
      <c r="EZ322" s="72"/>
      <c r="FA322" s="72"/>
      <c r="FB322" s="72"/>
      <c r="FC322" s="72"/>
      <c r="FD322" s="72"/>
      <c r="FE322" s="72"/>
      <c r="FF322" s="72"/>
      <c r="FG322" s="72"/>
      <c r="FH322" s="72"/>
      <c r="FI322" s="72"/>
      <c r="FJ322" s="72"/>
      <c r="FK322" s="72"/>
      <c r="FL322" s="72"/>
      <c r="FM322" s="72"/>
      <c r="FN322" s="72"/>
      <c r="FO322" s="72"/>
      <c r="FP322" s="72"/>
      <c r="FQ322" s="72"/>
      <c r="FR322" s="72"/>
      <c r="FS322" s="72"/>
      <c r="FT322" s="72"/>
      <c r="FU322" s="72"/>
      <c r="FV322" s="72"/>
      <c r="FW322" s="72"/>
      <c r="FX322" s="72"/>
      <c r="FY322" s="72"/>
      <c r="FZ322" s="72"/>
      <c r="GA322" s="72"/>
      <c r="GB322" s="72"/>
      <c r="GC322" s="72"/>
    </row>
    <row r="323" spans="10:185">
      <c r="J323" s="129"/>
      <c r="K323" s="129"/>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c r="BZ323" s="72"/>
      <c r="CA323" s="72"/>
      <c r="CB323" s="72"/>
      <c r="CC323" s="72"/>
      <c r="CD323" s="72"/>
      <c r="CE323" s="72"/>
      <c r="CF323" s="72"/>
      <c r="CG323" s="72"/>
      <c r="CH323" s="72"/>
      <c r="CI323" s="72"/>
      <c r="CJ323" s="72"/>
      <c r="CK323" s="72"/>
      <c r="CL323" s="72"/>
      <c r="CM323" s="72"/>
      <c r="CN323" s="72"/>
      <c r="CO323" s="72"/>
      <c r="CP323" s="72"/>
      <c r="CQ323" s="72"/>
      <c r="CR323" s="72"/>
      <c r="CS323" s="72"/>
      <c r="CT323" s="72"/>
      <c r="CU323" s="72"/>
      <c r="CV323" s="72"/>
      <c r="CW323" s="72"/>
      <c r="CX323" s="72"/>
      <c r="CY323" s="72"/>
      <c r="CZ323" s="72"/>
      <c r="DA323" s="72"/>
      <c r="DB323" s="72"/>
      <c r="DC323" s="72"/>
      <c r="DD323" s="72"/>
      <c r="DE323" s="72"/>
      <c r="DF323" s="72"/>
      <c r="DG323" s="72"/>
      <c r="DH323" s="72"/>
      <c r="DI323" s="72"/>
      <c r="DJ323" s="72"/>
      <c r="DK323" s="72"/>
      <c r="DL323" s="72"/>
      <c r="DM323" s="72"/>
      <c r="DN323" s="72"/>
      <c r="DO323" s="72"/>
      <c r="DP323" s="72"/>
      <c r="DQ323" s="72"/>
      <c r="DR323" s="72"/>
      <c r="DS323" s="72"/>
      <c r="DT323" s="72"/>
      <c r="DU323" s="72"/>
      <c r="DV323" s="72"/>
      <c r="DW323" s="72"/>
      <c r="DX323" s="72"/>
      <c r="DY323" s="72"/>
      <c r="DZ323" s="72"/>
      <c r="EA323" s="72"/>
      <c r="EB323" s="72"/>
      <c r="EC323" s="72"/>
      <c r="ED323" s="72"/>
      <c r="EE323" s="72"/>
      <c r="EF323" s="72"/>
      <c r="EG323" s="72"/>
      <c r="EH323" s="72"/>
      <c r="EI323" s="72"/>
      <c r="EJ323" s="72"/>
      <c r="EK323" s="72"/>
      <c r="EL323" s="72"/>
      <c r="EM323" s="72"/>
      <c r="EN323" s="72"/>
      <c r="EO323" s="72"/>
      <c r="EP323" s="72"/>
      <c r="EQ323" s="72"/>
      <c r="ER323" s="72"/>
      <c r="ES323" s="72"/>
      <c r="ET323" s="72"/>
      <c r="EU323" s="72"/>
      <c r="EV323" s="72"/>
      <c r="EW323" s="72"/>
      <c r="EX323" s="72"/>
      <c r="EY323" s="72"/>
      <c r="EZ323" s="72"/>
      <c r="FA323" s="72"/>
      <c r="FB323" s="72"/>
      <c r="FC323" s="72"/>
      <c r="FD323" s="72"/>
      <c r="FE323" s="72"/>
      <c r="FF323" s="72"/>
      <c r="FG323" s="72"/>
      <c r="FH323" s="72"/>
      <c r="FI323" s="72"/>
      <c r="FJ323" s="72"/>
      <c r="FK323" s="72"/>
      <c r="FL323" s="72"/>
      <c r="FM323" s="72"/>
      <c r="FN323" s="72"/>
      <c r="FO323" s="72"/>
      <c r="FP323" s="72"/>
      <c r="FQ323" s="72"/>
      <c r="FR323" s="72"/>
      <c r="FS323" s="72"/>
      <c r="FT323" s="72"/>
      <c r="FU323" s="72"/>
      <c r="FV323" s="72"/>
      <c r="FW323" s="72"/>
      <c r="FX323" s="72"/>
      <c r="FY323" s="72"/>
      <c r="FZ323" s="72"/>
      <c r="GA323" s="72"/>
      <c r="GB323" s="72"/>
      <c r="GC323" s="72"/>
    </row>
    <row r="324" spans="10:185">
      <c r="J324" s="129"/>
      <c r="K324" s="129"/>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c r="BZ324" s="72"/>
      <c r="CA324" s="72"/>
      <c r="CB324" s="72"/>
      <c r="CC324" s="72"/>
      <c r="CD324" s="72"/>
      <c r="CE324" s="72"/>
      <c r="CF324" s="72"/>
      <c r="CG324" s="72"/>
      <c r="CH324" s="72"/>
      <c r="CI324" s="72"/>
      <c r="CJ324" s="72"/>
      <c r="CK324" s="72"/>
      <c r="CL324" s="72"/>
      <c r="CM324" s="72"/>
      <c r="CN324" s="72"/>
      <c r="CO324" s="72"/>
      <c r="CP324" s="72"/>
      <c r="CQ324" s="72"/>
      <c r="CR324" s="72"/>
      <c r="CS324" s="72"/>
      <c r="CT324" s="72"/>
      <c r="CU324" s="72"/>
      <c r="CV324" s="72"/>
      <c r="CW324" s="72"/>
      <c r="CX324" s="72"/>
      <c r="CY324" s="72"/>
      <c r="CZ324" s="72"/>
      <c r="DA324" s="72"/>
      <c r="DB324" s="72"/>
      <c r="DC324" s="72"/>
      <c r="DD324" s="72"/>
      <c r="DE324" s="72"/>
      <c r="DF324" s="72"/>
      <c r="DG324" s="72"/>
      <c r="DH324" s="72"/>
      <c r="DI324" s="72"/>
      <c r="DJ324" s="72"/>
      <c r="DK324" s="72"/>
      <c r="DL324" s="72"/>
      <c r="DM324" s="72"/>
      <c r="DN324" s="72"/>
      <c r="DO324" s="72"/>
      <c r="DP324" s="72"/>
      <c r="DQ324" s="72"/>
      <c r="DR324" s="72"/>
      <c r="DS324" s="72"/>
      <c r="DT324" s="72"/>
      <c r="DU324" s="72"/>
      <c r="DV324" s="72"/>
      <c r="DW324" s="72"/>
      <c r="DX324" s="72"/>
      <c r="DY324" s="72"/>
      <c r="DZ324" s="72"/>
      <c r="EA324" s="72"/>
      <c r="EB324" s="72"/>
      <c r="EC324" s="72"/>
      <c r="ED324" s="72"/>
      <c r="EE324" s="72"/>
      <c r="EF324" s="72"/>
      <c r="EG324" s="72"/>
      <c r="EH324" s="72"/>
      <c r="EI324" s="72"/>
      <c r="EJ324" s="72"/>
      <c r="EK324" s="72"/>
      <c r="EL324" s="72"/>
      <c r="EM324" s="72"/>
      <c r="EN324" s="72"/>
      <c r="EO324" s="72"/>
      <c r="EP324" s="72"/>
      <c r="EQ324" s="72"/>
      <c r="ER324" s="72"/>
      <c r="ES324" s="72"/>
      <c r="ET324" s="72"/>
      <c r="EU324" s="72"/>
      <c r="EV324" s="72"/>
      <c r="EW324" s="72"/>
      <c r="EX324" s="72"/>
      <c r="EY324" s="72"/>
      <c r="EZ324" s="72"/>
      <c r="FA324" s="72"/>
      <c r="FB324" s="72"/>
      <c r="FC324" s="72"/>
      <c r="FD324" s="72"/>
      <c r="FE324" s="72"/>
      <c r="FF324" s="72"/>
      <c r="FG324" s="72"/>
      <c r="FH324" s="72"/>
      <c r="FI324" s="72"/>
      <c r="FJ324" s="72"/>
      <c r="FK324" s="72"/>
      <c r="FL324" s="72"/>
      <c r="FM324" s="72"/>
      <c r="FN324" s="72"/>
      <c r="FO324" s="72"/>
      <c r="FP324" s="72"/>
      <c r="FQ324" s="72"/>
      <c r="FR324" s="72"/>
      <c r="FS324" s="72"/>
      <c r="FT324" s="72"/>
      <c r="FU324" s="72"/>
      <c r="FV324" s="72"/>
      <c r="FW324" s="72"/>
      <c r="FX324" s="72"/>
      <c r="FY324" s="72"/>
      <c r="FZ324" s="72"/>
      <c r="GA324" s="72"/>
      <c r="GB324" s="72"/>
      <c r="GC324" s="72"/>
    </row>
    <row r="325" spans="10:185">
      <c r="J325" s="129"/>
      <c r="K325" s="129"/>
      <c r="N325" s="72"/>
      <c r="O325" s="72"/>
      <c r="P325" s="72"/>
      <c r="Q325" s="72"/>
      <c r="R325" s="72"/>
      <c r="S325" s="72"/>
      <c r="T325" s="72"/>
      <c r="U325" s="72"/>
      <c r="V325" s="72"/>
      <c r="W325" s="72"/>
      <c r="X325" s="72"/>
      <c r="Y325" s="72"/>
      <c r="Z325" s="72"/>
      <c r="AA325" s="72"/>
      <c r="AB325" s="72"/>
      <c r="AC325" s="72"/>
      <c r="AD325" s="72"/>
      <c r="AE325" s="72"/>
      <c r="AF325" s="72"/>
      <c r="AG325" s="72"/>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72"/>
      <c r="BG325" s="72"/>
      <c r="BH325" s="72"/>
      <c r="BI325" s="72"/>
      <c r="BJ325" s="72"/>
      <c r="BK325" s="72"/>
      <c r="BL325" s="72"/>
      <c r="BM325" s="72"/>
      <c r="BN325" s="72"/>
      <c r="BO325" s="72"/>
      <c r="BP325" s="72"/>
      <c r="BQ325" s="72"/>
      <c r="BR325" s="72"/>
      <c r="BS325" s="72"/>
      <c r="BT325" s="72"/>
      <c r="BU325" s="72"/>
      <c r="BV325" s="72"/>
      <c r="BW325" s="72"/>
      <c r="BX325" s="72"/>
      <c r="BY325" s="72"/>
      <c r="BZ325" s="72"/>
      <c r="CA325" s="72"/>
      <c r="CB325" s="72"/>
      <c r="CC325" s="72"/>
      <c r="CD325" s="72"/>
      <c r="CE325" s="72"/>
      <c r="CF325" s="72"/>
      <c r="CG325" s="72"/>
      <c r="CH325" s="72"/>
      <c r="CI325" s="72"/>
      <c r="CJ325" s="72"/>
      <c r="CK325" s="72"/>
      <c r="CL325" s="72"/>
      <c r="CM325" s="72"/>
      <c r="CN325" s="72"/>
      <c r="CO325" s="72"/>
      <c r="CP325" s="72"/>
      <c r="CQ325" s="72"/>
      <c r="CR325" s="72"/>
      <c r="CS325" s="72"/>
      <c r="CT325" s="72"/>
      <c r="CU325" s="72"/>
      <c r="CV325" s="72"/>
      <c r="CW325" s="72"/>
      <c r="CX325" s="72"/>
      <c r="CY325" s="72"/>
      <c r="CZ325" s="72"/>
      <c r="DA325" s="72"/>
      <c r="DB325" s="72"/>
      <c r="DC325" s="72"/>
      <c r="DD325" s="72"/>
      <c r="DE325" s="72"/>
      <c r="DF325" s="72"/>
      <c r="DG325" s="72"/>
      <c r="DH325" s="72"/>
      <c r="DI325" s="72"/>
      <c r="DJ325" s="72"/>
      <c r="DK325" s="72"/>
      <c r="DL325" s="72"/>
      <c r="DM325" s="72"/>
      <c r="DN325" s="72"/>
      <c r="DO325" s="72"/>
      <c r="DP325" s="72"/>
      <c r="DQ325" s="72"/>
      <c r="DR325" s="72"/>
      <c r="DS325" s="72"/>
      <c r="DT325" s="72"/>
      <c r="DU325" s="72"/>
      <c r="DV325" s="72"/>
      <c r="DW325" s="72"/>
      <c r="DX325" s="72"/>
      <c r="DY325" s="72"/>
      <c r="DZ325" s="72"/>
      <c r="EA325" s="72"/>
      <c r="EB325" s="72"/>
      <c r="EC325" s="72"/>
      <c r="ED325" s="72"/>
      <c r="EE325" s="72"/>
      <c r="EF325" s="72"/>
      <c r="EG325" s="72"/>
      <c r="EH325" s="72"/>
      <c r="EI325" s="72"/>
      <c r="EJ325" s="72"/>
      <c r="EK325" s="72"/>
      <c r="EL325" s="72"/>
      <c r="EM325" s="72"/>
      <c r="EN325" s="72"/>
      <c r="EO325" s="72"/>
      <c r="EP325" s="72"/>
      <c r="EQ325" s="72"/>
      <c r="ER325" s="72"/>
      <c r="ES325" s="72"/>
      <c r="ET325" s="72"/>
      <c r="EU325" s="72"/>
      <c r="EV325" s="72"/>
      <c r="EW325" s="72"/>
      <c r="EX325" s="72"/>
      <c r="EY325" s="72"/>
      <c r="EZ325" s="72"/>
      <c r="FA325" s="72"/>
      <c r="FB325" s="72"/>
      <c r="FC325" s="72"/>
      <c r="FD325" s="72"/>
      <c r="FE325" s="72"/>
      <c r="FF325" s="72"/>
      <c r="FG325" s="72"/>
      <c r="FH325" s="72"/>
      <c r="FI325" s="72"/>
      <c r="FJ325" s="72"/>
      <c r="FK325" s="72"/>
      <c r="FL325" s="72"/>
      <c r="FM325" s="72"/>
      <c r="FN325" s="72"/>
      <c r="FO325" s="72"/>
      <c r="FP325" s="72"/>
      <c r="FQ325" s="72"/>
      <c r="FR325" s="72"/>
      <c r="FS325" s="72"/>
      <c r="FT325" s="72"/>
      <c r="FU325" s="72"/>
      <c r="FV325" s="72"/>
      <c r="FW325" s="72"/>
      <c r="FX325" s="72"/>
      <c r="FY325" s="72"/>
      <c r="FZ325" s="72"/>
      <c r="GA325" s="72"/>
      <c r="GB325" s="72"/>
      <c r="GC325" s="72"/>
    </row>
    <row r="326" spans="10:185">
      <c r="J326" s="129"/>
      <c r="K326" s="129"/>
      <c r="N326" s="72"/>
      <c r="O326" s="72"/>
      <c r="P326" s="72"/>
      <c r="Q326" s="72"/>
      <c r="R326" s="72"/>
      <c r="S326" s="72"/>
      <c r="T326" s="72"/>
      <c r="U326" s="72"/>
      <c r="V326" s="72"/>
      <c r="W326" s="72"/>
      <c r="X326" s="72"/>
      <c r="Y326" s="72"/>
      <c r="Z326" s="72"/>
      <c r="AA326" s="72"/>
      <c r="AB326" s="72"/>
      <c r="AC326" s="72"/>
      <c r="AD326" s="72"/>
      <c r="AE326" s="72"/>
      <c r="AF326" s="72"/>
      <c r="AG326" s="72"/>
      <c r="AH326" s="72"/>
      <c r="AI326" s="72"/>
      <c r="AJ326" s="72"/>
      <c r="AK326" s="72"/>
      <c r="AL326" s="72"/>
      <c r="AM326" s="72"/>
      <c r="AN326" s="72"/>
      <c r="AO326" s="72"/>
      <c r="AP326" s="72"/>
      <c r="AQ326" s="72"/>
      <c r="AR326" s="72"/>
      <c r="AS326" s="72"/>
      <c r="AT326" s="72"/>
      <c r="AU326" s="72"/>
      <c r="AV326" s="72"/>
      <c r="AW326" s="72"/>
      <c r="AX326" s="72"/>
      <c r="AY326" s="72"/>
      <c r="AZ326" s="72"/>
      <c r="BA326" s="72"/>
      <c r="BB326" s="72"/>
      <c r="BC326" s="72"/>
      <c r="BD326" s="72"/>
      <c r="BE326" s="72"/>
      <c r="BF326" s="72"/>
      <c r="BG326" s="72"/>
      <c r="BH326" s="72"/>
      <c r="BI326" s="72"/>
      <c r="BJ326" s="72"/>
      <c r="BK326" s="72"/>
      <c r="BL326" s="72"/>
      <c r="BM326" s="72"/>
      <c r="BN326" s="72"/>
      <c r="BO326" s="72"/>
      <c r="BP326" s="72"/>
      <c r="BQ326" s="72"/>
      <c r="BR326" s="72"/>
      <c r="BS326" s="72"/>
      <c r="BT326" s="72"/>
      <c r="BU326" s="72"/>
      <c r="BV326" s="72"/>
      <c r="BW326" s="72"/>
      <c r="BX326" s="72"/>
      <c r="BY326" s="72"/>
      <c r="BZ326" s="72"/>
      <c r="CA326" s="72"/>
      <c r="CB326" s="72"/>
      <c r="CC326" s="72"/>
      <c r="CD326" s="72"/>
      <c r="CE326" s="72"/>
      <c r="CF326" s="72"/>
      <c r="CG326" s="72"/>
      <c r="CH326" s="72"/>
      <c r="CI326" s="72"/>
      <c r="CJ326" s="72"/>
      <c r="CK326" s="72"/>
      <c r="CL326" s="72"/>
      <c r="CM326" s="72"/>
      <c r="CN326" s="72"/>
      <c r="CO326" s="72"/>
      <c r="CP326" s="72"/>
      <c r="CQ326" s="72"/>
      <c r="CR326" s="72"/>
      <c r="CS326" s="72"/>
      <c r="CT326" s="72"/>
      <c r="CU326" s="72"/>
      <c r="CV326" s="72"/>
      <c r="CW326" s="72"/>
      <c r="CX326" s="72"/>
      <c r="CY326" s="72"/>
      <c r="CZ326" s="72"/>
      <c r="DA326" s="72"/>
      <c r="DB326" s="72"/>
      <c r="DC326" s="72"/>
      <c r="DD326" s="72"/>
      <c r="DE326" s="72"/>
      <c r="DF326" s="72"/>
      <c r="DG326" s="72"/>
      <c r="DH326" s="72"/>
      <c r="DI326" s="72"/>
      <c r="DJ326" s="72"/>
      <c r="DK326" s="72"/>
      <c r="DL326" s="72"/>
      <c r="DM326" s="72"/>
      <c r="DN326" s="72"/>
      <c r="DO326" s="72"/>
      <c r="DP326" s="72"/>
      <c r="DQ326" s="72"/>
      <c r="DR326" s="72"/>
      <c r="DS326" s="72"/>
      <c r="DT326" s="72"/>
      <c r="DU326" s="72"/>
      <c r="DV326" s="72"/>
      <c r="DW326" s="72"/>
      <c r="DX326" s="72"/>
      <c r="DY326" s="72"/>
      <c r="DZ326" s="72"/>
      <c r="EA326" s="72"/>
      <c r="EB326" s="72"/>
      <c r="EC326" s="72"/>
      <c r="ED326" s="72"/>
      <c r="EE326" s="72"/>
      <c r="EF326" s="72"/>
      <c r="EG326" s="72"/>
      <c r="EH326" s="72"/>
      <c r="EI326" s="72"/>
      <c r="EJ326" s="72"/>
      <c r="EK326" s="72"/>
      <c r="EL326" s="72"/>
      <c r="EM326" s="72"/>
      <c r="EN326" s="72"/>
      <c r="EO326" s="72"/>
      <c r="EP326" s="72"/>
      <c r="EQ326" s="72"/>
      <c r="ER326" s="72"/>
      <c r="ES326" s="72"/>
      <c r="ET326" s="72"/>
      <c r="EU326" s="72"/>
      <c r="EV326" s="72"/>
      <c r="EW326" s="72"/>
      <c r="EX326" s="72"/>
      <c r="EY326" s="72"/>
      <c r="EZ326" s="72"/>
      <c r="FA326" s="72"/>
      <c r="FB326" s="72"/>
      <c r="FC326" s="72"/>
      <c r="FD326" s="72"/>
      <c r="FE326" s="72"/>
      <c r="FF326" s="72"/>
      <c r="FG326" s="72"/>
      <c r="FH326" s="72"/>
      <c r="FI326" s="72"/>
      <c r="FJ326" s="72"/>
      <c r="FK326" s="72"/>
      <c r="FL326" s="72"/>
      <c r="FM326" s="72"/>
      <c r="FN326" s="72"/>
      <c r="FO326" s="72"/>
      <c r="FP326" s="72"/>
      <c r="FQ326" s="72"/>
      <c r="FR326" s="72"/>
      <c r="FS326" s="72"/>
      <c r="FT326" s="72"/>
      <c r="FU326" s="72"/>
      <c r="FV326" s="72"/>
      <c r="FW326" s="72"/>
      <c r="FX326" s="72"/>
      <c r="FY326" s="72"/>
      <c r="FZ326" s="72"/>
      <c r="GA326" s="72"/>
      <c r="GB326" s="72"/>
      <c r="GC326" s="72"/>
    </row>
    <row r="327" spans="10:185">
      <c r="J327" s="129"/>
      <c r="K327" s="129"/>
      <c r="N327" s="72"/>
      <c r="O327" s="72"/>
      <c r="P327" s="72"/>
      <c r="Q327" s="72"/>
      <c r="R327" s="72"/>
      <c r="S327" s="72"/>
      <c r="T327" s="72"/>
      <c r="U327" s="72"/>
      <c r="V327" s="72"/>
      <c r="W327" s="72"/>
      <c r="X327" s="72"/>
      <c r="Y327" s="72"/>
      <c r="Z327" s="72"/>
      <c r="AA327" s="72"/>
      <c r="AB327" s="72"/>
      <c r="AC327" s="72"/>
      <c r="AD327" s="72"/>
      <c r="AE327" s="72"/>
      <c r="AF327" s="72"/>
      <c r="AG327" s="72"/>
      <c r="AH327" s="72"/>
      <c r="AI327" s="72"/>
      <c r="AJ327" s="72"/>
      <c r="AK327" s="72"/>
      <c r="AL327" s="72"/>
      <c r="AM327" s="72"/>
      <c r="AN327" s="72"/>
      <c r="AO327" s="72"/>
      <c r="AP327" s="72"/>
      <c r="AQ327" s="72"/>
      <c r="AR327" s="72"/>
      <c r="AS327" s="72"/>
      <c r="AT327" s="72"/>
      <c r="AU327" s="72"/>
      <c r="AV327" s="72"/>
      <c r="AW327" s="72"/>
      <c r="AX327" s="72"/>
      <c r="AY327" s="72"/>
      <c r="AZ327" s="72"/>
      <c r="BA327" s="72"/>
      <c r="BB327" s="72"/>
      <c r="BC327" s="72"/>
      <c r="BD327" s="72"/>
      <c r="BE327" s="72"/>
      <c r="BF327" s="72"/>
      <c r="BG327" s="72"/>
      <c r="BH327" s="72"/>
      <c r="BI327" s="72"/>
      <c r="BJ327" s="72"/>
      <c r="BK327" s="72"/>
      <c r="BL327" s="72"/>
      <c r="BM327" s="72"/>
      <c r="BN327" s="72"/>
      <c r="BO327" s="72"/>
      <c r="BP327" s="72"/>
      <c r="BQ327" s="72"/>
      <c r="BR327" s="72"/>
      <c r="BS327" s="72"/>
      <c r="BT327" s="72"/>
      <c r="BU327" s="72"/>
      <c r="BV327" s="72"/>
      <c r="BW327" s="72"/>
      <c r="BX327" s="72"/>
      <c r="BY327" s="72"/>
      <c r="BZ327" s="72"/>
      <c r="CA327" s="72"/>
      <c r="CB327" s="72"/>
      <c r="CC327" s="72"/>
      <c r="CD327" s="72"/>
      <c r="CE327" s="72"/>
      <c r="CF327" s="72"/>
      <c r="CG327" s="72"/>
      <c r="CH327" s="72"/>
      <c r="CI327" s="72"/>
      <c r="CJ327" s="72"/>
      <c r="CK327" s="72"/>
      <c r="CL327" s="72"/>
      <c r="CM327" s="72"/>
      <c r="CN327" s="72"/>
      <c r="CO327" s="72"/>
      <c r="CP327" s="72"/>
      <c r="CQ327" s="72"/>
      <c r="CR327" s="72"/>
      <c r="CS327" s="72"/>
      <c r="CT327" s="72"/>
      <c r="CU327" s="72"/>
      <c r="CV327" s="72"/>
      <c r="CW327" s="72"/>
      <c r="CX327" s="72"/>
      <c r="CY327" s="72"/>
      <c r="CZ327" s="72"/>
      <c r="DA327" s="72"/>
      <c r="DB327" s="72"/>
      <c r="DC327" s="72"/>
      <c r="DD327" s="72"/>
      <c r="DE327" s="72"/>
      <c r="DF327" s="72"/>
      <c r="DG327" s="72"/>
      <c r="DH327" s="72"/>
      <c r="DI327" s="72"/>
      <c r="DJ327" s="72"/>
      <c r="DK327" s="72"/>
      <c r="DL327" s="72"/>
      <c r="DM327" s="72"/>
      <c r="DN327" s="72"/>
      <c r="DO327" s="72"/>
      <c r="DP327" s="72"/>
      <c r="DQ327" s="72"/>
      <c r="DR327" s="72"/>
      <c r="DS327" s="72"/>
      <c r="DT327" s="72"/>
      <c r="DU327" s="72"/>
      <c r="DV327" s="72"/>
      <c r="DW327" s="72"/>
      <c r="DX327" s="72"/>
      <c r="DY327" s="72"/>
      <c r="DZ327" s="72"/>
      <c r="EA327" s="72"/>
      <c r="EB327" s="72"/>
      <c r="EC327" s="72"/>
      <c r="ED327" s="72"/>
      <c r="EE327" s="72"/>
      <c r="EF327" s="72"/>
      <c r="EG327" s="72"/>
      <c r="EH327" s="72"/>
      <c r="EI327" s="72"/>
      <c r="EJ327" s="72"/>
      <c r="EK327" s="72"/>
      <c r="EL327" s="72"/>
      <c r="EM327" s="72"/>
      <c r="EN327" s="72"/>
      <c r="EO327" s="72"/>
      <c r="EP327" s="72"/>
      <c r="EQ327" s="72"/>
      <c r="ER327" s="72"/>
      <c r="ES327" s="72"/>
      <c r="ET327" s="72"/>
      <c r="EU327" s="72"/>
      <c r="EV327" s="72"/>
      <c r="EW327" s="72"/>
      <c r="EX327" s="72"/>
      <c r="EY327" s="72"/>
      <c r="EZ327" s="72"/>
      <c r="FA327" s="72"/>
      <c r="FB327" s="72"/>
      <c r="FC327" s="72"/>
      <c r="FD327" s="72"/>
      <c r="FE327" s="72"/>
      <c r="FF327" s="72"/>
      <c r="FG327" s="72"/>
      <c r="FH327" s="72"/>
      <c r="FI327" s="72"/>
      <c r="FJ327" s="72"/>
      <c r="FK327" s="72"/>
      <c r="FL327" s="72"/>
      <c r="FM327" s="72"/>
      <c r="FN327" s="72"/>
      <c r="FO327" s="72"/>
      <c r="FP327" s="72"/>
      <c r="FQ327" s="72"/>
      <c r="FR327" s="72"/>
      <c r="FS327" s="72"/>
      <c r="FT327" s="72"/>
      <c r="FU327" s="72"/>
      <c r="FV327" s="72"/>
      <c r="FW327" s="72"/>
      <c r="FX327" s="72"/>
      <c r="FY327" s="72"/>
      <c r="FZ327" s="72"/>
      <c r="GA327" s="72"/>
      <c r="GB327" s="72"/>
      <c r="GC327" s="72"/>
    </row>
    <row r="328" spans="10:185">
      <c r="J328" s="129"/>
      <c r="K328" s="129"/>
      <c r="N328" s="72"/>
      <c r="O328" s="72"/>
      <c r="P328" s="72"/>
      <c r="Q328" s="72"/>
      <c r="R328" s="72"/>
      <c r="S328" s="72"/>
      <c r="T328" s="72"/>
      <c r="U328" s="72"/>
      <c r="V328" s="72"/>
      <c r="W328" s="72"/>
      <c r="X328" s="72"/>
      <c r="Y328" s="72"/>
      <c r="Z328" s="72"/>
      <c r="AA328" s="72"/>
      <c r="AB328" s="72"/>
      <c r="AC328" s="72"/>
      <c r="AD328" s="72"/>
      <c r="AE328" s="72"/>
      <c r="AF328" s="72"/>
      <c r="AG328" s="72"/>
      <c r="AH328" s="72"/>
      <c r="AI328" s="72"/>
      <c r="AJ328" s="72"/>
      <c r="AK328" s="72"/>
      <c r="AL328" s="72"/>
      <c r="AM328" s="72"/>
      <c r="AN328" s="72"/>
      <c r="AO328" s="72"/>
      <c r="AP328" s="72"/>
      <c r="AQ328" s="72"/>
      <c r="AR328" s="72"/>
      <c r="AS328" s="72"/>
      <c r="AT328" s="72"/>
      <c r="AU328" s="72"/>
      <c r="AV328" s="72"/>
      <c r="AW328" s="72"/>
      <c r="AX328" s="72"/>
      <c r="AY328" s="72"/>
      <c r="AZ328" s="72"/>
      <c r="BA328" s="72"/>
      <c r="BB328" s="72"/>
      <c r="BC328" s="72"/>
      <c r="BD328" s="72"/>
      <c r="BE328" s="72"/>
      <c r="BF328" s="72"/>
      <c r="BG328" s="72"/>
      <c r="BH328" s="72"/>
      <c r="BI328" s="72"/>
      <c r="BJ328" s="72"/>
      <c r="BK328" s="72"/>
      <c r="BL328" s="72"/>
      <c r="BM328" s="72"/>
      <c r="BN328" s="72"/>
      <c r="BO328" s="72"/>
      <c r="BP328" s="72"/>
      <c r="BQ328" s="72"/>
      <c r="BR328" s="72"/>
      <c r="BS328" s="72"/>
      <c r="BT328" s="72"/>
      <c r="BU328" s="72"/>
      <c r="BV328" s="72"/>
      <c r="BW328" s="72"/>
      <c r="BX328" s="72"/>
      <c r="BY328" s="72"/>
      <c r="BZ328" s="72"/>
      <c r="CA328" s="72"/>
      <c r="CB328" s="72"/>
      <c r="CC328" s="72"/>
      <c r="CD328" s="72"/>
      <c r="CE328" s="72"/>
      <c r="CF328" s="72"/>
      <c r="CG328" s="72"/>
      <c r="CH328" s="72"/>
      <c r="CI328" s="72"/>
      <c r="CJ328" s="72"/>
      <c r="CK328" s="72"/>
      <c r="CL328" s="72"/>
      <c r="CM328" s="72"/>
      <c r="CN328" s="72"/>
      <c r="CO328" s="72"/>
      <c r="CP328" s="72"/>
      <c r="CQ328" s="72"/>
      <c r="CR328" s="72"/>
      <c r="CS328" s="72"/>
      <c r="CT328" s="72"/>
      <c r="CU328" s="72"/>
      <c r="CV328" s="72"/>
      <c r="CW328" s="72"/>
      <c r="CX328" s="72"/>
      <c r="CY328" s="72"/>
      <c r="CZ328" s="72"/>
      <c r="DA328" s="72"/>
      <c r="DB328" s="72"/>
      <c r="DC328" s="72"/>
      <c r="DD328" s="72"/>
      <c r="DE328" s="72"/>
      <c r="DF328" s="72"/>
      <c r="DG328" s="72"/>
      <c r="DH328" s="72"/>
      <c r="DI328" s="72"/>
      <c r="DJ328" s="72"/>
      <c r="DK328" s="72"/>
      <c r="DL328" s="72"/>
      <c r="DM328" s="72"/>
      <c r="DN328" s="72"/>
      <c r="DO328" s="72"/>
      <c r="DP328" s="72"/>
      <c r="DQ328" s="72"/>
      <c r="DR328" s="72"/>
      <c r="DS328" s="72"/>
      <c r="DT328" s="72"/>
      <c r="DU328" s="72"/>
      <c r="DV328" s="72"/>
      <c r="DW328" s="72"/>
      <c r="DX328" s="72"/>
      <c r="DY328" s="72"/>
      <c r="DZ328" s="72"/>
      <c r="EA328" s="72"/>
      <c r="EB328" s="72"/>
      <c r="EC328" s="72"/>
      <c r="ED328" s="72"/>
      <c r="EE328" s="72"/>
      <c r="EF328" s="72"/>
      <c r="EG328" s="72"/>
      <c r="EH328" s="72"/>
      <c r="EI328" s="72"/>
      <c r="EJ328" s="72"/>
      <c r="EK328" s="72"/>
      <c r="EL328" s="72"/>
      <c r="EM328" s="72"/>
      <c r="EN328" s="72"/>
      <c r="EO328" s="72"/>
      <c r="EP328" s="72"/>
      <c r="EQ328" s="72"/>
      <c r="ER328" s="72"/>
      <c r="ES328" s="72"/>
      <c r="ET328" s="72"/>
      <c r="EU328" s="72"/>
      <c r="EV328" s="72"/>
      <c r="EW328" s="72"/>
      <c r="EX328" s="72"/>
      <c r="EY328" s="72"/>
      <c r="EZ328" s="72"/>
      <c r="FA328" s="72"/>
      <c r="FB328" s="72"/>
      <c r="FC328" s="72"/>
      <c r="FD328" s="72"/>
      <c r="FE328" s="72"/>
      <c r="FF328" s="72"/>
      <c r="FG328" s="72"/>
      <c r="FH328" s="72"/>
      <c r="FI328" s="72"/>
      <c r="FJ328" s="72"/>
      <c r="FK328" s="72"/>
      <c r="FL328" s="72"/>
      <c r="FM328" s="72"/>
      <c r="FN328" s="72"/>
      <c r="FO328" s="72"/>
      <c r="FP328" s="72"/>
      <c r="FQ328" s="72"/>
      <c r="FR328" s="72"/>
      <c r="FS328" s="72"/>
      <c r="FT328" s="72"/>
      <c r="FU328" s="72"/>
      <c r="FV328" s="72"/>
      <c r="FW328" s="72"/>
      <c r="FX328" s="72"/>
      <c r="FY328" s="72"/>
      <c r="FZ328" s="72"/>
      <c r="GA328" s="72"/>
      <c r="GB328" s="72"/>
      <c r="GC328" s="72"/>
    </row>
    <row r="329" spans="10:185">
      <c r="J329" s="129"/>
      <c r="K329" s="129"/>
      <c r="N329" s="72"/>
      <c r="O329" s="72"/>
      <c r="P329" s="72"/>
      <c r="Q329" s="72"/>
      <c r="R329" s="72"/>
      <c r="S329" s="72"/>
      <c r="T329" s="72"/>
      <c r="U329" s="72"/>
      <c r="V329" s="72"/>
      <c r="W329" s="72"/>
      <c r="X329" s="72"/>
      <c r="Y329" s="72"/>
      <c r="Z329" s="72"/>
      <c r="AA329" s="72"/>
      <c r="AB329" s="72"/>
      <c r="AC329" s="72"/>
      <c r="AD329" s="72"/>
      <c r="AE329" s="72"/>
      <c r="AF329" s="72"/>
      <c r="AG329" s="72"/>
      <c r="AH329" s="72"/>
      <c r="AI329" s="72"/>
      <c r="AJ329" s="72"/>
      <c r="AK329" s="72"/>
      <c r="AL329" s="72"/>
      <c r="AM329" s="72"/>
      <c r="AN329" s="72"/>
      <c r="AO329" s="72"/>
      <c r="AP329" s="72"/>
      <c r="AQ329" s="72"/>
      <c r="AR329" s="72"/>
      <c r="AS329" s="72"/>
      <c r="AT329" s="72"/>
      <c r="AU329" s="72"/>
      <c r="AV329" s="72"/>
      <c r="AW329" s="72"/>
      <c r="AX329" s="72"/>
      <c r="AY329" s="72"/>
      <c r="AZ329" s="72"/>
      <c r="BA329" s="72"/>
      <c r="BB329" s="72"/>
      <c r="BC329" s="72"/>
      <c r="BD329" s="72"/>
      <c r="BE329" s="72"/>
      <c r="BF329" s="72"/>
      <c r="BG329" s="72"/>
      <c r="BH329" s="72"/>
      <c r="BI329" s="72"/>
      <c r="BJ329" s="72"/>
      <c r="BK329" s="72"/>
      <c r="BL329" s="72"/>
      <c r="BM329" s="72"/>
      <c r="BN329" s="72"/>
      <c r="BO329" s="72"/>
      <c r="BP329" s="72"/>
      <c r="BQ329" s="72"/>
      <c r="BR329" s="72"/>
      <c r="BS329" s="72"/>
      <c r="BT329" s="72"/>
      <c r="BU329" s="72"/>
      <c r="BV329" s="72"/>
      <c r="BW329" s="72"/>
      <c r="BX329" s="72"/>
      <c r="BY329" s="72"/>
      <c r="BZ329" s="72"/>
      <c r="CA329" s="72"/>
      <c r="CB329" s="72"/>
      <c r="CC329" s="72"/>
      <c r="CD329" s="72"/>
      <c r="CE329" s="72"/>
      <c r="CF329" s="72"/>
      <c r="CG329" s="72"/>
      <c r="CH329" s="72"/>
      <c r="CI329" s="72"/>
      <c r="CJ329" s="72"/>
      <c r="CK329" s="72"/>
      <c r="CL329" s="72"/>
      <c r="CM329" s="72"/>
      <c r="CN329" s="72"/>
      <c r="CO329" s="72"/>
      <c r="CP329" s="72"/>
      <c r="CQ329" s="72"/>
      <c r="CR329" s="72"/>
      <c r="CS329" s="72"/>
      <c r="CT329" s="72"/>
      <c r="CU329" s="72"/>
      <c r="CV329" s="72"/>
      <c r="CW329" s="72"/>
      <c r="CX329" s="72"/>
      <c r="CY329" s="72"/>
      <c r="CZ329" s="72"/>
      <c r="DA329" s="72"/>
      <c r="DB329" s="72"/>
      <c r="DC329" s="72"/>
      <c r="DD329" s="72"/>
      <c r="DE329" s="72"/>
      <c r="DF329" s="72"/>
      <c r="DG329" s="72"/>
      <c r="DH329" s="72"/>
      <c r="DI329" s="72"/>
      <c r="DJ329" s="72"/>
      <c r="DK329" s="72"/>
      <c r="DL329" s="72"/>
      <c r="DM329" s="72"/>
      <c r="DN329" s="72"/>
      <c r="DO329" s="72"/>
      <c r="DP329" s="72"/>
      <c r="DQ329" s="72"/>
      <c r="DR329" s="72"/>
      <c r="DS329" s="72"/>
      <c r="DT329" s="72"/>
      <c r="DU329" s="72"/>
      <c r="DV329" s="72"/>
      <c r="DW329" s="72"/>
      <c r="DX329" s="72"/>
      <c r="DY329" s="72"/>
      <c r="DZ329" s="72"/>
      <c r="EA329" s="72"/>
      <c r="EB329" s="72"/>
      <c r="EC329" s="72"/>
      <c r="ED329" s="72"/>
      <c r="EE329" s="72"/>
      <c r="EF329" s="72"/>
      <c r="EG329" s="72"/>
      <c r="EH329" s="72"/>
      <c r="EI329" s="72"/>
      <c r="EJ329" s="72"/>
      <c r="EK329" s="72"/>
      <c r="EL329" s="72"/>
      <c r="EM329" s="72"/>
      <c r="EN329" s="72"/>
      <c r="EO329" s="72"/>
      <c r="EP329" s="72"/>
      <c r="EQ329" s="72"/>
      <c r="ER329" s="72"/>
      <c r="ES329" s="72"/>
      <c r="ET329" s="72"/>
      <c r="EU329" s="72"/>
      <c r="EV329" s="72"/>
      <c r="EW329" s="72"/>
      <c r="EX329" s="72"/>
      <c r="EY329" s="72"/>
      <c r="EZ329" s="72"/>
      <c r="FA329" s="72"/>
      <c r="FB329" s="72"/>
      <c r="FC329" s="72"/>
      <c r="FD329" s="72"/>
      <c r="FE329" s="72"/>
      <c r="FF329" s="72"/>
      <c r="FG329" s="72"/>
      <c r="FH329" s="72"/>
      <c r="FI329" s="72"/>
      <c r="FJ329" s="72"/>
      <c r="FK329" s="72"/>
      <c r="FL329" s="72"/>
      <c r="FM329" s="72"/>
      <c r="FN329" s="72"/>
      <c r="FO329" s="72"/>
      <c r="FP329" s="72"/>
      <c r="FQ329" s="72"/>
      <c r="FR329" s="72"/>
      <c r="FS329" s="72"/>
      <c r="FT329" s="72"/>
      <c r="FU329" s="72"/>
      <c r="FV329" s="72"/>
      <c r="FW329" s="72"/>
      <c r="FX329" s="72"/>
      <c r="FY329" s="72"/>
      <c r="FZ329" s="72"/>
      <c r="GA329" s="72"/>
      <c r="GB329" s="72"/>
      <c r="GC329" s="72"/>
    </row>
    <row r="330" spans="10:185">
      <c r="J330" s="129"/>
      <c r="K330" s="129"/>
      <c r="N330" s="72"/>
      <c r="O330" s="72"/>
      <c r="P330" s="72"/>
      <c r="Q330" s="72"/>
      <c r="R330" s="72"/>
      <c r="S330" s="72"/>
      <c r="T330" s="72"/>
      <c r="U330" s="72"/>
      <c r="V330" s="72"/>
      <c r="W330" s="72"/>
      <c r="X330" s="72"/>
      <c r="Y330" s="72"/>
      <c r="Z330" s="72"/>
      <c r="AA330" s="72"/>
      <c r="AB330" s="72"/>
      <c r="AC330" s="72"/>
      <c r="AD330" s="72"/>
      <c r="AE330" s="72"/>
      <c r="AF330" s="72"/>
      <c r="AG330" s="72"/>
      <c r="AH330" s="72"/>
      <c r="AI330" s="72"/>
      <c r="AJ330" s="72"/>
      <c r="AK330" s="72"/>
      <c r="AL330" s="72"/>
      <c r="AM330" s="72"/>
      <c r="AN330" s="72"/>
      <c r="AO330" s="72"/>
      <c r="AP330" s="72"/>
      <c r="AQ330" s="72"/>
      <c r="AR330" s="72"/>
      <c r="AS330" s="72"/>
      <c r="AT330" s="72"/>
      <c r="AU330" s="72"/>
      <c r="AV330" s="72"/>
      <c r="AW330" s="72"/>
      <c r="AX330" s="72"/>
      <c r="AY330" s="72"/>
      <c r="AZ330" s="72"/>
      <c r="BA330" s="72"/>
      <c r="BB330" s="72"/>
      <c r="BC330" s="72"/>
      <c r="BD330" s="72"/>
      <c r="BE330" s="72"/>
      <c r="BF330" s="72"/>
      <c r="BG330" s="72"/>
      <c r="BH330" s="72"/>
      <c r="BI330" s="72"/>
      <c r="BJ330" s="72"/>
      <c r="BK330" s="72"/>
      <c r="BL330" s="72"/>
      <c r="BM330" s="72"/>
      <c r="BN330" s="72"/>
      <c r="BO330" s="72"/>
      <c r="BP330" s="72"/>
      <c r="BQ330" s="72"/>
      <c r="BR330" s="72"/>
      <c r="BS330" s="72"/>
      <c r="BT330" s="72"/>
      <c r="BU330" s="72"/>
      <c r="BV330" s="72"/>
      <c r="BW330" s="72"/>
      <c r="BX330" s="72"/>
      <c r="BY330" s="72"/>
      <c r="BZ330" s="72"/>
      <c r="CA330" s="72"/>
      <c r="CB330" s="72"/>
      <c r="CC330" s="72"/>
      <c r="CD330" s="72"/>
      <c r="CE330" s="72"/>
      <c r="CF330" s="72"/>
      <c r="CG330" s="72"/>
      <c r="CH330" s="72"/>
      <c r="CI330" s="72"/>
      <c r="CJ330" s="72"/>
      <c r="CK330" s="72"/>
      <c r="CL330" s="72"/>
      <c r="CM330" s="72"/>
      <c r="CN330" s="72"/>
      <c r="CO330" s="72"/>
      <c r="CP330" s="72"/>
      <c r="CQ330" s="72"/>
      <c r="CR330" s="72"/>
      <c r="CS330" s="72"/>
      <c r="CT330" s="72"/>
      <c r="CU330" s="72"/>
      <c r="CV330" s="72"/>
      <c r="CW330" s="72"/>
      <c r="CX330" s="72"/>
      <c r="CY330" s="72"/>
      <c r="CZ330" s="72"/>
      <c r="DA330" s="72"/>
      <c r="DB330" s="72"/>
      <c r="DC330" s="72"/>
      <c r="DD330" s="72"/>
      <c r="DE330" s="72"/>
      <c r="DF330" s="72"/>
      <c r="DG330" s="72"/>
      <c r="DH330" s="72"/>
      <c r="DI330" s="72"/>
      <c r="DJ330" s="72"/>
      <c r="DK330" s="72"/>
      <c r="DL330" s="72"/>
      <c r="DM330" s="72"/>
      <c r="DN330" s="72"/>
      <c r="DO330" s="72"/>
      <c r="DP330" s="72"/>
      <c r="DQ330" s="72"/>
      <c r="DR330" s="72"/>
      <c r="DS330" s="72"/>
      <c r="DT330" s="72"/>
      <c r="DU330" s="72"/>
      <c r="DV330" s="72"/>
      <c r="DW330" s="72"/>
      <c r="DX330" s="72"/>
      <c r="DY330" s="72"/>
      <c r="DZ330" s="72"/>
      <c r="EA330" s="72"/>
      <c r="EB330" s="72"/>
      <c r="EC330" s="72"/>
      <c r="ED330" s="72"/>
      <c r="EE330" s="72"/>
      <c r="EF330" s="72"/>
      <c r="EG330" s="72"/>
      <c r="EH330" s="72"/>
      <c r="EI330" s="72"/>
      <c r="EJ330" s="72"/>
      <c r="EK330" s="72"/>
      <c r="EL330" s="72"/>
      <c r="EM330" s="72"/>
      <c r="EN330" s="72"/>
      <c r="EO330" s="72"/>
      <c r="EP330" s="72"/>
      <c r="EQ330" s="72"/>
      <c r="ER330" s="72"/>
      <c r="ES330" s="72"/>
      <c r="ET330" s="72"/>
      <c r="EU330" s="72"/>
      <c r="EV330" s="72"/>
      <c r="EW330" s="72"/>
      <c r="EX330" s="72"/>
      <c r="EY330" s="72"/>
      <c r="EZ330" s="72"/>
      <c r="FA330" s="72"/>
      <c r="FB330" s="72"/>
      <c r="FC330" s="72"/>
      <c r="FD330" s="72"/>
      <c r="FE330" s="72"/>
      <c r="FF330" s="72"/>
      <c r="FG330" s="72"/>
      <c r="FH330" s="72"/>
      <c r="FI330" s="72"/>
      <c r="FJ330" s="72"/>
      <c r="FK330" s="72"/>
      <c r="FL330" s="72"/>
      <c r="FM330" s="72"/>
      <c r="FN330" s="72"/>
      <c r="FO330" s="72"/>
      <c r="FP330" s="72"/>
      <c r="FQ330" s="72"/>
      <c r="FR330" s="72"/>
      <c r="FS330" s="72"/>
      <c r="FT330" s="72"/>
      <c r="FU330" s="72"/>
      <c r="FV330" s="72"/>
      <c r="FW330" s="72"/>
      <c r="FX330" s="72"/>
      <c r="FY330" s="72"/>
      <c r="FZ330" s="72"/>
      <c r="GA330" s="72"/>
      <c r="GB330" s="72"/>
      <c r="GC330" s="72"/>
    </row>
    <row r="331" spans="10:185">
      <c r="J331" s="129"/>
      <c r="K331" s="129"/>
      <c r="N331" s="72"/>
      <c r="O331" s="72"/>
      <c r="P331" s="72"/>
      <c r="Q331" s="72"/>
      <c r="R331" s="72"/>
      <c r="S331" s="72"/>
      <c r="T331" s="72"/>
      <c r="U331" s="72"/>
      <c r="V331" s="72"/>
      <c r="W331" s="72"/>
      <c r="X331" s="72"/>
      <c r="Y331" s="72"/>
      <c r="Z331" s="72"/>
      <c r="AA331" s="72"/>
      <c r="AB331" s="72"/>
      <c r="AC331" s="72"/>
      <c r="AD331" s="72"/>
      <c r="AE331" s="72"/>
      <c r="AF331" s="72"/>
      <c r="AG331" s="72"/>
      <c r="AH331" s="72"/>
      <c r="AI331" s="72"/>
      <c r="AJ331" s="72"/>
      <c r="AK331" s="72"/>
      <c r="AL331" s="72"/>
      <c r="AM331" s="72"/>
      <c r="AN331" s="72"/>
      <c r="AO331" s="72"/>
      <c r="AP331" s="72"/>
      <c r="AQ331" s="72"/>
      <c r="AR331" s="72"/>
      <c r="AS331" s="72"/>
      <c r="AT331" s="72"/>
      <c r="AU331" s="72"/>
      <c r="AV331" s="72"/>
      <c r="AW331" s="72"/>
      <c r="AX331" s="72"/>
      <c r="AY331" s="72"/>
      <c r="AZ331" s="72"/>
      <c r="BA331" s="72"/>
      <c r="BB331" s="72"/>
      <c r="BC331" s="72"/>
      <c r="BD331" s="72"/>
      <c r="BE331" s="72"/>
      <c r="BF331" s="72"/>
      <c r="BG331" s="72"/>
      <c r="BH331" s="72"/>
      <c r="BI331" s="72"/>
      <c r="BJ331" s="72"/>
      <c r="BK331" s="72"/>
      <c r="BL331" s="72"/>
      <c r="BM331" s="72"/>
      <c r="BN331" s="72"/>
      <c r="BO331" s="72"/>
      <c r="BP331" s="72"/>
      <c r="BQ331" s="72"/>
      <c r="BR331" s="72"/>
      <c r="BS331" s="72"/>
      <c r="BT331" s="72"/>
      <c r="BU331" s="72"/>
      <c r="BV331" s="72"/>
      <c r="BW331" s="72"/>
      <c r="BX331" s="72"/>
      <c r="BY331" s="72"/>
      <c r="BZ331" s="72"/>
      <c r="CA331" s="72"/>
      <c r="CB331" s="72"/>
      <c r="CC331" s="72"/>
      <c r="CD331" s="72"/>
      <c r="CE331" s="72"/>
      <c r="CF331" s="72"/>
      <c r="CG331" s="72"/>
      <c r="CH331" s="72"/>
      <c r="CI331" s="72"/>
      <c r="CJ331" s="72"/>
      <c r="CK331" s="72"/>
      <c r="CL331" s="72"/>
      <c r="CM331" s="72"/>
      <c r="CN331" s="72"/>
      <c r="CO331" s="72"/>
      <c r="CP331" s="72"/>
      <c r="CQ331" s="72"/>
      <c r="CR331" s="72"/>
      <c r="CS331" s="72"/>
      <c r="CT331" s="72"/>
      <c r="CU331" s="72"/>
      <c r="CV331" s="72"/>
      <c r="CW331" s="72"/>
      <c r="CX331" s="72"/>
      <c r="CY331" s="72"/>
      <c r="CZ331" s="72"/>
      <c r="DA331" s="72"/>
      <c r="DB331" s="72"/>
      <c r="DC331" s="72"/>
      <c r="DD331" s="72"/>
      <c r="DE331" s="72"/>
      <c r="DF331" s="72"/>
      <c r="DG331" s="72"/>
      <c r="DH331" s="72"/>
      <c r="DI331" s="72"/>
      <c r="DJ331" s="72"/>
      <c r="DK331" s="72"/>
      <c r="DL331" s="72"/>
      <c r="DM331" s="72"/>
      <c r="DN331" s="72"/>
      <c r="DO331" s="72"/>
      <c r="DP331" s="72"/>
      <c r="DQ331" s="72"/>
      <c r="DR331" s="72"/>
      <c r="DS331" s="72"/>
      <c r="DT331" s="72"/>
      <c r="DU331" s="72"/>
      <c r="DV331" s="72"/>
      <c r="DW331" s="72"/>
      <c r="DX331" s="72"/>
      <c r="DY331" s="72"/>
      <c r="DZ331" s="72"/>
      <c r="EA331" s="72"/>
      <c r="EB331" s="72"/>
      <c r="EC331" s="72"/>
      <c r="ED331" s="72"/>
      <c r="EE331" s="72"/>
      <c r="EF331" s="72"/>
      <c r="EG331" s="72"/>
      <c r="EH331" s="72"/>
      <c r="EI331" s="72"/>
      <c r="EJ331" s="72"/>
      <c r="EK331" s="72"/>
      <c r="EL331" s="72"/>
      <c r="EM331" s="72"/>
      <c r="EN331" s="72"/>
      <c r="EO331" s="72"/>
      <c r="EP331" s="72"/>
      <c r="EQ331" s="72"/>
      <c r="ER331" s="72"/>
      <c r="ES331" s="72"/>
      <c r="ET331" s="72"/>
      <c r="EU331" s="72"/>
      <c r="EV331" s="72"/>
      <c r="EW331" s="72"/>
      <c r="EX331" s="72"/>
      <c r="EY331" s="72"/>
      <c r="EZ331" s="72"/>
      <c r="FA331" s="72"/>
      <c r="FB331" s="72"/>
      <c r="FC331" s="72"/>
      <c r="FD331" s="72"/>
      <c r="FE331" s="72"/>
      <c r="FF331" s="72"/>
      <c r="FG331" s="72"/>
      <c r="FH331" s="72"/>
      <c r="FI331" s="72"/>
      <c r="FJ331" s="72"/>
      <c r="FK331" s="72"/>
      <c r="FL331" s="72"/>
      <c r="FM331" s="72"/>
      <c r="FN331" s="72"/>
      <c r="FO331" s="72"/>
      <c r="FP331" s="72"/>
      <c r="FQ331" s="72"/>
      <c r="FR331" s="72"/>
      <c r="FS331" s="72"/>
      <c r="FT331" s="72"/>
      <c r="FU331" s="72"/>
      <c r="FV331" s="72"/>
      <c r="FW331" s="72"/>
      <c r="FX331" s="72"/>
      <c r="FY331" s="72"/>
      <c r="FZ331" s="72"/>
      <c r="GA331" s="72"/>
      <c r="GB331" s="72"/>
      <c r="GC331" s="72"/>
    </row>
    <row r="332" spans="10:185">
      <c r="J332" s="129"/>
      <c r="K332" s="129"/>
      <c r="N332" s="72"/>
      <c r="O332" s="72"/>
      <c r="P332" s="72"/>
      <c r="Q332" s="72"/>
      <c r="R332" s="72"/>
      <c r="S332" s="72"/>
      <c r="T332" s="72"/>
      <c r="U332" s="72"/>
      <c r="V332" s="72"/>
      <c r="W332" s="72"/>
      <c r="X332" s="72"/>
      <c r="Y332" s="72"/>
      <c r="Z332" s="72"/>
      <c r="AA332" s="72"/>
      <c r="AB332" s="72"/>
      <c r="AC332" s="72"/>
      <c r="AD332" s="72"/>
      <c r="AE332" s="72"/>
      <c r="AF332" s="72"/>
      <c r="AG332" s="72"/>
      <c r="AH332" s="72"/>
      <c r="AI332" s="72"/>
      <c r="AJ332" s="72"/>
      <c r="AK332" s="72"/>
      <c r="AL332" s="72"/>
      <c r="AM332" s="72"/>
      <c r="AN332" s="72"/>
      <c r="AO332" s="72"/>
      <c r="AP332" s="72"/>
      <c r="AQ332" s="72"/>
      <c r="AR332" s="72"/>
      <c r="AS332" s="72"/>
      <c r="AT332" s="72"/>
      <c r="AU332" s="72"/>
      <c r="AV332" s="72"/>
      <c r="AW332" s="72"/>
      <c r="AX332" s="72"/>
      <c r="AY332" s="72"/>
      <c r="AZ332" s="72"/>
      <c r="BA332" s="72"/>
      <c r="BB332" s="72"/>
      <c r="BC332" s="72"/>
      <c r="BD332" s="72"/>
      <c r="BE332" s="72"/>
      <c r="BF332" s="72"/>
      <c r="BG332" s="72"/>
      <c r="BH332" s="72"/>
      <c r="BI332" s="72"/>
      <c r="BJ332" s="72"/>
      <c r="BK332" s="72"/>
      <c r="BL332" s="72"/>
      <c r="BM332" s="72"/>
      <c r="BN332" s="72"/>
      <c r="BO332" s="72"/>
      <c r="BP332" s="72"/>
      <c r="BQ332" s="72"/>
      <c r="BR332" s="72"/>
      <c r="BS332" s="72"/>
      <c r="BT332" s="72"/>
      <c r="BU332" s="72"/>
      <c r="BV332" s="72"/>
      <c r="BW332" s="72"/>
      <c r="BX332" s="72"/>
      <c r="BY332" s="72"/>
      <c r="BZ332" s="72"/>
      <c r="CA332" s="72"/>
      <c r="CB332" s="72"/>
      <c r="CC332" s="72"/>
      <c r="CD332" s="72"/>
      <c r="CE332" s="72"/>
      <c r="CF332" s="72"/>
      <c r="CG332" s="72"/>
      <c r="CH332" s="72"/>
      <c r="CI332" s="72"/>
      <c r="CJ332" s="72"/>
      <c r="CK332" s="72"/>
      <c r="CL332" s="72"/>
      <c r="CM332" s="72"/>
      <c r="CN332" s="72"/>
      <c r="CO332" s="72"/>
      <c r="CP332" s="72"/>
      <c r="CQ332" s="72"/>
      <c r="CR332" s="72"/>
      <c r="CS332" s="72"/>
      <c r="CT332" s="72"/>
      <c r="CU332" s="72"/>
      <c r="CV332" s="72"/>
      <c r="CW332" s="72"/>
      <c r="CX332" s="72"/>
      <c r="CY332" s="72"/>
      <c r="CZ332" s="72"/>
      <c r="DA332" s="72"/>
      <c r="DB332" s="72"/>
      <c r="DC332" s="72"/>
      <c r="DD332" s="72"/>
      <c r="DE332" s="72"/>
      <c r="DF332" s="72"/>
      <c r="DG332" s="72"/>
      <c r="DH332" s="72"/>
      <c r="DI332" s="72"/>
      <c r="DJ332" s="72"/>
      <c r="DK332" s="72"/>
      <c r="DL332" s="72"/>
      <c r="DM332" s="72"/>
      <c r="DN332" s="72"/>
      <c r="DO332" s="72"/>
      <c r="DP332" s="72"/>
      <c r="DQ332" s="72"/>
      <c r="DR332" s="72"/>
      <c r="DS332" s="72"/>
      <c r="DT332" s="72"/>
      <c r="DU332" s="72"/>
      <c r="DV332" s="72"/>
      <c r="DW332" s="72"/>
      <c r="DX332" s="72"/>
      <c r="DY332" s="72"/>
      <c r="DZ332" s="72"/>
      <c r="EA332" s="72"/>
      <c r="EB332" s="72"/>
      <c r="EC332" s="72"/>
      <c r="ED332" s="72"/>
      <c r="EE332" s="72"/>
      <c r="EF332" s="72"/>
      <c r="EG332" s="72"/>
      <c r="EH332" s="72"/>
      <c r="EI332" s="72"/>
      <c r="EJ332" s="72"/>
      <c r="EK332" s="72"/>
      <c r="EL332" s="72"/>
      <c r="EM332" s="72"/>
      <c r="EN332" s="72"/>
      <c r="EO332" s="72"/>
      <c r="EP332" s="72"/>
      <c r="EQ332" s="72"/>
      <c r="ER332" s="72"/>
      <c r="ES332" s="72"/>
      <c r="ET332" s="72"/>
      <c r="EU332" s="72"/>
      <c r="EV332" s="72"/>
      <c r="EW332" s="72"/>
      <c r="EX332" s="72"/>
      <c r="EY332" s="72"/>
      <c r="EZ332" s="72"/>
      <c r="FA332" s="72"/>
      <c r="FB332" s="72"/>
      <c r="FC332" s="72"/>
      <c r="FD332" s="72"/>
      <c r="FE332" s="72"/>
      <c r="FF332" s="72"/>
      <c r="FG332" s="72"/>
      <c r="FH332" s="72"/>
      <c r="FI332" s="72"/>
      <c r="FJ332" s="72"/>
      <c r="FK332" s="72"/>
      <c r="FL332" s="72"/>
      <c r="FM332" s="72"/>
      <c r="FN332" s="72"/>
      <c r="FO332" s="72"/>
      <c r="FP332" s="72"/>
      <c r="FQ332" s="72"/>
      <c r="FR332" s="72"/>
      <c r="FS332" s="72"/>
      <c r="FT332" s="72"/>
      <c r="FU332" s="72"/>
      <c r="FV332" s="72"/>
      <c r="FW332" s="72"/>
      <c r="FX332" s="72"/>
      <c r="FY332" s="72"/>
      <c r="FZ332" s="72"/>
      <c r="GA332" s="72"/>
      <c r="GB332" s="72"/>
      <c r="GC332" s="72"/>
    </row>
    <row r="333" spans="10:185">
      <c r="J333" s="129"/>
      <c r="K333" s="129"/>
      <c r="N333" s="72"/>
      <c r="O333" s="72"/>
      <c r="P333" s="72"/>
      <c r="Q333" s="72"/>
      <c r="R333" s="72"/>
      <c r="S333" s="72"/>
      <c r="T333" s="72"/>
      <c r="U333" s="72"/>
      <c r="V333" s="72"/>
      <c r="W333" s="72"/>
      <c r="X333" s="72"/>
      <c r="Y333" s="72"/>
      <c r="Z333" s="72"/>
      <c r="AA333" s="72"/>
      <c r="AB333" s="72"/>
      <c r="AC333" s="72"/>
      <c r="AD333" s="72"/>
      <c r="AE333" s="72"/>
      <c r="AF333" s="72"/>
      <c r="AG333" s="72"/>
      <c r="AH333" s="72"/>
      <c r="AI333" s="72"/>
      <c r="AJ333" s="72"/>
      <c r="AK333" s="72"/>
      <c r="AL333" s="72"/>
      <c r="AM333" s="72"/>
      <c r="AN333" s="72"/>
      <c r="AO333" s="72"/>
      <c r="AP333" s="72"/>
      <c r="AQ333" s="72"/>
      <c r="AR333" s="72"/>
      <c r="AS333" s="72"/>
      <c r="AT333" s="72"/>
      <c r="AU333" s="72"/>
      <c r="AV333" s="72"/>
      <c r="AW333" s="72"/>
      <c r="AX333" s="72"/>
      <c r="AY333" s="72"/>
      <c r="AZ333" s="72"/>
      <c r="BA333" s="72"/>
      <c r="BB333" s="72"/>
      <c r="BC333" s="72"/>
      <c r="BD333" s="72"/>
      <c r="BE333" s="72"/>
      <c r="BF333" s="72"/>
      <c r="BG333" s="72"/>
      <c r="BH333" s="72"/>
      <c r="BI333" s="72"/>
      <c r="BJ333" s="72"/>
      <c r="BK333" s="72"/>
      <c r="BL333" s="72"/>
      <c r="BM333" s="72"/>
      <c r="BN333" s="72"/>
      <c r="BO333" s="72"/>
      <c r="BP333" s="72"/>
      <c r="BQ333" s="72"/>
      <c r="BR333" s="72"/>
      <c r="BS333" s="72"/>
      <c r="BT333" s="72"/>
      <c r="BU333" s="72"/>
      <c r="BV333" s="72"/>
      <c r="BW333" s="72"/>
      <c r="BX333" s="72"/>
      <c r="BY333" s="72"/>
      <c r="BZ333" s="72"/>
      <c r="CA333" s="72"/>
      <c r="CB333" s="72"/>
      <c r="CC333" s="72"/>
      <c r="CD333" s="72"/>
      <c r="CE333" s="72"/>
      <c r="CF333" s="72"/>
      <c r="CG333" s="72"/>
      <c r="CH333" s="72"/>
      <c r="CI333" s="72"/>
      <c r="CJ333" s="72"/>
      <c r="CK333" s="72"/>
      <c r="CL333" s="72"/>
      <c r="CM333" s="72"/>
      <c r="CN333" s="72"/>
      <c r="CO333" s="72"/>
      <c r="CP333" s="72"/>
      <c r="CQ333" s="72"/>
      <c r="CR333" s="72"/>
      <c r="CS333" s="72"/>
      <c r="CT333" s="72"/>
      <c r="CU333" s="72"/>
      <c r="CV333" s="72"/>
      <c r="CW333" s="72"/>
      <c r="CX333" s="72"/>
      <c r="CY333" s="72"/>
      <c r="CZ333" s="72"/>
      <c r="DA333" s="72"/>
      <c r="DB333" s="72"/>
      <c r="DC333" s="72"/>
      <c r="DD333" s="72"/>
      <c r="DE333" s="72"/>
      <c r="DF333" s="72"/>
      <c r="DG333" s="72"/>
      <c r="DH333" s="72"/>
      <c r="DI333" s="72"/>
      <c r="DJ333" s="72"/>
      <c r="DK333" s="72"/>
      <c r="DL333" s="72"/>
      <c r="DM333" s="72"/>
      <c r="DN333" s="72"/>
      <c r="DO333" s="72"/>
      <c r="DP333" s="72"/>
      <c r="DQ333" s="72"/>
      <c r="DR333" s="72"/>
      <c r="DS333" s="72"/>
      <c r="DT333" s="72"/>
      <c r="DU333" s="72"/>
      <c r="DV333" s="72"/>
      <c r="DW333" s="72"/>
      <c r="DX333" s="72"/>
      <c r="DY333" s="72"/>
      <c r="DZ333" s="72"/>
      <c r="EA333" s="72"/>
      <c r="EB333" s="72"/>
      <c r="EC333" s="72"/>
      <c r="ED333" s="72"/>
      <c r="EE333" s="72"/>
      <c r="EF333" s="72"/>
      <c r="EG333" s="72"/>
      <c r="EH333" s="72"/>
      <c r="EI333" s="72"/>
      <c r="EJ333" s="72"/>
      <c r="EK333" s="72"/>
      <c r="EL333" s="72"/>
      <c r="EM333" s="72"/>
      <c r="EN333" s="72"/>
      <c r="EO333" s="72"/>
      <c r="EP333" s="72"/>
      <c r="EQ333" s="72"/>
      <c r="ER333" s="72"/>
      <c r="ES333" s="72"/>
      <c r="ET333" s="72"/>
      <c r="EU333" s="72"/>
      <c r="EV333" s="72"/>
      <c r="EW333" s="72"/>
      <c r="EX333" s="72"/>
      <c r="EY333" s="72"/>
      <c r="EZ333" s="72"/>
      <c r="FA333" s="72"/>
      <c r="FB333" s="72"/>
      <c r="FC333" s="72"/>
      <c r="FD333" s="72"/>
      <c r="FE333" s="72"/>
      <c r="FF333" s="72"/>
      <c r="FG333" s="72"/>
      <c r="FH333" s="72"/>
      <c r="FI333" s="72"/>
      <c r="FJ333" s="72"/>
      <c r="FK333" s="72"/>
      <c r="FL333" s="72"/>
      <c r="FM333" s="72"/>
      <c r="FN333" s="72"/>
      <c r="FO333" s="72"/>
      <c r="FP333" s="72"/>
      <c r="FQ333" s="72"/>
      <c r="FR333" s="72"/>
      <c r="FS333" s="72"/>
      <c r="FT333" s="72"/>
      <c r="FU333" s="72"/>
      <c r="FV333" s="72"/>
      <c r="FW333" s="72"/>
      <c r="FX333" s="72"/>
      <c r="FY333" s="72"/>
      <c r="FZ333" s="72"/>
      <c r="GA333" s="72"/>
      <c r="GB333" s="72"/>
      <c r="GC333" s="72"/>
    </row>
    <row r="334" spans="10:185">
      <c r="J334" s="129"/>
      <c r="K334" s="129"/>
      <c r="N334" s="72"/>
      <c r="O334" s="72"/>
      <c r="P334" s="72"/>
      <c r="Q334" s="72"/>
      <c r="R334" s="72"/>
      <c r="S334" s="72"/>
      <c r="T334" s="72"/>
      <c r="U334" s="72"/>
      <c r="V334" s="72"/>
      <c r="W334" s="72"/>
      <c r="X334" s="72"/>
      <c r="Y334" s="72"/>
      <c r="Z334" s="72"/>
      <c r="AA334" s="72"/>
      <c r="AB334" s="72"/>
      <c r="AC334" s="72"/>
      <c r="AD334" s="72"/>
      <c r="AE334" s="72"/>
      <c r="AF334" s="72"/>
      <c r="AG334" s="72"/>
      <c r="AH334" s="72"/>
      <c r="AI334" s="72"/>
      <c r="AJ334" s="72"/>
      <c r="AK334" s="72"/>
      <c r="AL334" s="72"/>
      <c r="AM334" s="72"/>
      <c r="AN334" s="72"/>
      <c r="AO334" s="72"/>
      <c r="AP334" s="72"/>
      <c r="AQ334" s="72"/>
      <c r="AR334" s="72"/>
      <c r="AS334" s="72"/>
      <c r="AT334" s="72"/>
      <c r="AU334" s="72"/>
      <c r="AV334" s="72"/>
      <c r="AW334" s="72"/>
      <c r="AX334" s="72"/>
      <c r="AY334" s="72"/>
      <c r="AZ334" s="72"/>
      <c r="BA334" s="72"/>
      <c r="BB334" s="72"/>
      <c r="BC334" s="72"/>
      <c r="BD334" s="72"/>
      <c r="BE334" s="72"/>
      <c r="BF334" s="72"/>
      <c r="BG334" s="72"/>
      <c r="BH334" s="72"/>
      <c r="BI334" s="72"/>
      <c r="BJ334" s="72"/>
      <c r="BK334" s="72"/>
      <c r="BL334" s="72"/>
      <c r="BM334" s="72"/>
      <c r="BN334" s="72"/>
      <c r="BO334" s="72"/>
      <c r="BP334" s="72"/>
      <c r="BQ334" s="72"/>
      <c r="BR334" s="72"/>
      <c r="BS334" s="72"/>
      <c r="BT334" s="72"/>
      <c r="BU334" s="72"/>
      <c r="BV334" s="72"/>
      <c r="BW334" s="72"/>
      <c r="BX334" s="72"/>
      <c r="BY334" s="72"/>
      <c r="BZ334" s="72"/>
      <c r="CA334" s="72"/>
      <c r="CB334" s="72"/>
      <c r="CC334" s="72"/>
      <c r="CD334" s="72"/>
      <c r="CE334" s="72"/>
      <c r="CF334" s="72"/>
      <c r="CG334" s="72"/>
      <c r="CH334" s="72"/>
      <c r="CI334" s="72"/>
      <c r="CJ334" s="72"/>
      <c r="CK334" s="72"/>
      <c r="CL334" s="72"/>
      <c r="CM334" s="72"/>
      <c r="CN334" s="72"/>
      <c r="CO334" s="72"/>
      <c r="CP334" s="72"/>
      <c r="CQ334" s="72"/>
      <c r="CR334" s="72"/>
      <c r="CS334" s="72"/>
      <c r="CT334" s="72"/>
      <c r="CU334" s="72"/>
      <c r="CV334" s="72"/>
      <c r="CW334" s="72"/>
      <c r="CX334" s="72"/>
      <c r="CY334" s="72"/>
      <c r="CZ334" s="72"/>
      <c r="DA334" s="72"/>
      <c r="DB334" s="72"/>
      <c r="DC334" s="72"/>
      <c r="DD334" s="72"/>
      <c r="DE334" s="72"/>
      <c r="DF334" s="72"/>
      <c r="DG334" s="72"/>
      <c r="DH334" s="72"/>
      <c r="DI334" s="72"/>
      <c r="DJ334" s="72"/>
      <c r="DK334" s="72"/>
      <c r="DL334" s="72"/>
      <c r="DM334" s="72"/>
      <c r="DN334" s="72"/>
      <c r="DO334" s="72"/>
      <c r="DP334" s="72"/>
      <c r="DQ334" s="72"/>
      <c r="DR334" s="72"/>
      <c r="DS334" s="72"/>
      <c r="DT334" s="72"/>
      <c r="DU334" s="72"/>
      <c r="DV334" s="72"/>
      <c r="DW334" s="72"/>
      <c r="DX334" s="72"/>
      <c r="DY334" s="72"/>
      <c r="DZ334" s="72"/>
      <c r="EA334" s="72"/>
      <c r="EB334" s="72"/>
      <c r="EC334" s="72"/>
      <c r="ED334" s="72"/>
      <c r="EE334" s="72"/>
      <c r="EF334" s="72"/>
      <c r="EG334" s="72"/>
      <c r="EH334" s="72"/>
      <c r="EI334" s="72"/>
      <c r="EJ334" s="72"/>
      <c r="EK334" s="72"/>
      <c r="EL334" s="72"/>
      <c r="EM334" s="72"/>
      <c r="EN334" s="72"/>
      <c r="EO334" s="72"/>
      <c r="EP334" s="72"/>
      <c r="EQ334" s="72"/>
      <c r="ER334" s="72"/>
      <c r="ES334" s="72"/>
      <c r="ET334" s="72"/>
      <c r="EU334" s="72"/>
      <c r="EV334" s="72"/>
      <c r="EW334" s="72"/>
      <c r="EX334" s="72"/>
      <c r="EY334" s="72"/>
      <c r="EZ334" s="72"/>
      <c r="FA334" s="72"/>
      <c r="FB334" s="72"/>
      <c r="FC334" s="72"/>
      <c r="FD334" s="72"/>
      <c r="FE334" s="72"/>
      <c r="FF334" s="72"/>
      <c r="FG334" s="72"/>
      <c r="FH334" s="72"/>
      <c r="FI334" s="72"/>
      <c r="FJ334" s="72"/>
      <c r="FK334" s="72"/>
      <c r="FL334" s="72"/>
      <c r="FM334" s="72"/>
      <c r="FN334" s="72"/>
      <c r="FO334" s="72"/>
      <c r="FP334" s="72"/>
      <c r="FQ334" s="72"/>
      <c r="FR334" s="72"/>
      <c r="FS334" s="72"/>
      <c r="FT334" s="72"/>
      <c r="FU334" s="72"/>
      <c r="FV334" s="72"/>
      <c r="FW334" s="72"/>
      <c r="FX334" s="72"/>
      <c r="FY334" s="72"/>
      <c r="FZ334" s="72"/>
      <c r="GA334" s="72"/>
      <c r="GB334" s="72"/>
      <c r="GC334" s="72"/>
    </row>
    <row r="335" spans="10:185">
      <c r="J335" s="129"/>
      <c r="K335" s="129"/>
      <c r="N335" s="72"/>
      <c r="O335" s="72"/>
      <c r="P335" s="72"/>
      <c r="Q335" s="72"/>
      <c r="R335" s="72"/>
      <c r="S335" s="72"/>
      <c r="T335" s="72"/>
      <c r="U335" s="72"/>
      <c r="V335" s="72"/>
      <c r="W335" s="72"/>
      <c r="X335" s="72"/>
      <c r="Y335" s="72"/>
      <c r="Z335" s="72"/>
      <c r="AA335" s="72"/>
      <c r="AB335" s="72"/>
      <c r="AC335" s="72"/>
      <c r="AD335" s="72"/>
      <c r="AE335" s="72"/>
      <c r="AF335" s="72"/>
      <c r="AG335" s="72"/>
      <c r="AH335" s="72"/>
      <c r="AI335" s="72"/>
      <c r="AJ335" s="72"/>
      <c r="AK335" s="72"/>
      <c r="AL335" s="72"/>
      <c r="AM335" s="72"/>
      <c r="AN335" s="72"/>
      <c r="AO335" s="72"/>
      <c r="AP335" s="72"/>
      <c r="AQ335" s="72"/>
      <c r="AR335" s="72"/>
      <c r="AS335" s="72"/>
      <c r="AT335" s="72"/>
      <c r="AU335" s="72"/>
      <c r="AV335" s="72"/>
      <c r="AW335" s="72"/>
      <c r="AX335" s="72"/>
      <c r="AY335" s="72"/>
      <c r="AZ335" s="72"/>
      <c r="BA335" s="72"/>
      <c r="BB335" s="72"/>
      <c r="BC335" s="72"/>
      <c r="BD335" s="72"/>
      <c r="BE335" s="72"/>
      <c r="BF335" s="72"/>
      <c r="BG335" s="72"/>
      <c r="BH335" s="72"/>
      <c r="BI335" s="72"/>
      <c r="BJ335" s="72"/>
      <c r="BK335" s="72"/>
      <c r="BL335" s="72"/>
      <c r="BM335" s="72"/>
      <c r="BN335" s="72"/>
      <c r="BO335" s="72"/>
      <c r="BP335" s="72"/>
      <c r="BQ335" s="72"/>
      <c r="BR335" s="72"/>
      <c r="BS335" s="72"/>
      <c r="BT335" s="72"/>
      <c r="BU335" s="72"/>
      <c r="BV335" s="72"/>
      <c r="BW335" s="72"/>
      <c r="BX335" s="72"/>
      <c r="BY335" s="72"/>
      <c r="BZ335" s="72"/>
      <c r="CA335" s="72"/>
      <c r="CB335" s="72"/>
      <c r="CC335" s="72"/>
      <c r="CD335" s="72"/>
      <c r="CE335" s="72"/>
      <c r="CF335" s="72"/>
      <c r="CG335" s="72"/>
      <c r="CH335" s="72"/>
      <c r="CI335" s="72"/>
      <c r="CJ335" s="72"/>
      <c r="CK335" s="72"/>
      <c r="CL335" s="72"/>
      <c r="CM335" s="72"/>
      <c r="CN335" s="72"/>
      <c r="CO335" s="72"/>
      <c r="CP335" s="72"/>
      <c r="CQ335" s="72"/>
      <c r="CR335" s="72"/>
      <c r="CS335" s="72"/>
      <c r="CT335" s="72"/>
      <c r="CU335" s="72"/>
      <c r="CV335" s="72"/>
      <c r="CW335" s="72"/>
      <c r="CX335" s="72"/>
      <c r="CY335" s="72"/>
      <c r="CZ335" s="72"/>
      <c r="DA335" s="72"/>
      <c r="DB335" s="72"/>
      <c r="DC335" s="72"/>
      <c r="DD335" s="72"/>
      <c r="DE335" s="72"/>
      <c r="DF335" s="72"/>
      <c r="DG335" s="72"/>
      <c r="DH335" s="72"/>
      <c r="DI335" s="72"/>
      <c r="DJ335" s="72"/>
      <c r="DK335" s="72"/>
      <c r="DL335" s="72"/>
      <c r="DM335" s="72"/>
      <c r="DN335" s="72"/>
      <c r="DO335" s="72"/>
      <c r="DP335" s="72"/>
      <c r="DQ335" s="72"/>
      <c r="DR335" s="72"/>
      <c r="DS335" s="72"/>
      <c r="DT335" s="72"/>
      <c r="DU335" s="72"/>
      <c r="DV335" s="72"/>
      <c r="DW335" s="72"/>
      <c r="DX335" s="72"/>
      <c r="DY335" s="72"/>
      <c r="DZ335" s="72"/>
      <c r="EA335" s="72"/>
      <c r="EB335" s="72"/>
      <c r="EC335" s="72"/>
      <c r="ED335" s="72"/>
      <c r="EE335" s="72"/>
      <c r="EF335" s="72"/>
      <c r="EG335" s="72"/>
      <c r="EH335" s="72"/>
      <c r="EI335" s="72"/>
      <c r="EJ335" s="72"/>
      <c r="EK335" s="72"/>
      <c r="EL335" s="72"/>
      <c r="EM335" s="72"/>
      <c r="EN335" s="72"/>
      <c r="EO335" s="72"/>
      <c r="EP335" s="72"/>
      <c r="EQ335" s="72"/>
      <c r="ER335" s="72"/>
      <c r="ES335" s="72"/>
      <c r="ET335" s="72"/>
      <c r="EU335" s="72"/>
      <c r="EV335" s="72"/>
      <c r="EW335" s="72"/>
      <c r="EX335" s="72"/>
      <c r="EY335" s="72"/>
      <c r="EZ335" s="72"/>
      <c r="FA335" s="72"/>
      <c r="FB335" s="72"/>
      <c r="FC335" s="72"/>
      <c r="FD335" s="72"/>
      <c r="FE335" s="72"/>
      <c r="FF335" s="72"/>
      <c r="FG335" s="72"/>
      <c r="FH335" s="72"/>
      <c r="FI335" s="72"/>
      <c r="FJ335" s="72"/>
      <c r="FK335" s="72"/>
      <c r="FL335" s="72"/>
      <c r="FM335" s="72"/>
      <c r="FN335" s="72"/>
      <c r="FO335" s="72"/>
      <c r="FP335" s="72"/>
      <c r="FQ335" s="72"/>
      <c r="FR335" s="72"/>
      <c r="FS335" s="72"/>
      <c r="FT335" s="72"/>
      <c r="FU335" s="72"/>
      <c r="FV335" s="72"/>
      <c r="FW335" s="72"/>
      <c r="FX335" s="72"/>
      <c r="FY335" s="72"/>
      <c r="FZ335" s="72"/>
      <c r="GA335" s="72"/>
      <c r="GB335" s="72"/>
      <c r="GC335" s="72"/>
    </row>
    <row r="336" spans="10:185">
      <c r="J336" s="129"/>
      <c r="K336" s="129"/>
      <c r="N336" s="72"/>
      <c r="O336" s="72"/>
      <c r="P336" s="72"/>
      <c r="Q336" s="72"/>
      <c r="R336" s="72"/>
      <c r="S336" s="72"/>
      <c r="T336" s="72"/>
      <c r="U336" s="72"/>
      <c r="V336" s="72"/>
      <c r="W336" s="72"/>
      <c r="X336" s="72"/>
      <c r="Y336" s="72"/>
      <c r="Z336" s="72"/>
      <c r="AA336" s="72"/>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72"/>
      <c r="BB336" s="72"/>
      <c r="BC336" s="72"/>
      <c r="BD336" s="72"/>
      <c r="BE336" s="72"/>
      <c r="BF336" s="72"/>
      <c r="BG336" s="72"/>
      <c r="BH336" s="72"/>
      <c r="BI336" s="72"/>
      <c r="BJ336" s="72"/>
      <c r="BK336" s="72"/>
      <c r="BL336" s="72"/>
      <c r="BM336" s="72"/>
      <c r="BN336" s="72"/>
      <c r="BO336" s="72"/>
      <c r="BP336" s="72"/>
      <c r="BQ336" s="72"/>
      <c r="BR336" s="72"/>
      <c r="BS336" s="72"/>
      <c r="BT336" s="72"/>
      <c r="BU336" s="72"/>
      <c r="BV336" s="72"/>
      <c r="BW336" s="72"/>
      <c r="BX336" s="72"/>
      <c r="BY336" s="72"/>
      <c r="BZ336" s="72"/>
      <c r="CA336" s="72"/>
      <c r="CB336" s="72"/>
      <c r="CC336" s="72"/>
      <c r="CD336" s="72"/>
      <c r="CE336" s="72"/>
      <c r="CF336" s="72"/>
      <c r="CG336" s="72"/>
      <c r="CH336" s="72"/>
      <c r="CI336" s="72"/>
      <c r="CJ336" s="72"/>
      <c r="CK336" s="72"/>
      <c r="CL336" s="72"/>
      <c r="CM336" s="72"/>
      <c r="CN336" s="72"/>
      <c r="CO336" s="72"/>
      <c r="CP336" s="72"/>
      <c r="CQ336" s="72"/>
      <c r="CR336" s="72"/>
      <c r="CS336" s="72"/>
      <c r="CT336" s="72"/>
      <c r="CU336" s="72"/>
      <c r="CV336" s="72"/>
      <c r="CW336" s="72"/>
      <c r="CX336" s="72"/>
      <c r="CY336" s="72"/>
      <c r="CZ336" s="72"/>
      <c r="DA336" s="72"/>
      <c r="DB336" s="72"/>
      <c r="DC336" s="72"/>
      <c r="DD336" s="72"/>
      <c r="DE336" s="72"/>
      <c r="DF336" s="72"/>
      <c r="DG336" s="72"/>
      <c r="DH336" s="72"/>
      <c r="DI336" s="72"/>
      <c r="DJ336" s="72"/>
      <c r="DK336" s="72"/>
      <c r="DL336" s="72"/>
      <c r="DM336" s="72"/>
      <c r="DN336" s="72"/>
      <c r="DO336" s="72"/>
      <c r="DP336" s="72"/>
      <c r="DQ336" s="72"/>
      <c r="DR336" s="72"/>
      <c r="DS336" s="72"/>
      <c r="DT336" s="72"/>
      <c r="DU336" s="72"/>
      <c r="DV336" s="72"/>
      <c r="DW336" s="72"/>
      <c r="DX336" s="72"/>
      <c r="DY336" s="72"/>
      <c r="DZ336" s="72"/>
      <c r="EA336" s="72"/>
      <c r="EB336" s="72"/>
      <c r="EC336" s="72"/>
      <c r="ED336" s="72"/>
      <c r="EE336" s="72"/>
      <c r="EF336" s="72"/>
      <c r="EG336" s="72"/>
      <c r="EH336" s="72"/>
      <c r="EI336" s="72"/>
      <c r="EJ336" s="72"/>
      <c r="EK336" s="72"/>
      <c r="EL336" s="72"/>
      <c r="EM336" s="72"/>
      <c r="EN336" s="72"/>
      <c r="EO336" s="72"/>
      <c r="EP336" s="72"/>
      <c r="EQ336" s="72"/>
      <c r="ER336" s="72"/>
      <c r="ES336" s="72"/>
      <c r="ET336" s="72"/>
      <c r="EU336" s="72"/>
      <c r="EV336" s="72"/>
      <c r="EW336" s="72"/>
      <c r="EX336" s="72"/>
      <c r="EY336" s="72"/>
      <c r="EZ336" s="72"/>
      <c r="FA336" s="72"/>
      <c r="FB336" s="72"/>
      <c r="FC336" s="72"/>
      <c r="FD336" s="72"/>
      <c r="FE336" s="72"/>
      <c r="FF336" s="72"/>
      <c r="FG336" s="72"/>
      <c r="FH336" s="72"/>
      <c r="FI336" s="72"/>
      <c r="FJ336" s="72"/>
      <c r="FK336" s="72"/>
      <c r="FL336" s="72"/>
      <c r="FM336" s="72"/>
      <c r="FN336" s="72"/>
      <c r="FO336" s="72"/>
      <c r="FP336" s="72"/>
      <c r="FQ336" s="72"/>
      <c r="FR336" s="72"/>
      <c r="FS336" s="72"/>
      <c r="FT336" s="72"/>
      <c r="FU336" s="72"/>
      <c r="FV336" s="72"/>
      <c r="FW336" s="72"/>
      <c r="FX336" s="72"/>
      <c r="FY336" s="72"/>
      <c r="FZ336" s="72"/>
      <c r="GA336" s="72"/>
      <c r="GB336" s="72"/>
      <c r="GC336" s="72"/>
    </row>
    <row r="337" spans="10:185">
      <c r="J337" s="129"/>
      <c r="K337" s="129"/>
      <c r="N337" s="72"/>
      <c r="O337" s="72"/>
      <c r="P337" s="72"/>
      <c r="Q337" s="72"/>
      <c r="R337" s="72"/>
      <c r="S337" s="72"/>
      <c r="T337" s="72"/>
      <c r="U337" s="72"/>
      <c r="V337" s="72"/>
      <c r="W337" s="72"/>
      <c r="X337" s="72"/>
      <c r="Y337" s="72"/>
      <c r="Z337" s="72"/>
      <c r="AA337" s="72"/>
      <c r="AB337" s="72"/>
      <c r="AC337" s="72"/>
      <c r="AD337" s="72"/>
      <c r="AE337" s="72"/>
      <c r="AF337" s="72"/>
      <c r="AG337" s="72"/>
      <c r="AH337" s="72"/>
      <c r="AI337" s="72"/>
      <c r="AJ337" s="72"/>
      <c r="AK337" s="72"/>
      <c r="AL337" s="72"/>
      <c r="AM337" s="72"/>
      <c r="AN337" s="72"/>
      <c r="AO337" s="72"/>
      <c r="AP337" s="72"/>
      <c r="AQ337" s="72"/>
      <c r="AR337" s="72"/>
      <c r="AS337" s="72"/>
      <c r="AT337" s="72"/>
      <c r="AU337" s="72"/>
      <c r="AV337" s="72"/>
      <c r="AW337" s="72"/>
      <c r="AX337" s="72"/>
      <c r="AY337" s="72"/>
      <c r="AZ337" s="72"/>
      <c r="BA337" s="72"/>
      <c r="BB337" s="72"/>
      <c r="BC337" s="72"/>
      <c r="BD337" s="72"/>
      <c r="BE337" s="72"/>
      <c r="BF337" s="72"/>
      <c r="BG337" s="72"/>
      <c r="BH337" s="72"/>
      <c r="BI337" s="72"/>
      <c r="BJ337" s="72"/>
      <c r="BK337" s="72"/>
      <c r="BL337" s="72"/>
      <c r="BM337" s="72"/>
      <c r="BN337" s="72"/>
      <c r="BO337" s="72"/>
      <c r="BP337" s="72"/>
      <c r="BQ337" s="72"/>
      <c r="BR337" s="72"/>
      <c r="BS337" s="72"/>
      <c r="BT337" s="72"/>
      <c r="BU337" s="72"/>
      <c r="BV337" s="72"/>
      <c r="BW337" s="72"/>
      <c r="BX337" s="72"/>
      <c r="BY337" s="72"/>
      <c r="BZ337" s="72"/>
      <c r="CA337" s="72"/>
      <c r="CB337" s="72"/>
      <c r="CC337" s="72"/>
      <c r="CD337" s="72"/>
      <c r="CE337" s="72"/>
      <c r="CF337" s="72"/>
      <c r="CG337" s="72"/>
      <c r="CH337" s="72"/>
      <c r="CI337" s="72"/>
      <c r="CJ337" s="72"/>
      <c r="CK337" s="72"/>
      <c r="CL337" s="72"/>
      <c r="CM337" s="72"/>
      <c r="CN337" s="72"/>
      <c r="CO337" s="72"/>
      <c r="CP337" s="72"/>
      <c r="CQ337" s="72"/>
      <c r="CR337" s="72"/>
      <c r="CS337" s="72"/>
      <c r="CT337" s="72"/>
      <c r="CU337" s="72"/>
      <c r="CV337" s="72"/>
      <c r="CW337" s="72"/>
      <c r="CX337" s="72"/>
      <c r="CY337" s="72"/>
      <c r="CZ337" s="72"/>
      <c r="DA337" s="72"/>
      <c r="DB337" s="72"/>
      <c r="DC337" s="72"/>
      <c r="DD337" s="72"/>
      <c r="DE337" s="72"/>
      <c r="DF337" s="72"/>
      <c r="DG337" s="72"/>
      <c r="DH337" s="72"/>
      <c r="DI337" s="72"/>
      <c r="DJ337" s="72"/>
      <c r="DK337" s="72"/>
      <c r="DL337" s="72"/>
      <c r="DM337" s="72"/>
      <c r="DN337" s="72"/>
      <c r="DO337" s="72"/>
      <c r="DP337" s="72"/>
      <c r="DQ337" s="72"/>
      <c r="DR337" s="72"/>
      <c r="DS337" s="72"/>
      <c r="DT337" s="72"/>
      <c r="DU337" s="72"/>
      <c r="DV337" s="72"/>
      <c r="DW337" s="72"/>
      <c r="DX337" s="72"/>
      <c r="DY337" s="72"/>
      <c r="DZ337" s="72"/>
      <c r="EA337" s="72"/>
      <c r="EB337" s="72"/>
      <c r="EC337" s="72"/>
      <c r="ED337" s="72"/>
      <c r="EE337" s="72"/>
      <c r="EF337" s="72"/>
      <c r="EG337" s="72"/>
      <c r="EH337" s="72"/>
      <c r="EI337" s="72"/>
      <c r="EJ337" s="72"/>
      <c r="EK337" s="72"/>
      <c r="EL337" s="72"/>
      <c r="EM337" s="72"/>
      <c r="EN337" s="72"/>
      <c r="EO337" s="72"/>
      <c r="EP337" s="72"/>
      <c r="EQ337" s="72"/>
      <c r="ER337" s="72"/>
      <c r="ES337" s="72"/>
      <c r="ET337" s="72"/>
      <c r="EU337" s="72"/>
      <c r="EV337" s="72"/>
      <c r="EW337" s="72"/>
      <c r="EX337" s="72"/>
      <c r="EY337" s="72"/>
      <c r="EZ337" s="72"/>
      <c r="FA337" s="72"/>
      <c r="FB337" s="72"/>
      <c r="FC337" s="72"/>
      <c r="FD337" s="72"/>
      <c r="FE337" s="72"/>
      <c r="FF337" s="72"/>
      <c r="FG337" s="72"/>
      <c r="FH337" s="72"/>
      <c r="FI337" s="72"/>
      <c r="FJ337" s="72"/>
      <c r="FK337" s="72"/>
      <c r="FL337" s="72"/>
      <c r="FM337" s="72"/>
      <c r="FN337" s="72"/>
      <c r="FO337" s="72"/>
      <c r="FP337" s="72"/>
      <c r="FQ337" s="72"/>
      <c r="FR337" s="72"/>
      <c r="FS337" s="72"/>
      <c r="FT337" s="72"/>
      <c r="FU337" s="72"/>
      <c r="FV337" s="72"/>
      <c r="FW337" s="72"/>
      <c r="FX337" s="72"/>
      <c r="FY337" s="72"/>
      <c r="FZ337" s="72"/>
      <c r="GA337" s="72"/>
      <c r="GB337" s="72"/>
      <c r="GC337" s="72"/>
    </row>
    <row r="338" spans="10:185">
      <c r="J338" s="129"/>
      <c r="K338" s="129"/>
      <c r="N338" s="72"/>
      <c r="O338" s="72"/>
      <c r="P338" s="72"/>
      <c r="Q338" s="72"/>
      <c r="R338" s="72"/>
      <c r="S338" s="72"/>
      <c r="T338" s="72"/>
      <c r="U338" s="72"/>
      <c r="V338" s="72"/>
      <c r="W338" s="72"/>
      <c r="X338" s="72"/>
      <c r="Y338" s="72"/>
      <c r="Z338" s="72"/>
      <c r="AA338" s="72"/>
      <c r="AB338" s="72"/>
      <c r="AC338" s="72"/>
      <c r="AD338" s="72"/>
      <c r="AE338" s="72"/>
      <c r="AF338" s="72"/>
      <c r="AG338" s="72"/>
      <c r="AH338" s="72"/>
      <c r="AI338" s="72"/>
      <c r="AJ338" s="72"/>
      <c r="AK338" s="72"/>
      <c r="AL338" s="72"/>
      <c r="AM338" s="72"/>
      <c r="AN338" s="72"/>
      <c r="AO338" s="72"/>
      <c r="AP338" s="72"/>
      <c r="AQ338" s="72"/>
      <c r="AR338" s="72"/>
      <c r="AS338" s="72"/>
      <c r="AT338" s="72"/>
      <c r="AU338" s="72"/>
      <c r="AV338" s="72"/>
      <c r="AW338" s="72"/>
      <c r="AX338" s="72"/>
      <c r="AY338" s="72"/>
      <c r="AZ338" s="72"/>
      <c r="BA338" s="72"/>
      <c r="BB338" s="72"/>
      <c r="BC338" s="72"/>
      <c r="BD338" s="72"/>
      <c r="BE338" s="72"/>
      <c r="BF338" s="72"/>
      <c r="BG338" s="72"/>
      <c r="BH338" s="72"/>
      <c r="BI338" s="72"/>
      <c r="BJ338" s="72"/>
      <c r="BK338" s="72"/>
      <c r="BL338" s="72"/>
      <c r="BM338" s="72"/>
      <c r="BN338" s="72"/>
      <c r="BO338" s="72"/>
      <c r="BP338" s="72"/>
      <c r="BQ338" s="72"/>
      <c r="BR338" s="72"/>
      <c r="BS338" s="72"/>
      <c r="BT338" s="72"/>
      <c r="BU338" s="72"/>
      <c r="BV338" s="72"/>
      <c r="BW338" s="72"/>
      <c r="BX338" s="72"/>
      <c r="BY338" s="72"/>
      <c r="BZ338" s="72"/>
      <c r="CA338" s="72"/>
      <c r="CB338" s="72"/>
      <c r="CC338" s="72"/>
      <c r="CD338" s="72"/>
      <c r="CE338" s="72"/>
      <c r="CF338" s="72"/>
      <c r="CG338" s="72"/>
      <c r="CH338" s="72"/>
      <c r="CI338" s="72"/>
      <c r="CJ338" s="72"/>
      <c r="CK338" s="72"/>
      <c r="CL338" s="72"/>
      <c r="CM338" s="72"/>
      <c r="CN338" s="72"/>
      <c r="CO338" s="72"/>
      <c r="CP338" s="72"/>
      <c r="CQ338" s="72"/>
      <c r="CR338" s="72"/>
      <c r="CS338" s="72"/>
      <c r="CT338" s="72"/>
      <c r="CU338" s="72"/>
      <c r="CV338" s="72"/>
      <c r="CW338" s="72"/>
      <c r="CX338" s="72"/>
      <c r="CY338" s="72"/>
      <c r="CZ338" s="72"/>
      <c r="DA338" s="72"/>
      <c r="DB338" s="72"/>
      <c r="DC338" s="72"/>
      <c r="DD338" s="72"/>
      <c r="DE338" s="72"/>
      <c r="DF338" s="72"/>
      <c r="DG338" s="72"/>
      <c r="DH338" s="72"/>
      <c r="DI338" s="72"/>
      <c r="DJ338" s="72"/>
      <c r="DK338" s="72"/>
      <c r="DL338" s="72"/>
      <c r="DM338" s="72"/>
      <c r="DN338" s="72"/>
      <c r="DO338" s="72"/>
      <c r="DP338" s="72"/>
      <c r="DQ338" s="72"/>
      <c r="DR338" s="72"/>
      <c r="DS338" s="72"/>
      <c r="DT338" s="72"/>
      <c r="DU338" s="72"/>
      <c r="DV338" s="72"/>
      <c r="DW338" s="72"/>
      <c r="DX338" s="72"/>
      <c r="DY338" s="72"/>
      <c r="DZ338" s="72"/>
      <c r="EA338" s="72"/>
      <c r="EB338" s="72"/>
      <c r="EC338" s="72"/>
      <c r="ED338" s="72"/>
      <c r="EE338" s="72"/>
      <c r="EF338" s="72"/>
      <c r="EG338" s="72"/>
      <c r="EH338" s="72"/>
      <c r="EI338" s="72"/>
      <c r="EJ338" s="72"/>
      <c r="EK338" s="72"/>
      <c r="EL338" s="72"/>
      <c r="EM338" s="72"/>
      <c r="EN338" s="72"/>
      <c r="EO338" s="72"/>
      <c r="EP338" s="72"/>
      <c r="EQ338" s="72"/>
      <c r="ER338" s="72"/>
      <c r="ES338" s="72"/>
      <c r="ET338" s="72"/>
      <c r="EU338" s="72"/>
      <c r="EV338" s="72"/>
      <c r="EW338" s="72"/>
      <c r="EX338" s="72"/>
      <c r="EY338" s="72"/>
      <c r="EZ338" s="72"/>
      <c r="FA338" s="72"/>
      <c r="FB338" s="72"/>
      <c r="FC338" s="72"/>
      <c r="FD338" s="72"/>
      <c r="FE338" s="72"/>
      <c r="FF338" s="72"/>
      <c r="FG338" s="72"/>
      <c r="FH338" s="72"/>
      <c r="FI338" s="72"/>
      <c r="FJ338" s="72"/>
      <c r="FK338" s="72"/>
      <c r="FL338" s="72"/>
      <c r="FM338" s="72"/>
      <c r="FN338" s="72"/>
      <c r="FO338" s="72"/>
      <c r="FP338" s="72"/>
      <c r="FQ338" s="72"/>
      <c r="FR338" s="72"/>
      <c r="FS338" s="72"/>
      <c r="FT338" s="72"/>
      <c r="FU338" s="72"/>
      <c r="FV338" s="72"/>
      <c r="FW338" s="72"/>
      <c r="FX338" s="72"/>
      <c r="FY338" s="72"/>
      <c r="FZ338" s="72"/>
      <c r="GA338" s="72"/>
      <c r="GB338" s="72"/>
      <c r="GC338" s="72"/>
    </row>
    <row r="339" spans="10:185">
      <c r="J339" s="129"/>
      <c r="K339" s="129"/>
      <c r="N339" s="72"/>
      <c r="O339" s="72"/>
      <c r="P339" s="72"/>
      <c r="Q339" s="72"/>
      <c r="R339" s="72"/>
      <c r="S339" s="72"/>
      <c r="T339" s="72"/>
      <c r="U339" s="72"/>
      <c r="V339" s="72"/>
      <c r="W339" s="72"/>
      <c r="X339" s="72"/>
      <c r="Y339" s="72"/>
      <c r="Z339" s="72"/>
      <c r="AA339" s="72"/>
      <c r="AB339" s="72"/>
      <c r="AC339" s="72"/>
      <c r="AD339" s="72"/>
      <c r="AE339" s="72"/>
      <c r="AF339" s="72"/>
      <c r="AG339" s="72"/>
      <c r="AH339" s="72"/>
      <c r="AI339" s="72"/>
      <c r="AJ339" s="72"/>
      <c r="AK339" s="72"/>
      <c r="AL339" s="72"/>
      <c r="AM339" s="72"/>
      <c r="AN339" s="72"/>
      <c r="AO339" s="72"/>
      <c r="AP339" s="72"/>
      <c r="AQ339" s="72"/>
      <c r="AR339" s="72"/>
      <c r="AS339" s="72"/>
      <c r="AT339" s="72"/>
      <c r="AU339" s="72"/>
      <c r="AV339" s="72"/>
      <c r="AW339" s="72"/>
      <c r="AX339" s="72"/>
      <c r="AY339" s="72"/>
      <c r="AZ339" s="72"/>
      <c r="BA339" s="72"/>
      <c r="BB339" s="72"/>
      <c r="BC339" s="72"/>
      <c r="BD339" s="72"/>
      <c r="BE339" s="72"/>
      <c r="BF339" s="72"/>
      <c r="BG339" s="72"/>
      <c r="BH339" s="72"/>
      <c r="BI339" s="72"/>
      <c r="BJ339" s="72"/>
      <c r="BK339" s="72"/>
      <c r="BL339" s="72"/>
      <c r="BM339" s="72"/>
      <c r="BN339" s="72"/>
      <c r="BO339" s="72"/>
      <c r="BP339" s="72"/>
      <c r="BQ339" s="72"/>
      <c r="BR339" s="72"/>
      <c r="BS339" s="72"/>
      <c r="BT339" s="72"/>
      <c r="BU339" s="72"/>
      <c r="BV339" s="72"/>
      <c r="BW339" s="72"/>
      <c r="BX339" s="72"/>
      <c r="BY339" s="72"/>
      <c r="BZ339" s="72"/>
      <c r="CA339" s="72"/>
      <c r="CB339" s="72"/>
      <c r="CC339" s="72"/>
      <c r="CD339" s="72"/>
      <c r="CE339" s="72"/>
      <c r="CF339" s="72"/>
      <c r="CG339" s="72"/>
      <c r="CH339" s="72"/>
      <c r="CI339" s="72"/>
      <c r="CJ339" s="72"/>
      <c r="CK339" s="72"/>
      <c r="CL339" s="72"/>
      <c r="CM339" s="72"/>
      <c r="CN339" s="72"/>
      <c r="CO339" s="72"/>
      <c r="CP339" s="72"/>
      <c r="CQ339" s="72"/>
      <c r="CR339" s="72"/>
      <c r="CS339" s="72"/>
      <c r="CT339" s="72"/>
      <c r="CU339" s="72"/>
      <c r="CV339" s="72"/>
      <c r="CW339" s="72"/>
      <c r="CX339" s="72"/>
      <c r="CY339" s="72"/>
      <c r="CZ339" s="72"/>
      <c r="DA339" s="72"/>
      <c r="DB339" s="72"/>
      <c r="DC339" s="72"/>
      <c r="DD339" s="72"/>
      <c r="DE339" s="72"/>
      <c r="DF339" s="72"/>
      <c r="DG339" s="72"/>
      <c r="DH339" s="72"/>
      <c r="DI339" s="72"/>
      <c r="DJ339" s="72"/>
      <c r="DK339" s="72"/>
      <c r="DL339" s="72"/>
      <c r="DM339" s="72"/>
      <c r="DN339" s="72"/>
      <c r="DO339" s="72"/>
      <c r="DP339" s="72"/>
      <c r="DQ339" s="72"/>
      <c r="DR339" s="72"/>
      <c r="DS339" s="72"/>
      <c r="DT339" s="72"/>
      <c r="DU339" s="72"/>
      <c r="DV339" s="72"/>
      <c r="DW339" s="72"/>
      <c r="DX339" s="72"/>
      <c r="DY339" s="72"/>
      <c r="DZ339" s="72"/>
      <c r="EA339" s="72"/>
      <c r="EB339" s="72"/>
      <c r="EC339" s="72"/>
      <c r="ED339" s="72"/>
      <c r="EE339" s="72"/>
      <c r="EF339" s="72"/>
      <c r="EG339" s="72"/>
      <c r="EH339" s="72"/>
      <c r="EI339" s="72"/>
      <c r="EJ339" s="72"/>
      <c r="EK339" s="72"/>
      <c r="EL339" s="72"/>
      <c r="EM339" s="72"/>
      <c r="EN339" s="72"/>
      <c r="EO339" s="72"/>
      <c r="EP339" s="72"/>
      <c r="EQ339" s="72"/>
      <c r="ER339" s="72"/>
      <c r="ES339" s="72"/>
      <c r="ET339" s="72"/>
      <c r="EU339" s="72"/>
      <c r="EV339" s="72"/>
      <c r="EW339" s="72"/>
      <c r="EX339" s="72"/>
      <c r="EY339" s="72"/>
      <c r="EZ339" s="72"/>
      <c r="FA339" s="72"/>
      <c r="FB339" s="72"/>
      <c r="FC339" s="72"/>
      <c r="FD339" s="72"/>
      <c r="FE339" s="72"/>
      <c r="FF339" s="72"/>
      <c r="FG339" s="72"/>
      <c r="FH339" s="72"/>
      <c r="FI339" s="72"/>
      <c r="FJ339" s="72"/>
      <c r="FK339" s="72"/>
      <c r="FL339" s="72"/>
      <c r="FM339" s="72"/>
      <c r="FN339" s="72"/>
      <c r="FO339" s="72"/>
      <c r="FP339" s="72"/>
      <c r="FQ339" s="72"/>
      <c r="FR339" s="72"/>
      <c r="FS339" s="72"/>
      <c r="FT339" s="72"/>
      <c r="FU339" s="72"/>
      <c r="FV339" s="72"/>
      <c r="FW339" s="72"/>
      <c r="FX339" s="72"/>
      <c r="FY339" s="72"/>
      <c r="FZ339" s="72"/>
      <c r="GA339" s="72"/>
      <c r="GB339" s="72"/>
      <c r="GC339" s="72"/>
    </row>
    <row r="340" spans="10:185">
      <c r="J340" s="129"/>
      <c r="K340" s="129"/>
      <c r="N340" s="72"/>
      <c r="O340" s="72"/>
      <c r="P340" s="72"/>
      <c r="Q340" s="72"/>
      <c r="R340" s="72"/>
      <c r="S340" s="72"/>
      <c r="T340" s="72"/>
      <c r="U340" s="72"/>
      <c r="V340" s="72"/>
      <c r="W340" s="72"/>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c r="AY340" s="72"/>
      <c r="AZ340" s="72"/>
      <c r="BA340" s="72"/>
      <c r="BB340" s="72"/>
      <c r="BC340" s="72"/>
      <c r="BD340" s="72"/>
      <c r="BE340" s="72"/>
      <c r="BF340" s="72"/>
      <c r="BG340" s="72"/>
      <c r="BH340" s="72"/>
      <c r="BI340" s="72"/>
      <c r="BJ340" s="72"/>
      <c r="BK340" s="72"/>
      <c r="BL340" s="72"/>
      <c r="BM340" s="72"/>
      <c r="BN340" s="72"/>
      <c r="BO340" s="72"/>
      <c r="BP340" s="72"/>
      <c r="BQ340" s="72"/>
      <c r="BR340" s="72"/>
      <c r="BS340" s="72"/>
      <c r="BT340" s="72"/>
      <c r="BU340" s="72"/>
      <c r="BV340" s="72"/>
      <c r="BW340" s="72"/>
      <c r="BX340" s="72"/>
      <c r="BY340" s="72"/>
      <c r="BZ340" s="72"/>
      <c r="CA340" s="72"/>
      <c r="CB340" s="72"/>
      <c r="CC340" s="72"/>
      <c r="CD340" s="72"/>
      <c r="CE340" s="72"/>
      <c r="CF340" s="72"/>
      <c r="CG340" s="72"/>
      <c r="CH340" s="72"/>
      <c r="CI340" s="72"/>
      <c r="CJ340" s="72"/>
      <c r="CK340" s="72"/>
      <c r="CL340" s="72"/>
      <c r="CM340" s="72"/>
      <c r="CN340" s="72"/>
      <c r="CO340" s="72"/>
      <c r="CP340" s="72"/>
      <c r="CQ340" s="72"/>
      <c r="CR340" s="72"/>
      <c r="CS340" s="72"/>
      <c r="CT340" s="72"/>
      <c r="CU340" s="72"/>
      <c r="CV340" s="72"/>
      <c r="CW340" s="72"/>
      <c r="CX340" s="72"/>
      <c r="CY340" s="72"/>
      <c r="CZ340" s="72"/>
      <c r="DA340" s="72"/>
      <c r="DB340" s="72"/>
      <c r="DC340" s="72"/>
      <c r="DD340" s="72"/>
      <c r="DE340" s="72"/>
      <c r="DF340" s="72"/>
      <c r="DG340" s="72"/>
      <c r="DH340" s="72"/>
      <c r="DI340" s="72"/>
      <c r="DJ340" s="72"/>
      <c r="DK340" s="72"/>
      <c r="DL340" s="72"/>
      <c r="DM340" s="72"/>
      <c r="DN340" s="72"/>
      <c r="DO340" s="72"/>
      <c r="DP340" s="72"/>
      <c r="DQ340" s="72"/>
      <c r="DR340" s="72"/>
      <c r="DS340" s="72"/>
      <c r="DT340" s="72"/>
      <c r="DU340" s="72"/>
      <c r="DV340" s="72"/>
      <c r="DW340" s="72"/>
      <c r="DX340" s="72"/>
      <c r="DY340" s="72"/>
      <c r="DZ340" s="72"/>
      <c r="EA340" s="72"/>
      <c r="EB340" s="72"/>
      <c r="EC340" s="72"/>
      <c r="ED340" s="72"/>
      <c r="EE340" s="72"/>
      <c r="EF340" s="72"/>
      <c r="EG340" s="72"/>
      <c r="EH340" s="72"/>
      <c r="EI340" s="72"/>
      <c r="EJ340" s="72"/>
      <c r="EK340" s="72"/>
      <c r="EL340" s="72"/>
      <c r="EM340" s="72"/>
      <c r="EN340" s="72"/>
      <c r="EO340" s="72"/>
      <c r="EP340" s="72"/>
      <c r="EQ340" s="72"/>
      <c r="ER340" s="72"/>
      <c r="ES340" s="72"/>
      <c r="ET340" s="72"/>
      <c r="EU340" s="72"/>
      <c r="EV340" s="72"/>
      <c r="EW340" s="72"/>
      <c r="EX340" s="72"/>
      <c r="EY340" s="72"/>
      <c r="EZ340" s="72"/>
      <c r="FA340" s="72"/>
      <c r="FB340" s="72"/>
      <c r="FC340" s="72"/>
      <c r="FD340" s="72"/>
      <c r="FE340" s="72"/>
      <c r="FF340" s="72"/>
      <c r="FG340" s="72"/>
      <c r="FH340" s="72"/>
      <c r="FI340" s="72"/>
      <c r="FJ340" s="72"/>
      <c r="FK340" s="72"/>
      <c r="FL340" s="72"/>
      <c r="FM340" s="72"/>
      <c r="FN340" s="72"/>
      <c r="FO340" s="72"/>
      <c r="FP340" s="72"/>
      <c r="FQ340" s="72"/>
      <c r="FR340" s="72"/>
      <c r="FS340" s="72"/>
      <c r="FT340" s="72"/>
      <c r="FU340" s="72"/>
      <c r="FV340" s="72"/>
      <c r="FW340" s="72"/>
      <c r="FX340" s="72"/>
      <c r="FY340" s="72"/>
      <c r="FZ340" s="72"/>
      <c r="GA340" s="72"/>
      <c r="GB340" s="72"/>
      <c r="GC340" s="72"/>
    </row>
    <row r="341" spans="10:185">
      <c r="J341" s="129"/>
      <c r="K341" s="129"/>
      <c r="N341" s="72"/>
      <c r="O341" s="72"/>
      <c r="P341" s="72"/>
      <c r="Q341" s="72"/>
      <c r="R341" s="72"/>
      <c r="S341" s="72"/>
      <c r="T341" s="72"/>
      <c r="U341" s="72"/>
      <c r="V341" s="72"/>
      <c r="W341" s="72"/>
      <c r="X341" s="72"/>
      <c r="Y341" s="72"/>
      <c r="Z341" s="72"/>
      <c r="AA341" s="72"/>
      <c r="AB341" s="72"/>
      <c r="AC341" s="72"/>
      <c r="AD341" s="72"/>
      <c r="AE341" s="72"/>
      <c r="AF341" s="72"/>
      <c r="AG341" s="72"/>
      <c r="AH341" s="72"/>
      <c r="AI341" s="72"/>
      <c r="AJ341" s="72"/>
      <c r="AK341" s="72"/>
      <c r="AL341" s="72"/>
      <c r="AM341" s="72"/>
      <c r="AN341" s="72"/>
      <c r="AO341" s="72"/>
      <c r="AP341" s="72"/>
      <c r="AQ341" s="72"/>
      <c r="AR341" s="72"/>
      <c r="AS341" s="72"/>
      <c r="AT341" s="72"/>
      <c r="AU341" s="72"/>
      <c r="AV341" s="72"/>
      <c r="AW341" s="72"/>
      <c r="AX341" s="72"/>
      <c r="AY341" s="72"/>
      <c r="AZ341" s="72"/>
      <c r="BA341" s="72"/>
      <c r="BB341" s="72"/>
      <c r="BC341" s="72"/>
      <c r="BD341" s="72"/>
      <c r="BE341" s="72"/>
      <c r="BF341" s="72"/>
      <c r="BG341" s="72"/>
      <c r="BH341" s="72"/>
      <c r="BI341" s="72"/>
      <c r="BJ341" s="72"/>
      <c r="BK341" s="72"/>
      <c r="BL341" s="72"/>
      <c r="BM341" s="72"/>
      <c r="BN341" s="72"/>
      <c r="BO341" s="72"/>
      <c r="BP341" s="72"/>
      <c r="BQ341" s="72"/>
      <c r="BR341" s="72"/>
      <c r="BS341" s="72"/>
      <c r="BT341" s="72"/>
      <c r="BU341" s="72"/>
      <c r="BV341" s="72"/>
      <c r="BW341" s="72"/>
      <c r="BX341" s="72"/>
      <c r="BY341" s="72"/>
      <c r="BZ341" s="72"/>
      <c r="CA341" s="72"/>
      <c r="CB341" s="72"/>
      <c r="CC341" s="72"/>
      <c r="CD341" s="72"/>
      <c r="CE341" s="72"/>
      <c r="CF341" s="72"/>
      <c r="CG341" s="72"/>
      <c r="CH341" s="72"/>
      <c r="CI341" s="72"/>
      <c r="CJ341" s="72"/>
      <c r="CK341" s="72"/>
      <c r="CL341" s="72"/>
      <c r="CM341" s="72"/>
      <c r="CN341" s="72"/>
      <c r="CO341" s="72"/>
      <c r="CP341" s="72"/>
      <c r="CQ341" s="72"/>
      <c r="CR341" s="72"/>
      <c r="CS341" s="72"/>
      <c r="CT341" s="72"/>
      <c r="CU341" s="72"/>
      <c r="CV341" s="72"/>
      <c r="CW341" s="72"/>
      <c r="CX341" s="72"/>
      <c r="CY341" s="72"/>
      <c r="CZ341" s="72"/>
      <c r="DA341" s="72"/>
      <c r="DB341" s="72"/>
      <c r="DC341" s="72"/>
      <c r="DD341" s="72"/>
      <c r="DE341" s="72"/>
      <c r="DF341" s="72"/>
      <c r="DG341" s="72"/>
      <c r="DH341" s="72"/>
      <c r="DI341" s="72"/>
      <c r="DJ341" s="72"/>
      <c r="DK341" s="72"/>
      <c r="DL341" s="72"/>
      <c r="DM341" s="72"/>
      <c r="DN341" s="72"/>
      <c r="DO341" s="72"/>
      <c r="DP341" s="72"/>
      <c r="DQ341" s="72"/>
      <c r="DR341" s="72"/>
      <c r="DS341" s="72"/>
      <c r="DT341" s="72"/>
      <c r="DU341" s="72"/>
      <c r="DV341" s="72"/>
      <c r="DW341" s="72"/>
      <c r="DX341" s="72"/>
      <c r="DY341" s="72"/>
      <c r="DZ341" s="72"/>
      <c r="EA341" s="72"/>
      <c r="EB341" s="72"/>
      <c r="EC341" s="72"/>
      <c r="ED341" s="72"/>
      <c r="EE341" s="72"/>
      <c r="EF341" s="72"/>
      <c r="EG341" s="72"/>
      <c r="EH341" s="72"/>
      <c r="EI341" s="72"/>
      <c r="EJ341" s="72"/>
      <c r="EK341" s="72"/>
      <c r="EL341" s="72"/>
      <c r="EM341" s="72"/>
      <c r="EN341" s="72"/>
      <c r="EO341" s="72"/>
      <c r="EP341" s="72"/>
      <c r="EQ341" s="72"/>
      <c r="ER341" s="72"/>
      <c r="ES341" s="72"/>
      <c r="ET341" s="72"/>
      <c r="EU341" s="72"/>
      <c r="EV341" s="72"/>
      <c r="EW341" s="72"/>
      <c r="EX341" s="72"/>
      <c r="EY341" s="72"/>
      <c r="EZ341" s="72"/>
      <c r="FA341" s="72"/>
      <c r="FB341" s="72"/>
      <c r="FC341" s="72"/>
      <c r="FD341" s="72"/>
      <c r="FE341" s="72"/>
      <c r="FF341" s="72"/>
      <c r="FG341" s="72"/>
      <c r="FH341" s="72"/>
      <c r="FI341" s="72"/>
      <c r="FJ341" s="72"/>
      <c r="FK341" s="72"/>
      <c r="FL341" s="72"/>
      <c r="FM341" s="72"/>
      <c r="FN341" s="72"/>
      <c r="FO341" s="72"/>
      <c r="FP341" s="72"/>
      <c r="FQ341" s="72"/>
      <c r="FR341" s="72"/>
      <c r="FS341" s="72"/>
      <c r="FT341" s="72"/>
      <c r="FU341" s="72"/>
      <c r="FV341" s="72"/>
      <c r="FW341" s="72"/>
      <c r="FX341" s="72"/>
      <c r="FY341" s="72"/>
      <c r="FZ341" s="72"/>
      <c r="GA341" s="72"/>
      <c r="GB341" s="72"/>
      <c r="GC341" s="72"/>
    </row>
    <row r="342" spans="10:185">
      <c r="J342" s="129"/>
      <c r="K342" s="129"/>
      <c r="N342" s="72"/>
      <c r="O342" s="72"/>
      <c r="P342" s="72"/>
      <c r="Q342" s="72"/>
      <c r="R342" s="72"/>
      <c r="S342" s="72"/>
      <c r="T342" s="72"/>
      <c r="U342" s="72"/>
      <c r="V342" s="72"/>
      <c r="W342" s="72"/>
      <c r="X342" s="72"/>
      <c r="Y342" s="72"/>
      <c r="Z342" s="72"/>
      <c r="AA342" s="72"/>
      <c r="AB342" s="72"/>
      <c r="AC342" s="72"/>
      <c r="AD342" s="72"/>
      <c r="AE342" s="72"/>
      <c r="AF342" s="72"/>
      <c r="AG342" s="72"/>
      <c r="AH342" s="72"/>
      <c r="AI342" s="72"/>
      <c r="AJ342" s="72"/>
      <c r="AK342" s="72"/>
      <c r="AL342" s="72"/>
      <c r="AM342" s="72"/>
      <c r="AN342" s="72"/>
      <c r="AO342" s="72"/>
      <c r="AP342" s="72"/>
      <c r="AQ342" s="72"/>
      <c r="AR342" s="72"/>
      <c r="AS342" s="72"/>
      <c r="AT342" s="72"/>
      <c r="AU342" s="72"/>
      <c r="AV342" s="72"/>
      <c r="AW342" s="72"/>
      <c r="AX342" s="72"/>
      <c r="AY342" s="72"/>
      <c r="AZ342" s="72"/>
      <c r="BA342" s="72"/>
      <c r="BB342" s="72"/>
      <c r="BC342" s="72"/>
      <c r="BD342" s="72"/>
      <c r="BE342" s="72"/>
      <c r="BF342" s="72"/>
      <c r="BG342" s="72"/>
      <c r="BH342" s="72"/>
      <c r="BI342" s="72"/>
      <c r="BJ342" s="72"/>
      <c r="BK342" s="72"/>
      <c r="BL342" s="72"/>
      <c r="BM342" s="72"/>
      <c r="BN342" s="72"/>
      <c r="BO342" s="72"/>
      <c r="BP342" s="72"/>
      <c r="BQ342" s="72"/>
      <c r="BR342" s="72"/>
      <c r="BS342" s="72"/>
      <c r="BT342" s="72"/>
      <c r="BU342" s="72"/>
      <c r="BV342" s="72"/>
      <c r="BW342" s="72"/>
      <c r="BX342" s="72"/>
      <c r="BY342" s="72"/>
      <c r="BZ342" s="72"/>
      <c r="CA342" s="72"/>
      <c r="CB342" s="72"/>
      <c r="CC342" s="72"/>
      <c r="CD342" s="72"/>
      <c r="CE342" s="72"/>
      <c r="CF342" s="72"/>
      <c r="CG342" s="72"/>
      <c r="CH342" s="72"/>
      <c r="CI342" s="72"/>
      <c r="CJ342" s="72"/>
      <c r="CK342" s="72"/>
      <c r="CL342" s="72"/>
      <c r="CM342" s="72"/>
      <c r="CN342" s="72"/>
      <c r="CO342" s="72"/>
      <c r="CP342" s="72"/>
      <c r="CQ342" s="72"/>
      <c r="CR342" s="72"/>
      <c r="CS342" s="72"/>
      <c r="CT342" s="72"/>
      <c r="CU342" s="72"/>
      <c r="CV342" s="72"/>
      <c r="CW342" s="72"/>
      <c r="CX342" s="72"/>
      <c r="CY342" s="72"/>
      <c r="CZ342" s="72"/>
      <c r="DA342" s="72"/>
      <c r="DB342" s="72"/>
      <c r="DC342" s="72"/>
      <c r="DD342" s="72"/>
      <c r="DE342" s="72"/>
      <c r="DF342" s="72"/>
      <c r="DG342" s="72"/>
      <c r="DH342" s="72"/>
      <c r="DI342" s="72"/>
      <c r="DJ342" s="72"/>
      <c r="DK342" s="72"/>
      <c r="DL342" s="72"/>
      <c r="DM342" s="72"/>
      <c r="DN342" s="72"/>
      <c r="DO342" s="72"/>
      <c r="DP342" s="72"/>
      <c r="DQ342" s="72"/>
      <c r="DR342" s="72"/>
      <c r="DS342" s="72"/>
      <c r="DT342" s="72"/>
      <c r="DU342" s="72"/>
      <c r="DV342" s="72"/>
      <c r="DW342" s="72"/>
      <c r="DX342" s="72"/>
      <c r="DY342" s="72"/>
      <c r="DZ342" s="72"/>
      <c r="EA342" s="72"/>
      <c r="EB342" s="72"/>
      <c r="EC342" s="72"/>
      <c r="ED342" s="72"/>
      <c r="EE342" s="72"/>
      <c r="EF342" s="72"/>
      <c r="EG342" s="72"/>
      <c r="EH342" s="72"/>
      <c r="EI342" s="72"/>
      <c r="EJ342" s="72"/>
      <c r="EK342" s="72"/>
      <c r="EL342" s="72"/>
      <c r="EM342" s="72"/>
      <c r="EN342" s="72"/>
      <c r="EO342" s="72"/>
      <c r="EP342" s="72"/>
      <c r="EQ342" s="72"/>
      <c r="ER342" s="72"/>
      <c r="ES342" s="72"/>
      <c r="ET342" s="72"/>
      <c r="EU342" s="72"/>
      <c r="EV342" s="72"/>
      <c r="EW342" s="72"/>
      <c r="EX342" s="72"/>
      <c r="EY342" s="72"/>
      <c r="EZ342" s="72"/>
      <c r="FA342" s="72"/>
      <c r="FB342" s="72"/>
      <c r="FC342" s="72"/>
      <c r="FD342" s="72"/>
      <c r="FE342" s="72"/>
      <c r="FF342" s="72"/>
      <c r="FG342" s="72"/>
      <c r="FH342" s="72"/>
      <c r="FI342" s="72"/>
      <c r="FJ342" s="72"/>
      <c r="FK342" s="72"/>
      <c r="FL342" s="72"/>
      <c r="FM342" s="72"/>
      <c r="FN342" s="72"/>
      <c r="FO342" s="72"/>
      <c r="FP342" s="72"/>
      <c r="FQ342" s="72"/>
      <c r="FR342" s="72"/>
      <c r="FS342" s="72"/>
      <c r="FT342" s="72"/>
      <c r="FU342" s="72"/>
      <c r="FV342" s="72"/>
      <c r="FW342" s="72"/>
      <c r="FX342" s="72"/>
      <c r="FY342" s="72"/>
      <c r="FZ342" s="72"/>
      <c r="GA342" s="72"/>
      <c r="GB342" s="72"/>
      <c r="GC342" s="72"/>
    </row>
    <row r="343" spans="10:185">
      <c r="J343" s="129"/>
      <c r="K343" s="129"/>
      <c r="N343" s="72"/>
      <c r="O343" s="72"/>
      <c r="P343" s="72"/>
      <c r="Q343" s="72"/>
      <c r="R343" s="72"/>
      <c r="S343" s="72"/>
      <c r="T343" s="72"/>
      <c r="U343" s="72"/>
      <c r="V343" s="72"/>
      <c r="W343" s="72"/>
      <c r="X343" s="72"/>
      <c r="Y343" s="72"/>
      <c r="Z343" s="72"/>
      <c r="AA343" s="72"/>
      <c r="AB343" s="72"/>
      <c r="AC343" s="72"/>
      <c r="AD343" s="72"/>
      <c r="AE343" s="72"/>
      <c r="AF343" s="72"/>
      <c r="AG343" s="72"/>
      <c r="AH343" s="72"/>
      <c r="AI343" s="72"/>
      <c r="AJ343" s="72"/>
      <c r="AK343" s="72"/>
      <c r="AL343" s="72"/>
      <c r="AM343" s="72"/>
      <c r="AN343" s="72"/>
      <c r="AO343" s="72"/>
      <c r="AP343" s="72"/>
      <c r="AQ343" s="72"/>
      <c r="AR343" s="72"/>
      <c r="AS343" s="72"/>
      <c r="AT343" s="72"/>
      <c r="AU343" s="72"/>
      <c r="AV343" s="72"/>
      <c r="AW343" s="72"/>
      <c r="AX343" s="72"/>
      <c r="AY343" s="72"/>
      <c r="AZ343" s="72"/>
      <c r="BA343" s="72"/>
      <c r="BB343" s="72"/>
      <c r="BC343" s="72"/>
      <c r="BD343" s="72"/>
      <c r="BE343" s="72"/>
      <c r="BF343" s="72"/>
      <c r="BG343" s="72"/>
      <c r="BH343" s="72"/>
      <c r="BI343" s="72"/>
      <c r="BJ343" s="72"/>
      <c r="BK343" s="72"/>
      <c r="BL343" s="72"/>
      <c r="BM343" s="72"/>
      <c r="BN343" s="72"/>
      <c r="BO343" s="72"/>
      <c r="BP343" s="72"/>
      <c r="BQ343" s="72"/>
      <c r="BR343" s="72"/>
      <c r="BS343" s="72"/>
      <c r="BT343" s="72"/>
      <c r="BU343" s="72"/>
      <c r="BV343" s="72"/>
      <c r="BW343" s="72"/>
      <c r="BX343" s="72"/>
      <c r="BY343" s="72"/>
      <c r="BZ343" s="72"/>
      <c r="CA343" s="72"/>
      <c r="CB343" s="72"/>
      <c r="CC343" s="72"/>
      <c r="CD343" s="72"/>
      <c r="CE343" s="72"/>
      <c r="CF343" s="72"/>
      <c r="CG343" s="72"/>
      <c r="CH343" s="72"/>
      <c r="CI343" s="72"/>
      <c r="CJ343" s="72"/>
      <c r="CK343" s="72"/>
      <c r="CL343" s="72"/>
      <c r="CM343" s="72"/>
      <c r="CN343" s="72"/>
      <c r="CO343" s="72"/>
      <c r="CP343" s="72"/>
      <c r="CQ343" s="72"/>
      <c r="CR343" s="72"/>
      <c r="CS343" s="72"/>
      <c r="CT343" s="72"/>
      <c r="CU343" s="72"/>
      <c r="CV343" s="72"/>
      <c r="CW343" s="72"/>
      <c r="CX343" s="72"/>
      <c r="CY343" s="72"/>
      <c r="CZ343" s="72"/>
      <c r="DA343" s="72"/>
      <c r="DB343" s="72"/>
      <c r="DC343" s="72"/>
      <c r="DD343" s="72"/>
      <c r="DE343" s="72"/>
      <c r="DF343" s="72"/>
      <c r="DG343" s="72"/>
      <c r="DH343" s="72"/>
      <c r="DI343" s="72"/>
      <c r="DJ343" s="72"/>
      <c r="DK343" s="72"/>
      <c r="DL343" s="72"/>
      <c r="DM343" s="72"/>
      <c r="DN343" s="72"/>
      <c r="DO343" s="72"/>
      <c r="DP343" s="72"/>
      <c r="DQ343" s="72"/>
      <c r="DR343" s="72"/>
      <c r="DS343" s="72"/>
      <c r="DT343" s="72"/>
      <c r="DU343" s="72"/>
      <c r="DV343" s="72"/>
      <c r="DW343" s="72"/>
      <c r="DX343" s="72"/>
      <c r="DY343" s="72"/>
      <c r="DZ343" s="72"/>
      <c r="EA343" s="72"/>
      <c r="EB343" s="72"/>
      <c r="EC343" s="72"/>
      <c r="ED343" s="72"/>
      <c r="EE343" s="72"/>
      <c r="EF343" s="72"/>
      <c r="EG343" s="72"/>
      <c r="EH343" s="72"/>
      <c r="EI343" s="72"/>
      <c r="EJ343" s="72"/>
      <c r="EK343" s="72"/>
      <c r="EL343" s="72"/>
      <c r="EM343" s="72"/>
      <c r="EN343" s="72"/>
      <c r="EO343" s="72"/>
      <c r="EP343" s="72"/>
      <c r="EQ343" s="72"/>
      <c r="ER343" s="72"/>
      <c r="ES343" s="72"/>
      <c r="ET343" s="72"/>
      <c r="EU343" s="72"/>
      <c r="EV343" s="72"/>
      <c r="EW343" s="72"/>
      <c r="EX343" s="72"/>
      <c r="EY343" s="72"/>
      <c r="EZ343" s="72"/>
      <c r="FA343" s="72"/>
      <c r="FB343" s="72"/>
      <c r="FC343" s="72"/>
      <c r="FD343" s="72"/>
      <c r="FE343" s="72"/>
      <c r="FF343" s="72"/>
      <c r="FG343" s="72"/>
      <c r="FH343" s="72"/>
      <c r="FI343" s="72"/>
      <c r="FJ343" s="72"/>
      <c r="FK343" s="72"/>
      <c r="FL343" s="72"/>
      <c r="FM343" s="72"/>
      <c r="FN343" s="72"/>
      <c r="FO343" s="72"/>
      <c r="FP343" s="72"/>
      <c r="FQ343" s="72"/>
      <c r="FR343" s="72"/>
      <c r="FS343" s="72"/>
      <c r="FT343" s="72"/>
      <c r="FU343" s="72"/>
      <c r="FV343" s="72"/>
      <c r="FW343" s="72"/>
      <c r="FX343" s="72"/>
      <c r="FY343" s="72"/>
      <c r="FZ343" s="72"/>
      <c r="GA343" s="72"/>
      <c r="GB343" s="72"/>
      <c r="GC343" s="72"/>
    </row>
    <row r="344" spans="10:185">
      <c r="J344" s="129"/>
      <c r="K344" s="129"/>
      <c r="N344" s="72"/>
      <c r="O344" s="72"/>
      <c r="P344" s="72"/>
      <c r="Q344" s="72"/>
      <c r="R344" s="72"/>
      <c r="S344" s="72"/>
      <c r="T344" s="72"/>
      <c r="U344" s="72"/>
      <c r="V344" s="72"/>
      <c r="W344" s="72"/>
      <c r="X344" s="72"/>
      <c r="Y344" s="72"/>
      <c r="Z344" s="72"/>
      <c r="AA344" s="72"/>
      <c r="AB344" s="72"/>
      <c r="AC344" s="72"/>
      <c r="AD344" s="72"/>
      <c r="AE344" s="72"/>
      <c r="AF344" s="72"/>
      <c r="AG344" s="72"/>
      <c r="AH344" s="72"/>
      <c r="AI344" s="72"/>
      <c r="AJ344" s="72"/>
      <c r="AK344" s="72"/>
      <c r="AL344" s="72"/>
      <c r="AM344" s="72"/>
      <c r="AN344" s="72"/>
      <c r="AO344" s="72"/>
      <c r="AP344" s="72"/>
      <c r="AQ344" s="72"/>
      <c r="AR344" s="72"/>
      <c r="AS344" s="72"/>
      <c r="AT344" s="72"/>
      <c r="AU344" s="72"/>
      <c r="AV344" s="72"/>
      <c r="AW344" s="72"/>
      <c r="AX344" s="72"/>
      <c r="AY344" s="72"/>
      <c r="AZ344" s="72"/>
      <c r="BA344" s="72"/>
      <c r="BB344" s="72"/>
      <c r="BC344" s="72"/>
      <c r="BD344" s="72"/>
      <c r="BE344" s="72"/>
      <c r="BF344" s="72"/>
      <c r="BG344" s="72"/>
      <c r="BH344" s="72"/>
      <c r="BI344" s="72"/>
      <c r="BJ344" s="72"/>
      <c r="BK344" s="72"/>
      <c r="BL344" s="72"/>
      <c r="BM344" s="72"/>
      <c r="BN344" s="72"/>
      <c r="BO344" s="72"/>
      <c r="BP344" s="72"/>
      <c r="BQ344" s="72"/>
      <c r="BR344" s="72"/>
      <c r="BS344" s="72"/>
      <c r="BT344" s="72"/>
      <c r="BU344" s="72"/>
      <c r="BV344" s="72"/>
      <c r="BW344" s="72"/>
      <c r="BX344" s="72"/>
      <c r="BY344" s="72"/>
      <c r="BZ344" s="72"/>
      <c r="CA344" s="72"/>
      <c r="CB344" s="72"/>
      <c r="CC344" s="72"/>
      <c r="CD344" s="72"/>
      <c r="CE344" s="72"/>
      <c r="CF344" s="72"/>
      <c r="CG344" s="72"/>
      <c r="CH344" s="72"/>
      <c r="CI344" s="72"/>
      <c r="CJ344" s="72"/>
      <c r="CK344" s="72"/>
      <c r="CL344" s="72"/>
      <c r="CM344" s="72"/>
      <c r="CN344" s="72"/>
      <c r="CO344" s="72"/>
      <c r="CP344" s="72"/>
      <c r="CQ344" s="72"/>
      <c r="CR344" s="72"/>
      <c r="CS344" s="72"/>
      <c r="CT344" s="72"/>
      <c r="CU344" s="72"/>
      <c r="CV344" s="72"/>
      <c r="CW344" s="72"/>
      <c r="CX344" s="72"/>
      <c r="CY344" s="72"/>
      <c r="CZ344" s="72"/>
      <c r="DA344" s="72"/>
      <c r="DB344" s="72"/>
      <c r="DC344" s="72"/>
      <c r="DD344" s="72"/>
      <c r="DE344" s="72"/>
      <c r="DF344" s="72"/>
      <c r="DG344" s="72"/>
      <c r="DH344" s="72"/>
      <c r="DI344" s="72"/>
      <c r="DJ344" s="72"/>
      <c r="DK344" s="72"/>
      <c r="DL344" s="72"/>
      <c r="DM344" s="72"/>
      <c r="DN344" s="72"/>
      <c r="DO344" s="72"/>
      <c r="DP344" s="72"/>
      <c r="DQ344" s="72"/>
      <c r="DR344" s="72"/>
      <c r="DS344" s="72"/>
      <c r="DT344" s="72"/>
      <c r="DU344" s="72"/>
      <c r="DV344" s="72"/>
      <c r="DW344" s="72"/>
      <c r="DX344" s="72"/>
      <c r="DY344" s="72"/>
      <c r="DZ344" s="72"/>
      <c r="EA344" s="72"/>
      <c r="EB344" s="72"/>
      <c r="EC344" s="72"/>
      <c r="ED344" s="72"/>
      <c r="EE344" s="72"/>
      <c r="EF344" s="72"/>
      <c r="EG344" s="72"/>
      <c r="EH344" s="72"/>
      <c r="EI344" s="72"/>
      <c r="EJ344" s="72"/>
      <c r="EK344" s="72"/>
      <c r="EL344" s="72"/>
      <c r="EM344" s="72"/>
      <c r="EN344" s="72"/>
      <c r="EO344" s="72"/>
      <c r="EP344" s="72"/>
      <c r="EQ344" s="72"/>
      <c r="ER344" s="72"/>
      <c r="ES344" s="72"/>
      <c r="ET344" s="72"/>
      <c r="EU344" s="72"/>
      <c r="EV344" s="72"/>
      <c r="EW344" s="72"/>
      <c r="EX344" s="72"/>
      <c r="EY344" s="72"/>
      <c r="EZ344" s="72"/>
      <c r="FA344" s="72"/>
      <c r="FB344" s="72"/>
      <c r="FC344" s="72"/>
      <c r="FD344" s="72"/>
      <c r="FE344" s="72"/>
      <c r="FF344" s="72"/>
      <c r="FG344" s="72"/>
      <c r="FH344" s="72"/>
      <c r="FI344" s="72"/>
      <c r="FJ344" s="72"/>
      <c r="FK344" s="72"/>
      <c r="FL344" s="72"/>
      <c r="FM344" s="72"/>
      <c r="FN344" s="72"/>
      <c r="FO344" s="72"/>
      <c r="FP344" s="72"/>
      <c r="FQ344" s="72"/>
      <c r="FR344" s="72"/>
      <c r="FS344" s="72"/>
      <c r="FT344" s="72"/>
      <c r="FU344" s="72"/>
      <c r="FV344" s="72"/>
      <c r="FW344" s="72"/>
      <c r="FX344" s="72"/>
      <c r="FY344" s="72"/>
      <c r="FZ344" s="72"/>
      <c r="GA344" s="72"/>
      <c r="GB344" s="72"/>
      <c r="GC344" s="72"/>
    </row>
    <row r="345" spans="10:185">
      <c r="J345" s="129"/>
      <c r="K345" s="129"/>
      <c r="N345" s="72"/>
      <c r="O345" s="72"/>
      <c r="P345" s="72"/>
      <c r="Q345" s="72"/>
      <c r="R345" s="72"/>
      <c r="S345" s="72"/>
      <c r="T345" s="72"/>
      <c r="U345" s="72"/>
      <c r="V345" s="72"/>
      <c r="W345" s="72"/>
      <c r="X345" s="72"/>
      <c r="Y345" s="72"/>
      <c r="Z345" s="72"/>
      <c r="AA345" s="72"/>
      <c r="AB345" s="72"/>
      <c r="AC345" s="72"/>
      <c r="AD345" s="72"/>
      <c r="AE345" s="72"/>
      <c r="AF345" s="72"/>
      <c r="AG345" s="72"/>
      <c r="AH345" s="72"/>
      <c r="AI345" s="72"/>
      <c r="AJ345" s="72"/>
      <c r="AK345" s="72"/>
      <c r="AL345" s="72"/>
      <c r="AM345" s="72"/>
      <c r="AN345" s="72"/>
      <c r="AO345" s="72"/>
      <c r="AP345" s="72"/>
      <c r="AQ345" s="72"/>
      <c r="AR345" s="72"/>
      <c r="AS345" s="72"/>
      <c r="AT345" s="72"/>
      <c r="AU345" s="72"/>
      <c r="AV345" s="72"/>
      <c r="AW345" s="72"/>
      <c r="AX345" s="72"/>
      <c r="AY345" s="72"/>
      <c r="AZ345" s="72"/>
      <c r="BA345" s="72"/>
      <c r="BB345" s="72"/>
      <c r="BC345" s="72"/>
      <c r="BD345" s="72"/>
      <c r="BE345" s="72"/>
      <c r="BF345" s="72"/>
      <c r="BG345" s="72"/>
      <c r="BH345" s="72"/>
      <c r="BI345" s="72"/>
      <c r="BJ345" s="72"/>
      <c r="BK345" s="72"/>
      <c r="BL345" s="72"/>
      <c r="BM345" s="72"/>
      <c r="BN345" s="72"/>
      <c r="BO345" s="72"/>
      <c r="BP345" s="72"/>
      <c r="BQ345" s="72"/>
      <c r="BR345" s="72"/>
      <c r="BS345" s="72"/>
      <c r="BT345" s="72"/>
      <c r="BU345" s="72"/>
      <c r="BV345" s="72"/>
      <c r="BW345" s="72"/>
      <c r="BX345" s="72"/>
      <c r="BY345" s="72"/>
      <c r="BZ345" s="72"/>
      <c r="CA345" s="72"/>
      <c r="CB345" s="72"/>
      <c r="CC345" s="72"/>
      <c r="CD345" s="72"/>
      <c r="CE345" s="72"/>
      <c r="CF345" s="72"/>
      <c r="CG345" s="72"/>
      <c r="CH345" s="72"/>
      <c r="CI345" s="72"/>
      <c r="CJ345" s="72"/>
      <c r="CK345" s="72"/>
      <c r="CL345" s="72"/>
      <c r="CM345" s="72"/>
      <c r="CN345" s="72"/>
      <c r="CO345" s="72"/>
      <c r="CP345" s="72"/>
      <c r="CQ345" s="72"/>
      <c r="CR345" s="72"/>
      <c r="CS345" s="72"/>
      <c r="CT345" s="72"/>
      <c r="CU345" s="72"/>
      <c r="CV345" s="72"/>
      <c r="CW345" s="72"/>
      <c r="CX345" s="72"/>
      <c r="CY345" s="72"/>
      <c r="CZ345" s="72"/>
      <c r="DA345" s="72"/>
      <c r="DB345" s="72"/>
      <c r="DC345" s="72"/>
      <c r="DD345" s="72"/>
      <c r="DE345" s="72"/>
      <c r="DF345" s="72"/>
      <c r="DG345" s="72"/>
      <c r="DH345" s="72"/>
      <c r="DI345" s="72"/>
      <c r="DJ345" s="72"/>
      <c r="DK345" s="72"/>
      <c r="DL345" s="72"/>
      <c r="DM345" s="72"/>
      <c r="DN345" s="72"/>
      <c r="DO345" s="72"/>
      <c r="DP345" s="72"/>
      <c r="DQ345" s="72"/>
      <c r="DR345" s="72"/>
      <c r="DS345" s="72"/>
      <c r="DT345" s="72"/>
      <c r="DU345" s="72"/>
      <c r="DV345" s="72"/>
      <c r="DW345" s="72"/>
      <c r="DX345" s="72"/>
      <c r="DY345" s="72"/>
      <c r="DZ345" s="72"/>
      <c r="EA345" s="72"/>
      <c r="EB345" s="72"/>
      <c r="EC345" s="72"/>
      <c r="ED345" s="72"/>
      <c r="EE345" s="72"/>
      <c r="EF345" s="72"/>
      <c r="EG345" s="72"/>
      <c r="EH345" s="72"/>
      <c r="EI345" s="72"/>
      <c r="EJ345" s="72"/>
      <c r="EK345" s="72"/>
      <c r="EL345" s="72"/>
      <c r="EM345" s="72"/>
      <c r="EN345" s="72"/>
      <c r="EO345" s="72"/>
      <c r="EP345" s="72"/>
      <c r="EQ345" s="72"/>
      <c r="ER345" s="72"/>
      <c r="ES345" s="72"/>
      <c r="ET345" s="72"/>
      <c r="EU345" s="72"/>
      <c r="EV345" s="72"/>
      <c r="EW345" s="72"/>
      <c r="EX345" s="72"/>
      <c r="EY345" s="72"/>
      <c r="EZ345" s="72"/>
      <c r="FA345" s="72"/>
      <c r="FB345" s="72"/>
      <c r="FC345" s="72"/>
      <c r="FD345" s="72"/>
      <c r="FE345" s="72"/>
      <c r="FF345" s="72"/>
      <c r="FG345" s="72"/>
      <c r="FH345" s="72"/>
      <c r="FI345" s="72"/>
      <c r="FJ345" s="72"/>
      <c r="FK345" s="72"/>
      <c r="FL345" s="72"/>
      <c r="FM345" s="72"/>
      <c r="FN345" s="72"/>
      <c r="FO345" s="72"/>
      <c r="FP345" s="72"/>
      <c r="FQ345" s="72"/>
      <c r="FR345" s="72"/>
      <c r="FS345" s="72"/>
      <c r="FT345" s="72"/>
      <c r="FU345" s="72"/>
      <c r="FV345" s="72"/>
      <c r="FW345" s="72"/>
      <c r="FX345" s="72"/>
      <c r="FY345" s="72"/>
      <c r="FZ345" s="72"/>
      <c r="GA345" s="72"/>
      <c r="GB345" s="72"/>
      <c r="GC345" s="72"/>
    </row>
    <row r="346" spans="10:185">
      <c r="J346" s="129"/>
      <c r="K346" s="129"/>
      <c r="N346" s="72"/>
      <c r="O346" s="72"/>
      <c r="P346" s="72"/>
      <c r="Q346" s="72"/>
      <c r="R346" s="72"/>
      <c r="S346" s="72"/>
      <c r="T346" s="72"/>
      <c r="U346" s="72"/>
      <c r="V346" s="72"/>
      <c r="W346" s="72"/>
      <c r="X346" s="72"/>
      <c r="Y346" s="72"/>
      <c r="Z346" s="72"/>
      <c r="AA346" s="72"/>
      <c r="AB346" s="72"/>
      <c r="AC346" s="72"/>
      <c r="AD346" s="72"/>
      <c r="AE346" s="72"/>
      <c r="AF346" s="72"/>
      <c r="AG346" s="72"/>
      <c r="AH346" s="72"/>
      <c r="AI346" s="72"/>
      <c r="AJ346" s="72"/>
      <c r="AK346" s="72"/>
      <c r="AL346" s="72"/>
      <c r="AM346" s="72"/>
      <c r="AN346" s="72"/>
      <c r="AO346" s="72"/>
      <c r="AP346" s="72"/>
      <c r="AQ346" s="72"/>
      <c r="AR346" s="72"/>
      <c r="AS346" s="72"/>
      <c r="AT346" s="72"/>
      <c r="AU346" s="72"/>
      <c r="AV346" s="72"/>
      <c r="AW346" s="72"/>
      <c r="AX346" s="72"/>
      <c r="AY346" s="72"/>
      <c r="AZ346" s="72"/>
      <c r="BA346" s="72"/>
      <c r="BB346" s="72"/>
      <c r="BC346" s="72"/>
      <c r="BD346" s="72"/>
      <c r="BE346" s="72"/>
      <c r="BF346" s="72"/>
      <c r="BG346" s="72"/>
      <c r="BH346" s="72"/>
      <c r="BI346" s="72"/>
      <c r="BJ346" s="72"/>
      <c r="BK346" s="72"/>
      <c r="BL346" s="72"/>
      <c r="BM346" s="72"/>
      <c r="BN346" s="72"/>
      <c r="BO346" s="72"/>
      <c r="BP346" s="72"/>
      <c r="BQ346" s="72"/>
      <c r="BR346" s="72"/>
      <c r="BS346" s="72"/>
      <c r="BT346" s="72"/>
      <c r="BU346" s="72"/>
      <c r="BV346" s="72"/>
      <c r="BW346" s="72"/>
      <c r="BX346" s="72"/>
      <c r="BY346" s="72"/>
      <c r="BZ346" s="72"/>
      <c r="CA346" s="72"/>
      <c r="CB346" s="72"/>
      <c r="CC346" s="72"/>
      <c r="CD346" s="72"/>
      <c r="CE346" s="72"/>
      <c r="CF346" s="72"/>
      <c r="CG346" s="72"/>
      <c r="CH346" s="72"/>
      <c r="CI346" s="72"/>
      <c r="CJ346" s="72"/>
      <c r="CK346" s="72"/>
      <c r="CL346" s="72"/>
      <c r="CM346" s="72"/>
      <c r="CN346" s="72"/>
      <c r="CO346" s="72"/>
      <c r="CP346" s="72"/>
      <c r="CQ346" s="72"/>
      <c r="CR346" s="72"/>
      <c r="CS346" s="72"/>
      <c r="CT346" s="72"/>
      <c r="CU346" s="72"/>
      <c r="CV346" s="72"/>
      <c r="CW346" s="72"/>
      <c r="CX346" s="72"/>
      <c r="CY346" s="72"/>
      <c r="CZ346" s="72"/>
      <c r="DA346" s="72"/>
      <c r="DB346" s="72"/>
      <c r="DC346" s="72"/>
      <c r="DD346" s="72"/>
      <c r="DE346" s="72"/>
      <c r="DF346" s="72"/>
      <c r="DG346" s="72"/>
      <c r="DH346" s="72"/>
      <c r="DI346" s="72"/>
      <c r="DJ346" s="72"/>
      <c r="DK346" s="72"/>
      <c r="DL346" s="72"/>
      <c r="DM346" s="72"/>
      <c r="DN346" s="72"/>
      <c r="DO346" s="72"/>
      <c r="DP346" s="72"/>
      <c r="DQ346" s="72"/>
      <c r="DR346" s="72"/>
      <c r="DS346" s="72"/>
      <c r="DT346" s="72"/>
      <c r="DU346" s="72"/>
      <c r="DV346" s="72"/>
      <c r="DW346" s="72"/>
      <c r="DX346" s="72"/>
      <c r="DY346" s="72"/>
      <c r="DZ346" s="72"/>
      <c r="EA346" s="72"/>
      <c r="EB346" s="72"/>
      <c r="EC346" s="72"/>
      <c r="ED346" s="72"/>
      <c r="EE346" s="72"/>
      <c r="EF346" s="72"/>
      <c r="EG346" s="72"/>
      <c r="EH346" s="72"/>
      <c r="EI346" s="72"/>
      <c r="EJ346" s="72"/>
      <c r="EK346" s="72"/>
      <c r="EL346" s="72"/>
      <c r="EM346" s="72"/>
      <c r="EN346" s="72"/>
      <c r="EO346" s="72"/>
      <c r="EP346" s="72"/>
      <c r="EQ346" s="72"/>
      <c r="ER346" s="72"/>
      <c r="ES346" s="72"/>
      <c r="ET346" s="72"/>
      <c r="EU346" s="72"/>
      <c r="EV346" s="72"/>
      <c r="EW346" s="72"/>
      <c r="EX346" s="72"/>
      <c r="EY346" s="72"/>
      <c r="EZ346" s="72"/>
      <c r="FA346" s="72"/>
      <c r="FB346" s="72"/>
      <c r="FC346" s="72"/>
      <c r="FD346" s="72"/>
      <c r="FE346" s="72"/>
      <c r="FF346" s="72"/>
      <c r="FG346" s="72"/>
      <c r="FH346" s="72"/>
      <c r="FI346" s="72"/>
      <c r="FJ346" s="72"/>
      <c r="FK346" s="72"/>
      <c r="FL346" s="72"/>
      <c r="FM346" s="72"/>
      <c r="FN346" s="72"/>
      <c r="FO346" s="72"/>
      <c r="FP346" s="72"/>
      <c r="FQ346" s="72"/>
      <c r="FR346" s="72"/>
      <c r="FS346" s="72"/>
      <c r="FT346" s="72"/>
      <c r="FU346" s="72"/>
      <c r="FV346" s="72"/>
      <c r="FW346" s="72"/>
      <c r="FX346" s="72"/>
      <c r="FY346" s="72"/>
      <c r="FZ346" s="72"/>
      <c r="GA346" s="72"/>
      <c r="GB346" s="72"/>
      <c r="GC346" s="72"/>
    </row>
    <row r="347" spans="10:185">
      <c r="J347" s="129"/>
      <c r="K347" s="129"/>
      <c r="N347" s="72"/>
      <c r="O347" s="72"/>
      <c r="P347" s="72"/>
      <c r="Q347" s="72"/>
      <c r="R347" s="72"/>
      <c r="S347" s="72"/>
      <c r="T347" s="72"/>
      <c r="U347" s="72"/>
      <c r="V347" s="72"/>
      <c r="W347" s="72"/>
      <c r="X347" s="72"/>
      <c r="Y347" s="72"/>
      <c r="Z347" s="72"/>
      <c r="AA347" s="72"/>
      <c r="AB347" s="72"/>
      <c r="AC347" s="72"/>
      <c r="AD347" s="72"/>
      <c r="AE347" s="72"/>
      <c r="AF347" s="72"/>
      <c r="AG347" s="72"/>
      <c r="AH347" s="72"/>
      <c r="AI347" s="72"/>
      <c r="AJ347" s="72"/>
      <c r="AK347" s="72"/>
      <c r="AL347" s="72"/>
      <c r="AM347" s="72"/>
      <c r="AN347" s="72"/>
      <c r="AO347" s="72"/>
      <c r="AP347" s="72"/>
      <c r="AQ347" s="72"/>
      <c r="AR347" s="72"/>
      <c r="AS347" s="72"/>
      <c r="AT347" s="72"/>
      <c r="AU347" s="72"/>
      <c r="AV347" s="72"/>
      <c r="AW347" s="72"/>
      <c r="AX347" s="72"/>
      <c r="AY347" s="72"/>
      <c r="AZ347" s="72"/>
      <c r="BA347" s="72"/>
      <c r="BB347" s="72"/>
      <c r="BC347" s="72"/>
      <c r="BD347" s="72"/>
      <c r="BE347" s="72"/>
      <c r="BF347" s="72"/>
      <c r="BG347" s="72"/>
      <c r="BH347" s="72"/>
      <c r="BI347" s="72"/>
      <c r="BJ347" s="72"/>
      <c r="BK347" s="72"/>
      <c r="BL347" s="72"/>
      <c r="BM347" s="72"/>
      <c r="BN347" s="72"/>
      <c r="BO347" s="72"/>
      <c r="BP347" s="72"/>
      <c r="BQ347" s="72"/>
      <c r="BR347" s="72"/>
      <c r="BS347" s="72"/>
      <c r="BT347" s="72"/>
      <c r="BU347" s="72"/>
      <c r="BV347" s="72"/>
      <c r="BW347" s="72"/>
      <c r="BX347" s="72"/>
      <c r="BY347" s="72"/>
      <c r="BZ347" s="72"/>
      <c r="CA347" s="72"/>
      <c r="CB347" s="72"/>
      <c r="CC347" s="72"/>
      <c r="CD347" s="72"/>
      <c r="CE347" s="72"/>
      <c r="CF347" s="72"/>
      <c r="CG347" s="72"/>
      <c r="CH347" s="72"/>
      <c r="CI347" s="72"/>
      <c r="CJ347" s="72"/>
      <c r="CK347" s="72"/>
      <c r="CL347" s="72"/>
      <c r="CM347" s="72"/>
      <c r="CN347" s="72"/>
      <c r="CO347" s="72"/>
      <c r="CP347" s="72"/>
      <c r="CQ347" s="72"/>
      <c r="CR347" s="72"/>
      <c r="CS347" s="72"/>
      <c r="CT347" s="72"/>
      <c r="CU347" s="72"/>
      <c r="CV347" s="72"/>
      <c r="CW347" s="72"/>
      <c r="CX347" s="72"/>
      <c r="CY347" s="72"/>
      <c r="CZ347" s="72"/>
      <c r="DA347" s="72"/>
      <c r="DB347" s="72"/>
      <c r="DC347" s="72"/>
      <c r="DD347" s="72"/>
      <c r="DE347" s="72"/>
      <c r="DF347" s="72"/>
      <c r="DG347" s="72"/>
      <c r="DH347" s="72"/>
      <c r="DI347" s="72"/>
      <c r="DJ347" s="72"/>
      <c r="DK347" s="72"/>
      <c r="DL347" s="72"/>
      <c r="DM347" s="72"/>
      <c r="DN347" s="72"/>
      <c r="DO347" s="72"/>
      <c r="DP347" s="72"/>
      <c r="DQ347" s="72"/>
      <c r="DR347" s="72"/>
      <c r="DS347" s="72"/>
      <c r="DT347" s="72"/>
      <c r="DU347" s="72"/>
      <c r="DV347" s="72"/>
      <c r="DW347" s="72"/>
      <c r="DX347" s="72"/>
      <c r="DY347" s="72"/>
      <c r="DZ347" s="72"/>
      <c r="EA347" s="72"/>
      <c r="EB347" s="72"/>
      <c r="EC347" s="72"/>
      <c r="ED347" s="72"/>
      <c r="EE347" s="72"/>
      <c r="EF347" s="72"/>
      <c r="EG347" s="72"/>
      <c r="EH347" s="72"/>
      <c r="EI347" s="72"/>
      <c r="EJ347" s="72"/>
      <c r="EK347" s="72"/>
      <c r="EL347" s="72"/>
      <c r="EM347" s="72"/>
      <c r="EN347" s="72"/>
      <c r="EO347" s="72"/>
      <c r="EP347" s="72"/>
      <c r="EQ347" s="72"/>
      <c r="ER347" s="72"/>
      <c r="ES347" s="72"/>
      <c r="ET347" s="72"/>
      <c r="EU347" s="72"/>
      <c r="EV347" s="72"/>
      <c r="EW347" s="72"/>
      <c r="EX347" s="72"/>
      <c r="EY347" s="72"/>
      <c r="EZ347" s="72"/>
      <c r="FA347" s="72"/>
      <c r="FB347" s="72"/>
      <c r="FC347" s="72"/>
      <c r="FD347" s="72"/>
      <c r="FE347" s="72"/>
      <c r="FF347" s="72"/>
      <c r="FG347" s="72"/>
      <c r="FH347" s="72"/>
      <c r="FI347" s="72"/>
      <c r="FJ347" s="72"/>
      <c r="FK347" s="72"/>
      <c r="FL347" s="72"/>
      <c r="FM347" s="72"/>
      <c r="FN347" s="72"/>
      <c r="FO347" s="72"/>
      <c r="FP347" s="72"/>
      <c r="FQ347" s="72"/>
      <c r="FR347" s="72"/>
      <c r="FS347" s="72"/>
      <c r="FT347" s="72"/>
      <c r="FU347" s="72"/>
      <c r="FV347" s="72"/>
      <c r="FW347" s="72"/>
      <c r="FX347" s="72"/>
      <c r="FY347" s="72"/>
      <c r="FZ347" s="72"/>
      <c r="GA347" s="72"/>
      <c r="GB347" s="72"/>
      <c r="GC347" s="72"/>
    </row>
    <row r="348" spans="10:185">
      <c r="J348" s="129"/>
      <c r="K348" s="129"/>
      <c r="N348" s="72"/>
      <c r="O348" s="72"/>
      <c r="P348" s="72"/>
      <c r="Q348" s="72"/>
      <c r="R348" s="72"/>
      <c r="S348" s="72"/>
      <c r="T348" s="72"/>
      <c r="U348" s="72"/>
      <c r="V348" s="72"/>
      <c r="W348" s="72"/>
      <c r="X348" s="72"/>
      <c r="Y348" s="72"/>
      <c r="Z348" s="72"/>
      <c r="AA348" s="72"/>
      <c r="AB348" s="72"/>
      <c r="AC348" s="72"/>
      <c r="AD348" s="72"/>
      <c r="AE348" s="72"/>
      <c r="AF348" s="72"/>
      <c r="AG348" s="72"/>
      <c r="AH348" s="72"/>
      <c r="AI348" s="72"/>
      <c r="AJ348" s="72"/>
      <c r="AK348" s="72"/>
      <c r="AL348" s="72"/>
      <c r="AM348" s="72"/>
      <c r="AN348" s="72"/>
      <c r="AO348" s="72"/>
      <c r="AP348" s="72"/>
      <c r="AQ348" s="72"/>
      <c r="AR348" s="72"/>
      <c r="AS348" s="72"/>
      <c r="AT348" s="72"/>
      <c r="AU348" s="72"/>
      <c r="AV348" s="72"/>
      <c r="AW348" s="72"/>
      <c r="AX348" s="72"/>
      <c r="AY348" s="72"/>
      <c r="AZ348" s="72"/>
      <c r="BA348" s="72"/>
      <c r="BB348" s="72"/>
      <c r="BC348" s="72"/>
      <c r="BD348" s="72"/>
      <c r="BE348" s="72"/>
      <c r="BF348" s="72"/>
      <c r="BG348" s="72"/>
      <c r="BH348" s="72"/>
      <c r="BI348" s="72"/>
      <c r="BJ348" s="72"/>
      <c r="BK348" s="72"/>
      <c r="BL348" s="72"/>
      <c r="BM348" s="72"/>
      <c r="BN348" s="72"/>
      <c r="BO348" s="72"/>
      <c r="BP348" s="72"/>
      <c r="BQ348" s="72"/>
      <c r="BR348" s="72"/>
      <c r="BS348" s="72"/>
      <c r="BT348" s="72"/>
      <c r="BU348" s="72"/>
      <c r="BV348" s="72"/>
      <c r="BW348" s="72"/>
      <c r="BX348" s="72"/>
      <c r="BY348" s="72"/>
      <c r="BZ348" s="72"/>
      <c r="CA348" s="72"/>
      <c r="CB348" s="72"/>
      <c r="CC348" s="72"/>
      <c r="CD348" s="72"/>
      <c r="CE348" s="72"/>
      <c r="CF348" s="72"/>
      <c r="CG348" s="72"/>
      <c r="CH348" s="72"/>
      <c r="CI348" s="72"/>
      <c r="CJ348" s="72"/>
      <c r="CK348" s="72"/>
      <c r="CL348" s="72"/>
      <c r="CM348" s="72"/>
      <c r="CN348" s="72"/>
      <c r="CO348" s="72"/>
      <c r="CP348" s="72"/>
      <c r="CQ348" s="72"/>
      <c r="CR348" s="72"/>
      <c r="CS348" s="72"/>
      <c r="CT348" s="72"/>
      <c r="CU348" s="72"/>
      <c r="CV348" s="72"/>
      <c r="CW348" s="72"/>
      <c r="CX348" s="72"/>
      <c r="CY348" s="72"/>
      <c r="CZ348" s="72"/>
      <c r="DA348" s="72"/>
      <c r="DB348" s="72"/>
      <c r="DC348" s="72"/>
      <c r="DD348" s="72"/>
      <c r="DE348" s="72"/>
      <c r="DF348" s="72"/>
      <c r="DG348" s="72"/>
      <c r="DH348" s="72"/>
      <c r="DI348" s="72"/>
      <c r="DJ348" s="72"/>
      <c r="DK348" s="72"/>
      <c r="DL348" s="72"/>
      <c r="DM348" s="72"/>
      <c r="DN348" s="72"/>
      <c r="DO348" s="72"/>
      <c r="DP348" s="72"/>
      <c r="DQ348" s="72"/>
      <c r="DR348" s="72"/>
      <c r="DS348" s="72"/>
      <c r="DT348" s="72"/>
      <c r="DU348" s="72"/>
      <c r="DV348" s="72"/>
      <c r="DW348" s="72"/>
      <c r="DX348" s="72"/>
      <c r="DY348" s="72"/>
      <c r="DZ348" s="72"/>
      <c r="EA348" s="72"/>
      <c r="EB348" s="72"/>
      <c r="EC348" s="72"/>
      <c r="ED348" s="72"/>
      <c r="EE348" s="72"/>
      <c r="EF348" s="72"/>
      <c r="EG348" s="72"/>
      <c r="EH348" s="72"/>
      <c r="EI348" s="72"/>
      <c r="EJ348" s="72"/>
      <c r="EK348" s="72"/>
      <c r="EL348" s="72"/>
      <c r="EM348" s="72"/>
      <c r="EN348" s="72"/>
      <c r="EO348" s="72"/>
      <c r="EP348" s="72"/>
      <c r="EQ348" s="72"/>
      <c r="ER348" s="72"/>
      <c r="ES348" s="72"/>
      <c r="ET348" s="72"/>
      <c r="EU348" s="72"/>
      <c r="EV348" s="72"/>
      <c r="EW348" s="72"/>
      <c r="EX348" s="72"/>
      <c r="EY348" s="72"/>
      <c r="EZ348" s="72"/>
      <c r="FA348" s="72"/>
      <c r="FB348" s="72"/>
      <c r="FC348" s="72"/>
      <c r="FD348" s="72"/>
      <c r="FE348" s="72"/>
      <c r="FF348" s="72"/>
      <c r="FG348" s="72"/>
      <c r="FH348" s="72"/>
      <c r="FI348" s="72"/>
      <c r="FJ348" s="72"/>
      <c r="FK348" s="72"/>
      <c r="FL348" s="72"/>
      <c r="FM348" s="72"/>
      <c r="FN348" s="72"/>
      <c r="FO348" s="72"/>
      <c r="FP348" s="72"/>
      <c r="FQ348" s="72"/>
      <c r="FR348" s="72"/>
      <c r="FS348" s="72"/>
      <c r="FT348" s="72"/>
      <c r="FU348" s="72"/>
      <c r="FV348" s="72"/>
      <c r="FW348" s="72"/>
      <c r="FX348" s="72"/>
      <c r="FY348" s="72"/>
      <c r="FZ348" s="72"/>
      <c r="GA348" s="72"/>
      <c r="GB348" s="72"/>
      <c r="GC348" s="72"/>
    </row>
    <row r="349" spans="10:185">
      <c r="J349" s="129"/>
      <c r="K349" s="129"/>
      <c r="N349" s="72"/>
      <c r="O349" s="72"/>
      <c r="P349" s="72"/>
      <c r="Q349" s="72"/>
      <c r="R349" s="72"/>
      <c r="S349" s="72"/>
      <c r="T349" s="72"/>
      <c r="U349" s="72"/>
      <c r="V349" s="72"/>
      <c r="W349" s="72"/>
      <c r="X349" s="72"/>
      <c r="Y349" s="72"/>
      <c r="Z349" s="72"/>
      <c r="AA349" s="72"/>
      <c r="AB349" s="72"/>
      <c r="AC349" s="72"/>
      <c r="AD349" s="72"/>
      <c r="AE349" s="72"/>
      <c r="AF349" s="72"/>
      <c r="AG349" s="72"/>
      <c r="AH349" s="72"/>
      <c r="AI349" s="72"/>
      <c r="AJ349" s="72"/>
      <c r="AK349" s="72"/>
      <c r="AL349" s="72"/>
      <c r="AM349" s="72"/>
      <c r="AN349" s="72"/>
      <c r="AO349" s="72"/>
      <c r="AP349" s="72"/>
      <c r="AQ349" s="72"/>
      <c r="AR349" s="72"/>
      <c r="AS349" s="72"/>
      <c r="AT349" s="72"/>
      <c r="AU349" s="72"/>
      <c r="AV349" s="72"/>
      <c r="AW349" s="72"/>
      <c r="AX349" s="72"/>
      <c r="AY349" s="72"/>
      <c r="AZ349" s="72"/>
      <c r="BA349" s="72"/>
      <c r="BB349" s="72"/>
      <c r="BC349" s="72"/>
      <c r="BD349" s="72"/>
      <c r="BE349" s="72"/>
      <c r="BF349" s="72"/>
      <c r="BG349" s="72"/>
      <c r="BH349" s="72"/>
      <c r="BI349" s="72"/>
      <c r="BJ349" s="72"/>
      <c r="BK349" s="72"/>
      <c r="BL349" s="72"/>
      <c r="BM349" s="72"/>
      <c r="BN349" s="72"/>
      <c r="BO349" s="72"/>
      <c r="BP349" s="72"/>
      <c r="BQ349" s="72"/>
      <c r="BR349" s="72"/>
      <c r="BS349" s="72"/>
      <c r="BT349" s="72"/>
      <c r="BU349" s="72"/>
      <c r="BV349" s="72"/>
      <c r="BW349" s="72"/>
      <c r="BX349" s="72"/>
      <c r="BY349" s="72"/>
      <c r="BZ349" s="72"/>
      <c r="CA349" s="72"/>
      <c r="CB349" s="72"/>
      <c r="CC349" s="72"/>
      <c r="CD349" s="72"/>
      <c r="CE349" s="72"/>
      <c r="CF349" s="72"/>
      <c r="CG349" s="72"/>
      <c r="CH349" s="72"/>
      <c r="CI349" s="72"/>
      <c r="CJ349" s="72"/>
      <c r="CK349" s="72"/>
      <c r="CL349" s="72"/>
      <c r="CM349" s="72"/>
      <c r="CN349" s="72"/>
      <c r="CO349" s="72"/>
      <c r="CP349" s="72"/>
      <c r="CQ349" s="72"/>
      <c r="CR349" s="72"/>
      <c r="CS349" s="72"/>
      <c r="CT349" s="72"/>
      <c r="CU349" s="72"/>
      <c r="CV349" s="72"/>
      <c r="CW349" s="72"/>
      <c r="CX349" s="72"/>
      <c r="CY349" s="72"/>
      <c r="CZ349" s="72"/>
      <c r="DA349" s="72"/>
      <c r="DB349" s="72"/>
      <c r="DC349" s="72"/>
      <c r="DD349" s="72"/>
      <c r="DE349" s="72"/>
      <c r="DF349" s="72"/>
      <c r="DG349" s="72"/>
      <c r="DH349" s="72"/>
      <c r="DI349" s="72"/>
      <c r="DJ349" s="72"/>
      <c r="DK349" s="72"/>
      <c r="DL349" s="72"/>
      <c r="DM349" s="72"/>
      <c r="DN349" s="72"/>
      <c r="DO349" s="72"/>
      <c r="DP349" s="72"/>
      <c r="DQ349" s="72"/>
      <c r="DR349" s="72"/>
      <c r="DS349" s="72"/>
      <c r="DT349" s="72"/>
      <c r="DU349" s="72"/>
      <c r="DV349" s="72"/>
      <c r="DW349" s="72"/>
      <c r="DX349" s="72"/>
      <c r="DY349" s="72"/>
      <c r="DZ349" s="72"/>
      <c r="EA349" s="72"/>
      <c r="EB349" s="72"/>
      <c r="EC349" s="72"/>
      <c r="ED349" s="72"/>
      <c r="EE349" s="72"/>
      <c r="EF349" s="72"/>
      <c r="EG349" s="72"/>
      <c r="EH349" s="72"/>
      <c r="EI349" s="72"/>
      <c r="EJ349" s="72"/>
      <c r="EK349" s="72"/>
      <c r="EL349" s="72"/>
      <c r="EM349" s="72"/>
      <c r="EN349" s="72"/>
      <c r="EO349" s="72"/>
      <c r="EP349" s="72"/>
      <c r="EQ349" s="72"/>
      <c r="ER349" s="72"/>
      <c r="ES349" s="72"/>
      <c r="ET349" s="72"/>
      <c r="EU349" s="72"/>
      <c r="EV349" s="72"/>
      <c r="EW349" s="72"/>
      <c r="EX349" s="72"/>
      <c r="EY349" s="72"/>
      <c r="EZ349" s="72"/>
      <c r="FA349" s="72"/>
      <c r="FB349" s="72"/>
      <c r="FC349" s="72"/>
      <c r="FD349" s="72"/>
      <c r="FE349" s="72"/>
      <c r="FF349" s="72"/>
      <c r="FG349" s="72"/>
      <c r="FH349" s="72"/>
      <c r="FI349" s="72"/>
      <c r="FJ349" s="72"/>
      <c r="FK349" s="72"/>
      <c r="FL349" s="72"/>
      <c r="FM349" s="72"/>
      <c r="FN349" s="72"/>
      <c r="FO349" s="72"/>
      <c r="FP349" s="72"/>
      <c r="FQ349" s="72"/>
      <c r="FR349" s="72"/>
      <c r="FS349" s="72"/>
      <c r="FT349" s="72"/>
      <c r="FU349" s="72"/>
      <c r="FV349" s="72"/>
      <c r="FW349" s="72"/>
      <c r="FX349" s="72"/>
      <c r="FY349" s="72"/>
      <c r="FZ349" s="72"/>
      <c r="GA349" s="72"/>
      <c r="GB349" s="72"/>
      <c r="GC349" s="72"/>
    </row>
    <row r="350" spans="10:185">
      <c r="J350" s="129"/>
      <c r="K350" s="129"/>
      <c r="N350" s="72"/>
      <c r="O350" s="72"/>
      <c r="P350" s="72"/>
      <c r="Q350" s="72"/>
      <c r="R350" s="72"/>
      <c r="S350" s="72"/>
      <c r="T350" s="72"/>
      <c r="U350" s="72"/>
      <c r="V350" s="72"/>
      <c r="W350" s="72"/>
      <c r="X350" s="72"/>
      <c r="Y350" s="72"/>
      <c r="Z350" s="72"/>
      <c r="AA350" s="72"/>
      <c r="AB350" s="72"/>
      <c r="AC350" s="72"/>
      <c r="AD350" s="72"/>
      <c r="AE350" s="72"/>
      <c r="AF350" s="72"/>
      <c r="AG350" s="72"/>
      <c r="AH350" s="72"/>
      <c r="AI350" s="72"/>
      <c r="AJ350" s="72"/>
      <c r="AK350" s="72"/>
      <c r="AL350" s="72"/>
      <c r="AM350" s="72"/>
      <c r="AN350" s="72"/>
      <c r="AO350" s="72"/>
      <c r="AP350" s="72"/>
      <c r="AQ350" s="72"/>
      <c r="AR350" s="72"/>
      <c r="AS350" s="72"/>
      <c r="AT350" s="72"/>
      <c r="AU350" s="72"/>
      <c r="AV350" s="72"/>
      <c r="AW350" s="72"/>
      <c r="AX350" s="72"/>
      <c r="AY350" s="72"/>
      <c r="AZ350" s="72"/>
      <c r="BA350" s="72"/>
      <c r="BB350" s="72"/>
      <c r="BC350" s="72"/>
      <c r="BD350" s="72"/>
      <c r="BE350" s="72"/>
      <c r="BF350" s="72"/>
      <c r="BG350" s="72"/>
      <c r="BH350" s="72"/>
      <c r="BI350" s="72"/>
      <c r="BJ350" s="72"/>
      <c r="BK350" s="72"/>
      <c r="BL350" s="72"/>
      <c r="BM350" s="72"/>
      <c r="BN350" s="72"/>
      <c r="BO350" s="72"/>
      <c r="BP350" s="72"/>
      <c r="BQ350" s="72"/>
      <c r="BR350" s="72"/>
      <c r="BS350" s="72"/>
      <c r="BT350" s="72"/>
      <c r="BU350" s="72"/>
      <c r="BV350" s="72"/>
      <c r="BW350" s="72"/>
      <c r="BX350" s="72"/>
      <c r="BY350" s="72"/>
      <c r="BZ350" s="72"/>
      <c r="CA350" s="72"/>
      <c r="CB350" s="72"/>
      <c r="CC350" s="72"/>
      <c r="CD350" s="72"/>
      <c r="CE350" s="72"/>
      <c r="CF350" s="72"/>
      <c r="CG350" s="72"/>
      <c r="CH350" s="72"/>
      <c r="CI350" s="72"/>
      <c r="CJ350" s="72"/>
      <c r="CK350" s="72"/>
      <c r="CL350" s="72"/>
      <c r="CM350" s="72"/>
      <c r="CN350" s="72"/>
      <c r="CO350" s="72"/>
      <c r="CP350" s="72"/>
      <c r="CQ350" s="72"/>
      <c r="CR350" s="72"/>
      <c r="CS350" s="72"/>
      <c r="CT350" s="72"/>
      <c r="CU350" s="72"/>
      <c r="CV350" s="72"/>
      <c r="CW350" s="72"/>
      <c r="CX350" s="72"/>
      <c r="CY350" s="72"/>
      <c r="CZ350" s="72"/>
      <c r="DA350" s="72"/>
      <c r="DB350" s="72"/>
      <c r="DC350" s="72"/>
      <c r="DD350" s="72"/>
      <c r="DE350" s="72"/>
      <c r="DF350" s="72"/>
      <c r="DG350" s="72"/>
      <c r="DH350" s="72"/>
      <c r="DI350" s="72"/>
      <c r="DJ350" s="72"/>
      <c r="DK350" s="72"/>
      <c r="DL350" s="72"/>
      <c r="DM350" s="72"/>
      <c r="DN350" s="72"/>
      <c r="DO350" s="72"/>
      <c r="DP350" s="72"/>
      <c r="DQ350" s="72"/>
      <c r="DR350" s="72"/>
      <c r="DS350" s="72"/>
      <c r="DT350" s="72"/>
      <c r="DU350" s="72"/>
      <c r="DV350" s="72"/>
      <c r="DW350" s="72"/>
      <c r="DX350" s="72"/>
      <c r="DY350" s="72"/>
      <c r="DZ350" s="72"/>
      <c r="EA350" s="72"/>
      <c r="EB350" s="72"/>
      <c r="EC350" s="72"/>
      <c r="ED350" s="72"/>
      <c r="EE350" s="72"/>
      <c r="EF350" s="72"/>
      <c r="EG350" s="72"/>
      <c r="EH350" s="72"/>
      <c r="EI350" s="72"/>
      <c r="EJ350" s="72"/>
      <c r="EK350" s="72"/>
      <c r="EL350" s="72"/>
      <c r="EM350" s="72"/>
      <c r="EN350" s="72"/>
      <c r="EO350" s="72"/>
      <c r="EP350" s="72"/>
      <c r="EQ350" s="72"/>
      <c r="ER350" s="72"/>
      <c r="ES350" s="72"/>
      <c r="ET350" s="72"/>
      <c r="EU350" s="72"/>
      <c r="EV350" s="72"/>
      <c r="EW350" s="72"/>
      <c r="EX350" s="72"/>
      <c r="EY350" s="72"/>
      <c r="EZ350" s="72"/>
      <c r="FA350" s="72"/>
      <c r="FB350" s="72"/>
      <c r="FC350" s="72"/>
      <c r="FD350" s="72"/>
      <c r="FE350" s="72"/>
      <c r="FF350" s="72"/>
      <c r="FG350" s="72"/>
      <c r="FH350" s="72"/>
      <c r="FI350" s="72"/>
      <c r="FJ350" s="72"/>
      <c r="FK350" s="72"/>
      <c r="FL350" s="72"/>
      <c r="FM350" s="72"/>
      <c r="FN350" s="72"/>
      <c r="FO350" s="72"/>
      <c r="FP350" s="72"/>
      <c r="FQ350" s="72"/>
      <c r="FR350" s="72"/>
      <c r="FS350" s="72"/>
      <c r="FT350" s="72"/>
      <c r="FU350" s="72"/>
      <c r="FV350" s="72"/>
      <c r="FW350" s="72"/>
      <c r="FX350" s="72"/>
      <c r="FY350" s="72"/>
      <c r="FZ350" s="72"/>
      <c r="GA350" s="72"/>
      <c r="GB350" s="72"/>
      <c r="GC350" s="72"/>
    </row>
    <row r="351" spans="10:185">
      <c r="J351" s="129"/>
      <c r="K351" s="129"/>
      <c r="N351" s="72"/>
      <c r="O351" s="72"/>
      <c r="P351" s="72"/>
      <c r="Q351" s="72"/>
      <c r="R351" s="72"/>
      <c r="S351" s="72"/>
      <c r="T351" s="72"/>
      <c r="U351" s="72"/>
      <c r="V351" s="72"/>
      <c r="W351" s="72"/>
      <c r="X351" s="72"/>
      <c r="Y351" s="72"/>
      <c r="Z351" s="72"/>
      <c r="AA351" s="72"/>
      <c r="AB351" s="72"/>
      <c r="AC351" s="72"/>
      <c r="AD351" s="72"/>
      <c r="AE351" s="72"/>
      <c r="AF351" s="72"/>
      <c r="AG351" s="72"/>
      <c r="AH351" s="72"/>
      <c r="AI351" s="72"/>
      <c r="AJ351" s="72"/>
      <c r="AK351" s="72"/>
      <c r="AL351" s="72"/>
      <c r="AM351" s="72"/>
      <c r="AN351" s="72"/>
      <c r="AO351" s="72"/>
      <c r="AP351" s="72"/>
      <c r="AQ351" s="72"/>
      <c r="AR351" s="72"/>
      <c r="AS351" s="72"/>
      <c r="AT351" s="72"/>
      <c r="AU351" s="72"/>
      <c r="AV351" s="72"/>
      <c r="AW351" s="72"/>
      <c r="AX351" s="72"/>
      <c r="AY351" s="72"/>
      <c r="AZ351" s="72"/>
      <c r="BA351" s="72"/>
      <c r="BB351" s="72"/>
      <c r="BC351" s="72"/>
      <c r="BD351" s="72"/>
      <c r="BE351" s="72"/>
      <c r="BF351" s="72"/>
      <c r="BG351" s="72"/>
      <c r="BH351" s="72"/>
      <c r="BI351" s="72"/>
      <c r="BJ351" s="72"/>
      <c r="BK351" s="72"/>
      <c r="BL351" s="72"/>
      <c r="BM351" s="72"/>
      <c r="BN351" s="72"/>
      <c r="BO351" s="72"/>
      <c r="BP351" s="72"/>
      <c r="BQ351" s="72"/>
      <c r="BR351" s="72"/>
      <c r="BS351" s="72"/>
      <c r="BT351" s="72"/>
      <c r="BU351" s="72"/>
      <c r="BV351" s="72"/>
      <c r="BW351" s="72"/>
      <c r="BX351" s="72"/>
      <c r="BY351" s="72"/>
      <c r="BZ351" s="72"/>
      <c r="CA351" s="72"/>
      <c r="CB351" s="72"/>
      <c r="CC351" s="72"/>
      <c r="CD351" s="72"/>
      <c r="CE351" s="72"/>
      <c r="CF351" s="72"/>
      <c r="CG351" s="72"/>
      <c r="CH351" s="72"/>
      <c r="CI351" s="72"/>
      <c r="CJ351" s="72"/>
      <c r="CK351" s="72"/>
      <c r="CL351" s="72"/>
      <c r="CM351" s="72"/>
      <c r="CN351" s="72"/>
      <c r="CO351" s="72"/>
      <c r="CP351" s="72"/>
      <c r="CQ351" s="72"/>
      <c r="CR351" s="72"/>
      <c r="CS351" s="72"/>
      <c r="CT351" s="72"/>
      <c r="CU351" s="72"/>
      <c r="CV351" s="72"/>
      <c r="CW351" s="72"/>
      <c r="CX351" s="72"/>
      <c r="CY351" s="72"/>
      <c r="CZ351" s="72"/>
      <c r="DA351" s="72"/>
      <c r="DB351" s="72"/>
      <c r="DC351" s="72"/>
      <c r="DD351" s="72"/>
      <c r="DE351" s="72"/>
      <c r="DF351" s="72"/>
      <c r="DG351" s="72"/>
      <c r="DH351" s="72"/>
      <c r="DI351" s="72"/>
      <c r="DJ351" s="72"/>
      <c r="DK351" s="72"/>
      <c r="DL351" s="72"/>
      <c r="DM351" s="72"/>
      <c r="DN351" s="72"/>
      <c r="DO351" s="72"/>
      <c r="DP351" s="72"/>
      <c r="DQ351" s="72"/>
      <c r="DR351" s="72"/>
      <c r="DS351" s="72"/>
      <c r="DT351" s="72"/>
      <c r="DU351" s="72"/>
      <c r="DV351" s="72"/>
      <c r="DW351" s="72"/>
      <c r="DX351" s="72"/>
      <c r="DY351" s="72"/>
      <c r="DZ351" s="72"/>
      <c r="EA351" s="72"/>
      <c r="EB351" s="72"/>
      <c r="EC351" s="72"/>
      <c r="ED351" s="72"/>
      <c r="EE351" s="72"/>
      <c r="EF351" s="72"/>
      <c r="EG351" s="72"/>
      <c r="EH351" s="72"/>
      <c r="EI351" s="72"/>
      <c r="EJ351" s="72"/>
      <c r="EK351" s="72"/>
      <c r="EL351" s="72"/>
      <c r="EM351" s="72"/>
      <c r="EN351" s="72"/>
      <c r="EO351" s="72"/>
      <c r="EP351" s="72"/>
      <c r="EQ351" s="72"/>
      <c r="ER351" s="72"/>
      <c r="ES351" s="72"/>
      <c r="ET351" s="72"/>
      <c r="EU351" s="72"/>
      <c r="EV351" s="72"/>
      <c r="EW351" s="72"/>
      <c r="EX351" s="72"/>
      <c r="EY351" s="72"/>
      <c r="EZ351" s="72"/>
      <c r="FA351" s="72"/>
      <c r="FB351" s="72"/>
      <c r="FC351" s="72"/>
      <c r="FD351" s="72"/>
      <c r="FE351" s="72"/>
      <c r="FF351" s="72"/>
      <c r="FG351" s="72"/>
      <c r="FH351" s="72"/>
      <c r="FI351" s="72"/>
      <c r="FJ351" s="72"/>
      <c r="FK351" s="72"/>
      <c r="FL351" s="72"/>
      <c r="FM351" s="72"/>
      <c r="FN351" s="72"/>
      <c r="FO351" s="72"/>
      <c r="FP351" s="72"/>
      <c r="FQ351" s="72"/>
      <c r="FR351" s="72"/>
      <c r="FS351" s="72"/>
      <c r="FT351" s="72"/>
      <c r="FU351" s="72"/>
      <c r="FV351" s="72"/>
      <c r="FW351" s="72"/>
      <c r="FX351" s="72"/>
      <c r="FY351" s="72"/>
      <c r="FZ351" s="72"/>
      <c r="GA351" s="72"/>
      <c r="GB351" s="72"/>
      <c r="GC351" s="72"/>
    </row>
    <row r="352" spans="10:185">
      <c r="J352" s="129"/>
      <c r="K352" s="129"/>
      <c r="N352" s="72"/>
      <c r="O352" s="72"/>
      <c r="P352" s="72"/>
      <c r="Q352" s="72"/>
      <c r="R352" s="72"/>
      <c r="S352" s="72"/>
      <c r="T352" s="72"/>
      <c r="U352" s="72"/>
      <c r="V352" s="72"/>
      <c r="W352" s="72"/>
      <c r="X352" s="72"/>
      <c r="Y352" s="72"/>
      <c r="Z352" s="72"/>
      <c r="AA352" s="72"/>
      <c r="AB352" s="72"/>
      <c r="AC352" s="72"/>
      <c r="AD352" s="72"/>
      <c r="AE352" s="72"/>
      <c r="AF352" s="72"/>
      <c r="AG352" s="72"/>
      <c r="AH352" s="72"/>
      <c r="AI352" s="72"/>
      <c r="AJ352" s="72"/>
      <c r="AK352" s="72"/>
      <c r="AL352" s="72"/>
      <c r="AM352" s="72"/>
      <c r="AN352" s="72"/>
      <c r="AO352" s="72"/>
      <c r="AP352" s="72"/>
      <c r="AQ352" s="72"/>
      <c r="AR352" s="72"/>
      <c r="AS352" s="72"/>
      <c r="AT352" s="72"/>
      <c r="AU352" s="72"/>
      <c r="AV352" s="72"/>
      <c r="AW352" s="72"/>
      <c r="AX352" s="72"/>
      <c r="AY352" s="72"/>
      <c r="AZ352" s="72"/>
      <c r="BA352" s="72"/>
      <c r="BB352" s="72"/>
      <c r="BC352" s="72"/>
      <c r="BD352" s="72"/>
      <c r="BE352" s="72"/>
      <c r="BF352" s="72"/>
      <c r="BG352" s="72"/>
      <c r="BH352" s="72"/>
      <c r="BI352" s="72"/>
      <c r="BJ352" s="72"/>
      <c r="BK352" s="72"/>
      <c r="BL352" s="72"/>
      <c r="BM352" s="72"/>
      <c r="BN352" s="72"/>
      <c r="BO352" s="72"/>
      <c r="BP352" s="72"/>
      <c r="BQ352" s="72"/>
      <c r="BR352" s="72"/>
      <c r="BS352" s="72"/>
      <c r="BT352" s="72"/>
      <c r="BU352" s="72"/>
      <c r="BV352" s="72"/>
      <c r="BW352" s="72"/>
      <c r="BX352" s="72"/>
      <c r="BY352" s="72"/>
      <c r="BZ352" s="72"/>
      <c r="CA352" s="72"/>
      <c r="CB352" s="72"/>
      <c r="CC352" s="72"/>
      <c r="CD352" s="72"/>
      <c r="CE352" s="72"/>
      <c r="CF352" s="72"/>
      <c r="CG352" s="72"/>
      <c r="CH352" s="72"/>
      <c r="CI352" s="72"/>
      <c r="CJ352" s="72"/>
      <c r="CK352" s="72"/>
      <c r="CL352" s="72"/>
      <c r="CM352" s="72"/>
      <c r="CN352" s="72"/>
      <c r="CO352" s="72"/>
      <c r="CP352" s="72"/>
      <c r="CQ352" s="72"/>
      <c r="CR352" s="72"/>
      <c r="CS352" s="72"/>
      <c r="CT352" s="72"/>
      <c r="CU352" s="72"/>
      <c r="CV352" s="72"/>
      <c r="CW352" s="72"/>
      <c r="CX352" s="72"/>
      <c r="CY352" s="72"/>
      <c r="CZ352" s="72"/>
      <c r="DA352" s="72"/>
      <c r="DB352" s="72"/>
      <c r="DC352" s="72"/>
      <c r="DD352" s="72"/>
      <c r="DE352" s="72"/>
      <c r="DF352" s="72"/>
      <c r="DG352" s="72"/>
      <c r="DH352" s="72"/>
      <c r="DI352" s="72"/>
      <c r="DJ352" s="72"/>
      <c r="DK352" s="72"/>
      <c r="DL352" s="72"/>
      <c r="DM352" s="72"/>
      <c r="DN352" s="72"/>
      <c r="DO352" s="72"/>
      <c r="DP352" s="72"/>
      <c r="DQ352" s="72"/>
      <c r="DR352" s="72"/>
      <c r="DS352" s="72"/>
      <c r="DT352" s="72"/>
      <c r="DU352" s="72"/>
      <c r="DV352" s="72"/>
      <c r="DW352" s="72"/>
      <c r="DX352" s="72"/>
      <c r="DY352" s="72"/>
      <c r="DZ352" s="72"/>
      <c r="EA352" s="72"/>
      <c r="EB352" s="72"/>
      <c r="EC352" s="72"/>
      <c r="ED352" s="72"/>
      <c r="EE352" s="72"/>
      <c r="EF352" s="72"/>
      <c r="EG352" s="72"/>
      <c r="EH352" s="72"/>
      <c r="EI352" s="72"/>
      <c r="EJ352" s="72"/>
      <c r="EK352" s="72"/>
      <c r="EL352" s="72"/>
      <c r="EM352" s="72"/>
      <c r="EN352" s="72"/>
      <c r="EO352" s="72"/>
      <c r="EP352" s="72"/>
      <c r="EQ352" s="72"/>
      <c r="ER352" s="72"/>
      <c r="ES352" s="72"/>
      <c r="ET352" s="72"/>
      <c r="EU352" s="72"/>
      <c r="EV352" s="72"/>
      <c r="EW352" s="72"/>
      <c r="EX352" s="72"/>
      <c r="EY352" s="72"/>
      <c r="EZ352" s="72"/>
      <c r="FA352" s="72"/>
      <c r="FB352" s="72"/>
      <c r="FC352" s="72"/>
      <c r="FD352" s="72"/>
      <c r="FE352" s="72"/>
      <c r="FF352" s="72"/>
      <c r="FG352" s="72"/>
      <c r="FH352" s="72"/>
      <c r="FI352" s="72"/>
      <c r="FJ352" s="72"/>
      <c r="FK352" s="72"/>
      <c r="FL352" s="72"/>
      <c r="FM352" s="72"/>
      <c r="FN352" s="72"/>
      <c r="FO352" s="72"/>
      <c r="FP352" s="72"/>
      <c r="FQ352" s="72"/>
      <c r="FR352" s="72"/>
      <c r="FS352" s="72"/>
      <c r="FT352" s="72"/>
      <c r="FU352" s="72"/>
      <c r="FV352" s="72"/>
      <c r="FW352" s="72"/>
      <c r="FX352" s="72"/>
      <c r="FY352" s="72"/>
      <c r="FZ352" s="72"/>
      <c r="GA352" s="72"/>
      <c r="GB352" s="72"/>
      <c r="GC352" s="72"/>
    </row>
    <row r="353" spans="10:185">
      <c r="J353" s="129"/>
      <c r="K353" s="129"/>
      <c r="N353" s="72"/>
      <c r="O353" s="72"/>
      <c r="P353" s="72"/>
      <c r="Q353" s="72"/>
      <c r="R353" s="72"/>
      <c r="S353" s="72"/>
      <c r="T353" s="72"/>
      <c r="U353" s="72"/>
      <c r="V353" s="72"/>
      <c r="W353" s="72"/>
      <c r="X353" s="72"/>
      <c r="Y353" s="72"/>
      <c r="Z353" s="72"/>
      <c r="AA353" s="72"/>
      <c r="AB353" s="72"/>
      <c r="AC353" s="72"/>
      <c r="AD353" s="72"/>
      <c r="AE353" s="72"/>
      <c r="AF353" s="72"/>
      <c r="AG353" s="72"/>
      <c r="AH353" s="72"/>
      <c r="AI353" s="72"/>
      <c r="AJ353" s="72"/>
      <c r="AK353" s="72"/>
      <c r="AL353" s="72"/>
      <c r="AM353" s="72"/>
      <c r="AN353" s="72"/>
      <c r="AO353" s="72"/>
      <c r="AP353" s="72"/>
      <c r="AQ353" s="72"/>
      <c r="AR353" s="72"/>
      <c r="AS353" s="72"/>
      <c r="AT353" s="72"/>
      <c r="AU353" s="72"/>
      <c r="AV353" s="72"/>
      <c r="AW353" s="72"/>
      <c r="AX353" s="72"/>
      <c r="AY353" s="72"/>
      <c r="AZ353" s="72"/>
      <c r="BA353" s="72"/>
      <c r="BB353" s="72"/>
      <c r="BC353" s="72"/>
      <c r="BD353" s="72"/>
      <c r="BE353" s="72"/>
      <c r="BF353" s="72"/>
      <c r="BG353" s="72"/>
      <c r="BH353" s="72"/>
      <c r="BI353" s="72"/>
      <c r="BJ353" s="72"/>
      <c r="BK353" s="72"/>
      <c r="BL353" s="72"/>
      <c r="BM353" s="72"/>
      <c r="BN353" s="72"/>
      <c r="BO353" s="72"/>
      <c r="BP353" s="72"/>
      <c r="BQ353" s="72"/>
      <c r="BR353" s="72"/>
      <c r="BS353" s="72"/>
      <c r="BT353" s="72"/>
      <c r="BU353" s="72"/>
      <c r="BV353" s="72"/>
      <c r="BW353" s="72"/>
      <c r="BX353" s="72"/>
      <c r="BY353" s="72"/>
      <c r="BZ353" s="72"/>
      <c r="CA353" s="72"/>
      <c r="CB353" s="72"/>
      <c r="CC353" s="72"/>
      <c r="CD353" s="72"/>
      <c r="CE353" s="72"/>
      <c r="CF353" s="72"/>
      <c r="CG353" s="72"/>
      <c r="CH353" s="72"/>
      <c r="CI353" s="72"/>
      <c r="CJ353" s="72"/>
      <c r="CK353" s="72"/>
      <c r="CL353" s="72"/>
      <c r="CM353" s="72"/>
      <c r="CN353" s="72"/>
      <c r="CO353" s="72"/>
      <c r="CP353" s="72"/>
      <c r="CQ353" s="72"/>
      <c r="CR353" s="72"/>
      <c r="CS353" s="72"/>
      <c r="CT353" s="72"/>
      <c r="CU353" s="72"/>
      <c r="CV353" s="72"/>
      <c r="CW353" s="72"/>
      <c r="CX353" s="72"/>
      <c r="CY353" s="72"/>
      <c r="CZ353" s="72"/>
      <c r="DA353" s="72"/>
      <c r="DB353" s="72"/>
      <c r="DC353" s="72"/>
      <c r="DD353" s="72"/>
      <c r="DE353" s="72"/>
      <c r="DF353" s="72"/>
      <c r="DG353" s="72"/>
      <c r="DH353" s="72"/>
      <c r="DI353" s="72"/>
      <c r="DJ353" s="72"/>
      <c r="DK353" s="72"/>
      <c r="DL353" s="72"/>
      <c r="DM353" s="72"/>
      <c r="DN353" s="72"/>
      <c r="DO353" s="72"/>
      <c r="DP353" s="72"/>
      <c r="DQ353" s="72"/>
      <c r="DR353" s="72"/>
      <c r="DS353" s="72"/>
      <c r="DT353" s="72"/>
      <c r="DU353" s="72"/>
      <c r="DV353" s="72"/>
      <c r="DW353" s="72"/>
      <c r="DX353" s="72"/>
      <c r="DY353" s="72"/>
      <c r="DZ353" s="72"/>
      <c r="EA353" s="72"/>
      <c r="EB353" s="72"/>
      <c r="EC353" s="72"/>
      <c r="ED353" s="72"/>
      <c r="EE353" s="72"/>
      <c r="EF353" s="72"/>
      <c r="EG353" s="72"/>
      <c r="EH353" s="72"/>
      <c r="EI353" s="72"/>
      <c r="EJ353" s="72"/>
      <c r="EK353" s="72"/>
      <c r="EL353" s="72"/>
      <c r="EM353" s="72"/>
      <c r="EN353" s="72"/>
      <c r="EO353" s="72"/>
      <c r="EP353" s="72"/>
      <c r="EQ353" s="72"/>
      <c r="ER353" s="72"/>
      <c r="ES353" s="72"/>
      <c r="ET353" s="72"/>
      <c r="EU353" s="72"/>
      <c r="EV353" s="72"/>
      <c r="EW353" s="72"/>
      <c r="EX353" s="72"/>
      <c r="EY353" s="72"/>
      <c r="EZ353" s="72"/>
      <c r="FA353" s="72"/>
      <c r="FB353" s="72"/>
      <c r="FC353" s="72"/>
      <c r="FD353" s="72"/>
      <c r="FE353" s="72"/>
      <c r="FF353" s="72"/>
      <c r="FG353" s="72"/>
      <c r="FH353" s="72"/>
      <c r="FI353" s="72"/>
      <c r="FJ353" s="72"/>
      <c r="FK353" s="72"/>
      <c r="FL353" s="72"/>
      <c r="FM353" s="72"/>
      <c r="FN353" s="72"/>
      <c r="FO353" s="72"/>
      <c r="FP353" s="72"/>
      <c r="FQ353" s="72"/>
      <c r="FR353" s="72"/>
      <c r="FS353" s="72"/>
      <c r="FT353" s="72"/>
      <c r="FU353" s="72"/>
      <c r="FV353" s="72"/>
      <c r="FW353" s="72"/>
      <c r="FX353" s="72"/>
      <c r="FY353" s="72"/>
      <c r="FZ353" s="72"/>
      <c r="GA353" s="72"/>
      <c r="GB353" s="72"/>
      <c r="GC353" s="72"/>
    </row>
    <row r="354" spans="10:185">
      <c r="J354" s="129"/>
      <c r="K354" s="129"/>
      <c r="N354" s="72"/>
      <c r="O354" s="72"/>
      <c r="P354" s="72"/>
      <c r="Q354" s="72"/>
      <c r="R354" s="72"/>
      <c r="S354" s="72"/>
      <c r="T354" s="72"/>
      <c r="U354" s="72"/>
      <c r="V354" s="72"/>
      <c r="W354" s="72"/>
      <c r="X354" s="72"/>
      <c r="Y354" s="72"/>
      <c r="Z354" s="72"/>
      <c r="AA354" s="72"/>
      <c r="AB354" s="72"/>
      <c r="AC354" s="72"/>
      <c r="AD354" s="72"/>
      <c r="AE354" s="72"/>
      <c r="AF354" s="72"/>
      <c r="AG354" s="72"/>
      <c r="AH354" s="72"/>
      <c r="AI354" s="72"/>
      <c r="AJ354" s="72"/>
      <c r="AK354" s="72"/>
      <c r="AL354" s="72"/>
      <c r="AM354" s="72"/>
      <c r="AN354" s="72"/>
      <c r="AO354" s="72"/>
      <c r="AP354" s="72"/>
      <c r="AQ354" s="72"/>
      <c r="AR354" s="72"/>
      <c r="AS354" s="72"/>
      <c r="AT354" s="72"/>
      <c r="AU354" s="72"/>
      <c r="AV354" s="72"/>
      <c r="AW354" s="72"/>
      <c r="AX354" s="72"/>
      <c r="AY354" s="72"/>
      <c r="AZ354" s="72"/>
      <c r="BA354" s="72"/>
      <c r="BB354" s="72"/>
      <c r="BC354" s="72"/>
      <c r="BD354" s="72"/>
      <c r="BE354" s="72"/>
      <c r="BF354" s="72"/>
      <c r="BG354" s="72"/>
      <c r="BH354" s="72"/>
      <c r="BI354" s="72"/>
      <c r="BJ354" s="72"/>
      <c r="BK354" s="72"/>
      <c r="BL354" s="72"/>
      <c r="BM354" s="72"/>
      <c r="BN354" s="72"/>
      <c r="BO354" s="72"/>
      <c r="BP354" s="72"/>
      <c r="BQ354" s="72"/>
      <c r="BR354" s="72"/>
      <c r="BS354" s="72"/>
      <c r="BT354" s="72"/>
      <c r="BU354" s="72"/>
      <c r="BV354" s="72"/>
      <c r="BW354" s="72"/>
      <c r="BX354" s="72"/>
      <c r="BY354" s="72"/>
      <c r="BZ354" s="72"/>
      <c r="CA354" s="72"/>
      <c r="CB354" s="72"/>
      <c r="CC354" s="72"/>
      <c r="CD354" s="72"/>
      <c r="CE354" s="72"/>
      <c r="CF354" s="72"/>
      <c r="CG354" s="72"/>
      <c r="CH354" s="72"/>
      <c r="CI354" s="72"/>
      <c r="CJ354" s="72"/>
      <c r="CK354" s="72"/>
      <c r="CL354" s="72"/>
      <c r="CM354" s="72"/>
      <c r="CN354" s="72"/>
      <c r="CO354" s="72"/>
      <c r="CP354" s="72"/>
      <c r="CQ354" s="72"/>
      <c r="CR354" s="72"/>
      <c r="CS354" s="72"/>
      <c r="CT354" s="72"/>
      <c r="CU354" s="72"/>
      <c r="CV354" s="72"/>
      <c r="CW354" s="72"/>
      <c r="CX354" s="72"/>
      <c r="CY354" s="72"/>
      <c r="CZ354" s="72"/>
      <c r="DA354" s="72"/>
      <c r="DB354" s="72"/>
      <c r="DC354" s="72"/>
      <c r="DD354" s="72"/>
      <c r="DE354" s="72"/>
      <c r="DF354" s="72"/>
      <c r="DG354" s="72"/>
      <c r="DH354" s="72"/>
      <c r="DI354" s="72"/>
      <c r="DJ354" s="72"/>
      <c r="DK354" s="72"/>
      <c r="DL354" s="72"/>
      <c r="DM354" s="72"/>
      <c r="DN354" s="72"/>
      <c r="DO354" s="72"/>
      <c r="DP354" s="72"/>
      <c r="DQ354" s="72"/>
      <c r="DR354" s="72"/>
      <c r="DS354" s="72"/>
      <c r="DT354" s="72"/>
      <c r="DU354" s="72"/>
      <c r="DV354" s="72"/>
      <c r="DW354" s="72"/>
      <c r="DX354" s="72"/>
      <c r="DY354" s="72"/>
      <c r="DZ354" s="72"/>
      <c r="EA354" s="72"/>
      <c r="EB354" s="72"/>
      <c r="EC354" s="72"/>
      <c r="ED354" s="72"/>
      <c r="EE354" s="72"/>
      <c r="EF354" s="72"/>
      <c r="EG354" s="72"/>
      <c r="EH354" s="72"/>
      <c r="EI354" s="72"/>
      <c r="EJ354" s="72"/>
      <c r="EK354" s="72"/>
      <c r="EL354" s="72"/>
      <c r="EM354" s="72"/>
      <c r="EN354" s="72"/>
      <c r="EO354" s="72"/>
      <c r="EP354" s="72"/>
      <c r="EQ354" s="72"/>
      <c r="ER354" s="72"/>
      <c r="ES354" s="72"/>
      <c r="ET354" s="72"/>
      <c r="EU354" s="72"/>
      <c r="EV354" s="72"/>
      <c r="EW354" s="72"/>
      <c r="EX354" s="72"/>
      <c r="EY354" s="72"/>
      <c r="EZ354" s="72"/>
      <c r="FA354" s="72"/>
      <c r="FB354" s="72"/>
      <c r="FC354" s="72"/>
      <c r="FD354" s="72"/>
      <c r="FE354" s="72"/>
      <c r="FF354" s="72"/>
      <c r="FG354" s="72"/>
      <c r="FH354" s="72"/>
      <c r="FI354" s="72"/>
      <c r="FJ354" s="72"/>
      <c r="FK354" s="72"/>
      <c r="FL354" s="72"/>
      <c r="FM354" s="72"/>
      <c r="FN354" s="72"/>
      <c r="FO354" s="72"/>
      <c r="FP354" s="72"/>
      <c r="FQ354" s="72"/>
      <c r="FR354" s="72"/>
      <c r="FS354" s="72"/>
      <c r="FT354" s="72"/>
      <c r="FU354" s="72"/>
      <c r="FV354" s="72"/>
      <c r="FW354" s="72"/>
      <c r="FX354" s="72"/>
      <c r="FY354" s="72"/>
      <c r="FZ354" s="72"/>
      <c r="GA354" s="72"/>
      <c r="GB354" s="72"/>
      <c r="GC354" s="72"/>
    </row>
    <row r="355" spans="10:185">
      <c r="J355" s="129"/>
      <c r="K355" s="129"/>
      <c r="N355" s="72"/>
      <c r="O355" s="72"/>
      <c r="P355" s="72"/>
      <c r="Q355" s="72"/>
      <c r="R355" s="72"/>
      <c r="S355" s="72"/>
      <c r="T355" s="72"/>
      <c r="U355" s="72"/>
      <c r="V355" s="72"/>
      <c r="W355" s="72"/>
      <c r="X355" s="72"/>
      <c r="Y355" s="72"/>
      <c r="Z355" s="72"/>
      <c r="AA355" s="72"/>
      <c r="AB355" s="72"/>
      <c r="AC355" s="72"/>
      <c r="AD355" s="72"/>
      <c r="AE355" s="72"/>
      <c r="AF355" s="72"/>
      <c r="AG355" s="72"/>
      <c r="AH355" s="72"/>
      <c r="AI355" s="72"/>
      <c r="AJ355" s="72"/>
      <c r="AK355" s="72"/>
      <c r="AL355" s="72"/>
      <c r="AM355" s="72"/>
      <c r="AN355" s="72"/>
      <c r="AO355" s="72"/>
      <c r="AP355" s="72"/>
      <c r="AQ355" s="72"/>
      <c r="AR355" s="72"/>
      <c r="AS355" s="72"/>
      <c r="AT355" s="72"/>
      <c r="AU355" s="72"/>
      <c r="AV355" s="72"/>
      <c r="AW355" s="72"/>
      <c r="AX355" s="72"/>
      <c r="AY355" s="72"/>
      <c r="AZ355" s="72"/>
      <c r="BA355" s="72"/>
      <c r="BB355" s="72"/>
      <c r="BC355" s="72"/>
      <c r="BD355" s="72"/>
      <c r="BE355" s="72"/>
      <c r="BF355" s="72"/>
      <c r="BG355" s="72"/>
      <c r="BH355" s="72"/>
      <c r="BI355" s="72"/>
      <c r="BJ355" s="72"/>
      <c r="BK355" s="72"/>
      <c r="BL355" s="72"/>
      <c r="BM355" s="72"/>
      <c r="BN355" s="72"/>
      <c r="BO355" s="72"/>
      <c r="BP355" s="72"/>
      <c r="BQ355" s="72"/>
      <c r="BR355" s="72"/>
      <c r="BS355" s="72"/>
      <c r="BT355" s="72"/>
      <c r="BU355" s="72"/>
      <c r="BV355" s="72"/>
      <c r="BW355" s="72"/>
      <c r="BX355" s="72"/>
      <c r="BY355" s="72"/>
      <c r="BZ355" s="72"/>
      <c r="CA355" s="72"/>
      <c r="CB355" s="72"/>
      <c r="CC355" s="72"/>
      <c r="CD355" s="72"/>
      <c r="CE355" s="72"/>
      <c r="CF355" s="72"/>
      <c r="CG355" s="72"/>
      <c r="CH355" s="72"/>
      <c r="CI355" s="72"/>
      <c r="CJ355" s="72"/>
      <c r="CK355" s="72"/>
      <c r="CL355" s="72"/>
      <c r="CM355" s="72"/>
      <c r="CN355" s="72"/>
      <c r="CO355" s="72"/>
      <c r="CP355" s="72"/>
      <c r="CQ355" s="72"/>
      <c r="CR355" s="72"/>
      <c r="CS355" s="72"/>
      <c r="CT355" s="72"/>
      <c r="CU355" s="72"/>
      <c r="CV355" s="72"/>
      <c r="CW355" s="72"/>
      <c r="CX355" s="72"/>
      <c r="CY355" s="72"/>
      <c r="CZ355" s="72"/>
      <c r="DA355" s="72"/>
      <c r="DB355" s="72"/>
      <c r="DC355" s="72"/>
      <c r="DD355" s="72"/>
      <c r="DE355" s="72"/>
      <c r="DF355" s="72"/>
      <c r="DG355" s="72"/>
      <c r="DH355" s="72"/>
      <c r="DI355" s="72"/>
      <c r="DJ355" s="72"/>
      <c r="DK355" s="72"/>
      <c r="DL355" s="72"/>
      <c r="DM355" s="72"/>
      <c r="DN355" s="72"/>
      <c r="DO355" s="72"/>
      <c r="DP355" s="72"/>
      <c r="DQ355" s="72"/>
      <c r="DR355" s="72"/>
      <c r="DS355" s="72"/>
      <c r="DT355" s="72"/>
      <c r="DU355" s="72"/>
      <c r="DV355" s="72"/>
      <c r="DW355" s="72"/>
      <c r="DX355" s="72"/>
      <c r="DY355" s="72"/>
      <c r="DZ355" s="72"/>
      <c r="EA355" s="72"/>
      <c r="EB355" s="72"/>
      <c r="EC355" s="72"/>
      <c r="ED355" s="72"/>
      <c r="EE355" s="72"/>
      <c r="EF355" s="72"/>
      <c r="EG355" s="72"/>
      <c r="EH355" s="72"/>
      <c r="EI355" s="72"/>
      <c r="EJ355" s="72"/>
      <c r="EK355" s="72"/>
      <c r="EL355" s="72"/>
      <c r="EM355" s="72"/>
      <c r="EN355" s="72"/>
      <c r="EO355" s="72"/>
      <c r="EP355" s="72"/>
      <c r="EQ355" s="72"/>
      <c r="ER355" s="72"/>
      <c r="ES355" s="72"/>
      <c r="ET355" s="72"/>
      <c r="EU355" s="72"/>
      <c r="EV355" s="72"/>
      <c r="EW355" s="72"/>
      <c r="EX355" s="72"/>
      <c r="EY355" s="72"/>
      <c r="EZ355" s="72"/>
      <c r="FA355" s="72"/>
      <c r="FB355" s="72"/>
      <c r="FC355" s="72"/>
      <c r="FD355" s="72"/>
      <c r="FE355" s="72"/>
      <c r="FF355" s="72"/>
      <c r="FG355" s="72"/>
      <c r="FH355" s="72"/>
      <c r="FI355" s="72"/>
      <c r="FJ355" s="72"/>
      <c r="FK355" s="72"/>
      <c r="FL355" s="72"/>
      <c r="FM355" s="72"/>
      <c r="FN355" s="72"/>
      <c r="FO355" s="72"/>
      <c r="FP355" s="72"/>
      <c r="FQ355" s="72"/>
      <c r="FR355" s="72"/>
      <c r="FS355" s="72"/>
      <c r="FT355" s="72"/>
      <c r="FU355" s="72"/>
      <c r="FV355" s="72"/>
      <c r="FW355" s="72"/>
      <c r="FX355" s="72"/>
      <c r="FY355" s="72"/>
      <c r="FZ355" s="72"/>
      <c r="GA355" s="72"/>
      <c r="GB355" s="72"/>
      <c r="GC355" s="72"/>
    </row>
    <row r="356" spans="10:185">
      <c r="J356" s="129"/>
      <c r="K356" s="129"/>
      <c r="N356" s="72"/>
      <c r="O356" s="72"/>
      <c r="P356" s="72"/>
      <c r="Q356" s="72"/>
      <c r="R356" s="72"/>
      <c r="S356" s="72"/>
      <c r="T356" s="72"/>
      <c r="U356" s="72"/>
      <c r="V356" s="72"/>
      <c r="W356" s="72"/>
      <c r="X356" s="72"/>
      <c r="Y356" s="72"/>
      <c r="Z356" s="72"/>
      <c r="AA356" s="72"/>
      <c r="AB356" s="72"/>
      <c r="AC356" s="72"/>
      <c r="AD356" s="72"/>
      <c r="AE356" s="72"/>
      <c r="AF356" s="72"/>
      <c r="AG356" s="72"/>
      <c r="AH356" s="72"/>
      <c r="AI356" s="72"/>
      <c r="AJ356" s="72"/>
      <c r="AK356" s="72"/>
      <c r="AL356" s="72"/>
      <c r="AM356" s="72"/>
      <c r="AN356" s="72"/>
      <c r="AO356" s="72"/>
      <c r="AP356" s="72"/>
      <c r="AQ356" s="72"/>
      <c r="AR356" s="72"/>
      <c r="AS356" s="72"/>
      <c r="AT356" s="72"/>
      <c r="AU356" s="72"/>
      <c r="AV356" s="72"/>
      <c r="AW356" s="72"/>
      <c r="AX356" s="72"/>
      <c r="AY356" s="72"/>
      <c r="AZ356" s="72"/>
      <c r="BA356" s="72"/>
      <c r="BB356" s="72"/>
      <c r="BC356" s="72"/>
      <c r="BD356" s="72"/>
      <c r="BE356" s="72"/>
      <c r="BF356" s="72"/>
      <c r="BG356" s="72"/>
      <c r="BH356" s="72"/>
      <c r="BI356" s="72"/>
      <c r="BJ356" s="72"/>
      <c r="BK356" s="72"/>
      <c r="BL356" s="72"/>
      <c r="BM356" s="72"/>
      <c r="BN356" s="72"/>
      <c r="BO356" s="72"/>
      <c r="BP356" s="72"/>
      <c r="BQ356" s="72"/>
      <c r="BR356" s="72"/>
      <c r="BS356" s="72"/>
      <c r="BT356" s="72"/>
      <c r="BU356" s="72"/>
      <c r="BV356" s="72"/>
      <c r="BW356" s="72"/>
      <c r="BX356" s="72"/>
      <c r="BY356" s="72"/>
      <c r="BZ356" s="72"/>
      <c r="CA356" s="72"/>
      <c r="CB356" s="72"/>
      <c r="CC356" s="72"/>
      <c r="CD356" s="72"/>
      <c r="CE356" s="72"/>
      <c r="CF356" s="72"/>
      <c r="CG356" s="72"/>
      <c r="CH356" s="72"/>
      <c r="CI356" s="72"/>
      <c r="CJ356" s="72"/>
      <c r="CK356" s="72"/>
      <c r="CL356" s="72"/>
      <c r="CM356" s="72"/>
      <c r="CN356" s="72"/>
      <c r="CO356" s="72"/>
      <c r="CP356" s="72"/>
      <c r="CQ356" s="72"/>
      <c r="CR356" s="72"/>
      <c r="CS356" s="72"/>
      <c r="CT356" s="72"/>
      <c r="CU356" s="72"/>
      <c r="CV356" s="72"/>
      <c r="CW356" s="72"/>
      <c r="CX356" s="72"/>
      <c r="CY356" s="72"/>
      <c r="CZ356" s="72"/>
      <c r="DA356" s="72"/>
      <c r="DB356" s="72"/>
      <c r="DC356" s="72"/>
      <c r="DD356" s="72"/>
      <c r="DE356" s="72"/>
      <c r="DF356" s="72"/>
      <c r="DG356" s="72"/>
      <c r="DH356" s="72"/>
      <c r="DI356" s="72"/>
      <c r="DJ356" s="72"/>
      <c r="DK356" s="72"/>
      <c r="DL356" s="72"/>
      <c r="DM356" s="72"/>
      <c r="DN356" s="72"/>
      <c r="DO356" s="72"/>
      <c r="DP356" s="72"/>
      <c r="DQ356" s="72"/>
      <c r="DR356" s="72"/>
      <c r="DS356" s="72"/>
      <c r="DT356" s="72"/>
      <c r="DU356" s="72"/>
      <c r="DV356" s="72"/>
      <c r="DW356" s="72"/>
      <c r="DX356" s="72"/>
      <c r="DY356" s="72"/>
      <c r="DZ356" s="72"/>
      <c r="EA356" s="72"/>
      <c r="EB356" s="72"/>
      <c r="EC356" s="72"/>
      <c r="ED356" s="72"/>
      <c r="EE356" s="72"/>
      <c r="EF356" s="72"/>
      <c r="EG356" s="72"/>
      <c r="EH356" s="72"/>
      <c r="EI356" s="72"/>
      <c r="EJ356" s="72"/>
      <c r="EK356" s="72"/>
      <c r="EL356" s="72"/>
      <c r="EM356" s="72"/>
      <c r="EN356" s="72"/>
      <c r="EO356" s="72"/>
      <c r="EP356" s="72"/>
      <c r="EQ356" s="72"/>
      <c r="ER356" s="72"/>
      <c r="ES356" s="72"/>
      <c r="ET356" s="72"/>
      <c r="EU356" s="72"/>
      <c r="EV356" s="72"/>
      <c r="EW356" s="72"/>
      <c r="EX356" s="72"/>
      <c r="EY356" s="72"/>
      <c r="EZ356" s="72"/>
      <c r="FA356" s="72"/>
      <c r="FB356" s="72"/>
      <c r="FC356" s="72"/>
      <c r="FD356" s="72"/>
      <c r="FE356" s="72"/>
      <c r="FF356" s="72"/>
      <c r="FG356" s="72"/>
      <c r="FH356" s="72"/>
      <c r="FI356" s="72"/>
      <c r="FJ356" s="72"/>
      <c r="FK356" s="72"/>
      <c r="FL356" s="72"/>
      <c r="FM356" s="72"/>
      <c r="FN356" s="72"/>
      <c r="FO356" s="72"/>
      <c r="FP356" s="72"/>
      <c r="FQ356" s="72"/>
      <c r="FR356" s="72"/>
      <c r="FS356" s="72"/>
      <c r="FT356" s="72"/>
      <c r="FU356" s="72"/>
      <c r="FV356" s="72"/>
      <c r="FW356" s="72"/>
      <c r="FX356" s="72"/>
      <c r="FY356" s="72"/>
      <c r="FZ356" s="72"/>
      <c r="GA356" s="72"/>
      <c r="GB356" s="72"/>
      <c r="GC356" s="72"/>
    </row>
    <row r="357" spans="10:185">
      <c r="J357" s="129"/>
      <c r="K357" s="129"/>
      <c r="N357" s="72"/>
      <c r="O357" s="72"/>
      <c r="P357" s="72"/>
      <c r="Q357" s="72"/>
      <c r="R357" s="72"/>
      <c r="S357" s="72"/>
      <c r="T357" s="72"/>
      <c r="U357" s="72"/>
      <c r="V357" s="72"/>
      <c r="W357" s="72"/>
      <c r="X357" s="72"/>
      <c r="Y357" s="72"/>
      <c r="Z357" s="72"/>
      <c r="AA357" s="72"/>
      <c r="AB357" s="72"/>
      <c r="AC357" s="72"/>
      <c r="AD357" s="72"/>
      <c r="AE357" s="72"/>
      <c r="AF357" s="72"/>
      <c r="AG357" s="72"/>
      <c r="AH357" s="72"/>
      <c r="AI357" s="72"/>
      <c r="AJ357" s="72"/>
      <c r="AK357" s="72"/>
      <c r="AL357" s="72"/>
      <c r="AM357" s="72"/>
      <c r="AN357" s="72"/>
      <c r="AO357" s="72"/>
      <c r="AP357" s="72"/>
      <c r="AQ357" s="72"/>
      <c r="AR357" s="72"/>
      <c r="AS357" s="72"/>
      <c r="AT357" s="72"/>
      <c r="AU357" s="72"/>
      <c r="AV357" s="72"/>
      <c r="AW357" s="72"/>
      <c r="AX357" s="72"/>
      <c r="AY357" s="72"/>
      <c r="AZ357" s="72"/>
      <c r="BA357" s="72"/>
      <c r="BB357" s="72"/>
      <c r="BC357" s="72"/>
      <c r="BD357" s="72"/>
      <c r="BE357" s="72"/>
      <c r="BF357" s="72"/>
      <c r="BG357" s="72"/>
      <c r="BH357" s="72"/>
      <c r="BI357" s="72"/>
      <c r="BJ357" s="72"/>
      <c r="BK357" s="72"/>
      <c r="BL357" s="72"/>
      <c r="BM357" s="72"/>
      <c r="BN357" s="72"/>
      <c r="BO357" s="72"/>
      <c r="BP357" s="72"/>
      <c r="BQ357" s="72"/>
      <c r="BR357" s="72"/>
      <c r="BS357" s="72"/>
      <c r="BT357" s="72"/>
      <c r="BU357" s="72"/>
      <c r="BV357" s="72"/>
      <c r="BW357" s="72"/>
      <c r="BX357" s="72"/>
      <c r="BY357" s="72"/>
      <c r="BZ357" s="72"/>
      <c r="CA357" s="72"/>
      <c r="CB357" s="72"/>
      <c r="CC357" s="72"/>
      <c r="CD357" s="72"/>
      <c r="CE357" s="72"/>
      <c r="CF357" s="72"/>
      <c r="CG357" s="72"/>
      <c r="CH357" s="72"/>
      <c r="CI357" s="72"/>
      <c r="CJ357" s="72"/>
      <c r="CK357" s="72"/>
      <c r="CL357" s="72"/>
      <c r="CM357" s="72"/>
      <c r="CN357" s="72"/>
      <c r="CO357" s="72"/>
      <c r="CP357" s="72"/>
      <c r="CQ357" s="72"/>
      <c r="CR357" s="72"/>
      <c r="CS357" s="72"/>
      <c r="CT357" s="72"/>
      <c r="CU357" s="72"/>
      <c r="CV357" s="72"/>
      <c r="CW357" s="72"/>
      <c r="CX357" s="72"/>
      <c r="CY357" s="72"/>
      <c r="CZ357" s="72"/>
      <c r="DA357" s="72"/>
      <c r="DB357" s="72"/>
      <c r="DC357" s="72"/>
      <c r="DD357" s="72"/>
      <c r="DE357" s="72"/>
      <c r="DF357" s="72"/>
      <c r="DG357" s="72"/>
      <c r="DH357" s="72"/>
      <c r="DI357" s="72"/>
      <c r="DJ357" s="72"/>
      <c r="DK357" s="72"/>
      <c r="DL357" s="72"/>
      <c r="DM357" s="72"/>
      <c r="DN357" s="72"/>
      <c r="DO357" s="72"/>
      <c r="DP357" s="72"/>
      <c r="DQ357" s="72"/>
      <c r="DR357" s="72"/>
      <c r="DS357" s="72"/>
      <c r="DT357" s="72"/>
      <c r="DU357" s="72"/>
      <c r="DV357" s="72"/>
      <c r="DW357" s="72"/>
      <c r="DX357" s="72"/>
      <c r="DY357" s="72"/>
      <c r="DZ357" s="72"/>
      <c r="EA357" s="72"/>
      <c r="EB357" s="72"/>
      <c r="EC357" s="72"/>
      <c r="ED357" s="72"/>
      <c r="EE357" s="72"/>
      <c r="EF357" s="72"/>
      <c r="EG357" s="72"/>
      <c r="EH357" s="72"/>
      <c r="EI357" s="72"/>
      <c r="EJ357" s="72"/>
      <c r="EK357" s="72"/>
      <c r="EL357" s="72"/>
      <c r="EM357" s="72"/>
      <c r="EN357" s="72"/>
      <c r="EO357" s="72"/>
      <c r="EP357" s="72"/>
      <c r="EQ357" s="72"/>
      <c r="ER357" s="72"/>
      <c r="ES357" s="72"/>
      <c r="ET357" s="72"/>
      <c r="EU357" s="72"/>
      <c r="EV357" s="72"/>
      <c r="EW357" s="72"/>
      <c r="EX357" s="72"/>
      <c r="EY357" s="72"/>
      <c r="EZ357" s="72"/>
      <c r="FA357" s="72"/>
      <c r="FB357" s="72"/>
      <c r="FC357" s="72"/>
      <c r="FD357" s="72"/>
      <c r="FE357" s="72"/>
      <c r="FF357" s="72"/>
      <c r="FG357" s="72"/>
      <c r="FH357" s="72"/>
      <c r="FI357" s="72"/>
      <c r="FJ357" s="72"/>
      <c r="FK357" s="72"/>
      <c r="FL357" s="72"/>
      <c r="FM357" s="72"/>
      <c r="FN357" s="72"/>
      <c r="FO357" s="72"/>
      <c r="FP357" s="72"/>
      <c r="FQ357" s="72"/>
      <c r="FR357" s="72"/>
      <c r="FS357" s="72"/>
      <c r="FT357" s="72"/>
      <c r="FU357" s="72"/>
      <c r="FV357" s="72"/>
      <c r="FW357" s="72"/>
      <c r="FX357" s="72"/>
      <c r="FY357" s="72"/>
      <c r="FZ357" s="72"/>
      <c r="GA357" s="72"/>
      <c r="GB357" s="72"/>
      <c r="GC357" s="72"/>
    </row>
    <row r="358" spans="10:185">
      <c r="J358" s="129"/>
      <c r="K358" s="129"/>
      <c r="N358" s="72"/>
      <c r="O358" s="72"/>
      <c r="P358" s="72"/>
      <c r="Q358" s="72"/>
      <c r="R358" s="72"/>
      <c r="S358" s="72"/>
      <c r="T358" s="72"/>
      <c r="U358" s="72"/>
      <c r="V358" s="72"/>
      <c r="W358" s="72"/>
      <c r="X358" s="72"/>
      <c r="Y358" s="72"/>
      <c r="Z358" s="72"/>
      <c r="AA358" s="72"/>
      <c r="AB358" s="72"/>
      <c r="AC358" s="72"/>
      <c r="AD358" s="72"/>
      <c r="AE358" s="72"/>
      <c r="AF358" s="72"/>
      <c r="AG358" s="72"/>
      <c r="AH358" s="72"/>
      <c r="AI358" s="72"/>
      <c r="AJ358" s="72"/>
      <c r="AK358" s="72"/>
      <c r="AL358" s="72"/>
      <c r="AM358" s="72"/>
      <c r="AN358" s="72"/>
      <c r="AO358" s="72"/>
      <c r="AP358" s="72"/>
      <c r="AQ358" s="72"/>
      <c r="AR358" s="72"/>
      <c r="AS358" s="72"/>
      <c r="AT358" s="72"/>
      <c r="AU358" s="72"/>
      <c r="AV358" s="72"/>
      <c r="AW358" s="72"/>
      <c r="AX358" s="72"/>
      <c r="AY358" s="72"/>
      <c r="AZ358" s="72"/>
      <c r="BA358" s="72"/>
      <c r="BB358" s="72"/>
      <c r="BC358" s="72"/>
      <c r="BD358" s="72"/>
      <c r="BE358" s="72"/>
      <c r="BF358" s="72"/>
      <c r="BG358" s="72"/>
      <c r="BH358" s="72"/>
      <c r="BI358" s="72"/>
      <c r="BJ358" s="72"/>
      <c r="BK358" s="72"/>
      <c r="BL358" s="72"/>
      <c r="BM358" s="72"/>
      <c r="BN358" s="72"/>
      <c r="BO358" s="72"/>
      <c r="BP358" s="72"/>
      <c r="BQ358" s="72"/>
      <c r="BR358" s="72"/>
      <c r="BS358" s="72"/>
      <c r="BT358" s="72"/>
      <c r="BU358" s="72"/>
      <c r="BV358" s="72"/>
      <c r="BW358" s="72"/>
      <c r="BX358" s="72"/>
      <c r="BY358" s="72"/>
      <c r="BZ358" s="72"/>
      <c r="CA358" s="72"/>
      <c r="CB358" s="72"/>
      <c r="CC358" s="72"/>
      <c r="CD358" s="72"/>
      <c r="CE358" s="72"/>
      <c r="CF358" s="72"/>
      <c r="CG358" s="72"/>
      <c r="CH358" s="72"/>
      <c r="CI358" s="72"/>
      <c r="CJ358" s="72"/>
      <c r="CK358" s="72"/>
      <c r="CL358" s="72"/>
      <c r="CM358" s="72"/>
      <c r="CN358" s="72"/>
      <c r="CO358" s="72"/>
      <c r="CP358" s="72"/>
      <c r="CQ358" s="72"/>
      <c r="CR358" s="72"/>
      <c r="CS358" s="72"/>
      <c r="CT358" s="72"/>
      <c r="CU358" s="72"/>
      <c r="CV358" s="72"/>
      <c r="CW358" s="72"/>
      <c r="CX358" s="72"/>
      <c r="CY358" s="72"/>
      <c r="CZ358" s="72"/>
      <c r="DA358" s="72"/>
      <c r="DB358" s="72"/>
      <c r="DC358" s="72"/>
      <c r="DD358" s="72"/>
      <c r="DE358" s="72"/>
      <c r="DF358" s="72"/>
      <c r="DG358" s="72"/>
      <c r="DH358" s="72"/>
      <c r="DI358" s="72"/>
      <c r="DJ358" s="72"/>
      <c r="DK358" s="72"/>
      <c r="DL358" s="72"/>
      <c r="DM358" s="72"/>
      <c r="DN358" s="72"/>
      <c r="DO358" s="72"/>
      <c r="DP358" s="72"/>
      <c r="DQ358" s="72"/>
      <c r="DR358" s="72"/>
      <c r="DS358" s="72"/>
      <c r="DT358" s="72"/>
      <c r="DU358" s="72"/>
      <c r="DV358" s="72"/>
      <c r="DW358" s="72"/>
      <c r="DX358" s="72"/>
      <c r="DY358" s="72"/>
      <c r="DZ358" s="72"/>
      <c r="EA358" s="72"/>
      <c r="EB358" s="72"/>
      <c r="EC358" s="72"/>
      <c r="ED358" s="72"/>
      <c r="EE358" s="72"/>
      <c r="EF358" s="72"/>
      <c r="EG358" s="72"/>
      <c r="EH358" s="72"/>
      <c r="EI358" s="72"/>
      <c r="EJ358" s="72"/>
      <c r="EK358" s="72"/>
      <c r="EL358" s="72"/>
      <c r="EM358" s="72"/>
      <c r="EN358" s="72"/>
      <c r="EO358" s="72"/>
      <c r="EP358" s="72"/>
      <c r="EQ358" s="72"/>
      <c r="ER358" s="72"/>
      <c r="ES358" s="72"/>
      <c r="ET358" s="72"/>
      <c r="EU358" s="72"/>
      <c r="EV358" s="72"/>
      <c r="EW358" s="72"/>
      <c r="EX358" s="72"/>
      <c r="EY358" s="72"/>
      <c r="EZ358" s="72"/>
      <c r="FA358" s="72"/>
      <c r="FB358" s="72"/>
      <c r="FC358" s="72"/>
      <c r="FD358" s="72"/>
      <c r="FE358" s="72"/>
      <c r="FF358" s="72"/>
      <c r="FG358" s="72"/>
      <c r="FH358" s="72"/>
      <c r="FI358" s="72"/>
      <c r="FJ358" s="72"/>
      <c r="FK358" s="72"/>
      <c r="FL358" s="72"/>
      <c r="FM358" s="72"/>
      <c r="FN358" s="72"/>
      <c r="FO358" s="72"/>
      <c r="FP358" s="72"/>
      <c r="FQ358" s="72"/>
      <c r="FR358" s="72"/>
      <c r="FS358" s="72"/>
      <c r="FT358" s="72"/>
      <c r="FU358" s="72"/>
      <c r="FV358" s="72"/>
      <c r="FW358" s="72"/>
      <c r="FX358" s="72"/>
      <c r="FY358" s="72"/>
      <c r="FZ358" s="72"/>
      <c r="GA358" s="72"/>
      <c r="GB358" s="72"/>
      <c r="GC358" s="72"/>
    </row>
    <row r="359" spans="10:185">
      <c r="J359" s="129"/>
      <c r="K359" s="129"/>
      <c r="N359" s="72"/>
      <c r="O359" s="72"/>
      <c r="P359" s="72"/>
      <c r="Q359" s="72"/>
      <c r="R359" s="72"/>
      <c r="S359" s="72"/>
      <c r="T359" s="72"/>
      <c r="U359" s="72"/>
      <c r="V359" s="72"/>
      <c r="W359" s="72"/>
      <c r="X359" s="72"/>
      <c r="Y359" s="72"/>
      <c r="Z359" s="72"/>
      <c r="AA359" s="72"/>
      <c r="AB359" s="72"/>
      <c r="AC359" s="72"/>
      <c r="AD359" s="72"/>
      <c r="AE359" s="72"/>
      <c r="AF359" s="72"/>
      <c r="AG359" s="72"/>
      <c r="AH359" s="72"/>
      <c r="AI359" s="72"/>
      <c r="AJ359" s="72"/>
      <c r="AK359" s="72"/>
      <c r="AL359" s="72"/>
      <c r="AM359" s="72"/>
      <c r="AN359" s="72"/>
      <c r="AO359" s="72"/>
      <c r="AP359" s="72"/>
      <c r="AQ359" s="72"/>
      <c r="AR359" s="72"/>
      <c r="AS359" s="72"/>
      <c r="AT359" s="72"/>
      <c r="AU359" s="72"/>
      <c r="AV359" s="72"/>
      <c r="AW359" s="72"/>
      <c r="AX359" s="72"/>
      <c r="AY359" s="72"/>
      <c r="AZ359" s="72"/>
      <c r="BA359" s="72"/>
      <c r="BB359" s="72"/>
      <c r="BC359" s="72"/>
      <c r="BD359" s="72"/>
      <c r="BE359" s="72"/>
      <c r="BF359" s="72"/>
      <c r="BG359" s="72"/>
      <c r="BH359" s="72"/>
      <c r="BI359" s="72"/>
      <c r="BJ359" s="72"/>
      <c r="BK359" s="72"/>
      <c r="BL359" s="72"/>
      <c r="BM359" s="72"/>
      <c r="BN359" s="72"/>
      <c r="BO359" s="72"/>
      <c r="BP359" s="72"/>
      <c r="BQ359" s="72"/>
      <c r="BR359" s="72"/>
      <c r="BS359" s="72"/>
      <c r="BT359" s="72"/>
      <c r="BU359" s="72"/>
      <c r="BV359" s="72"/>
      <c r="BW359" s="72"/>
      <c r="BX359" s="72"/>
      <c r="BY359" s="72"/>
      <c r="BZ359" s="72"/>
      <c r="CA359" s="72"/>
      <c r="CB359" s="72"/>
      <c r="CC359" s="72"/>
      <c r="CD359" s="72"/>
      <c r="CE359" s="72"/>
      <c r="CF359" s="72"/>
      <c r="CG359" s="72"/>
      <c r="CH359" s="72"/>
      <c r="CI359" s="72"/>
      <c r="CJ359" s="72"/>
      <c r="CK359" s="72"/>
      <c r="CL359" s="72"/>
      <c r="CM359" s="72"/>
      <c r="CN359" s="72"/>
      <c r="CO359" s="72"/>
      <c r="CP359" s="72"/>
      <c r="CQ359" s="72"/>
      <c r="CR359" s="72"/>
      <c r="CS359" s="72"/>
      <c r="CT359" s="72"/>
      <c r="CU359" s="72"/>
      <c r="CV359" s="72"/>
      <c r="CW359" s="72"/>
      <c r="CX359" s="72"/>
      <c r="CY359" s="72"/>
      <c r="CZ359" s="72"/>
      <c r="DA359" s="72"/>
      <c r="DB359" s="72"/>
      <c r="DC359" s="72"/>
      <c r="DD359" s="72"/>
      <c r="DE359" s="72"/>
      <c r="DF359" s="72"/>
      <c r="DG359" s="72"/>
      <c r="DH359" s="72"/>
      <c r="DI359" s="72"/>
      <c r="DJ359" s="72"/>
      <c r="DK359" s="72"/>
      <c r="DL359" s="72"/>
      <c r="DM359" s="72"/>
      <c r="DN359" s="72"/>
      <c r="DO359" s="72"/>
      <c r="DP359" s="72"/>
      <c r="DQ359" s="72"/>
      <c r="DR359" s="72"/>
      <c r="DS359" s="72"/>
      <c r="DT359" s="72"/>
      <c r="DU359" s="72"/>
      <c r="DV359" s="72"/>
      <c r="DW359" s="72"/>
      <c r="DX359" s="72"/>
      <c r="DY359" s="72"/>
      <c r="DZ359" s="72"/>
      <c r="EA359" s="72"/>
      <c r="EB359" s="72"/>
      <c r="EC359" s="72"/>
      <c r="ED359" s="72"/>
      <c r="EE359" s="72"/>
      <c r="EF359" s="72"/>
      <c r="EG359" s="72"/>
      <c r="EH359" s="72"/>
      <c r="EI359" s="72"/>
      <c r="EJ359" s="72"/>
      <c r="EK359" s="72"/>
      <c r="EL359" s="72"/>
      <c r="EM359" s="72"/>
      <c r="EN359" s="72"/>
      <c r="EO359" s="72"/>
      <c r="EP359" s="72"/>
      <c r="EQ359" s="72"/>
      <c r="ER359" s="72"/>
      <c r="ES359" s="72"/>
      <c r="ET359" s="72"/>
      <c r="EU359" s="72"/>
      <c r="EV359" s="72"/>
      <c r="EW359" s="72"/>
      <c r="EX359" s="72"/>
      <c r="EY359" s="72"/>
      <c r="EZ359" s="72"/>
      <c r="FA359" s="72"/>
      <c r="FB359" s="72"/>
      <c r="FC359" s="72"/>
      <c r="FD359" s="72"/>
      <c r="FE359" s="72"/>
      <c r="FF359" s="72"/>
      <c r="FG359" s="72"/>
      <c r="FH359" s="72"/>
      <c r="FI359" s="72"/>
      <c r="FJ359" s="72"/>
      <c r="FK359" s="72"/>
      <c r="FL359" s="72"/>
      <c r="FM359" s="72"/>
      <c r="FN359" s="72"/>
      <c r="FO359" s="72"/>
      <c r="FP359" s="72"/>
      <c r="FQ359" s="72"/>
      <c r="FR359" s="72"/>
      <c r="FS359" s="72"/>
      <c r="FT359" s="72"/>
      <c r="FU359" s="72"/>
      <c r="FV359" s="72"/>
      <c r="FW359" s="72"/>
      <c r="FX359" s="72"/>
      <c r="FY359" s="72"/>
      <c r="FZ359" s="72"/>
      <c r="GA359" s="72"/>
      <c r="GB359" s="72"/>
      <c r="GC359" s="72"/>
    </row>
    <row r="360" spans="10:185">
      <c r="J360" s="129"/>
      <c r="K360" s="129"/>
      <c r="N360" s="72"/>
      <c r="O360" s="72"/>
      <c r="P360" s="72"/>
      <c r="Q360" s="72"/>
      <c r="R360" s="72"/>
      <c r="S360" s="72"/>
      <c r="T360" s="72"/>
      <c r="U360" s="72"/>
      <c r="V360" s="72"/>
      <c r="W360" s="72"/>
      <c r="X360" s="72"/>
      <c r="Y360" s="72"/>
      <c r="Z360" s="72"/>
      <c r="AA360" s="72"/>
      <c r="AB360" s="72"/>
      <c r="AC360" s="72"/>
      <c r="AD360" s="72"/>
      <c r="AE360" s="72"/>
      <c r="AF360" s="72"/>
      <c r="AG360" s="72"/>
      <c r="AH360" s="72"/>
      <c r="AI360" s="72"/>
      <c r="AJ360" s="72"/>
      <c r="AK360" s="72"/>
      <c r="AL360" s="72"/>
      <c r="AM360" s="72"/>
      <c r="AN360" s="72"/>
      <c r="AO360" s="72"/>
      <c r="AP360" s="72"/>
      <c r="AQ360" s="72"/>
      <c r="AR360" s="72"/>
      <c r="AS360" s="72"/>
      <c r="AT360" s="72"/>
      <c r="AU360" s="72"/>
      <c r="AV360" s="72"/>
      <c r="AW360" s="72"/>
      <c r="AX360" s="72"/>
      <c r="AY360" s="72"/>
      <c r="AZ360" s="72"/>
      <c r="BA360" s="72"/>
      <c r="BB360" s="72"/>
      <c r="BC360" s="72"/>
      <c r="BD360" s="72"/>
      <c r="BE360" s="72"/>
      <c r="BF360" s="72"/>
      <c r="BG360" s="72"/>
      <c r="BH360" s="72"/>
      <c r="BI360" s="72"/>
      <c r="BJ360" s="72"/>
      <c r="BK360" s="72"/>
      <c r="BL360" s="72"/>
      <c r="BM360" s="72"/>
      <c r="BN360" s="72"/>
      <c r="BO360" s="72"/>
      <c r="BP360" s="72"/>
      <c r="BQ360" s="72"/>
      <c r="BR360" s="72"/>
      <c r="BS360" s="72"/>
      <c r="BT360" s="72"/>
      <c r="BU360" s="72"/>
      <c r="BV360" s="72"/>
      <c r="BW360" s="72"/>
      <c r="BX360" s="72"/>
      <c r="BY360" s="72"/>
      <c r="BZ360" s="72"/>
      <c r="CA360" s="72"/>
      <c r="CB360" s="72"/>
      <c r="CC360" s="72"/>
      <c r="CD360" s="72"/>
      <c r="CE360" s="72"/>
      <c r="CF360" s="72"/>
      <c r="CG360" s="72"/>
      <c r="CH360" s="72"/>
      <c r="CI360" s="72"/>
      <c r="CJ360" s="72"/>
      <c r="CK360" s="72"/>
      <c r="CL360" s="72"/>
      <c r="CM360" s="72"/>
      <c r="CN360" s="72"/>
      <c r="CO360" s="72"/>
      <c r="CP360" s="72"/>
      <c r="CQ360" s="72"/>
      <c r="CR360" s="72"/>
      <c r="CS360" s="72"/>
      <c r="CT360" s="72"/>
      <c r="CU360" s="72"/>
      <c r="CV360" s="72"/>
      <c r="CW360" s="72"/>
      <c r="CX360" s="72"/>
      <c r="CY360" s="72"/>
      <c r="CZ360" s="72"/>
      <c r="DA360" s="72"/>
      <c r="DB360" s="72"/>
      <c r="DC360" s="72"/>
      <c r="DD360" s="72"/>
      <c r="DE360" s="72"/>
      <c r="DF360" s="72"/>
      <c r="DG360" s="72"/>
      <c r="DH360" s="72"/>
      <c r="DI360" s="72"/>
      <c r="DJ360" s="72"/>
      <c r="DK360" s="72"/>
      <c r="DL360" s="72"/>
      <c r="DM360" s="72"/>
      <c r="DN360" s="72"/>
      <c r="DO360" s="72"/>
      <c r="DP360" s="72"/>
      <c r="DQ360" s="72"/>
      <c r="DR360" s="72"/>
      <c r="DS360" s="72"/>
      <c r="DT360" s="72"/>
      <c r="DU360" s="72"/>
      <c r="DV360" s="72"/>
      <c r="DW360" s="72"/>
      <c r="DX360" s="72"/>
      <c r="DY360" s="72"/>
      <c r="DZ360" s="72"/>
      <c r="EA360" s="72"/>
      <c r="EB360" s="72"/>
      <c r="EC360" s="72"/>
      <c r="ED360" s="72"/>
      <c r="EE360" s="72"/>
      <c r="EF360" s="72"/>
      <c r="EG360" s="72"/>
      <c r="EH360" s="72"/>
      <c r="EI360" s="72"/>
      <c r="EJ360" s="72"/>
      <c r="EK360" s="72"/>
      <c r="EL360" s="72"/>
      <c r="EM360" s="72"/>
      <c r="EN360" s="72"/>
      <c r="EO360" s="72"/>
      <c r="EP360" s="72"/>
      <c r="EQ360" s="72"/>
      <c r="ER360" s="72"/>
      <c r="ES360" s="72"/>
      <c r="ET360" s="72"/>
      <c r="EU360" s="72"/>
      <c r="EV360" s="72"/>
      <c r="EW360" s="72"/>
      <c r="EX360" s="72"/>
      <c r="EY360" s="72"/>
      <c r="EZ360" s="72"/>
      <c r="FA360" s="72"/>
      <c r="FB360" s="72"/>
      <c r="FC360" s="72"/>
      <c r="FD360" s="72"/>
      <c r="FE360" s="72"/>
      <c r="FF360" s="72"/>
      <c r="FG360" s="72"/>
      <c r="FH360" s="72"/>
      <c r="FI360" s="72"/>
      <c r="FJ360" s="72"/>
      <c r="FK360" s="72"/>
      <c r="FL360" s="72"/>
      <c r="FM360" s="72"/>
      <c r="FN360" s="72"/>
      <c r="FO360" s="72"/>
      <c r="FP360" s="72"/>
      <c r="FQ360" s="72"/>
      <c r="FR360" s="72"/>
      <c r="FS360" s="72"/>
      <c r="FT360" s="72"/>
      <c r="FU360" s="72"/>
      <c r="FV360" s="72"/>
      <c r="FW360" s="72"/>
      <c r="FX360" s="72"/>
      <c r="FY360" s="72"/>
      <c r="FZ360" s="72"/>
      <c r="GA360" s="72"/>
      <c r="GB360" s="72"/>
      <c r="GC360" s="72"/>
    </row>
    <row r="361" spans="10:185">
      <c r="J361" s="129"/>
      <c r="K361" s="129"/>
      <c r="N361" s="72"/>
      <c r="O361" s="72"/>
      <c r="P361" s="72"/>
      <c r="Q361" s="72"/>
      <c r="R361" s="72"/>
      <c r="S361" s="72"/>
      <c r="T361" s="72"/>
      <c r="U361" s="72"/>
      <c r="V361" s="72"/>
      <c r="W361" s="72"/>
      <c r="X361" s="72"/>
      <c r="Y361" s="72"/>
      <c r="Z361" s="72"/>
      <c r="AA361" s="72"/>
      <c r="AB361" s="72"/>
      <c r="AC361" s="72"/>
      <c r="AD361" s="72"/>
      <c r="AE361" s="72"/>
      <c r="AF361" s="72"/>
      <c r="AG361" s="72"/>
      <c r="AH361" s="72"/>
      <c r="AI361" s="72"/>
      <c r="AJ361" s="72"/>
      <c r="AK361" s="72"/>
      <c r="AL361" s="72"/>
      <c r="AM361" s="72"/>
      <c r="AN361" s="72"/>
      <c r="AO361" s="72"/>
      <c r="AP361" s="72"/>
      <c r="AQ361" s="72"/>
      <c r="AR361" s="72"/>
      <c r="AS361" s="72"/>
      <c r="AT361" s="72"/>
      <c r="AU361" s="72"/>
      <c r="AV361" s="72"/>
      <c r="AW361" s="72"/>
      <c r="AX361" s="72"/>
      <c r="AY361" s="72"/>
      <c r="AZ361" s="72"/>
      <c r="BA361" s="72"/>
      <c r="BB361" s="72"/>
      <c r="BC361" s="72"/>
      <c r="BD361" s="72"/>
      <c r="BE361" s="72"/>
      <c r="BF361" s="72"/>
      <c r="BG361" s="72"/>
      <c r="BH361" s="72"/>
      <c r="BI361" s="72"/>
      <c r="BJ361" s="72"/>
      <c r="BK361" s="72"/>
      <c r="BL361" s="72"/>
      <c r="BM361" s="72"/>
      <c r="BN361" s="72"/>
      <c r="BO361" s="72"/>
      <c r="BP361" s="72"/>
      <c r="BQ361" s="72"/>
      <c r="BR361" s="72"/>
      <c r="BS361" s="72"/>
      <c r="BT361" s="72"/>
      <c r="BU361" s="72"/>
      <c r="BV361" s="72"/>
      <c r="BW361" s="72"/>
      <c r="BX361" s="72"/>
      <c r="BY361" s="72"/>
      <c r="BZ361" s="72"/>
      <c r="CA361" s="72"/>
      <c r="CB361" s="72"/>
      <c r="CC361" s="72"/>
      <c r="CD361" s="72"/>
      <c r="CE361" s="72"/>
      <c r="CF361" s="72"/>
      <c r="CG361" s="72"/>
      <c r="CH361" s="72"/>
      <c r="CI361" s="72"/>
      <c r="CJ361" s="72"/>
      <c r="CK361" s="72"/>
      <c r="CL361" s="72"/>
      <c r="CM361" s="72"/>
      <c r="CN361" s="72"/>
      <c r="CO361" s="72"/>
      <c r="CP361" s="72"/>
      <c r="CQ361" s="72"/>
      <c r="CR361" s="72"/>
      <c r="CS361" s="72"/>
      <c r="CT361" s="72"/>
      <c r="CU361" s="72"/>
      <c r="CV361" s="72"/>
      <c r="CW361" s="72"/>
      <c r="CX361" s="72"/>
      <c r="CY361" s="72"/>
      <c r="CZ361" s="72"/>
      <c r="DA361" s="72"/>
      <c r="DB361" s="72"/>
      <c r="DC361" s="72"/>
      <c r="DD361" s="72"/>
      <c r="DE361" s="72"/>
      <c r="DF361" s="72"/>
      <c r="DG361" s="72"/>
      <c r="DH361" s="72"/>
      <c r="DI361" s="72"/>
      <c r="DJ361" s="72"/>
      <c r="DK361" s="72"/>
      <c r="DL361" s="72"/>
      <c r="DM361" s="72"/>
      <c r="DN361" s="72"/>
      <c r="DO361" s="72"/>
      <c r="DP361" s="72"/>
      <c r="DQ361" s="72"/>
      <c r="DR361" s="72"/>
      <c r="DS361" s="72"/>
      <c r="DT361" s="72"/>
      <c r="DU361" s="72"/>
      <c r="DV361" s="72"/>
      <c r="DW361" s="72"/>
      <c r="DX361" s="72"/>
      <c r="DY361" s="72"/>
      <c r="DZ361" s="72"/>
      <c r="EA361" s="72"/>
      <c r="EB361" s="72"/>
      <c r="EC361" s="72"/>
      <c r="ED361" s="72"/>
      <c r="EE361" s="72"/>
      <c r="EF361" s="72"/>
      <c r="EG361" s="72"/>
      <c r="EH361" s="72"/>
      <c r="EI361" s="72"/>
      <c r="EJ361" s="72"/>
      <c r="EK361" s="72"/>
      <c r="EL361" s="72"/>
      <c r="EM361" s="72"/>
      <c r="EN361" s="72"/>
      <c r="EO361" s="72"/>
      <c r="EP361" s="72"/>
      <c r="EQ361" s="72"/>
      <c r="ER361" s="72"/>
      <c r="ES361" s="72"/>
      <c r="ET361" s="72"/>
      <c r="EU361" s="72"/>
      <c r="EV361" s="72"/>
      <c r="EW361" s="72"/>
      <c r="EX361" s="72"/>
      <c r="EY361" s="72"/>
      <c r="EZ361" s="72"/>
      <c r="FA361" s="72"/>
      <c r="FB361" s="72"/>
      <c r="FC361" s="72"/>
      <c r="FD361" s="72"/>
      <c r="FE361" s="72"/>
      <c r="FF361" s="72"/>
      <c r="FG361" s="72"/>
      <c r="FH361" s="72"/>
      <c r="FI361" s="72"/>
      <c r="FJ361" s="72"/>
      <c r="FK361" s="72"/>
      <c r="FL361" s="72"/>
      <c r="FM361" s="72"/>
      <c r="FN361" s="72"/>
      <c r="FO361" s="72"/>
      <c r="FP361" s="72"/>
      <c r="FQ361" s="72"/>
      <c r="FR361" s="72"/>
      <c r="FS361" s="72"/>
      <c r="FT361" s="72"/>
      <c r="FU361" s="72"/>
      <c r="FV361" s="72"/>
      <c r="FW361" s="72"/>
      <c r="FX361" s="72"/>
      <c r="FY361" s="72"/>
      <c r="FZ361" s="72"/>
      <c r="GA361" s="72"/>
      <c r="GB361" s="72"/>
      <c r="GC361" s="72"/>
    </row>
    <row r="362" spans="10:185">
      <c r="J362" s="129"/>
      <c r="K362" s="129"/>
      <c r="N362" s="72"/>
      <c r="O362" s="72"/>
      <c r="P362" s="72"/>
      <c r="Q362" s="72"/>
      <c r="R362" s="72"/>
      <c r="S362" s="72"/>
      <c r="T362" s="72"/>
      <c r="U362" s="72"/>
      <c r="V362" s="72"/>
      <c r="W362" s="72"/>
      <c r="X362" s="72"/>
      <c r="Y362" s="72"/>
      <c r="Z362" s="72"/>
      <c r="AA362" s="72"/>
      <c r="AB362" s="72"/>
      <c r="AC362" s="72"/>
      <c r="AD362" s="72"/>
      <c r="AE362" s="72"/>
      <c r="AF362" s="72"/>
      <c r="AG362" s="72"/>
      <c r="AH362" s="72"/>
      <c r="AI362" s="72"/>
      <c r="AJ362" s="72"/>
      <c r="AK362" s="72"/>
      <c r="AL362" s="72"/>
      <c r="AM362" s="72"/>
      <c r="AN362" s="72"/>
      <c r="AO362" s="72"/>
      <c r="AP362" s="72"/>
      <c r="AQ362" s="72"/>
      <c r="AR362" s="72"/>
      <c r="AS362" s="72"/>
      <c r="AT362" s="72"/>
      <c r="AU362" s="72"/>
      <c r="AV362" s="72"/>
      <c r="AW362" s="72"/>
      <c r="AX362" s="72"/>
      <c r="AY362" s="72"/>
      <c r="AZ362" s="72"/>
      <c r="BA362" s="72"/>
      <c r="BB362" s="72"/>
      <c r="BC362" s="72"/>
      <c r="BD362" s="72"/>
      <c r="BE362" s="72"/>
      <c r="BF362" s="72"/>
      <c r="BG362" s="72"/>
      <c r="BH362" s="72"/>
      <c r="BI362" s="72"/>
      <c r="BJ362" s="72"/>
      <c r="BK362" s="72"/>
      <c r="BL362" s="72"/>
      <c r="BM362" s="72"/>
      <c r="BN362" s="72"/>
      <c r="BO362" s="72"/>
      <c r="BP362" s="72"/>
      <c r="BQ362" s="72"/>
      <c r="BR362" s="72"/>
      <c r="BS362" s="72"/>
      <c r="BT362" s="72"/>
      <c r="BU362" s="72"/>
      <c r="BV362" s="72"/>
      <c r="BW362" s="72"/>
      <c r="BX362" s="72"/>
      <c r="BY362" s="72"/>
      <c r="BZ362" s="72"/>
      <c r="CA362" s="72"/>
      <c r="CB362" s="72"/>
      <c r="CC362" s="72"/>
      <c r="CD362" s="72"/>
      <c r="CE362" s="72"/>
      <c r="CF362" s="72"/>
      <c r="CG362" s="72"/>
      <c r="CH362" s="72"/>
      <c r="CI362" s="72"/>
      <c r="CJ362" s="72"/>
      <c r="CK362" s="72"/>
      <c r="CL362" s="72"/>
      <c r="CM362" s="72"/>
      <c r="CN362" s="72"/>
      <c r="CO362" s="72"/>
      <c r="CP362" s="72"/>
      <c r="CQ362" s="72"/>
      <c r="CR362" s="72"/>
      <c r="CS362" s="72"/>
      <c r="CT362" s="72"/>
      <c r="CU362" s="72"/>
      <c r="CV362" s="72"/>
      <c r="CW362" s="72"/>
      <c r="CX362" s="72"/>
      <c r="CY362" s="72"/>
      <c r="CZ362" s="72"/>
      <c r="DA362" s="72"/>
      <c r="DB362" s="72"/>
      <c r="DC362" s="72"/>
      <c r="DD362" s="72"/>
      <c r="DE362" s="72"/>
      <c r="DF362" s="72"/>
      <c r="DG362" s="72"/>
      <c r="DH362" s="72"/>
      <c r="DI362" s="72"/>
      <c r="DJ362" s="72"/>
      <c r="DK362" s="72"/>
      <c r="DL362" s="72"/>
      <c r="DM362" s="72"/>
      <c r="DN362" s="72"/>
      <c r="DO362" s="72"/>
      <c r="DP362" s="72"/>
      <c r="DQ362" s="72"/>
      <c r="DR362" s="72"/>
      <c r="DS362" s="72"/>
      <c r="DT362" s="72"/>
      <c r="DU362" s="72"/>
      <c r="DV362" s="72"/>
      <c r="DW362" s="72"/>
      <c r="DX362" s="72"/>
      <c r="DY362" s="72"/>
      <c r="DZ362" s="72"/>
      <c r="EA362" s="72"/>
      <c r="EB362" s="72"/>
      <c r="EC362" s="72"/>
      <c r="ED362" s="72"/>
      <c r="EE362" s="72"/>
      <c r="EF362" s="72"/>
      <c r="EG362" s="72"/>
      <c r="EH362" s="72"/>
      <c r="EI362" s="72"/>
      <c r="EJ362" s="72"/>
      <c r="EK362" s="72"/>
      <c r="EL362" s="72"/>
      <c r="EM362" s="72"/>
      <c r="EN362" s="72"/>
      <c r="EO362" s="72"/>
      <c r="EP362" s="72"/>
      <c r="EQ362" s="72"/>
      <c r="ER362" s="72"/>
      <c r="ES362" s="72"/>
      <c r="ET362" s="72"/>
      <c r="EU362" s="72"/>
      <c r="EV362" s="72"/>
      <c r="EW362" s="72"/>
      <c r="EX362" s="72"/>
      <c r="EY362" s="72"/>
      <c r="EZ362" s="72"/>
      <c r="FA362" s="72"/>
      <c r="FB362" s="72"/>
      <c r="FC362" s="72"/>
      <c r="FD362" s="72"/>
      <c r="FE362" s="72"/>
      <c r="FF362" s="72"/>
      <c r="FG362" s="72"/>
      <c r="FH362" s="72"/>
      <c r="FI362" s="72"/>
      <c r="FJ362" s="72"/>
      <c r="FK362" s="72"/>
      <c r="FL362" s="72"/>
      <c r="FM362" s="72"/>
      <c r="FN362" s="72"/>
      <c r="FO362" s="72"/>
      <c r="FP362" s="72"/>
      <c r="FQ362" s="72"/>
      <c r="FR362" s="72"/>
      <c r="FS362" s="72"/>
      <c r="FT362" s="72"/>
      <c r="FU362" s="72"/>
      <c r="FV362" s="72"/>
      <c r="FW362" s="72"/>
      <c r="FX362" s="72"/>
      <c r="FY362" s="72"/>
      <c r="FZ362" s="72"/>
      <c r="GA362" s="72"/>
      <c r="GB362" s="72"/>
      <c r="GC362" s="72"/>
    </row>
    <row r="363" spans="10:185">
      <c r="J363" s="129"/>
      <c r="K363" s="129"/>
      <c r="N363" s="72"/>
      <c r="O363" s="72"/>
      <c r="P363" s="72"/>
      <c r="Q363" s="72"/>
      <c r="R363" s="72"/>
      <c r="S363" s="72"/>
      <c r="T363" s="72"/>
      <c r="U363" s="72"/>
      <c r="V363" s="72"/>
      <c r="W363" s="72"/>
      <c r="X363" s="72"/>
      <c r="Y363" s="72"/>
      <c r="Z363" s="72"/>
      <c r="AA363" s="72"/>
      <c r="AB363" s="72"/>
      <c r="AC363" s="72"/>
      <c r="AD363" s="72"/>
      <c r="AE363" s="72"/>
      <c r="AF363" s="72"/>
      <c r="AG363" s="72"/>
      <c r="AH363" s="72"/>
      <c r="AI363" s="72"/>
      <c r="AJ363" s="72"/>
      <c r="AK363" s="72"/>
      <c r="AL363" s="72"/>
      <c r="AM363" s="72"/>
      <c r="AN363" s="72"/>
      <c r="AO363" s="72"/>
      <c r="AP363" s="72"/>
      <c r="AQ363" s="72"/>
      <c r="AR363" s="72"/>
      <c r="AS363" s="72"/>
      <c r="AT363" s="72"/>
      <c r="AU363" s="72"/>
      <c r="AV363" s="72"/>
      <c r="AW363" s="72"/>
      <c r="AX363" s="72"/>
      <c r="AY363" s="72"/>
      <c r="AZ363" s="72"/>
      <c r="BA363" s="72"/>
      <c r="BB363" s="72"/>
      <c r="BC363" s="72"/>
      <c r="BD363" s="72"/>
      <c r="BE363" s="72"/>
      <c r="BF363" s="72"/>
      <c r="BG363" s="72"/>
      <c r="BH363" s="72"/>
      <c r="BI363" s="72"/>
      <c r="BJ363" s="72"/>
      <c r="BK363" s="72"/>
      <c r="BL363" s="72"/>
      <c r="BM363" s="72"/>
      <c r="BN363" s="72"/>
      <c r="BO363" s="72"/>
      <c r="BP363" s="72"/>
      <c r="BQ363" s="72"/>
      <c r="BR363" s="72"/>
      <c r="BS363" s="72"/>
      <c r="BT363" s="72"/>
      <c r="BU363" s="72"/>
      <c r="BV363" s="72"/>
      <c r="BW363" s="72"/>
      <c r="BX363" s="72"/>
      <c r="BY363" s="72"/>
      <c r="BZ363" s="72"/>
      <c r="CA363" s="72"/>
      <c r="CB363" s="72"/>
      <c r="CC363" s="72"/>
      <c r="CD363" s="72"/>
      <c r="CE363" s="72"/>
      <c r="CF363" s="72"/>
      <c r="CG363" s="72"/>
      <c r="CH363" s="72"/>
      <c r="CI363" s="72"/>
      <c r="CJ363" s="72"/>
      <c r="CK363" s="72"/>
      <c r="CL363" s="72"/>
      <c r="CM363" s="72"/>
      <c r="CN363" s="72"/>
      <c r="CO363" s="72"/>
      <c r="CP363" s="72"/>
      <c r="CQ363" s="72"/>
      <c r="CR363" s="72"/>
      <c r="CS363" s="72"/>
      <c r="CT363" s="72"/>
      <c r="CU363" s="72"/>
      <c r="CV363" s="72"/>
      <c r="CW363" s="72"/>
      <c r="CX363" s="72"/>
      <c r="CY363" s="72"/>
      <c r="CZ363" s="72"/>
      <c r="DA363" s="72"/>
      <c r="DB363" s="72"/>
      <c r="DC363" s="72"/>
      <c r="DD363" s="72"/>
      <c r="DE363" s="72"/>
      <c r="DF363" s="72"/>
      <c r="DG363" s="72"/>
      <c r="DH363" s="72"/>
      <c r="DI363" s="72"/>
      <c r="DJ363" s="72"/>
      <c r="DK363" s="72"/>
      <c r="DL363" s="72"/>
      <c r="DM363" s="72"/>
      <c r="DN363" s="72"/>
      <c r="DO363" s="72"/>
      <c r="DP363" s="72"/>
      <c r="DQ363" s="72"/>
      <c r="DR363" s="72"/>
      <c r="DS363" s="72"/>
      <c r="DT363" s="72"/>
      <c r="DU363" s="72"/>
      <c r="DV363" s="72"/>
      <c r="DW363" s="72"/>
      <c r="DX363" s="72"/>
      <c r="DY363" s="72"/>
      <c r="DZ363" s="72"/>
      <c r="EA363" s="72"/>
      <c r="EB363" s="72"/>
      <c r="EC363" s="72"/>
      <c r="ED363" s="72"/>
      <c r="EE363" s="72"/>
      <c r="EF363" s="72"/>
      <c r="EG363" s="72"/>
      <c r="EH363" s="72"/>
      <c r="EI363" s="72"/>
      <c r="EJ363" s="72"/>
      <c r="EK363" s="72"/>
      <c r="EL363" s="72"/>
      <c r="EM363" s="72"/>
      <c r="EN363" s="72"/>
      <c r="EO363" s="72"/>
      <c r="EP363" s="72"/>
      <c r="EQ363" s="72"/>
      <c r="ER363" s="72"/>
      <c r="ES363" s="72"/>
      <c r="ET363" s="72"/>
      <c r="EU363" s="72"/>
      <c r="EV363" s="72"/>
      <c r="EW363" s="72"/>
      <c r="EX363" s="72"/>
      <c r="EY363" s="72"/>
      <c r="EZ363" s="72"/>
      <c r="FA363" s="72"/>
      <c r="FB363" s="72"/>
      <c r="FC363" s="72"/>
      <c r="FD363" s="72"/>
      <c r="FE363" s="72"/>
      <c r="FF363" s="72"/>
      <c r="FG363" s="72"/>
      <c r="FH363" s="72"/>
      <c r="FI363" s="72"/>
      <c r="FJ363" s="72"/>
      <c r="FK363" s="72"/>
      <c r="FL363" s="72"/>
      <c r="FM363" s="72"/>
      <c r="FN363" s="72"/>
      <c r="FO363" s="72"/>
      <c r="FP363" s="72"/>
      <c r="FQ363" s="72"/>
      <c r="FR363" s="72"/>
      <c r="FS363" s="72"/>
      <c r="FT363" s="72"/>
      <c r="FU363" s="72"/>
      <c r="FV363" s="72"/>
      <c r="FW363" s="72"/>
      <c r="FX363" s="72"/>
      <c r="FY363" s="72"/>
      <c r="FZ363" s="72"/>
      <c r="GA363" s="72"/>
      <c r="GB363" s="72"/>
      <c r="GC363" s="72"/>
    </row>
    <row r="364" spans="10:185">
      <c r="J364" s="129"/>
      <c r="K364" s="129"/>
      <c r="N364" s="72"/>
      <c r="O364" s="72"/>
      <c r="P364" s="72"/>
      <c r="Q364" s="72"/>
      <c r="R364" s="72"/>
      <c r="S364" s="72"/>
      <c r="T364" s="72"/>
      <c r="U364" s="72"/>
      <c r="V364" s="72"/>
      <c r="W364" s="72"/>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2"/>
      <c r="BS364" s="72"/>
      <c r="BT364" s="72"/>
      <c r="BU364" s="72"/>
      <c r="BV364" s="72"/>
      <c r="BW364" s="72"/>
      <c r="BX364" s="72"/>
      <c r="BY364" s="72"/>
      <c r="BZ364" s="72"/>
      <c r="CA364" s="72"/>
      <c r="CB364" s="72"/>
      <c r="CC364" s="72"/>
      <c r="CD364" s="72"/>
      <c r="CE364" s="72"/>
      <c r="CF364" s="72"/>
      <c r="CG364" s="72"/>
      <c r="CH364" s="72"/>
      <c r="CI364" s="72"/>
      <c r="CJ364" s="72"/>
      <c r="CK364" s="72"/>
      <c r="CL364" s="72"/>
      <c r="CM364" s="72"/>
      <c r="CN364" s="72"/>
      <c r="CO364" s="72"/>
      <c r="CP364" s="72"/>
      <c r="CQ364" s="72"/>
      <c r="CR364" s="72"/>
      <c r="CS364" s="72"/>
      <c r="CT364" s="72"/>
      <c r="CU364" s="72"/>
      <c r="CV364" s="72"/>
      <c r="CW364" s="72"/>
      <c r="CX364" s="72"/>
      <c r="CY364" s="72"/>
      <c r="CZ364" s="72"/>
      <c r="DA364" s="72"/>
      <c r="DB364" s="72"/>
      <c r="DC364" s="72"/>
      <c r="DD364" s="72"/>
      <c r="DE364" s="72"/>
      <c r="DF364" s="72"/>
      <c r="DG364" s="72"/>
      <c r="DH364" s="72"/>
      <c r="DI364" s="72"/>
      <c r="DJ364" s="72"/>
      <c r="DK364" s="72"/>
      <c r="DL364" s="72"/>
      <c r="DM364" s="72"/>
      <c r="DN364" s="72"/>
      <c r="DO364" s="72"/>
      <c r="DP364" s="72"/>
      <c r="DQ364" s="72"/>
      <c r="DR364" s="72"/>
      <c r="DS364" s="72"/>
      <c r="DT364" s="72"/>
      <c r="DU364" s="72"/>
      <c r="DV364" s="72"/>
      <c r="DW364" s="72"/>
      <c r="DX364" s="72"/>
      <c r="DY364" s="72"/>
      <c r="DZ364" s="72"/>
      <c r="EA364" s="72"/>
      <c r="EB364" s="72"/>
      <c r="EC364" s="72"/>
      <c r="ED364" s="72"/>
      <c r="EE364" s="72"/>
      <c r="EF364" s="72"/>
      <c r="EG364" s="72"/>
      <c r="EH364" s="72"/>
      <c r="EI364" s="72"/>
      <c r="EJ364" s="72"/>
      <c r="EK364" s="72"/>
      <c r="EL364" s="72"/>
      <c r="EM364" s="72"/>
      <c r="EN364" s="72"/>
      <c r="EO364" s="72"/>
      <c r="EP364" s="72"/>
      <c r="EQ364" s="72"/>
      <c r="ER364" s="72"/>
      <c r="ES364" s="72"/>
      <c r="ET364" s="72"/>
      <c r="EU364" s="72"/>
      <c r="EV364" s="72"/>
      <c r="EW364" s="72"/>
      <c r="EX364" s="72"/>
      <c r="EY364" s="72"/>
      <c r="EZ364" s="72"/>
      <c r="FA364" s="72"/>
      <c r="FB364" s="72"/>
      <c r="FC364" s="72"/>
      <c r="FD364" s="72"/>
      <c r="FE364" s="72"/>
      <c r="FF364" s="72"/>
      <c r="FG364" s="72"/>
      <c r="FH364" s="72"/>
      <c r="FI364" s="72"/>
      <c r="FJ364" s="72"/>
      <c r="FK364" s="72"/>
      <c r="FL364" s="72"/>
      <c r="FM364" s="72"/>
      <c r="FN364" s="72"/>
      <c r="FO364" s="72"/>
      <c r="FP364" s="72"/>
      <c r="FQ364" s="72"/>
      <c r="FR364" s="72"/>
      <c r="FS364" s="72"/>
      <c r="FT364" s="72"/>
      <c r="FU364" s="72"/>
      <c r="FV364" s="72"/>
      <c r="FW364" s="72"/>
      <c r="FX364" s="72"/>
      <c r="FY364" s="72"/>
      <c r="FZ364" s="72"/>
      <c r="GA364" s="72"/>
      <c r="GB364" s="72"/>
      <c r="GC364" s="72"/>
    </row>
    <row r="365" spans="10:185">
      <c r="J365" s="129"/>
      <c r="K365" s="129"/>
      <c r="N365" s="72"/>
      <c r="O365" s="72"/>
      <c r="P365" s="72"/>
      <c r="Q365" s="72"/>
      <c r="R365" s="72"/>
      <c r="S365" s="72"/>
      <c r="T365" s="72"/>
      <c r="U365" s="72"/>
      <c r="V365" s="72"/>
      <c r="W365" s="72"/>
      <c r="X365" s="72"/>
      <c r="Y365" s="72"/>
      <c r="Z365" s="72"/>
      <c r="AA365" s="72"/>
      <c r="AB365" s="72"/>
      <c r="AC365" s="72"/>
      <c r="AD365" s="72"/>
      <c r="AE365" s="72"/>
      <c r="AF365" s="72"/>
      <c r="AG365" s="72"/>
      <c r="AH365" s="72"/>
      <c r="AI365" s="72"/>
      <c r="AJ365" s="72"/>
      <c r="AK365" s="72"/>
      <c r="AL365" s="72"/>
      <c r="AM365" s="72"/>
      <c r="AN365" s="72"/>
      <c r="AO365" s="72"/>
      <c r="AP365" s="72"/>
      <c r="AQ365" s="72"/>
      <c r="AR365" s="72"/>
      <c r="AS365" s="72"/>
      <c r="AT365" s="72"/>
      <c r="AU365" s="72"/>
      <c r="AV365" s="72"/>
      <c r="AW365" s="72"/>
      <c r="AX365" s="72"/>
      <c r="AY365" s="72"/>
      <c r="AZ365" s="72"/>
      <c r="BA365" s="72"/>
      <c r="BB365" s="72"/>
      <c r="BC365" s="72"/>
      <c r="BD365" s="72"/>
      <c r="BE365" s="72"/>
      <c r="BF365" s="72"/>
      <c r="BG365" s="72"/>
      <c r="BH365" s="72"/>
      <c r="BI365" s="72"/>
      <c r="BJ365" s="72"/>
      <c r="BK365" s="72"/>
      <c r="BL365" s="72"/>
      <c r="BM365" s="72"/>
      <c r="BN365" s="72"/>
      <c r="BO365" s="72"/>
      <c r="BP365" s="72"/>
      <c r="BQ365" s="72"/>
      <c r="BR365" s="72"/>
      <c r="BS365" s="72"/>
      <c r="BT365" s="72"/>
      <c r="BU365" s="72"/>
      <c r="BV365" s="72"/>
      <c r="BW365" s="72"/>
      <c r="BX365" s="72"/>
      <c r="BY365" s="72"/>
      <c r="BZ365" s="72"/>
      <c r="CA365" s="72"/>
      <c r="CB365" s="72"/>
      <c r="CC365" s="72"/>
      <c r="CD365" s="72"/>
      <c r="CE365" s="72"/>
      <c r="CF365" s="72"/>
      <c r="CG365" s="72"/>
      <c r="CH365" s="72"/>
      <c r="CI365" s="72"/>
      <c r="CJ365" s="72"/>
      <c r="CK365" s="72"/>
      <c r="CL365" s="72"/>
      <c r="CM365" s="72"/>
      <c r="CN365" s="72"/>
      <c r="CO365" s="72"/>
      <c r="CP365" s="72"/>
      <c r="CQ365" s="72"/>
      <c r="CR365" s="72"/>
      <c r="CS365" s="72"/>
      <c r="CT365" s="72"/>
      <c r="CU365" s="72"/>
      <c r="CV365" s="72"/>
      <c r="CW365" s="72"/>
      <c r="CX365" s="72"/>
      <c r="CY365" s="72"/>
      <c r="CZ365" s="72"/>
      <c r="DA365" s="72"/>
      <c r="DB365" s="72"/>
      <c r="DC365" s="72"/>
      <c r="DD365" s="72"/>
      <c r="DE365" s="72"/>
      <c r="DF365" s="72"/>
      <c r="DG365" s="72"/>
      <c r="DH365" s="72"/>
      <c r="DI365" s="72"/>
      <c r="DJ365" s="72"/>
      <c r="DK365" s="72"/>
      <c r="DL365" s="72"/>
      <c r="DM365" s="72"/>
      <c r="DN365" s="72"/>
      <c r="DO365" s="72"/>
      <c r="DP365" s="72"/>
      <c r="DQ365" s="72"/>
      <c r="DR365" s="72"/>
      <c r="DS365" s="72"/>
      <c r="DT365" s="72"/>
      <c r="DU365" s="72"/>
      <c r="DV365" s="72"/>
      <c r="DW365" s="72"/>
      <c r="DX365" s="72"/>
      <c r="DY365" s="72"/>
      <c r="DZ365" s="72"/>
      <c r="EA365" s="72"/>
      <c r="EB365" s="72"/>
      <c r="EC365" s="72"/>
      <c r="ED365" s="72"/>
      <c r="EE365" s="72"/>
      <c r="EF365" s="72"/>
      <c r="EG365" s="72"/>
      <c r="EH365" s="72"/>
      <c r="EI365" s="72"/>
      <c r="EJ365" s="72"/>
      <c r="EK365" s="72"/>
      <c r="EL365" s="72"/>
      <c r="EM365" s="72"/>
      <c r="EN365" s="72"/>
      <c r="EO365" s="72"/>
      <c r="EP365" s="72"/>
      <c r="EQ365" s="72"/>
      <c r="ER365" s="72"/>
      <c r="ES365" s="72"/>
      <c r="ET365" s="72"/>
      <c r="EU365" s="72"/>
      <c r="EV365" s="72"/>
      <c r="EW365" s="72"/>
      <c r="EX365" s="72"/>
      <c r="EY365" s="72"/>
      <c r="EZ365" s="72"/>
      <c r="FA365" s="72"/>
      <c r="FB365" s="72"/>
      <c r="FC365" s="72"/>
      <c r="FD365" s="72"/>
      <c r="FE365" s="72"/>
      <c r="FF365" s="72"/>
      <c r="FG365" s="72"/>
      <c r="FH365" s="72"/>
      <c r="FI365" s="72"/>
      <c r="FJ365" s="72"/>
      <c r="FK365" s="72"/>
      <c r="FL365" s="72"/>
      <c r="FM365" s="72"/>
      <c r="FN365" s="72"/>
      <c r="FO365" s="72"/>
      <c r="FP365" s="72"/>
      <c r="FQ365" s="72"/>
      <c r="FR365" s="72"/>
      <c r="FS365" s="72"/>
      <c r="FT365" s="72"/>
      <c r="FU365" s="72"/>
      <c r="FV365" s="72"/>
      <c r="FW365" s="72"/>
      <c r="FX365" s="72"/>
      <c r="FY365" s="72"/>
      <c r="FZ365" s="72"/>
      <c r="GA365" s="72"/>
      <c r="GB365" s="72"/>
      <c r="GC365" s="72"/>
    </row>
    <row r="366" spans="10:185">
      <c r="J366" s="129"/>
      <c r="K366" s="129"/>
      <c r="N366" s="72"/>
      <c r="O366" s="72"/>
      <c r="P366" s="72"/>
      <c r="Q366" s="72"/>
      <c r="R366" s="72"/>
      <c r="S366" s="72"/>
      <c r="T366" s="72"/>
      <c r="U366" s="72"/>
      <c r="V366" s="72"/>
      <c r="W366" s="72"/>
      <c r="X366" s="72"/>
      <c r="Y366" s="72"/>
      <c r="Z366" s="72"/>
      <c r="AA366" s="72"/>
      <c r="AB366" s="72"/>
      <c r="AC366" s="72"/>
      <c r="AD366" s="72"/>
      <c r="AE366" s="72"/>
      <c r="AF366" s="72"/>
      <c r="AG366" s="72"/>
      <c r="AH366" s="72"/>
      <c r="AI366" s="72"/>
      <c r="AJ366" s="72"/>
      <c r="AK366" s="72"/>
      <c r="AL366" s="72"/>
      <c r="AM366" s="72"/>
      <c r="AN366" s="72"/>
      <c r="AO366" s="72"/>
      <c r="AP366" s="72"/>
      <c r="AQ366" s="72"/>
      <c r="AR366" s="72"/>
      <c r="AS366" s="72"/>
      <c r="AT366" s="72"/>
      <c r="AU366" s="72"/>
      <c r="AV366" s="72"/>
      <c r="AW366" s="72"/>
      <c r="AX366" s="72"/>
      <c r="AY366" s="72"/>
      <c r="AZ366" s="72"/>
      <c r="BA366" s="72"/>
      <c r="BB366" s="72"/>
      <c r="BC366" s="72"/>
      <c r="BD366" s="72"/>
      <c r="BE366" s="72"/>
      <c r="BF366" s="72"/>
      <c r="BG366" s="72"/>
      <c r="BH366" s="72"/>
      <c r="BI366" s="72"/>
      <c r="BJ366" s="72"/>
      <c r="BK366" s="72"/>
      <c r="BL366" s="72"/>
      <c r="BM366" s="72"/>
      <c r="BN366" s="72"/>
      <c r="BO366" s="72"/>
      <c r="BP366" s="72"/>
      <c r="BQ366" s="72"/>
      <c r="BR366" s="72"/>
      <c r="BS366" s="72"/>
      <c r="BT366" s="72"/>
      <c r="BU366" s="72"/>
      <c r="BV366" s="72"/>
      <c r="BW366" s="72"/>
      <c r="BX366" s="72"/>
      <c r="BY366" s="72"/>
      <c r="BZ366" s="72"/>
      <c r="CA366" s="72"/>
      <c r="CB366" s="72"/>
      <c r="CC366" s="72"/>
      <c r="CD366" s="72"/>
      <c r="CE366" s="72"/>
      <c r="CF366" s="72"/>
      <c r="CG366" s="72"/>
      <c r="CH366" s="72"/>
      <c r="CI366" s="72"/>
      <c r="CJ366" s="72"/>
      <c r="CK366" s="72"/>
      <c r="CL366" s="72"/>
      <c r="CM366" s="72"/>
      <c r="CN366" s="72"/>
      <c r="CO366" s="72"/>
      <c r="CP366" s="72"/>
      <c r="CQ366" s="72"/>
      <c r="CR366" s="72"/>
      <c r="CS366" s="72"/>
      <c r="CT366" s="72"/>
      <c r="CU366" s="72"/>
      <c r="CV366" s="72"/>
      <c r="CW366" s="72"/>
      <c r="CX366" s="72"/>
      <c r="CY366" s="72"/>
      <c r="CZ366" s="72"/>
      <c r="DA366" s="72"/>
      <c r="DB366" s="72"/>
      <c r="DC366" s="72"/>
      <c r="DD366" s="72"/>
      <c r="DE366" s="72"/>
      <c r="DF366" s="72"/>
      <c r="DG366" s="72"/>
      <c r="DH366" s="72"/>
      <c r="DI366" s="72"/>
      <c r="DJ366" s="72"/>
      <c r="DK366" s="72"/>
      <c r="DL366" s="72"/>
      <c r="DM366" s="72"/>
      <c r="DN366" s="72"/>
      <c r="DO366" s="72"/>
      <c r="DP366" s="72"/>
      <c r="DQ366" s="72"/>
      <c r="DR366" s="72"/>
      <c r="DS366" s="72"/>
      <c r="DT366" s="72"/>
      <c r="DU366" s="72"/>
      <c r="DV366" s="72"/>
      <c r="DW366" s="72"/>
      <c r="DX366" s="72"/>
      <c r="DY366" s="72"/>
      <c r="DZ366" s="72"/>
      <c r="EA366" s="72"/>
      <c r="EB366" s="72"/>
      <c r="EC366" s="72"/>
      <c r="ED366" s="72"/>
      <c r="EE366" s="72"/>
      <c r="EF366" s="72"/>
      <c r="EG366" s="72"/>
      <c r="EH366" s="72"/>
      <c r="EI366" s="72"/>
      <c r="EJ366" s="72"/>
      <c r="EK366" s="72"/>
      <c r="EL366" s="72"/>
      <c r="EM366" s="72"/>
      <c r="EN366" s="72"/>
      <c r="EO366" s="72"/>
      <c r="EP366" s="72"/>
      <c r="EQ366" s="72"/>
      <c r="ER366" s="72"/>
      <c r="ES366" s="72"/>
      <c r="ET366" s="72"/>
      <c r="EU366" s="72"/>
      <c r="EV366" s="72"/>
      <c r="EW366" s="72"/>
      <c r="EX366" s="72"/>
      <c r="EY366" s="72"/>
      <c r="EZ366" s="72"/>
      <c r="FA366" s="72"/>
      <c r="FB366" s="72"/>
      <c r="FC366" s="72"/>
      <c r="FD366" s="72"/>
      <c r="FE366" s="72"/>
      <c r="FF366" s="72"/>
      <c r="FG366" s="72"/>
      <c r="FH366" s="72"/>
      <c r="FI366" s="72"/>
      <c r="FJ366" s="72"/>
      <c r="FK366" s="72"/>
      <c r="FL366" s="72"/>
      <c r="FM366" s="72"/>
      <c r="FN366" s="72"/>
      <c r="FO366" s="72"/>
      <c r="FP366" s="72"/>
      <c r="FQ366" s="72"/>
      <c r="FR366" s="72"/>
      <c r="FS366" s="72"/>
      <c r="FT366" s="72"/>
      <c r="FU366" s="72"/>
      <c r="FV366" s="72"/>
      <c r="FW366" s="72"/>
      <c r="FX366" s="72"/>
      <c r="FY366" s="72"/>
      <c r="FZ366" s="72"/>
      <c r="GA366" s="72"/>
      <c r="GB366" s="72"/>
      <c r="GC366" s="72"/>
    </row>
    <row r="367" spans="10:185">
      <c r="J367" s="129"/>
      <c r="K367" s="129"/>
      <c r="N367" s="72"/>
      <c r="O367" s="72"/>
      <c r="P367" s="72"/>
      <c r="Q367" s="72"/>
      <c r="R367" s="72"/>
      <c r="S367" s="72"/>
      <c r="T367" s="72"/>
      <c r="U367" s="72"/>
      <c r="V367" s="72"/>
      <c r="W367" s="72"/>
      <c r="X367" s="72"/>
      <c r="Y367" s="72"/>
      <c r="Z367" s="72"/>
      <c r="AA367" s="72"/>
      <c r="AB367" s="72"/>
      <c r="AC367" s="72"/>
      <c r="AD367" s="72"/>
      <c r="AE367" s="72"/>
      <c r="AF367" s="72"/>
      <c r="AG367" s="72"/>
      <c r="AH367" s="72"/>
      <c r="AI367" s="72"/>
      <c r="AJ367" s="72"/>
      <c r="AK367" s="72"/>
      <c r="AL367" s="72"/>
      <c r="AM367" s="72"/>
      <c r="AN367" s="72"/>
      <c r="AO367" s="72"/>
      <c r="AP367" s="72"/>
      <c r="AQ367" s="72"/>
      <c r="AR367" s="72"/>
      <c r="AS367" s="72"/>
      <c r="AT367" s="72"/>
      <c r="AU367" s="72"/>
      <c r="AV367" s="72"/>
      <c r="AW367" s="72"/>
      <c r="AX367" s="72"/>
      <c r="AY367" s="72"/>
      <c r="AZ367" s="72"/>
      <c r="BA367" s="72"/>
      <c r="BB367" s="72"/>
      <c r="BC367" s="72"/>
      <c r="BD367" s="72"/>
      <c r="BE367" s="72"/>
      <c r="BF367" s="72"/>
      <c r="BG367" s="72"/>
      <c r="BH367" s="72"/>
      <c r="BI367" s="72"/>
      <c r="BJ367" s="72"/>
      <c r="BK367" s="72"/>
      <c r="BL367" s="72"/>
      <c r="BM367" s="72"/>
      <c r="BN367" s="72"/>
      <c r="BO367" s="72"/>
      <c r="BP367" s="72"/>
      <c r="BQ367" s="72"/>
      <c r="BR367" s="72"/>
      <c r="BS367" s="72"/>
      <c r="BT367" s="72"/>
      <c r="BU367" s="72"/>
      <c r="BV367" s="72"/>
      <c r="BW367" s="72"/>
      <c r="BX367" s="72"/>
      <c r="BY367" s="72"/>
      <c r="BZ367" s="72"/>
      <c r="CA367" s="72"/>
      <c r="CB367" s="72"/>
      <c r="CC367" s="72"/>
      <c r="CD367" s="72"/>
      <c r="CE367" s="72"/>
      <c r="CF367" s="72"/>
      <c r="CG367" s="72"/>
      <c r="CH367" s="72"/>
      <c r="CI367" s="72"/>
      <c r="CJ367" s="72"/>
      <c r="CK367" s="72"/>
      <c r="CL367" s="72"/>
      <c r="CM367" s="72"/>
      <c r="CN367" s="72"/>
      <c r="CO367" s="72"/>
      <c r="CP367" s="72"/>
      <c r="CQ367" s="72"/>
      <c r="CR367" s="72"/>
      <c r="CS367" s="72"/>
      <c r="CT367" s="72"/>
      <c r="CU367" s="72"/>
      <c r="CV367" s="72"/>
      <c r="CW367" s="72"/>
      <c r="CX367" s="72"/>
      <c r="CY367" s="72"/>
      <c r="CZ367" s="72"/>
      <c r="DA367" s="72"/>
      <c r="DB367" s="72"/>
      <c r="DC367" s="72"/>
      <c r="DD367" s="72"/>
      <c r="DE367" s="72"/>
      <c r="DF367" s="72"/>
      <c r="DG367" s="72"/>
      <c r="DH367" s="72"/>
      <c r="DI367" s="72"/>
      <c r="DJ367" s="72"/>
      <c r="DK367" s="72"/>
      <c r="DL367" s="72"/>
      <c r="DM367" s="72"/>
      <c r="DN367" s="72"/>
      <c r="DO367" s="72"/>
      <c r="DP367" s="72"/>
      <c r="DQ367" s="72"/>
      <c r="DR367" s="72"/>
      <c r="DS367" s="72"/>
      <c r="DT367" s="72"/>
      <c r="DU367" s="72"/>
      <c r="DV367" s="72"/>
      <c r="DW367" s="72"/>
      <c r="DX367" s="72"/>
      <c r="DY367" s="72"/>
      <c r="DZ367" s="72"/>
      <c r="EA367" s="72"/>
      <c r="EB367" s="72"/>
      <c r="EC367" s="72"/>
      <c r="ED367" s="72"/>
      <c r="EE367" s="72"/>
      <c r="EF367" s="72"/>
      <c r="EG367" s="72"/>
      <c r="EH367" s="72"/>
      <c r="EI367" s="72"/>
      <c r="EJ367" s="72"/>
      <c r="EK367" s="72"/>
      <c r="EL367" s="72"/>
      <c r="EM367" s="72"/>
      <c r="EN367" s="72"/>
      <c r="EO367" s="72"/>
      <c r="EP367" s="72"/>
      <c r="EQ367" s="72"/>
      <c r="ER367" s="72"/>
      <c r="ES367" s="72"/>
      <c r="ET367" s="72"/>
      <c r="EU367" s="72"/>
      <c r="EV367" s="72"/>
      <c r="EW367" s="72"/>
      <c r="EX367" s="72"/>
      <c r="EY367" s="72"/>
      <c r="EZ367" s="72"/>
      <c r="FA367" s="72"/>
      <c r="FB367" s="72"/>
      <c r="FC367" s="72"/>
      <c r="FD367" s="72"/>
      <c r="FE367" s="72"/>
      <c r="FF367" s="72"/>
      <c r="FG367" s="72"/>
      <c r="FH367" s="72"/>
      <c r="FI367" s="72"/>
      <c r="FJ367" s="72"/>
      <c r="FK367" s="72"/>
      <c r="FL367" s="72"/>
      <c r="FM367" s="72"/>
      <c r="FN367" s="72"/>
      <c r="FO367" s="72"/>
      <c r="FP367" s="72"/>
      <c r="FQ367" s="72"/>
      <c r="FR367" s="72"/>
      <c r="FS367" s="72"/>
      <c r="FT367" s="72"/>
      <c r="FU367" s="72"/>
      <c r="FV367" s="72"/>
      <c r="FW367" s="72"/>
      <c r="FX367" s="72"/>
      <c r="FY367" s="72"/>
      <c r="FZ367" s="72"/>
      <c r="GA367" s="72"/>
      <c r="GB367" s="72"/>
      <c r="GC367" s="72"/>
    </row>
    <row r="368" spans="10:185">
      <c r="J368" s="129"/>
      <c r="K368" s="129"/>
      <c r="N368" s="72"/>
      <c r="O368" s="72"/>
      <c r="P368" s="72"/>
      <c r="Q368" s="72"/>
      <c r="R368" s="72"/>
      <c r="S368" s="72"/>
      <c r="T368" s="72"/>
      <c r="U368" s="72"/>
      <c r="V368" s="72"/>
      <c r="W368" s="72"/>
      <c r="X368" s="72"/>
      <c r="Y368" s="72"/>
      <c r="Z368" s="72"/>
      <c r="AA368" s="72"/>
      <c r="AB368" s="72"/>
      <c r="AC368" s="72"/>
      <c r="AD368" s="72"/>
      <c r="AE368" s="72"/>
      <c r="AF368" s="72"/>
      <c r="AG368" s="72"/>
      <c r="AH368" s="72"/>
      <c r="AI368" s="72"/>
      <c r="AJ368" s="72"/>
      <c r="AK368" s="72"/>
      <c r="AL368" s="72"/>
      <c r="AM368" s="72"/>
      <c r="AN368" s="72"/>
      <c r="AO368" s="72"/>
      <c r="AP368" s="72"/>
      <c r="AQ368" s="72"/>
      <c r="AR368" s="72"/>
      <c r="AS368" s="72"/>
      <c r="AT368" s="72"/>
      <c r="AU368" s="72"/>
      <c r="AV368" s="72"/>
      <c r="AW368" s="72"/>
      <c r="AX368" s="72"/>
      <c r="AY368" s="72"/>
      <c r="AZ368" s="72"/>
      <c r="BA368" s="72"/>
      <c r="BB368" s="72"/>
      <c r="BC368" s="72"/>
      <c r="BD368" s="72"/>
      <c r="BE368" s="72"/>
      <c r="BF368" s="72"/>
      <c r="BG368" s="72"/>
      <c r="BH368" s="72"/>
      <c r="BI368" s="72"/>
      <c r="BJ368" s="72"/>
      <c r="BK368" s="72"/>
      <c r="BL368" s="72"/>
      <c r="BM368" s="72"/>
      <c r="BN368" s="72"/>
      <c r="BO368" s="72"/>
      <c r="BP368" s="72"/>
      <c r="BQ368" s="72"/>
      <c r="BR368" s="72"/>
      <c r="BS368" s="72"/>
      <c r="BT368" s="72"/>
      <c r="BU368" s="72"/>
      <c r="BV368" s="72"/>
      <c r="BW368" s="72"/>
      <c r="BX368" s="72"/>
      <c r="BY368" s="72"/>
      <c r="BZ368" s="72"/>
      <c r="CA368" s="72"/>
      <c r="CB368" s="72"/>
      <c r="CC368" s="72"/>
      <c r="CD368" s="72"/>
      <c r="CE368" s="72"/>
      <c r="CF368" s="72"/>
      <c r="CG368" s="72"/>
      <c r="CH368" s="72"/>
      <c r="CI368" s="72"/>
      <c r="CJ368" s="72"/>
      <c r="CK368" s="72"/>
      <c r="CL368" s="72"/>
      <c r="CM368" s="72"/>
      <c r="CN368" s="72"/>
      <c r="CO368" s="72"/>
      <c r="CP368" s="72"/>
      <c r="CQ368" s="72"/>
      <c r="CR368" s="72"/>
      <c r="CS368" s="72"/>
      <c r="CT368" s="72"/>
      <c r="CU368" s="72"/>
      <c r="CV368" s="72"/>
      <c r="CW368" s="72"/>
      <c r="CX368" s="72"/>
      <c r="CY368" s="72"/>
      <c r="CZ368" s="72"/>
      <c r="DA368" s="72"/>
      <c r="DB368" s="72"/>
      <c r="DC368" s="72"/>
      <c r="DD368" s="72"/>
      <c r="DE368" s="72"/>
      <c r="DF368" s="72"/>
      <c r="DG368" s="72"/>
      <c r="DH368" s="72"/>
      <c r="DI368" s="72"/>
      <c r="DJ368" s="72"/>
      <c r="DK368" s="72"/>
      <c r="DL368" s="72"/>
      <c r="DM368" s="72"/>
      <c r="DN368" s="72"/>
      <c r="DO368" s="72"/>
      <c r="DP368" s="72"/>
      <c r="DQ368" s="72"/>
      <c r="DR368" s="72"/>
      <c r="DS368" s="72"/>
      <c r="DT368" s="72"/>
      <c r="DU368" s="72"/>
      <c r="DV368" s="72"/>
      <c r="DW368" s="72"/>
      <c r="DX368" s="72"/>
      <c r="DY368" s="72"/>
      <c r="DZ368" s="72"/>
      <c r="EA368" s="72"/>
      <c r="EB368" s="72"/>
      <c r="EC368" s="72"/>
      <c r="ED368" s="72"/>
      <c r="EE368" s="72"/>
      <c r="EF368" s="72"/>
      <c r="EG368" s="72"/>
      <c r="EH368" s="72"/>
      <c r="EI368" s="72"/>
      <c r="EJ368" s="72"/>
      <c r="EK368" s="72"/>
      <c r="EL368" s="72"/>
      <c r="EM368" s="72"/>
      <c r="EN368" s="72"/>
      <c r="EO368" s="72"/>
      <c r="EP368" s="72"/>
      <c r="EQ368" s="72"/>
      <c r="ER368" s="72"/>
      <c r="ES368" s="72"/>
      <c r="ET368" s="72"/>
      <c r="EU368" s="72"/>
      <c r="EV368" s="72"/>
      <c r="EW368" s="72"/>
      <c r="EX368" s="72"/>
      <c r="EY368" s="72"/>
      <c r="EZ368" s="72"/>
      <c r="FA368" s="72"/>
      <c r="FB368" s="72"/>
      <c r="FC368" s="72"/>
      <c r="FD368" s="72"/>
      <c r="FE368" s="72"/>
      <c r="FF368" s="72"/>
      <c r="FG368" s="72"/>
      <c r="FH368" s="72"/>
      <c r="FI368" s="72"/>
      <c r="FJ368" s="72"/>
      <c r="FK368" s="72"/>
      <c r="FL368" s="72"/>
      <c r="FM368" s="72"/>
      <c r="FN368" s="72"/>
      <c r="FO368" s="72"/>
      <c r="FP368" s="72"/>
      <c r="FQ368" s="72"/>
      <c r="FR368" s="72"/>
      <c r="FS368" s="72"/>
      <c r="FT368" s="72"/>
      <c r="FU368" s="72"/>
      <c r="FV368" s="72"/>
      <c r="FW368" s="72"/>
      <c r="FX368" s="72"/>
      <c r="FY368" s="72"/>
      <c r="FZ368" s="72"/>
      <c r="GA368" s="72"/>
      <c r="GB368" s="72"/>
      <c r="GC368" s="72"/>
    </row>
    <row r="369" spans="10:185">
      <c r="J369" s="129"/>
      <c r="K369" s="129"/>
      <c r="N369" s="72"/>
      <c r="O369" s="72"/>
      <c r="P369" s="72"/>
      <c r="Q369" s="72"/>
      <c r="R369" s="72"/>
      <c r="S369" s="72"/>
      <c r="T369" s="72"/>
      <c r="U369" s="72"/>
      <c r="V369" s="72"/>
      <c r="W369" s="72"/>
      <c r="X369" s="72"/>
      <c r="Y369" s="72"/>
      <c r="Z369" s="72"/>
      <c r="AA369" s="72"/>
      <c r="AB369" s="72"/>
      <c r="AC369" s="72"/>
      <c r="AD369" s="72"/>
      <c r="AE369" s="72"/>
      <c r="AF369" s="72"/>
      <c r="AG369" s="72"/>
      <c r="AH369" s="72"/>
      <c r="AI369" s="72"/>
      <c r="AJ369" s="72"/>
      <c r="AK369" s="72"/>
      <c r="AL369" s="72"/>
      <c r="AM369" s="72"/>
      <c r="AN369" s="72"/>
      <c r="AO369" s="72"/>
      <c r="AP369" s="72"/>
      <c r="AQ369" s="72"/>
      <c r="AR369" s="72"/>
      <c r="AS369" s="72"/>
      <c r="AT369" s="72"/>
      <c r="AU369" s="72"/>
      <c r="AV369" s="72"/>
      <c r="AW369" s="72"/>
      <c r="AX369" s="72"/>
      <c r="AY369" s="72"/>
      <c r="AZ369" s="72"/>
      <c r="BA369" s="72"/>
      <c r="BB369" s="72"/>
      <c r="BC369" s="72"/>
      <c r="BD369" s="72"/>
      <c r="BE369" s="72"/>
      <c r="BF369" s="72"/>
      <c r="BG369" s="72"/>
      <c r="BH369" s="72"/>
      <c r="BI369" s="72"/>
      <c r="BJ369" s="72"/>
      <c r="BK369" s="72"/>
      <c r="BL369" s="72"/>
      <c r="BM369" s="72"/>
      <c r="BN369" s="72"/>
      <c r="BO369" s="72"/>
      <c r="BP369" s="72"/>
      <c r="BQ369" s="72"/>
      <c r="BR369" s="72"/>
      <c r="BS369" s="72"/>
      <c r="BT369" s="72"/>
      <c r="BU369" s="72"/>
      <c r="BV369" s="72"/>
      <c r="BW369" s="72"/>
      <c r="BX369" s="72"/>
      <c r="BY369" s="72"/>
      <c r="BZ369" s="72"/>
      <c r="CA369" s="72"/>
      <c r="CB369" s="72"/>
      <c r="CC369" s="72"/>
      <c r="CD369" s="72"/>
      <c r="CE369" s="72"/>
      <c r="CF369" s="72"/>
      <c r="CG369" s="72"/>
      <c r="CH369" s="72"/>
      <c r="CI369" s="72"/>
      <c r="CJ369" s="72"/>
      <c r="CK369" s="72"/>
      <c r="CL369" s="72"/>
      <c r="CM369" s="72"/>
      <c r="CN369" s="72"/>
      <c r="CO369" s="72"/>
      <c r="CP369" s="72"/>
      <c r="CQ369" s="72"/>
      <c r="CR369" s="72"/>
      <c r="CS369" s="72"/>
      <c r="CT369" s="72"/>
      <c r="CU369" s="72"/>
      <c r="CV369" s="72"/>
      <c r="CW369" s="72"/>
      <c r="CX369" s="72"/>
      <c r="CY369" s="72"/>
      <c r="CZ369" s="72"/>
      <c r="DA369" s="72"/>
      <c r="DB369" s="72"/>
      <c r="DC369" s="72"/>
      <c r="DD369" s="72"/>
      <c r="DE369" s="72"/>
      <c r="DF369" s="72"/>
      <c r="DG369" s="72"/>
      <c r="DH369" s="72"/>
      <c r="DI369" s="72"/>
      <c r="DJ369" s="72"/>
      <c r="DK369" s="72"/>
      <c r="DL369" s="72"/>
      <c r="DM369" s="72"/>
      <c r="DN369" s="72"/>
      <c r="DO369" s="72"/>
      <c r="DP369" s="72"/>
      <c r="DQ369" s="72"/>
      <c r="DR369" s="72"/>
      <c r="DS369" s="72"/>
      <c r="DT369" s="72"/>
      <c r="DU369" s="72"/>
      <c r="DV369" s="72"/>
      <c r="DW369" s="72"/>
      <c r="DX369" s="72"/>
      <c r="DY369" s="72"/>
      <c r="DZ369" s="72"/>
      <c r="EA369" s="72"/>
      <c r="EB369" s="72"/>
      <c r="EC369" s="72"/>
      <c r="ED369" s="72"/>
      <c r="EE369" s="72"/>
      <c r="EF369" s="72"/>
      <c r="EG369" s="72"/>
      <c r="EH369" s="72"/>
      <c r="EI369" s="72"/>
      <c r="EJ369" s="72"/>
      <c r="EK369" s="72"/>
      <c r="EL369" s="72"/>
      <c r="EM369" s="72"/>
      <c r="EN369" s="72"/>
      <c r="EO369" s="72"/>
      <c r="EP369" s="72"/>
      <c r="EQ369" s="72"/>
      <c r="ER369" s="72"/>
      <c r="ES369" s="72"/>
      <c r="ET369" s="72"/>
      <c r="EU369" s="72"/>
      <c r="EV369" s="72"/>
      <c r="EW369" s="72"/>
      <c r="EX369" s="72"/>
      <c r="EY369" s="72"/>
      <c r="EZ369" s="72"/>
      <c r="FA369" s="72"/>
      <c r="FB369" s="72"/>
      <c r="FC369" s="72"/>
      <c r="FD369" s="72"/>
      <c r="FE369" s="72"/>
      <c r="FF369" s="72"/>
      <c r="FG369" s="72"/>
      <c r="FH369" s="72"/>
      <c r="FI369" s="72"/>
      <c r="FJ369" s="72"/>
      <c r="FK369" s="72"/>
      <c r="FL369" s="72"/>
      <c r="FM369" s="72"/>
      <c r="FN369" s="72"/>
      <c r="FO369" s="72"/>
      <c r="FP369" s="72"/>
      <c r="FQ369" s="72"/>
      <c r="FR369" s="72"/>
      <c r="FS369" s="72"/>
      <c r="FT369" s="72"/>
      <c r="FU369" s="72"/>
      <c r="FV369" s="72"/>
      <c r="FW369" s="72"/>
      <c r="FX369" s="72"/>
      <c r="FY369" s="72"/>
      <c r="FZ369" s="72"/>
      <c r="GA369" s="72"/>
      <c r="GB369" s="72"/>
      <c r="GC369" s="72"/>
    </row>
    <row r="370" spans="10:185">
      <c r="J370" s="129"/>
      <c r="K370" s="129"/>
      <c r="N370" s="72"/>
      <c r="O370" s="72"/>
      <c r="P370" s="72"/>
      <c r="Q370" s="72"/>
      <c r="R370" s="72"/>
      <c r="S370" s="72"/>
      <c r="T370" s="72"/>
      <c r="U370" s="72"/>
      <c r="V370" s="72"/>
      <c r="W370" s="72"/>
      <c r="X370" s="72"/>
      <c r="Y370" s="72"/>
      <c r="Z370" s="72"/>
      <c r="AA370" s="72"/>
      <c r="AB370" s="72"/>
      <c r="AC370" s="72"/>
      <c r="AD370" s="72"/>
      <c r="AE370" s="72"/>
      <c r="AF370" s="72"/>
      <c r="AG370" s="72"/>
      <c r="AH370" s="72"/>
      <c r="AI370" s="72"/>
      <c r="AJ370" s="72"/>
      <c r="AK370" s="72"/>
      <c r="AL370" s="72"/>
      <c r="AM370" s="72"/>
      <c r="AN370" s="72"/>
      <c r="AO370" s="72"/>
      <c r="AP370" s="72"/>
      <c r="AQ370" s="72"/>
      <c r="AR370" s="72"/>
      <c r="AS370" s="72"/>
      <c r="AT370" s="72"/>
      <c r="AU370" s="72"/>
      <c r="AV370" s="72"/>
      <c r="AW370" s="72"/>
      <c r="AX370" s="72"/>
      <c r="AY370" s="72"/>
      <c r="AZ370" s="72"/>
      <c r="BA370" s="72"/>
      <c r="BB370" s="72"/>
      <c r="BC370" s="72"/>
      <c r="BD370" s="72"/>
      <c r="BE370" s="72"/>
      <c r="BF370" s="72"/>
      <c r="BG370" s="72"/>
      <c r="BH370" s="72"/>
      <c r="BI370" s="72"/>
      <c r="BJ370" s="72"/>
      <c r="BK370" s="72"/>
      <c r="BL370" s="72"/>
      <c r="BM370" s="72"/>
      <c r="BN370" s="72"/>
      <c r="BO370" s="72"/>
      <c r="BP370" s="72"/>
      <c r="BQ370" s="72"/>
      <c r="BR370" s="72"/>
      <c r="BS370" s="72"/>
      <c r="BT370" s="72"/>
      <c r="BU370" s="72"/>
      <c r="BV370" s="72"/>
      <c r="BW370" s="72"/>
      <c r="BX370" s="72"/>
      <c r="BY370" s="72"/>
      <c r="BZ370" s="72"/>
      <c r="CA370" s="72"/>
      <c r="CB370" s="72"/>
      <c r="CC370" s="72"/>
      <c r="CD370" s="72"/>
      <c r="CE370" s="72"/>
      <c r="CF370" s="72"/>
      <c r="CG370" s="72"/>
      <c r="CH370" s="72"/>
      <c r="CI370" s="72"/>
      <c r="CJ370" s="72"/>
      <c r="CK370" s="72"/>
      <c r="CL370" s="72"/>
      <c r="CM370" s="72"/>
      <c r="CN370" s="72"/>
      <c r="CO370" s="72"/>
      <c r="CP370" s="72"/>
      <c r="CQ370" s="72"/>
      <c r="CR370" s="72"/>
      <c r="CS370" s="72"/>
      <c r="CT370" s="72"/>
      <c r="CU370" s="72"/>
      <c r="CV370" s="72"/>
      <c r="CW370" s="72"/>
      <c r="CX370" s="72"/>
      <c r="CY370" s="72"/>
      <c r="CZ370" s="72"/>
      <c r="DA370" s="72"/>
      <c r="DB370" s="72"/>
      <c r="DC370" s="72"/>
      <c r="DD370" s="72"/>
      <c r="DE370" s="72"/>
      <c r="DF370" s="72"/>
      <c r="DG370" s="72"/>
      <c r="DH370" s="72"/>
      <c r="DI370" s="72"/>
      <c r="DJ370" s="72"/>
      <c r="DK370" s="72"/>
      <c r="DL370" s="72"/>
      <c r="DM370" s="72"/>
      <c r="DN370" s="72"/>
      <c r="DO370" s="72"/>
      <c r="DP370" s="72"/>
      <c r="DQ370" s="72"/>
      <c r="DR370" s="72"/>
      <c r="DS370" s="72"/>
      <c r="DT370" s="72"/>
      <c r="DU370" s="72"/>
      <c r="DV370" s="72"/>
      <c r="DW370" s="72"/>
      <c r="DX370" s="72"/>
      <c r="DY370" s="72"/>
      <c r="DZ370" s="72"/>
      <c r="EA370" s="72"/>
      <c r="EB370" s="72"/>
      <c r="EC370" s="72"/>
      <c r="ED370" s="72"/>
      <c r="EE370" s="72"/>
      <c r="EF370" s="72"/>
      <c r="EG370" s="72"/>
      <c r="EH370" s="72"/>
      <c r="EI370" s="72"/>
      <c r="EJ370" s="72"/>
      <c r="EK370" s="72"/>
      <c r="EL370" s="72"/>
      <c r="EM370" s="72"/>
      <c r="EN370" s="72"/>
      <c r="EO370" s="72"/>
      <c r="EP370" s="72"/>
      <c r="EQ370" s="72"/>
      <c r="ER370" s="72"/>
      <c r="ES370" s="72"/>
      <c r="ET370" s="72"/>
      <c r="EU370" s="72"/>
      <c r="EV370" s="72"/>
      <c r="EW370" s="72"/>
      <c r="EX370" s="72"/>
      <c r="EY370" s="72"/>
      <c r="EZ370" s="72"/>
      <c r="FA370" s="72"/>
      <c r="FB370" s="72"/>
      <c r="FC370" s="72"/>
      <c r="FD370" s="72"/>
      <c r="FE370" s="72"/>
      <c r="FF370" s="72"/>
      <c r="FG370" s="72"/>
      <c r="FH370" s="72"/>
      <c r="FI370" s="72"/>
      <c r="FJ370" s="72"/>
      <c r="FK370" s="72"/>
      <c r="FL370" s="72"/>
      <c r="FM370" s="72"/>
      <c r="FN370" s="72"/>
      <c r="FO370" s="72"/>
      <c r="FP370" s="72"/>
      <c r="FQ370" s="72"/>
      <c r="FR370" s="72"/>
      <c r="FS370" s="72"/>
      <c r="FT370" s="72"/>
      <c r="FU370" s="72"/>
      <c r="FV370" s="72"/>
      <c r="FW370" s="72"/>
      <c r="FX370" s="72"/>
      <c r="FY370" s="72"/>
      <c r="FZ370" s="72"/>
      <c r="GA370" s="72"/>
      <c r="GB370" s="72"/>
      <c r="GC370" s="72"/>
    </row>
    <row r="371" spans="10:185">
      <c r="J371" s="129"/>
      <c r="K371" s="129"/>
      <c r="N371" s="72"/>
      <c r="O371" s="72"/>
      <c r="P371" s="72"/>
      <c r="Q371" s="72"/>
      <c r="R371" s="72"/>
      <c r="S371" s="72"/>
      <c r="T371" s="72"/>
      <c r="U371" s="72"/>
      <c r="V371" s="72"/>
      <c r="W371" s="72"/>
      <c r="X371" s="72"/>
      <c r="Y371" s="72"/>
      <c r="Z371" s="72"/>
      <c r="AA371" s="72"/>
      <c r="AB371" s="72"/>
      <c r="AC371" s="72"/>
      <c r="AD371" s="72"/>
      <c r="AE371" s="72"/>
      <c r="AF371" s="72"/>
      <c r="AG371" s="72"/>
      <c r="AH371" s="72"/>
      <c r="AI371" s="72"/>
      <c r="AJ371" s="72"/>
      <c r="AK371" s="72"/>
      <c r="AL371" s="72"/>
      <c r="AM371" s="72"/>
      <c r="AN371" s="72"/>
      <c r="AO371" s="72"/>
      <c r="AP371" s="72"/>
      <c r="AQ371" s="72"/>
      <c r="AR371" s="72"/>
      <c r="AS371" s="72"/>
      <c r="AT371" s="72"/>
      <c r="AU371" s="72"/>
      <c r="AV371" s="72"/>
      <c r="AW371" s="72"/>
      <c r="AX371" s="72"/>
      <c r="AY371" s="72"/>
      <c r="AZ371" s="72"/>
      <c r="BA371" s="72"/>
      <c r="BB371" s="72"/>
      <c r="BC371" s="72"/>
      <c r="BD371" s="72"/>
      <c r="BE371" s="72"/>
      <c r="BF371" s="72"/>
      <c r="BG371" s="72"/>
      <c r="BH371" s="72"/>
      <c r="BI371" s="72"/>
      <c r="BJ371" s="72"/>
      <c r="BK371" s="72"/>
      <c r="BL371" s="72"/>
      <c r="BM371" s="72"/>
      <c r="BN371" s="72"/>
      <c r="BO371" s="72"/>
      <c r="BP371" s="72"/>
      <c r="BQ371" s="72"/>
      <c r="BR371" s="72"/>
      <c r="BS371" s="72"/>
      <c r="BT371" s="72"/>
      <c r="BU371" s="72"/>
      <c r="BV371" s="72"/>
      <c r="BW371" s="72"/>
      <c r="BX371" s="72"/>
      <c r="BY371" s="72"/>
      <c r="BZ371" s="72"/>
      <c r="CA371" s="72"/>
      <c r="CB371" s="72"/>
      <c r="CC371" s="72"/>
      <c r="CD371" s="72"/>
      <c r="CE371" s="72"/>
      <c r="CF371" s="72"/>
      <c r="CG371" s="72"/>
      <c r="CH371" s="72"/>
      <c r="CI371" s="72"/>
      <c r="CJ371" s="72"/>
      <c r="CK371" s="72"/>
      <c r="CL371" s="72"/>
      <c r="CM371" s="72"/>
      <c r="CN371" s="72"/>
      <c r="CO371" s="72"/>
      <c r="CP371" s="72"/>
      <c r="CQ371" s="72"/>
      <c r="CR371" s="72"/>
      <c r="CS371" s="72"/>
      <c r="CT371" s="72"/>
      <c r="CU371" s="72"/>
      <c r="CV371" s="72"/>
      <c r="CW371" s="72"/>
      <c r="CX371" s="72"/>
      <c r="CY371" s="72"/>
      <c r="CZ371" s="72"/>
      <c r="DA371" s="72"/>
      <c r="DB371" s="72"/>
      <c r="DC371" s="72"/>
      <c r="DD371" s="72"/>
      <c r="DE371" s="72"/>
      <c r="DF371" s="72"/>
      <c r="DG371" s="72"/>
      <c r="DH371" s="72"/>
      <c r="DI371" s="72"/>
      <c r="DJ371" s="72"/>
      <c r="DK371" s="72"/>
      <c r="DL371" s="72"/>
      <c r="DM371" s="72"/>
      <c r="DN371" s="72"/>
      <c r="DO371" s="72"/>
      <c r="DP371" s="72"/>
      <c r="DQ371" s="72"/>
      <c r="DR371" s="72"/>
      <c r="DS371" s="72"/>
      <c r="DT371" s="72"/>
      <c r="DU371" s="72"/>
      <c r="DV371" s="72"/>
      <c r="DW371" s="72"/>
      <c r="DX371" s="72"/>
      <c r="DY371" s="72"/>
      <c r="DZ371" s="72"/>
      <c r="EA371" s="72"/>
      <c r="EB371" s="72"/>
      <c r="EC371" s="72"/>
      <c r="ED371" s="72"/>
      <c r="EE371" s="72"/>
      <c r="EF371" s="72"/>
      <c r="EG371" s="72"/>
      <c r="EH371" s="72"/>
      <c r="EI371" s="72"/>
      <c r="EJ371" s="72"/>
      <c r="EK371" s="72"/>
      <c r="EL371" s="72"/>
      <c r="EM371" s="72"/>
      <c r="EN371" s="72"/>
      <c r="EO371" s="72"/>
      <c r="EP371" s="72"/>
      <c r="EQ371" s="72"/>
      <c r="ER371" s="72"/>
      <c r="ES371" s="72"/>
      <c r="ET371" s="72"/>
      <c r="EU371" s="72"/>
      <c r="EV371" s="72"/>
      <c r="EW371" s="72"/>
      <c r="EX371" s="72"/>
      <c r="EY371" s="72"/>
      <c r="EZ371" s="72"/>
      <c r="FA371" s="72"/>
      <c r="FB371" s="72"/>
      <c r="FC371" s="72"/>
      <c r="FD371" s="72"/>
      <c r="FE371" s="72"/>
      <c r="FF371" s="72"/>
      <c r="FG371" s="72"/>
      <c r="FH371" s="72"/>
      <c r="FI371" s="72"/>
      <c r="FJ371" s="72"/>
      <c r="FK371" s="72"/>
      <c r="FL371" s="72"/>
      <c r="FM371" s="72"/>
      <c r="FN371" s="72"/>
      <c r="FO371" s="72"/>
      <c r="FP371" s="72"/>
      <c r="FQ371" s="72"/>
      <c r="FR371" s="72"/>
      <c r="FS371" s="72"/>
      <c r="FT371" s="72"/>
      <c r="FU371" s="72"/>
      <c r="FV371" s="72"/>
      <c r="FW371" s="72"/>
      <c r="FX371" s="72"/>
      <c r="FY371" s="72"/>
      <c r="FZ371" s="72"/>
      <c r="GA371" s="72"/>
      <c r="GB371" s="72"/>
      <c r="GC371" s="72"/>
    </row>
    <row r="372" spans="10:185">
      <c r="J372" s="129"/>
      <c r="K372" s="129"/>
      <c r="N372" s="72"/>
      <c r="O372" s="72"/>
      <c r="P372" s="72"/>
      <c r="Q372" s="72"/>
      <c r="R372" s="72"/>
      <c r="S372" s="72"/>
      <c r="T372" s="72"/>
      <c r="U372" s="72"/>
      <c r="V372" s="72"/>
      <c r="W372" s="72"/>
      <c r="X372" s="72"/>
      <c r="Y372" s="72"/>
      <c r="Z372" s="72"/>
      <c r="AA372" s="72"/>
      <c r="AB372" s="72"/>
      <c r="AC372" s="72"/>
      <c r="AD372" s="72"/>
      <c r="AE372" s="72"/>
      <c r="AF372" s="72"/>
      <c r="AG372" s="72"/>
      <c r="AH372" s="72"/>
      <c r="AI372" s="72"/>
      <c r="AJ372" s="72"/>
      <c r="AK372" s="72"/>
      <c r="AL372" s="72"/>
      <c r="AM372" s="72"/>
      <c r="AN372" s="72"/>
      <c r="AO372" s="72"/>
      <c r="AP372" s="72"/>
      <c r="AQ372" s="72"/>
      <c r="AR372" s="72"/>
      <c r="AS372" s="72"/>
      <c r="AT372" s="72"/>
      <c r="AU372" s="72"/>
      <c r="AV372" s="72"/>
      <c r="AW372" s="72"/>
      <c r="AX372" s="72"/>
      <c r="AY372" s="72"/>
      <c r="AZ372" s="72"/>
      <c r="BA372" s="72"/>
      <c r="BB372" s="72"/>
      <c r="BC372" s="72"/>
      <c r="BD372" s="72"/>
      <c r="BE372" s="72"/>
      <c r="BF372" s="72"/>
      <c r="BG372" s="72"/>
      <c r="BH372" s="72"/>
      <c r="BI372" s="72"/>
      <c r="BJ372" s="72"/>
      <c r="BK372" s="72"/>
      <c r="BL372" s="72"/>
      <c r="BM372" s="72"/>
      <c r="BN372" s="72"/>
      <c r="BO372" s="72"/>
      <c r="BP372" s="72"/>
      <c r="BQ372" s="72"/>
      <c r="BR372" s="72"/>
      <c r="BS372" s="72"/>
      <c r="BT372" s="72"/>
      <c r="BU372" s="72"/>
      <c r="BV372" s="72"/>
      <c r="BW372" s="72"/>
      <c r="BX372" s="72"/>
      <c r="BY372" s="72"/>
      <c r="BZ372" s="72"/>
      <c r="CA372" s="72"/>
      <c r="CB372" s="72"/>
      <c r="CC372" s="72"/>
      <c r="CD372" s="72"/>
      <c r="CE372" s="72"/>
      <c r="CF372" s="72"/>
      <c r="CG372" s="72"/>
      <c r="CH372" s="72"/>
      <c r="CI372" s="72"/>
      <c r="CJ372" s="72"/>
      <c r="CK372" s="72"/>
      <c r="CL372" s="72"/>
      <c r="CM372" s="72"/>
      <c r="CN372" s="72"/>
      <c r="CO372" s="72"/>
      <c r="CP372" s="72"/>
      <c r="CQ372" s="72"/>
      <c r="CR372" s="72"/>
      <c r="CS372" s="72"/>
      <c r="CT372" s="72"/>
      <c r="CU372" s="72"/>
      <c r="CV372" s="72"/>
      <c r="CW372" s="72"/>
      <c r="CX372" s="72"/>
      <c r="CY372" s="72"/>
      <c r="CZ372" s="72"/>
      <c r="DA372" s="72"/>
      <c r="DB372" s="72"/>
      <c r="DC372" s="72"/>
      <c r="DD372" s="72"/>
      <c r="DE372" s="72"/>
      <c r="DF372" s="72"/>
      <c r="DG372" s="72"/>
      <c r="DH372" s="72"/>
      <c r="DI372" s="72"/>
      <c r="DJ372" s="72"/>
      <c r="DK372" s="72"/>
      <c r="DL372" s="72"/>
      <c r="DM372" s="72"/>
      <c r="DN372" s="72"/>
      <c r="DO372" s="72"/>
      <c r="DP372" s="72"/>
      <c r="DQ372" s="72"/>
      <c r="DR372" s="72"/>
      <c r="DS372" s="72"/>
      <c r="DT372" s="72"/>
      <c r="DU372" s="72"/>
      <c r="DV372" s="72"/>
      <c r="DW372" s="72"/>
      <c r="DX372" s="72"/>
      <c r="DY372" s="72"/>
      <c r="DZ372" s="72"/>
      <c r="EA372" s="72"/>
      <c r="EB372" s="72"/>
      <c r="EC372" s="72"/>
      <c r="ED372" s="72"/>
      <c r="EE372" s="72"/>
      <c r="EF372" s="72"/>
      <c r="EG372" s="72"/>
      <c r="EH372" s="72"/>
      <c r="EI372" s="72"/>
      <c r="EJ372" s="72"/>
      <c r="EK372" s="72"/>
      <c r="EL372" s="72"/>
      <c r="EM372" s="72"/>
      <c r="EN372" s="72"/>
      <c r="EO372" s="72"/>
      <c r="EP372" s="72"/>
      <c r="EQ372" s="72"/>
      <c r="ER372" s="72"/>
      <c r="ES372" s="72"/>
      <c r="ET372" s="72"/>
      <c r="EU372" s="72"/>
      <c r="EV372" s="72"/>
      <c r="EW372" s="72"/>
      <c r="EX372" s="72"/>
      <c r="EY372" s="72"/>
      <c r="EZ372" s="72"/>
      <c r="FA372" s="72"/>
      <c r="FB372" s="72"/>
      <c r="FC372" s="72"/>
      <c r="FD372" s="72"/>
      <c r="FE372" s="72"/>
      <c r="FF372" s="72"/>
      <c r="FG372" s="72"/>
      <c r="FH372" s="72"/>
      <c r="FI372" s="72"/>
      <c r="FJ372" s="72"/>
      <c r="FK372" s="72"/>
      <c r="FL372" s="72"/>
      <c r="FM372" s="72"/>
      <c r="FN372" s="72"/>
      <c r="FO372" s="72"/>
      <c r="FP372" s="72"/>
      <c r="FQ372" s="72"/>
      <c r="FR372" s="72"/>
      <c r="FS372" s="72"/>
      <c r="FT372" s="72"/>
      <c r="FU372" s="72"/>
      <c r="FV372" s="72"/>
      <c r="FW372" s="72"/>
      <c r="FX372" s="72"/>
      <c r="FY372" s="72"/>
      <c r="FZ372" s="72"/>
      <c r="GA372" s="72"/>
      <c r="GB372" s="72"/>
      <c r="GC372" s="72"/>
    </row>
    <row r="373" spans="10:185">
      <c r="J373" s="129"/>
      <c r="K373" s="129"/>
      <c r="N373" s="72"/>
      <c r="O373" s="72"/>
      <c r="P373" s="72"/>
      <c r="Q373" s="72"/>
      <c r="R373" s="72"/>
      <c r="S373" s="72"/>
      <c r="T373" s="72"/>
      <c r="U373" s="72"/>
      <c r="V373" s="72"/>
      <c r="W373" s="72"/>
      <c r="X373" s="72"/>
      <c r="Y373" s="72"/>
      <c r="Z373" s="72"/>
      <c r="AA373" s="72"/>
      <c r="AB373" s="72"/>
      <c r="AC373" s="72"/>
      <c r="AD373" s="72"/>
      <c r="AE373" s="72"/>
      <c r="AF373" s="72"/>
      <c r="AG373" s="72"/>
      <c r="AH373" s="72"/>
      <c r="AI373" s="72"/>
      <c r="AJ373" s="72"/>
      <c r="AK373" s="72"/>
      <c r="AL373" s="72"/>
      <c r="AM373" s="72"/>
      <c r="AN373" s="72"/>
      <c r="AO373" s="72"/>
      <c r="AP373" s="72"/>
      <c r="AQ373" s="72"/>
      <c r="AR373" s="72"/>
      <c r="AS373" s="72"/>
      <c r="AT373" s="72"/>
      <c r="AU373" s="72"/>
      <c r="AV373" s="72"/>
      <c r="AW373" s="72"/>
      <c r="AX373" s="72"/>
      <c r="AY373" s="72"/>
      <c r="AZ373" s="72"/>
      <c r="BA373" s="72"/>
      <c r="BB373" s="72"/>
      <c r="BC373" s="72"/>
      <c r="BD373" s="72"/>
      <c r="BE373" s="72"/>
      <c r="BF373" s="72"/>
      <c r="BG373" s="72"/>
      <c r="BH373" s="72"/>
      <c r="BI373" s="72"/>
      <c r="BJ373" s="72"/>
      <c r="BK373" s="72"/>
      <c r="BL373" s="72"/>
      <c r="BM373" s="72"/>
      <c r="BN373" s="72"/>
      <c r="BO373" s="72"/>
      <c r="BP373" s="72"/>
      <c r="BQ373" s="72"/>
      <c r="BR373" s="72"/>
      <c r="BS373" s="72"/>
      <c r="BT373" s="72"/>
      <c r="BU373" s="72"/>
      <c r="BV373" s="72"/>
      <c r="BW373" s="72"/>
      <c r="BX373" s="72"/>
      <c r="BY373" s="72"/>
      <c r="BZ373" s="72"/>
      <c r="CA373" s="72"/>
      <c r="CB373" s="72"/>
      <c r="CC373" s="72"/>
      <c r="CD373" s="72"/>
      <c r="CE373" s="72"/>
      <c r="CF373" s="72"/>
      <c r="CG373" s="72"/>
      <c r="CH373" s="72"/>
      <c r="CI373" s="72"/>
      <c r="CJ373" s="72"/>
      <c r="CK373" s="72"/>
      <c r="CL373" s="72"/>
      <c r="CM373" s="72"/>
      <c r="CN373" s="72"/>
      <c r="CO373" s="72"/>
      <c r="CP373" s="72"/>
      <c r="CQ373" s="72"/>
      <c r="CR373" s="72"/>
      <c r="CS373" s="72"/>
      <c r="CT373" s="72"/>
      <c r="CU373" s="72"/>
      <c r="CV373" s="72"/>
      <c r="CW373" s="72"/>
      <c r="CX373" s="72"/>
      <c r="CY373" s="72"/>
      <c r="CZ373" s="72"/>
      <c r="DA373" s="72"/>
      <c r="DB373" s="72"/>
      <c r="DC373" s="72"/>
      <c r="DD373" s="72"/>
      <c r="DE373" s="72"/>
      <c r="DF373" s="72"/>
      <c r="DG373" s="72"/>
      <c r="DH373" s="72"/>
      <c r="DI373" s="72"/>
      <c r="DJ373" s="72"/>
      <c r="DK373" s="72"/>
      <c r="DL373" s="72"/>
      <c r="DM373" s="72"/>
      <c r="DN373" s="72"/>
      <c r="DO373" s="72"/>
      <c r="DP373" s="72"/>
      <c r="DQ373" s="72"/>
      <c r="DR373" s="72"/>
      <c r="DS373" s="72"/>
      <c r="DT373" s="72"/>
      <c r="DU373" s="72"/>
      <c r="DV373" s="72"/>
      <c r="DW373" s="72"/>
      <c r="DX373" s="72"/>
      <c r="DY373" s="72"/>
      <c r="DZ373" s="72"/>
      <c r="EA373" s="72"/>
      <c r="EB373" s="72"/>
      <c r="EC373" s="72"/>
      <c r="ED373" s="72"/>
      <c r="EE373" s="72"/>
      <c r="EF373" s="72"/>
      <c r="EG373" s="72"/>
      <c r="EH373" s="72"/>
      <c r="EI373" s="72"/>
      <c r="EJ373" s="72"/>
      <c r="EK373" s="72"/>
      <c r="EL373" s="72"/>
      <c r="EM373" s="72"/>
      <c r="EN373" s="72"/>
      <c r="EO373" s="72"/>
      <c r="EP373" s="72"/>
      <c r="EQ373" s="72"/>
      <c r="ER373" s="72"/>
      <c r="ES373" s="72"/>
      <c r="ET373" s="72"/>
      <c r="EU373" s="72"/>
      <c r="EV373" s="72"/>
      <c r="EW373" s="72"/>
      <c r="EX373" s="72"/>
      <c r="EY373" s="72"/>
      <c r="EZ373" s="72"/>
      <c r="FA373" s="72"/>
      <c r="FB373" s="72"/>
      <c r="FC373" s="72"/>
      <c r="FD373" s="72"/>
      <c r="FE373" s="72"/>
      <c r="FF373" s="72"/>
      <c r="FG373" s="72"/>
      <c r="FH373" s="72"/>
      <c r="FI373" s="72"/>
      <c r="FJ373" s="72"/>
      <c r="FK373" s="72"/>
      <c r="FL373" s="72"/>
      <c r="FM373" s="72"/>
      <c r="FN373" s="72"/>
      <c r="FO373" s="72"/>
      <c r="FP373" s="72"/>
      <c r="FQ373" s="72"/>
      <c r="FR373" s="72"/>
      <c r="FS373" s="72"/>
      <c r="FT373" s="72"/>
      <c r="FU373" s="72"/>
      <c r="FV373" s="72"/>
      <c r="FW373" s="72"/>
      <c r="FX373" s="72"/>
      <c r="FY373" s="72"/>
      <c r="FZ373" s="72"/>
      <c r="GA373" s="72"/>
      <c r="GB373" s="72"/>
      <c r="GC373" s="72"/>
    </row>
    <row r="374" spans="10:185">
      <c r="J374" s="129"/>
      <c r="K374" s="129"/>
      <c r="N374" s="72"/>
      <c r="O374" s="72"/>
      <c r="P374" s="72"/>
      <c r="Q374" s="72"/>
      <c r="R374" s="72"/>
      <c r="S374" s="72"/>
      <c r="T374" s="72"/>
      <c r="U374" s="72"/>
      <c r="V374" s="72"/>
      <c r="W374" s="72"/>
      <c r="X374" s="72"/>
      <c r="Y374" s="72"/>
      <c r="Z374" s="72"/>
      <c r="AA374" s="72"/>
      <c r="AB374" s="72"/>
      <c r="AC374" s="72"/>
      <c r="AD374" s="72"/>
      <c r="AE374" s="72"/>
      <c r="AF374" s="72"/>
      <c r="AG374" s="72"/>
      <c r="AH374" s="72"/>
      <c r="AI374" s="72"/>
      <c r="AJ374" s="72"/>
      <c r="AK374" s="72"/>
      <c r="AL374" s="72"/>
      <c r="AM374" s="72"/>
      <c r="AN374" s="72"/>
      <c r="AO374" s="72"/>
      <c r="AP374" s="72"/>
      <c r="AQ374" s="72"/>
      <c r="AR374" s="72"/>
      <c r="AS374" s="72"/>
      <c r="AT374" s="72"/>
      <c r="AU374" s="72"/>
      <c r="AV374" s="72"/>
      <c r="AW374" s="72"/>
      <c r="AX374" s="72"/>
      <c r="AY374" s="72"/>
      <c r="AZ374" s="72"/>
      <c r="BA374" s="72"/>
      <c r="BB374" s="72"/>
      <c r="BC374" s="72"/>
      <c r="BD374" s="72"/>
      <c r="BE374" s="72"/>
      <c r="BF374" s="72"/>
      <c r="BG374" s="72"/>
      <c r="BH374" s="72"/>
      <c r="BI374" s="72"/>
      <c r="BJ374" s="72"/>
      <c r="BK374" s="72"/>
      <c r="BL374" s="72"/>
      <c r="BM374" s="72"/>
      <c r="BN374" s="72"/>
      <c r="BO374" s="72"/>
      <c r="BP374" s="72"/>
      <c r="BQ374" s="72"/>
      <c r="BR374" s="72"/>
      <c r="BS374" s="72"/>
      <c r="BT374" s="72"/>
      <c r="BU374" s="72"/>
      <c r="BV374" s="72"/>
      <c r="BW374" s="72"/>
      <c r="BX374" s="72"/>
      <c r="BY374" s="72"/>
      <c r="BZ374" s="72"/>
      <c r="CA374" s="72"/>
      <c r="CB374" s="72"/>
      <c r="CC374" s="72"/>
      <c r="CD374" s="72"/>
      <c r="CE374" s="72"/>
      <c r="CF374" s="72"/>
      <c r="CG374" s="72"/>
      <c r="CH374" s="72"/>
      <c r="CI374" s="72"/>
      <c r="CJ374" s="72"/>
      <c r="CK374" s="72"/>
      <c r="CL374" s="72"/>
      <c r="CM374" s="72"/>
      <c r="CN374" s="72"/>
      <c r="CO374" s="72"/>
      <c r="CP374" s="72"/>
      <c r="CQ374" s="72"/>
      <c r="CR374" s="72"/>
      <c r="CS374" s="72"/>
      <c r="CT374" s="72"/>
      <c r="CU374" s="72"/>
      <c r="CV374" s="72"/>
      <c r="CW374" s="72"/>
      <c r="CX374" s="72"/>
      <c r="CY374" s="72"/>
      <c r="CZ374" s="72"/>
      <c r="DA374" s="72"/>
      <c r="DB374" s="72"/>
      <c r="DC374" s="72"/>
      <c r="DD374" s="72"/>
      <c r="DE374" s="72"/>
      <c r="DF374" s="72"/>
      <c r="DG374" s="72"/>
      <c r="DH374" s="72"/>
      <c r="DI374" s="72"/>
      <c r="DJ374" s="72"/>
      <c r="DK374" s="72"/>
      <c r="DL374" s="72"/>
      <c r="DM374" s="72"/>
      <c r="DN374" s="72"/>
      <c r="DO374" s="72"/>
      <c r="DP374" s="72"/>
      <c r="DQ374" s="72"/>
      <c r="DR374" s="72"/>
      <c r="DS374" s="72"/>
      <c r="DT374" s="72"/>
      <c r="DU374" s="72"/>
      <c r="DV374" s="72"/>
      <c r="DW374" s="72"/>
      <c r="DX374" s="72"/>
      <c r="DY374" s="72"/>
      <c r="DZ374" s="72"/>
      <c r="EA374" s="72"/>
      <c r="EB374" s="72"/>
      <c r="EC374" s="72"/>
      <c r="ED374" s="72"/>
      <c r="EE374" s="72"/>
      <c r="EF374" s="72"/>
      <c r="EG374" s="72"/>
      <c r="EH374" s="72"/>
      <c r="EI374" s="72"/>
      <c r="EJ374" s="72"/>
      <c r="EK374" s="72"/>
      <c r="EL374" s="72"/>
      <c r="EM374" s="72"/>
      <c r="EN374" s="72"/>
      <c r="EO374" s="72"/>
      <c r="EP374" s="72"/>
      <c r="EQ374" s="72"/>
      <c r="ER374" s="72"/>
      <c r="ES374" s="72"/>
      <c r="ET374" s="72"/>
      <c r="EU374" s="72"/>
      <c r="EV374" s="72"/>
      <c r="EW374" s="72"/>
      <c r="EX374" s="72"/>
      <c r="EY374" s="72"/>
      <c r="EZ374" s="72"/>
      <c r="FA374" s="72"/>
      <c r="FB374" s="72"/>
      <c r="FC374" s="72"/>
      <c r="FD374" s="72"/>
      <c r="FE374" s="72"/>
      <c r="FF374" s="72"/>
      <c r="FG374" s="72"/>
      <c r="FH374" s="72"/>
      <c r="FI374" s="72"/>
      <c r="FJ374" s="72"/>
      <c r="FK374" s="72"/>
      <c r="FL374" s="72"/>
      <c r="FM374" s="72"/>
      <c r="FN374" s="72"/>
      <c r="FO374" s="72"/>
      <c r="FP374" s="72"/>
      <c r="FQ374" s="72"/>
      <c r="FR374" s="72"/>
      <c r="FS374" s="72"/>
      <c r="FT374" s="72"/>
      <c r="FU374" s="72"/>
      <c r="FV374" s="72"/>
      <c r="FW374" s="72"/>
      <c r="FX374" s="72"/>
      <c r="FY374" s="72"/>
      <c r="FZ374" s="72"/>
      <c r="GA374" s="72"/>
      <c r="GB374" s="72"/>
      <c r="GC374" s="72"/>
    </row>
    <row r="375" spans="10:185">
      <c r="J375" s="129"/>
      <c r="K375" s="129"/>
      <c r="N375" s="72"/>
      <c r="O375" s="72"/>
      <c r="P375" s="72"/>
      <c r="Q375" s="72"/>
      <c r="R375" s="72"/>
      <c r="S375" s="72"/>
      <c r="T375" s="72"/>
      <c r="U375" s="72"/>
      <c r="V375" s="72"/>
      <c r="W375" s="72"/>
      <c r="X375" s="72"/>
      <c r="Y375" s="72"/>
      <c r="Z375" s="72"/>
      <c r="AA375" s="72"/>
      <c r="AB375" s="72"/>
      <c r="AC375" s="72"/>
      <c r="AD375" s="72"/>
      <c r="AE375" s="72"/>
      <c r="AF375" s="72"/>
      <c r="AG375" s="72"/>
      <c r="AH375" s="72"/>
      <c r="AI375" s="72"/>
      <c r="AJ375" s="72"/>
      <c r="AK375" s="72"/>
      <c r="AL375" s="72"/>
      <c r="AM375" s="72"/>
      <c r="AN375" s="72"/>
      <c r="AO375" s="72"/>
      <c r="AP375" s="72"/>
      <c r="AQ375" s="72"/>
      <c r="AR375" s="72"/>
      <c r="AS375" s="72"/>
      <c r="AT375" s="72"/>
      <c r="AU375" s="72"/>
      <c r="AV375" s="72"/>
      <c r="AW375" s="72"/>
      <c r="AX375" s="72"/>
      <c r="AY375" s="72"/>
      <c r="AZ375" s="72"/>
      <c r="BA375" s="72"/>
      <c r="BB375" s="72"/>
      <c r="BC375" s="72"/>
      <c r="BD375" s="72"/>
      <c r="BE375" s="72"/>
      <c r="BF375" s="72"/>
      <c r="BG375" s="72"/>
      <c r="BH375" s="72"/>
      <c r="BI375" s="72"/>
      <c r="BJ375" s="72"/>
      <c r="BK375" s="72"/>
      <c r="BL375" s="72"/>
      <c r="BM375" s="72"/>
      <c r="BN375" s="72"/>
      <c r="BO375" s="72"/>
      <c r="BP375" s="72"/>
      <c r="BQ375" s="72"/>
      <c r="BR375" s="72"/>
      <c r="BS375" s="72"/>
      <c r="BT375" s="72"/>
      <c r="BU375" s="72"/>
      <c r="BV375" s="72"/>
      <c r="BW375" s="72"/>
      <c r="BX375" s="72"/>
      <c r="BY375" s="72"/>
      <c r="BZ375" s="72"/>
      <c r="CA375" s="72"/>
      <c r="CB375" s="72"/>
      <c r="CC375" s="72"/>
      <c r="CD375" s="72"/>
      <c r="CE375" s="72"/>
      <c r="CF375" s="72"/>
      <c r="CG375" s="72"/>
      <c r="CH375" s="72"/>
      <c r="CI375" s="72"/>
      <c r="CJ375" s="72"/>
      <c r="CK375" s="72"/>
      <c r="CL375" s="72"/>
      <c r="CM375" s="72"/>
      <c r="CN375" s="72"/>
      <c r="CO375" s="72"/>
      <c r="CP375" s="72"/>
      <c r="CQ375" s="72"/>
      <c r="CR375" s="72"/>
      <c r="CS375" s="72"/>
      <c r="CT375" s="72"/>
      <c r="CU375" s="72"/>
      <c r="CV375" s="72"/>
      <c r="CW375" s="72"/>
      <c r="CX375" s="72"/>
      <c r="CY375" s="72"/>
      <c r="CZ375" s="72"/>
      <c r="DA375" s="72"/>
      <c r="DB375" s="72"/>
      <c r="DC375" s="72"/>
      <c r="DD375" s="72"/>
      <c r="DE375" s="72"/>
      <c r="DF375" s="72"/>
      <c r="DG375" s="72"/>
      <c r="DH375" s="72"/>
      <c r="DI375" s="72"/>
      <c r="DJ375" s="72"/>
      <c r="DK375" s="72"/>
      <c r="DL375" s="72"/>
      <c r="DM375" s="72"/>
      <c r="DN375" s="72"/>
      <c r="DO375" s="72"/>
      <c r="DP375" s="72"/>
      <c r="DQ375" s="72"/>
      <c r="DR375" s="72"/>
      <c r="DS375" s="72"/>
      <c r="DT375" s="72"/>
      <c r="DU375" s="72"/>
      <c r="DV375" s="72"/>
      <c r="DW375" s="72"/>
      <c r="DX375" s="72"/>
      <c r="DY375" s="72"/>
      <c r="DZ375" s="72"/>
      <c r="EA375" s="72"/>
      <c r="EB375" s="72"/>
      <c r="EC375" s="72"/>
      <c r="ED375" s="72"/>
      <c r="EE375" s="72"/>
      <c r="EF375" s="72"/>
      <c r="EG375" s="72"/>
      <c r="EH375" s="72"/>
      <c r="EI375" s="72"/>
      <c r="EJ375" s="72"/>
      <c r="EK375" s="72"/>
      <c r="EL375" s="72"/>
      <c r="EM375" s="72"/>
      <c r="EN375" s="72"/>
      <c r="EO375" s="72"/>
      <c r="EP375" s="72"/>
      <c r="EQ375" s="72"/>
      <c r="ER375" s="72"/>
      <c r="ES375" s="72"/>
      <c r="ET375" s="72"/>
      <c r="EU375" s="72"/>
      <c r="EV375" s="72"/>
      <c r="EW375" s="72"/>
      <c r="EX375" s="72"/>
      <c r="EY375" s="72"/>
      <c r="EZ375" s="72"/>
      <c r="FA375" s="72"/>
      <c r="FB375" s="72"/>
      <c r="FC375" s="72"/>
      <c r="FD375" s="72"/>
      <c r="FE375" s="72"/>
      <c r="FF375" s="72"/>
      <c r="FG375" s="72"/>
      <c r="FH375" s="72"/>
      <c r="FI375" s="72"/>
      <c r="FJ375" s="72"/>
      <c r="FK375" s="72"/>
      <c r="FL375" s="72"/>
      <c r="FM375" s="72"/>
      <c r="FN375" s="72"/>
      <c r="FO375" s="72"/>
      <c r="FP375" s="72"/>
      <c r="FQ375" s="72"/>
      <c r="FR375" s="72"/>
      <c r="FS375" s="72"/>
      <c r="FT375" s="72"/>
      <c r="FU375" s="72"/>
      <c r="FV375" s="72"/>
      <c r="FW375" s="72"/>
      <c r="FX375" s="72"/>
      <c r="FY375" s="72"/>
      <c r="FZ375" s="72"/>
      <c r="GA375" s="72"/>
      <c r="GB375" s="72"/>
      <c r="GC375" s="72"/>
    </row>
    <row r="376" spans="10:185">
      <c r="J376" s="129"/>
      <c r="K376" s="129"/>
      <c r="N376" s="72"/>
      <c r="O376" s="72"/>
      <c r="P376" s="72"/>
      <c r="Q376" s="72"/>
      <c r="R376" s="72"/>
      <c r="S376" s="72"/>
      <c r="T376" s="72"/>
      <c r="U376" s="72"/>
      <c r="V376" s="72"/>
      <c r="W376" s="72"/>
      <c r="X376" s="72"/>
      <c r="Y376" s="72"/>
      <c r="Z376" s="72"/>
      <c r="AA376" s="72"/>
      <c r="AB376" s="72"/>
      <c r="AC376" s="72"/>
      <c r="AD376" s="72"/>
      <c r="AE376" s="72"/>
      <c r="AF376" s="72"/>
      <c r="AG376" s="72"/>
      <c r="AH376" s="72"/>
      <c r="AI376" s="72"/>
      <c r="AJ376" s="72"/>
      <c r="AK376" s="72"/>
      <c r="AL376" s="72"/>
      <c r="AM376" s="72"/>
      <c r="AN376" s="72"/>
      <c r="AO376" s="72"/>
      <c r="AP376" s="72"/>
      <c r="AQ376" s="72"/>
      <c r="AR376" s="72"/>
      <c r="AS376" s="72"/>
      <c r="AT376" s="72"/>
      <c r="AU376" s="72"/>
      <c r="AV376" s="72"/>
      <c r="AW376" s="72"/>
      <c r="AX376" s="72"/>
      <c r="AY376" s="72"/>
      <c r="AZ376" s="72"/>
      <c r="BA376" s="72"/>
      <c r="BB376" s="72"/>
      <c r="BC376" s="72"/>
      <c r="BD376" s="72"/>
      <c r="BE376" s="72"/>
      <c r="BF376" s="72"/>
      <c r="BG376" s="72"/>
      <c r="BH376" s="72"/>
      <c r="BI376" s="72"/>
      <c r="BJ376" s="72"/>
      <c r="BK376" s="72"/>
      <c r="BL376" s="72"/>
      <c r="BM376" s="72"/>
      <c r="BN376" s="72"/>
      <c r="BO376" s="72"/>
      <c r="BP376" s="72"/>
      <c r="BQ376" s="72"/>
      <c r="BR376" s="72"/>
      <c r="BS376" s="72"/>
      <c r="BT376" s="72"/>
      <c r="BU376" s="72"/>
      <c r="BV376" s="72"/>
      <c r="BW376" s="72"/>
      <c r="BX376" s="72"/>
      <c r="BY376" s="72"/>
      <c r="BZ376" s="72"/>
      <c r="CA376" s="72"/>
      <c r="CB376" s="72"/>
      <c r="CC376" s="72"/>
      <c r="CD376" s="72"/>
      <c r="CE376" s="72"/>
      <c r="CF376" s="72"/>
      <c r="CG376" s="72"/>
      <c r="CH376" s="72"/>
      <c r="CI376" s="72"/>
      <c r="CJ376" s="72"/>
      <c r="CK376" s="72"/>
      <c r="CL376" s="72"/>
      <c r="CM376" s="72"/>
      <c r="CN376" s="72"/>
      <c r="CO376" s="72"/>
      <c r="CP376" s="72"/>
      <c r="CQ376" s="72"/>
      <c r="CR376" s="72"/>
      <c r="CS376" s="72"/>
      <c r="CT376" s="72"/>
      <c r="CU376" s="72"/>
      <c r="CV376" s="72"/>
      <c r="CW376" s="72"/>
      <c r="CX376" s="72"/>
      <c r="CY376" s="72"/>
      <c r="CZ376" s="72"/>
      <c r="DA376" s="72"/>
      <c r="DB376" s="72"/>
      <c r="DC376" s="72"/>
      <c r="DD376" s="72"/>
      <c r="DE376" s="72"/>
      <c r="DF376" s="72"/>
      <c r="DG376" s="72"/>
      <c r="DH376" s="72"/>
      <c r="DI376" s="72"/>
      <c r="DJ376" s="72"/>
      <c r="DK376" s="72"/>
      <c r="DL376" s="72"/>
      <c r="DM376" s="72"/>
      <c r="DN376" s="72"/>
      <c r="DO376" s="72"/>
      <c r="DP376" s="72"/>
      <c r="DQ376" s="72"/>
      <c r="DR376" s="72"/>
      <c r="DS376" s="72"/>
      <c r="DT376" s="72"/>
      <c r="DU376" s="72"/>
      <c r="DV376" s="72"/>
      <c r="DW376" s="72"/>
      <c r="DX376" s="72"/>
      <c r="DY376" s="72"/>
      <c r="DZ376" s="72"/>
      <c r="EA376" s="72"/>
      <c r="EB376" s="72"/>
      <c r="EC376" s="72"/>
      <c r="ED376" s="72"/>
      <c r="EE376" s="72"/>
      <c r="EF376" s="72"/>
      <c r="EG376" s="72"/>
      <c r="EH376" s="72"/>
      <c r="EI376" s="72"/>
      <c r="EJ376" s="72"/>
      <c r="EK376" s="72"/>
      <c r="EL376" s="72"/>
      <c r="EM376" s="72"/>
      <c r="EN376" s="72"/>
      <c r="EO376" s="72"/>
      <c r="EP376" s="72"/>
      <c r="EQ376" s="72"/>
      <c r="ER376" s="72"/>
      <c r="ES376" s="72"/>
      <c r="ET376" s="72"/>
      <c r="EU376" s="72"/>
      <c r="EV376" s="72"/>
      <c r="EW376" s="72"/>
      <c r="EX376" s="72"/>
      <c r="EY376" s="72"/>
      <c r="EZ376" s="72"/>
      <c r="FA376" s="72"/>
      <c r="FB376" s="72"/>
      <c r="FC376" s="72"/>
      <c r="FD376" s="72"/>
      <c r="FE376" s="72"/>
      <c r="FF376" s="72"/>
      <c r="FG376" s="72"/>
      <c r="FH376" s="72"/>
      <c r="FI376" s="72"/>
      <c r="FJ376" s="72"/>
      <c r="FK376" s="72"/>
      <c r="FL376" s="72"/>
      <c r="FM376" s="72"/>
      <c r="FN376" s="72"/>
      <c r="FO376" s="72"/>
      <c r="FP376" s="72"/>
      <c r="FQ376" s="72"/>
      <c r="FR376" s="72"/>
      <c r="FS376" s="72"/>
      <c r="FT376" s="72"/>
      <c r="FU376" s="72"/>
      <c r="FV376" s="72"/>
      <c r="FW376" s="72"/>
      <c r="FX376" s="72"/>
      <c r="FY376" s="72"/>
      <c r="FZ376" s="72"/>
      <c r="GA376" s="72"/>
      <c r="GB376" s="72"/>
      <c r="GC376" s="72"/>
    </row>
    <row r="377" spans="10:185">
      <c r="J377" s="129"/>
      <c r="K377" s="129"/>
      <c r="N377" s="72"/>
      <c r="O377" s="72"/>
      <c r="P377" s="72"/>
      <c r="Q377" s="72"/>
      <c r="R377" s="72"/>
      <c r="S377" s="72"/>
      <c r="T377" s="72"/>
      <c r="U377" s="72"/>
      <c r="V377" s="72"/>
      <c r="W377" s="72"/>
      <c r="X377" s="72"/>
      <c r="Y377" s="72"/>
      <c r="Z377" s="72"/>
      <c r="AA377" s="72"/>
      <c r="AB377" s="72"/>
      <c r="AC377" s="72"/>
      <c r="AD377" s="72"/>
      <c r="AE377" s="72"/>
      <c r="AF377" s="72"/>
      <c r="AG377" s="72"/>
      <c r="AH377" s="72"/>
      <c r="AI377" s="72"/>
      <c r="AJ377" s="72"/>
      <c r="AK377" s="72"/>
      <c r="AL377" s="72"/>
      <c r="AM377" s="72"/>
      <c r="AN377" s="72"/>
      <c r="AO377" s="72"/>
      <c r="AP377" s="72"/>
      <c r="AQ377" s="72"/>
      <c r="AR377" s="72"/>
      <c r="AS377" s="72"/>
      <c r="AT377" s="72"/>
      <c r="AU377" s="72"/>
      <c r="AV377" s="72"/>
      <c r="AW377" s="72"/>
      <c r="AX377" s="72"/>
      <c r="AY377" s="72"/>
      <c r="AZ377" s="72"/>
      <c r="BA377" s="72"/>
      <c r="BB377" s="72"/>
      <c r="BC377" s="72"/>
      <c r="BD377" s="72"/>
      <c r="BE377" s="72"/>
      <c r="BF377" s="72"/>
      <c r="BG377" s="72"/>
      <c r="BH377" s="72"/>
      <c r="BI377" s="72"/>
      <c r="BJ377" s="72"/>
      <c r="BK377" s="72"/>
      <c r="BL377" s="72"/>
      <c r="BM377" s="72"/>
      <c r="BN377" s="72"/>
      <c r="BO377" s="72"/>
      <c r="BP377" s="72"/>
      <c r="BQ377" s="72"/>
      <c r="BR377" s="72"/>
      <c r="BS377" s="72"/>
      <c r="BT377" s="72"/>
      <c r="BU377" s="72"/>
      <c r="BV377" s="72"/>
      <c r="BW377" s="72"/>
      <c r="BX377" s="72"/>
      <c r="BY377" s="72"/>
      <c r="BZ377" s="72"/>
      <c r="CA377" s="72"/>
      <c r="CB377" s="72"/>
      <c r="CC377" s="72"/>
      <c r="CD377" s="72"/>
      <c r="CE377" s="72"/>
      <c r="CF377" s="72"/>
      <c r="CG377" s="72"/>
      <c r="CH377" s="72"/>
      <c r="CI377" s="72"/>
      <c r="CJ377" s="72"/>
      <c r="CK377" s="72"/>
      <c r="CL377" s="72"/>
      <c r="CM377" s="72"/>
      <c r="CN377" s="72"/>
      <c r="CO377" s="72"/>
      <c r="CP377" s="72"/>
      <c r="CQ377" s="72"/>
      <c r="CR377" s="72"/>
      <c r="CS377" s="72"/>
      <c r="CT377" s="72"/>
      <c r="CU377" s="72"/>
      <c r="CV377" s="72"/>
      <c r="CW377" s="72"/>
      <c r="CX377" s="72"/>
      <c r="CY377" s="72"/>
      <c r="CZ377" s="72"/>
      <c r="DA377" s="72"/>
      <c r="DB377" s="72"/>
      <c r="DC377" s="72"/>
      <c r="DD377" s="72"/>
      <c r="DE377" s="72"/>
      <c r="DF377" s="72"/>
      <c r="DG377" s="72"/>
      <c r="DH377" s="72"/>
      <c r="DI377" s="72"/>
      <c r="DJ377" s="72"/>
      <c r="DK377" s="72"/>
      <c r="DL377" s="72"/>
      <c r="DM377" s="72"/>
      <c r="DN377" s="72"/>
      <c r="DO377" s="72"/>
      <c r="DP377" s="72"/>
      <c r="DQ377" s="72"/>
      <c r="DR377" s="72"/>
      <c r="DS377" s="72"/>
      <c r="DT377" s="72"/>
      <c r="DU377" s="72"/>
      <c r="DV377" s="72"/>
      <c r="DW377" s="72"/>
      <c r="DX377" s="72"/>
      <c r="DY377" s="72"/>
      <c r="DZ377" s="72"/>
      <c r="EA377" s="72"/>
      <c r="EB377" s="72"/>
      <c r="EC377" s="72"/>
      <c r="ED377" s="72"/>
      <c r="EE377" s="72"/>
      <c r="EF377" s="72"/>
      <c r="EG377" s="72"/>
      <c r="EH377" s="72"/>
      <c r="EI377" s="72"/>
      <c r="EJ377" s="72"/>
      <c r="EK377" s="72"/>
      <c r="EL377" s="72"/>
      <c r="EM377" s="72"/>
      <c r="EN377" s="72"/>
      <c r="EO377" s="72"/>
      <c r="EP377" s="72"/>
      <c r="EQ377" s="72"/>
      <c r="ER377" s="72"/>
      <c r="ES377" s="72"/>
      <c r="ET377" s="72"/>
      <c r="EU377" s="72"/>
      <c r="EV377" s="72"/>
      <c r="EW377" s="72"/>
      <c r="EX377" s="72"/>
      <c r="EY377" s="72"/>
      <c r="EZ377" s="72"/>
      <c r="FA377" s="72"/>
      <c r="FB377" s="72"/>
      <c r="FC377" s="72"/>
      <c r="FD377" s="72"/>
      <c r="FE377" s="72"/>
      <c r="FF377" s="72"/>
      <c r="FG377" s="72"/>
      <c r="FH377" s="72"/>
      <c r="FI377" s="72"/>
      <c r="FJ377" s="72"/>
      <c r="FK377" s="72"/>
      <c r="FL377" s="72"/>
      <c r="FM377" s="72"/>
      <c r="FN377" s="72"/>
      <c r="FO377" s="72"/>
      <c r="FP377" s="72"/>
      <c r="FQ377" s="72"/>
      <c r="FR377" s="72"/>
      <c r="FS377" s="72"/>
      <c r="FT377" s="72"/>
      <c r="FU377" s="72"/>
      <c r="FV377" s="72"/>
      <c r="FW377" s="72"/>
      <c r="FX377" s="72"/>
      <c r="FY377" s="72"/>
      <c r="FZ377" s="72"/>
      <c r="GA377" s="72"/>
      <c r="GB377" s="72"/>
      <c r="GC377" s="72"/>
    </row>
    <row r="378" spans="10:185">
      <c r="J378" s="129"/>
      <c r="K378" s="129"/>
      <c r="N378" s="72"/>
      <c r="O378" s="72"/>
      <c r="P378" s="72"/>
      <c r="Q378" s="72"/>
      <c r="R378" s="72"/>
      <c r="S378" s="72"/>
      <c r="T378" s="72"/>
      <c r="U378" s="72"/>
      <c r="V378" s="72"/>
      <c r="W378" s="72"/>
      <c r="X378" s="72"/>
      <c r="Y378" s="72"/>
      <c r="Z378" s="72"/>
      <c r="AA378" s="72"/>
      <c r="AB378" s="72"/>
      <c r="AC378" s="72"/>
      <c r="AD378" s="72"/>
      <c r="AE378" s="72"/>
      <c r="AF378" s="72"/>
      <c r="AG378" s="72"/>
      <c r="AH378" s="72"/>
      <c r="AI378" s="72"/>
      <c r="AJ378" s="72"/>
      <c r="AK378" s="72"/>
      <c r="AL378" s="72"/>
      <c r="AM378" s="72"/>
      <c r="AN378" s="72"/>
      <c r="AO378" s="72"/>
      <c r="AP378" s="72"/>
      <c r="AQ378" s="72"/>
      <c r="AR378" s="72"/>
      <c r="AS378" s="72"/>
      <c r="AT378" s="72"/>
      <c r="AU378" s="72"/>
      <c r="AV378" s="72"/>
      <c r="AW378" s="72"/>
      <c r="AX378" s="72"/>
      <c r="AY378" s="72"/>
      <c r="AZ378" s="72"/>
      <c r="BA378" s="72"/>
      <c r="BB378" s="72"/>
      <c r="BC378" s="72"/>
      <c r="BD378" s="72"/>
      <c r="BE378" s="72"/>
      <c r="BF378" s="72"/>
      <c r="BG378" s="72"/>
      <c r="BH378" s="72"/>
      <c r="BI378" s="72"/>
      <c r="BJ378" s="72"/>
      <c r="BK378" s="72"/>
      <c r="BL378" s="72"/>
      <c r="BM378" s="72"/>
      <c r="BN378" s="72"/>
      <c r="BO378" s="72"/>
      <c r="BP378" s="72"/>
      <c r="BQ378" s="72"/>
      <c r="BR378" s="72"/>
      <c r="BS378" s="72"/>
      <c r="BT378" s="72"/>
      <c r="BU378" s="72"/>
      <c r="BV378" s="72"/>
      <c r="BW378" s="72"/>
      <c r="BX378" s="72"/>
      <c r="BY378" s="72"/>
      <c r="BZ378" s="72"/>
      <c r="CA378" s="72"/>
      <c r="CB378" s="72"/>
      <c r="CC378" s="72"/>
      <c r="CD378" s="72"/>
      <c r="CE378" s="72"/>
      <c r="CF378" s="72"/>
      <c r="CG378" s="72"/>
      <c r="CH378" s="72"/>
      <c r="CI378" s="72"/>
      <c r="CJ378" s="72"/>
      <c r="CK378" s="72"/>
      <c r="CL378" s="72"/>
      <c r="CM378" s="72"/>
      <c r="CN378" s="72"/>
      <c r="CO378" s="72"/>
      <c r="CP378" s="72"/>
      <c r="CQ378" s="72"/>
      <c r="CR378" s="72"/>
      <c r="CS378" s="72"/>
      <c r="CT378" s="72"/>
      <c r="CU378" s="72"/>
      <c r="CV378" s="72"/>
      <c r="CW378" s="72"/>
      <c r="CX378" s="72"/>
      <c r="CY378" s="72"/>
      <c r="CZ378" s="72"/>
      <c r="DA378" s="72"/>
      <c r="DB378" s="72"/>
      <c r="DC378" s="72"/>
      <c r="DD378" s="72"/>
      <c r="DE378" s="72"/>
      <c r="DF378" s="72"/>
      <c r="DG378" s="72"/>
      <c r="DH378" s="72"/>
      <c r="DI378" s="72"/>
      <c r="DJ378" s="72"/>
      <c r="DK378" s="72"/>
      <c r="DL378" s="72"/>
      <c r="DM378" s="72"/>
      <c r="DN378" s="72"/>
      <c r="DO378" s="72"/>
      <c r="DP378" s="72"/>
      <c r="DQ378" s="72"/>
      <c r="DR378" s="72"/>
      <c r="DS378" s="72"/>
      <c r="DT378" s="72"/>
      <c r="DU378" s="72"/>
      <c r="DV378" s="72"/>
      <c r="DW378" s="72"/>
      <c r="DX378" s="72"/>
      <c r="DY378" s="72"/>
      <c r="DZ378" s="72"/>
      <c r="EA378" s="72"/>
      <c r="EB378" s="72"/>
      <c r="EC378" s="72"/>
      <c r="ED378" s="72"/>
      <c r="EE378" s="72"/>
      <c r="EF378" s="72"/>
      <c r="EG378" s="72"/>
      <c r="EH378" s="72"/>
      <c r="EI378" s="72"/>
      <c r="EJ378" s="72"/>
      <c r="EK378" s="72"/>
      <c r="EL378" s="72"/>
      <c r="EM378" s="72"/>
      <c r="EN378" s="72"/>
      <c r="EO378" s="72"/>
      <c r="EP378" s="72"/>
      <c r="EQ378" s="72"/>
      <c r="ER378" s="72"/>
      <c r="ES378" s="72"/>
      <c r="ET378" s="72"/>
      <c r="EU378" s="72"/>
      <c r="EV378" s="72"/>
      <c r="EW378" s="72"/>
      <c r="EX378" s="72"/>
      <c r="EY378" s="72"/>
      <c r="EZ378" s="72"/>
      <c r="FA378" s="72"/>
      <c r="FB378" s="72"/>
      <c r="FC378" s="72"/>
      <c r="FD378" s="72"/>
      <c r="FE378" s="72"/>
      <c r="FF378" s="72"/>
      <c r="FG378" s="72"/>
      <c r="FH378" s="72"/>
      <c r="FI378" s="72"/>
      <c r="FJ378" s="72"/>
      <c r="FK378" s="72"/>
      <c r="FL378" s="72"/>
      <c r="FM378" s="72"/>
      <c r="FN378" s="72"/>
      <c r="FO378" s="72"/>
      <c r="FP378" s="72"/>
      <c r="FQ378" s="72"/>
      <c r="FR378" s="72"/>
      <c r="FS378" s="72"/>
      <c r="FT378" s="72"/>
      <c r="FU378" s="72"/>
      <c r="FV378" s="72"/>
      <c r="FW378" s="72"/>
      <c r="FX378" s="72"/>
      <c r="FY378" s="72"/>
      <c r="FZ378" s="72"/>
      <c r="GA378" s="72"/>
      <c r="GB378" s="72"/>
      <c r="GC378" s="72"/>
    </row>
    <row r="379" spans="10:185">
      <c r="J379" s="129"/>
      <c r="K379" s="129"/>
      <c r="N379" s="72"/>
      <c r="O379" s="72"/>
      <c r="P379" s="72"/>
      <c r="Q379" s="72"/>
      <c r="R379" s="72"/>
      <c r="S379" s="72"/>
      <c r="T379" s="72"/>
      <c r="U379" s="72"/>
      <c r="V379" s="72"/>
      <c r="W379" s="72"/>
      <c r="X379" s="72"/>
      <c r="Y379" s="72"/>
      <c r="Z379" s="72"/>
      <c r="AA379" s="72"/>
      <c r="AB379" s="72"/>
      <c r="AC379" s="72"/>
      <c r="AD379" s="72"/>
      <c r="AE379" s="72"/>
      <c r="AF379" s="72"/>
      <c r="AG379" s="72"/>
      <c r="AH379" s="72"/>
      <c r="AI379" s="72"/>
      <c r="AJ379" s="72"/>
      <c r="AK379" s="72"/>
      <c r="AL379" s="72"/>
      <c r="AM379" s="72"/>
      <c r="AN379" s="72"/>
      <c r="AO379" s="72"/>
      <c r="AP379" s="72"/>
      <c r="AQ379" s="72"/>
      <c r="AR379" s="72"/>
      <c r="AS379" s="72"/>
      <c r="AT379" s="72"/>
      <c r="AU379" s="72"/>
      <c r="AV379" s="72"/>
      <c r="AW379" s="72"/>
      <c r="AX379" s="72"/>
      <c r="AY379" s="72"/>
      <c r="AZ379" s="72"/>
      <c r="BA379" s="72"/>
      <c r="BB379" s="72"/>
      <c r="BC379" s="72"/>
      <c r="BD379" s="72"/>
      <c r="BE379" s="72"/>
      <c r="BF379" s="72"/>
      <c r="BG379" s="72"/>
      <c r="BH379" s="72"/>
      <c r="BI379" s="72"/>
      <c r="BJ379" s="72"/>
      <c r="BK379" s="72"/>
      <c r="BL379" s="72"/>
      <c r="BM379" s="72"/>
      <c r="BN379" s="72"/>
      <c r="BO379" s="72"/>
      <c r="BP379" s="72"/>
      <c r="BQ379" s="72"/>
      <c r="BR379" s="72"/>
      <c r="BS379" s="72"/>
      <c r="BT379" s="72"/>
      <c r="BU379" s="72"/>
      <c r="BV379" s="72"/>
      <c r="BW379" s="72"/>
      <c r="BX379" s="72"/>
      <c r="BY379" s="72"/>
      <c r="BZ379" s="72"/>
      <c r="CA379" s="72"/>
      <c r="CB379" s="72"/>
      <c r="CC379" s="72"/>
      <c r="CD379" s="72"/>
      <c r="CE379" s="72"/>
      <c r="CF379" s="72"/>
      <c r="CG379" s="72"/>
      <c r="CH379" s="72"/>
      <c r="CI379" s="72"/>
      <c r="CJ379" s="72"/>
      <c r="CK379" s="72"/>
      <c r="CL379" s="72"/>
      <c r="CM379" s="72"/>
      <c r="CN379" s="72"/>
      <c r="CO379" s="72"/>
      <c r="CP379" s="72"/>
      <c r="CQ379" s="72"/>
      <c r="CR379" s="72"/>
      <c r="CS379" s="72"/>
      <c r="CT379" s="72"/>
      <c r="CU379" s="72"/>
      <c r="CV379" s="72"/>
      <c r="CW379" s="72"/>
      <c r="CX379" s="72"/>
      <c r="CY379" s="72"/>
      <c r="CZ379" s="72"/>
      <c r="DA379" s="72"/>
      <c r="DB379" s="72"/>
      <c r="DC379" s="72"/>
      <c r="DD379" s="72"/>
      <c r="DE379" s="72"/>
      <c r="DF379" s="72"/>
      <c r="DG379" s="72"/>
      <c r="DH379" s="72"/>
      <c r="DI379" s="72"/>
      <c r="DJ379" s="72"/>
      <c r="DK379" s="72"/>
      <c r="DL379" s="72"/>
      <c r="DM379" s="72"/>
      <c r="DN379" s="72"/>
      <c r="DO379" s="72"/>
      <c r="DP379" s="72"/>
      <c r="DQ379" s="72"/>
      <c r="DR379" s="72"/>
      <c r="DS379" s="72"/>
      <c r="DT379" s="72"/>
      <c r="DU379" s="72"/>
      <c r="DV379" s="72"/>
      <c r="DW379" s="72"/>
      <c r="DX379" s="72"/>
      <c r="DY379" s="72"/>
      <c r="DZ379" s="72"/>
      <c r="EA379" s="72"/>
      <c r="EB379" s="72"/>
      <c r="EC379" s="72"/>
      <c r="ED379" s="72"/>
      <c r="EE379" s="72"/>
      <c r="EF379" s="72"/>
      <c r="EG379" s="72"/>
      <c r="EH379" s="72"/>
      <c r="EI379" s="72"/>
      <c r="EJ379" s="72"/>
      <c r="EK379" s="72"/>
      <c r="EL379" s="72"/>
      <c r="EM379" s="72"/>
      <c r="EN379" s="72"/>
      <c r="EO379" s="72"/>
      <c r="EP379" s="72"/>
      <c r="EQ379" s="72"/>
      <c r="ER379" s="72"/>
      <c r="ES379" s="72"/>
      <c r="ET379" s="72"/>
      <c r="EU379" s="72"/>
      <c r="EV379" s="72"/>
      <c r="EW379" s="72"/>
      <c r="EX379" s="72"/>
      <c r="EY379" s="72"/>
      <c r="EZ379" s="72"/>
      <c r="FA379" s="72"/>
      <c r="FB379" s="72"/>
      <c r="FC379" s="72"/>
      <c r="FD379" s="72"/>
      <c r="FE379" s="72"/>
      <c r="FF379" s="72"/>
      <c r="FG379" s="72"/>
      <c r="FH379" s="72"/>
      <c r="FI379" s="72"/>
      <c r="FJ379" s="72"/>
      <c r="FK379" s="72"/>
      <c r="FL379" s="72"/>
      <c r="FM379" s="72"/>
      <c r="FN379" s="72"/>
      <c r="FO379" s="72"/>
      <c r="FP379" s="72"/>
      <c r="FQ379" s="72"/>
      <c r="FR379" s="72"/>
      <c r="FS379" s="72"/>
      <c r="FT379" s="72"/>
      <c r="FU379" s="72"/>
      <c r="FV379" s="72"/>
      <c r="FW379" s="72"/>
      <c r="FX379" s="72"/>
      <c r="FY379" s="72"/>
      <c r="FZ379" s="72"/>
      <c r="GA379" s="72"/>
      <c r="GB379" s="72"/>
      <c r="GC379" s="72"/>
    </row>
    <row r="380" spans="10:185">
      <c r="J380" s="129"/>
      <c r="K380" s="129"/>
      <c r="N380" s="72"/>
      <c r="O380" s="72"/>
      <c r="P380" s="72"/>
      <c r="Q380" s="72"/>
      <c r="R380" s="72"/>
      <c r="S380" s="72"/>
      <c r="T380" s="72"/>
      <c r="U380" s="72"/>
      <c r="V380" s="72"/>
      <c r="W380" s="72"/>
      <c r="X380" s="72"/>
      <c r="Y380" s="72"/>
      <c r="Z380" s="72"/>
      <c r="AA380" s="72"/>
      <c r="AB380" s="72"/>
      <c r="AC380" s="72"/>
      <c r="AD380" s="72"/>
      <c r="AE380" s="72"/>
      <c r="AF380" s="72"/>
      <c r="AG380" s="72"/>
      <c r="AH380" s="72"/>
      <c r="AI380" s="72"/>
      <c r="AJ380" s="72"/>
      <c r="AK380" s="72"/>
      <c r="AL380" s="72"/>
      <c r="AM380" s="72"/>
      <c r="AN380" s="72"/>
      <c r="AO380" s="72"/>
      <c r="AP380" s="72"/>
      <c r="AQ380" s="72"/>
      <c r="AR380" s="72"/>
      <c r="AS380" s="72"/>
      <c r="AT380" s="72"/>
      <c r="AU380" s="72"/>
      <c r="AV380" s="72"/>
      <c r="AW380" s="72"/>
      <c r="AX380" s="72"/>
      <c r="AY380" s="72"/>
      <c r="AZ380" s="72"/>
      <c r="BA380" s="72"/>
      <c r="BB380" s="72"/>
      <c r="BC380" s="72"/>
      <c r="BD380" s="72"/>
      <c r="BE380" s="72"/>
      <c r="BF380" s="72"/>
      <c r="BG380" s="72"/>
      <c r="BH380" s="72"/>
      <c r="BI380" s="72"/>
      <c r="BJ380" s="72"/>
      <c r="BK380" s="72"/>
      <c r="BL380" s="72"/>
      <c r="BM380" s="72"/>
      <c r="BN380" s="72"/>
      <c r="BO380" s="72"/>
      <c r="BP380" s="72"/>
      <c r="BQ380" s="72"/>
      <c r="BR380" s="72"/>
      <c r="BS380" s="72"/>
      <c r="BT380" s="72"/>
      <c r="BU380" s="72"/>
      <c r="BV380" s="72"/>
      <c r="BW380" s="72"/>
      <c r="BX380" s="72"/>
      <c r="BY380" s="72"/>
      <c r="BZ380" s="72"/>
      <c r="CA380" s="72"/>
      <c r="CB380" s="72"/>
      <c r="CC380" s="72"/>
      <c r="CD380" s="72"/>
      <c r="CE380" s="72"/>
      <c r="CF380" s="72"/>
      <c r="CG380" s="72"/>
      <c r="CH380" s="72"/>
      <c r="CI380" s="72"/>
      <c r="CJ380" s="72"/>
      <c r="CK380" s="72"/>
      <c r="CL380" s="72"/>
      <c r="CM380" s="72"/>
      <c r="CN380" s="72"/>
      <c r="CO380" s="72"/>
      <c r="CP380" s="72"/>
      <c r="CQ380" s="72"/>
      <c r="CR380" s="72"/>
      <c r="CS380" s="72"/>
      <c r="CT380" s="72"/>
      <c r="CU380" s="72"/>
      <c r="CV380" s="72"/>
      <c r="CW380" s="72"/>
      <c r="CX380" s="72"/>
      <c r="CY380" s="72"/>
      <c r="CZ380" s="72"/>
      <c r="DA380" s="72"/>
      <c r="DB380" s="72"/>
      <c r="DC380" s="72"/>
      <c r="DD380" s="72"/>
      <c r="DE380" s="72"/>
      <c r="DF380" s="72"/>
      <c r="DG380" s="72"/>
      <c r="DH380" s="72"/>
      <c r="DI380" s="72"/>
      <c r="DJ380" s="72"/>
      <c r="DK380" s="72"/>
      <c r="DL380" s="72"/>
      <c r="DM380" s="72"/>
      <c r="DN380" s="72"/>
      <c r="DO380" s="72"/>
      <c r="DP380" s="72"/>
      <c r="DQ380" s="72"/>
      <c r="DR380" s="72"/>
      <c r="DS380" s="72"/>
      <c r="DT380" s="72"/>
      <c r="DU380" s="72"/>
      <c r="DV380" s="72"/>
      <c r="DW380" s="72"/>
      <c r="DX380" s="72"/>
      <c r="DY380" s="72"/>
      <c r="DZ380" s="72"/>
      <c r="EA380" s="72"/>
      <c r="EB380" s="72"/>
      <c r="EC380" s="72"/>
      <c r="ED380" s="72"/>
      <c r="EE380" s="72"/>
      <c r="EF380" s="72"/>
      <c r="EG380" s="72"/>
      <c r="EH380" s="72"/>
      <c r="EI380" s="72"/>
      <c r="EJ380" s="72"/>
      <c r="EK380" s="72"/>
      <c r="EL380" s="72"/>
      <c r="EM380" s="72"/>
      <c r="EN380" s="72"/>
      <c r="EO380" s="72"/>
      <c r="EP380" s="72"/>
      <c r="EQ380" s="72"/>
      <c r="ER380" s="72"/>
      <c r="ES380" s="72"/>
      <c r="ET380" s="72"/>
      <c r="EU380" s="72"/>
      <c r="EV380" s="72"/>
      <c r="EW380" s="72"/>
      <c r="EX380" s="72"/>
      <c r="EY380" s="72"/>
      <c r="EZ380" s="72"/>
      <c r="FA380" s="72"/>
      <c r="FB380" s="72"/>
      <c r="FC380" s="72"/>
      <c r="FD380" s="72"/>
      <c r="FE380" s="72"/>
      <c r="FF380" s="72"/>
      <c r="FG380" s="72"/>
      <c r="FH380" s="72"/>
      <c r="FI380" s="72"/>
      <c r="FJ380" s="72"/>
      <c r="FK380" s="72"/>
      <c r="FL380" s="72"/>
      <c r="FM380" s="72"/>
      <c r="FN380" s="72"/>
      <c r="FO380" s="72"/>
      <c r="FP380" s="72"/>
      <c r="FQ380" s="72"/>
      <c r="FR380" s="72"/>
      <c r="FS380" s="72"/>
      <c r="FT380" s="72"/>
      <c r="FU380" s="72"/>
      <c r="FV380" s="72"/>
      <c r="FW380" s="72"/>
      <c r="FX380" s="72"/>
      <c r="FY380" s="72"/>
      <c r="FZ380" s="72"/>
      <c r="GA380" s="72"/>
      <c r="GB380" s="72"/>
      <c r="GC380" s="72"/>
    </row>
    <row r="381" spans="10:185">
      <c r="J381" s="129"/>
      <c r="K381" s="129"/>
      <c r="N381" s="72"/>
      <c r="O381" s="72"/>
      <c r="P381" s="72"/>
      <c r="Q381" s="72"/>
      <c r="R381" s="72"/>
      <c r="S381" s="72"/>
      <c r="T381" s="72"/>
      <c r="U381" s="72"/>
      <c r="V381" s="72"/>
      <c r="W381" s="72"/>
      <c r="X381" s="72"/>
      <c r="Y381" s="72"/>
      <c r="Z381" s="72"/>
      <c r="AA381" s="72"/>
      <c r="AB381" s="72"/>
      <c r="AC381" s="72"/>
      <c r="AD381" s="72"/>
      <c r="AE381" s="72"/>
      <c r="AF381" s="72"/>
      <c r="AG381" s="72"/>
      <c r="AH381" s="72"/>
      <c r="AI381" s="72"/>
      <c r="AJ381" s="72"/>
      <c r="AK381" s="72"/>
      <c r="AL381" s="72"/>
      <c r="AM381" s="72"/>
      <c r="AN381" s="72"/>
      <c r="AO381" s="72"/>
      <c r="AP381" s="72"/>
      <c r="AQ381" s="72"/>
      <c r="AR381" s="72"/>
      <c r="AS381" s="72"/>
      <c r="AT381" s="72"/>
      <c r="AU381" s="72"/>
      <c r="AV381" s="72"/>
      <c r="AW381" s="72"/>
      <c r="AX381" s="72"/>
      <c r="AY381" s="72"/>
      <c r="AZ381" s="72"/>
      <c r="BA381" s="72"/>
      <c r="BB381" s="72"/>
      <c r="BC381" s="72"/>
      <c r="BD381" s="72"/>
      <c r="BE381" s="72"/>
      <c r="BF381" s="72"/>
      <c r="BG381" s="72"/>
      <c r="BH381" s="72"/>
      <c r="BI381" s="72"/>
      <c r="BJ381" s="72"/>
      <c r="BK381" s="72"/>
      <c r="BL381" s="72"/>
      <c r="BM381" s="72"/>
      <c r="BN381" s="72"/>
      <c r="BO381" s="72"/>
      <c r="BP381" s="72"/>
      <c r="BQ381" s="72"/>
      <c r="BR381" s="72"/>
      <c r="BS381" s="72"/>
      <c r="BT381" s="72"/>
      <c r="BU381" s="72"/>
      <c r="BV381" s="72"/>
      <c r="BW381" s="72"/>
      <c r="BX381" s="72"/>
      <c r="BY381" s="72"/>
      <c r="BZ381" s="72"/>
      <c r="CA381" s="72"/>
      <c r="CB381" s="72"/>
      <c r="CC381" s="72"/>
      <c r="CD381" s="72"/>
      <c r="CE381" s="72"/>
      <c r="CF381" s="72"/>
      <c r="CG381" s="72"/>
      <c r="CH381" s="72"/>
      <c r="CI381" s="72"/>
      <c r="CJ381" s="72"/>
      <c r="CK381" s="72"/>
      <c r="CL381" s="72"/>
      <c r="CM381" s="72"/>
      <c r="CN381" s="72"/>
      <c r="CO381" s="72"/>
      <c r="CP381" s="72"/>
      <c r="CQ381" s="72"/>
      <c r="CR381" s="72"/>
      <c r="CS381" s="72"/>
      <c r="CT381" s="72"/>
      <c r="CU381" s="72"/>
      <c r="CV381" s="72"/>
      <c r="CW381" s="72"/>
      <c r="CX381" s="72"/>
      <c r="CY381" s="72"/>
      <c r="CZ381" s="72"/>
      <c r="DA381" s="72"/>
      <c r="DB381" s="72"/>
      <c r="DC381" s="72"/>
      <c r="DD381" s="72"/>
      <c r="DE381" s="72"/>
      <c r="DF381" s="72"/>
      <c r="DG381" s="72"/>
      <c r="DH381" s="72"/>
      <c r="DI381" s="72"/>
      <c r="DJ381" s="72"/>
      <c r="DK381" s="72"/>
      <c r="DL381" s="72"/>
      <c r="DM381" s="72"/>
      <c r="DN381" s="72"/>
      <c r="DO381" s="72"/>
      <c r="DP381" s="72"/>
      <c r="DQ381" s="72"/>
      <c r="DR381" s="72"/>
      <c r="DS381" s="72"/>
      <c r="DT381" s="72"/>
      <c r="DU381" s="72"/>
      <c r="DV381" s="72"/>
      <c r="DW381" s="72"/>
      <c r="DX381" s="72"/>
      <c r="DY381" s="72"/>
      <c r="DZ381" s="72"/>
      <c r="EA381" s="72"/>
      <c r="EB381" s="72"/>
      <c r="EC381" s="72"/>
      <c r="ED381" s="72"/>
      <c r="EE381" s="72"/>
      <c r="EF381" s="72"/>
      <c r="EG381" s="72"/>
      <c r="EH381" s="72"/>
      <c r="EI381" s="72"/>
      <c r="EJ381" s="72"/>
      <c r="EK381" s="72"/>
      <c r="EL381" s="72"/>
      <c r="EM381" s="72"/>
      <c r="EN381" s="72"/>
      <c r="EO381" s="72"/>
      <c r="EP381" s="72"/>
      <c r="EQ381" s="72"/>
      <c r="ER381" s="72"/>
      <c r="ES381" s="72"/>
      <c r="ET381" s="72"/>
      <c r="EU381" s="72"/>
      <c r="EV381" s="72"/>
      <c r="EW381" s="72"/>
      <c r="EX381" s="72"/>
      <c r="EY381" s="72"/>
      <c r="EZ381" s="72"/>
      <c r="FA381" s="72"/>
      <c r="FB381" s="72"/>
      <c r="FC381" s="72"/>
      <c r="FD381" s="72"/>
      <c r="FE381" s="72"/>
      <c r="FF381" s="72"/>
      <c r="FG381" s="72"/>
      <c r="FH381" s="72"/>
      <c r="FI381" s="72"/>
      <c r="FJ381" s="72"/>
      <c r="FK381" s="72"/>
      <c r="FL381" s="72"/>
      <c r="FM381" s="72"/>
      <c r="FN381" s="72"/>
      <c r="FO381" s="72"/>
      <c r="FP381" s="72"/>
      <c r="FQ381" s="72"/>
      <c r="FR381" s="72"/>
      <c r="FS381" s="72"/>
      <c r="FT381" s="72"/>
      <c r="FU381" s="72"/>
      <c r="FV381" s="72"/>
      <c r="FW381" s="72"/>
      <c r="FX381" s="72"/>
      <c r="FY381" s="72"/>
      <c r="FZ381" s="72"/>
      <c r="GA381" s="72"/>
      <c r="GB381" s="72"/>
      <c r="GC381" s="72"/>
    </row>
    <row r="382" spans="10:185">
      <c r="J382" s="129"/>
      <c r="K382" s="129"/>
      <c r="N382" s="72"/>
      <c r="O382" s="72"/>
      <c r="P382" s="72"/>
      <c r="Q382" s="72"/>
      <c r="R382" s="72"/>
      <c r="S382" s="72"/>
      <c r="T382" s="72"/>
      <c r="U382" s="72"/>
      <c r="V382" s="72"/>
      <c r="W382" s="72"/>
      <c r="X382" s="72"/>
      <c r="Y382" s="72"/>
      <c r="Z382" s="72"/>
      <c r="AA382" s="72"/>
      <c r="AB382" s="72"/>
      <c r="AC382" s="72"/>
      <c r="AD382" s="72"/>
      <c r="AE382" s="72"/>
      <c r="AF382" s="72"/>
      <c r="AG382" s="72"/>
      <c r="AH382" s="72"/>
      <c r="AI382" s="72"/>
      <c r="AJ382" s="72"/>
      <c r="AK382" s="72"/>
      <c r="AL382" s="72"/>
      <c r="AM382" s="72"/>
      <c r="AN382" s="72"/>
      <c r="AO382" s="72"/>
      <c r="AP382" s="72"/>
      <c r="AQ382" s="72"/>
      <c r="AR382" s="72"/>
      <c r="AS382" s="72"/>
      <c r="AT382" s="72"/>
      <c r="AU382" s="72"/>
      <c r="AV382" s="72"/>
      <c r="AW382" s="72"/>
      <c r="AX382" s="72"/>
      <c r="AY382" s="72"/>
      <c r="AZ382" s="72"/>
      <c r="BA382" s="72"/>
      <c r="BB382" s="72"/>
      <c r="BC382" s="72"/>
      <c r="BD382" s="72"/>
      <c r="BE382" s="72"/>
      <c r="BF382" s="72"/>
      <c r="BG382" s="72"/>
      <c r="BH382" s="72"/>
      <c r="BI382" s="72"/>
      <c r="BJ382" s="72"/>
      <c r="BK382" s="72"/>
      <c r="BL382" s="72"/>
      <c r="BM382" s="72"/>
      <c r="BN382" s="72"/>
      <c r="BO382" s="72"/>
      <c r="BP382" s="72"/>
      <c r="BQ382" s="72"/>
      <c r="BR382" s="72"/>
      <c r="BS382" s="72"/>
      <c r="BT382" s="72"/>
      <c r="BU382" s="72"/>
      <c r="BV382" s="72"/>
      <c r="BW382" s="72"/>
      <c r="BX382" s="72"/>
      <c r="BY382" s="72"/>
      <c r="BZ382" s="72"/>
      <c r="CA382" s="72"/>
      <c r="CB382" s="72"/>
      <c r="CC382" s="72"/>
      <c r="CD382" s="72"/>
      <c r="CE382" s="72"/>
      <c r="CF382" s="72"/>
      <c r="CG382" s="72"/>
      <c r="CH382" s="72"/>
      <c r="CI382" s="72"/>
      <c r="CJ382" s="72"/>
      <c r="CK382" s="72"/>
      <c r="CL382" s="72"/>
      <c r="CM382" s="72"/>
      <c r="CN382" s="72"/>
      <c r="CO382" s="72"/>
      <c r="CP382" s="72"/>
      <c r="CQ382" s="72"/>
      <c r="CR382" s="72"/>
      <c r="CS382" s="72"/>
      <c r="CT382" s="72"/>
      <c r="CU382" s="72"/>
      <c r="CV382" s="72"/>
      <c r="CW382" s="72"/>
      <c r="CX382" s="72"/>
      <c r="CY382" s="72"/>
      <c r="CZ382" s="72"/>
      <c r="DA382" s="72"/>
      <c r="DB382" s="72"/>
      <c r="DC382" s="72"/>
      <c r="DD382" s="72"/>
      <c r="DE382" s="72"/>
      <c r="DF382" s="72"/>
      <c r="DG382" s="72"/>
      <c r="DH382" s="72"/>
      <c r="DI382" s="72"/>
      <c r="DJ382" s="72"/>
      <c r="DK382" s="72"/>
      <c r="DL382" s="72"/>
      <c r="DM382" s="72"/>
      <c r="DN382" s="72"/>
      <c r="DO382" s="72"/>
      <c r="DP382" s="72"/>
      <c r="DQ382" s="72"/>
      <c r="DR382" s="72"/>
      <c r="DS382" s="72"/>
      <c r="DT382" s="72"/>
      <c r="DU382" s="72"/>
      <c r="DV382" s="72"/>
      <c r="DW382" s="72"/>
      <c r="DX382" s="72"/>
      <c r="DY382" s="72"/>
      <c r="DZ382" s="72"/>
      <c r="EA382" s="72"/>
      <c r="EB382" s="72"/>
      <c r="EC382" s="72"/>
      <c r="ED382" s="72"/>
      <c r="EE382" s="72"/>
      <c r="EF382" s="72"/>
      <c r="EG382" s="72"/>
      <c r="EH382" s="72"/>
      <c r="EI382" s="72"/>
      <c r="EJ382" s="72"/>
      <c r="EK382" s="72"/>
      <c r="EL382" s="72"/>
      <c r="EM382" s="72"/>
      <c r="EN382" s="72"/>
      <c r="EO382" s="72"/>
      <c r="EP382" s="72"/>
      <c r="EQ382" s="72"/>
      <c r="ER382" s="72"/>
      <c r="ES382" s="72"/>
      <c r="ET382" s="72"/>
      <c r="EU382" s="72"/>
      <c r="EV382" s="72"/>
      <c r="EW382" s="72"/>
      <c r="EX382" s="72"/>
      <c r="EY382" s="72"/>
      <c r="EZ382" s="72"/>
      <c r="FA382" s="72"/>
      <c r="FB382" s="72"/>
      <c r="FC382" s="72"/>
      <c r="FD382" s="72"/>
      <c r="FE382" s="72"/>
      <c r="FF382" s="72"/>
      <c r="FG382" s="72"/>
      <c r="FH382" s="72"/>
      <c r="FI382" s="72"/>
      <c r="FJ382" s="72"/>
      <c r="FK382" s="72"/>
      <c r="FL382" s="72"/>
      <c r="FM382" s="72"/>
      <c r="FN382" s="72"/>
      <c r="FO382" s="72"/>
      <c r="FP382" s="72"/>
      <c r="FQ382" s="72"/>
      <c r="FR382" s="72"/>
      <c r="FS382" s="72"/>
      <c r="FT382" s="72"/>
      <c r="FU382" s="72"/>
      <c r="FV382" s="72"/>
      <c r="FW382" s="72"/>
      <c r="FX382" s="72"/>
      <c r="FY382" s="72"/>
      <c r="FZ382" s="72"/>
      <c r="GA382" s="72"/>
      <c r="GB382" s="72"/>
      <c r="GC382" s="72"/>
    </row>
    <row r="383" spans="10:185">
      <c r="J383" s="129"/>
      <c r="K383" s="129"/>
      <c r="N383" s="72"/>
      <c r="O383" s="72"/>
      <c r="P383" s="72"/>
      <c r="Q383" s="72"/>
      <c r="R383" s="72"/>
      <c r="S383" s="72"/>
      <c r="T383" s="72"/>
      <c r="U383" s="72"/>
      <c r="V383" s="72"/>
      <c r="W383" s="72"/>
      <c r="X383" s="72"/>
      <c r="Y383" s="72"/>
      <c r="Z383" s="72"/>
      <c r="AA383" s="72"/>
      <c r="AB383" s="72"/>
      <c r="AC383" s="72"/>
      <c r="AD383" s="72"/>
      <c r="AE383" s="72"/>
      <c r="AF383" s="72"/>
      <c r="AG383" s="72"/>
      <c r="AH383" s="72"/>
      <c r="AI383" s="72"/>
      <c r="AJ383" s="72"/>
      <c r="AK383" s="72"/>
      <c r="AL383" s="72"/>
      <c r="AM383" s="72"/>
      <c r="AN383" s="72"/>
      <c r="AO383" s="72"/>
      <c r="AP383" s="72"/>
      <c r="AQ383" s="72"/>
      <c r="AR383" s="72"/>
      <c r="AS383" s="72"/>
      <c r="AT383" s="72"/>
      <c r="AU383" s="72"/>
      <c r="AV383" s="72"/>
      <c r="AW383" s="72"/>
      <c r="AX383" s="72"/>
      <c r="AY383" s="72"/>
      <c r="AZ383" s="72"/>
      <c r="BA383" s="72"/>
      <c r="BB383" s="72"/>
      <c r="BC383" s="72"/>
      <c r="BD383" s="72"/>
      <c r="BE383" s="72"/>
      <c r="BF383" s="72"/>
      <c r="BG383" s="72"/>
      <c r="BH383" s="72"/>
      <c r="BI383" s="72"/>
      <c r="BJ383" s="72"/>
      <c r="BK383" s="72"/>
      <c r="BL383" s="72"/>
      <c r="BM383" s="72"/>
      <c r="BN383" s="72"/>
      <c r="BO383" s="72"/>
      <c r="BP383" s="72"/>
      <c r="BQ383" s="72"/>
      <c r="BR383" s="72"/>
      <c r="BS383" s="72"/>
      <c r="BT383" s="72"/>
      <c r="BU383" s="72"/>
      <c r="BV383" s="72"/>
      <c r="BW383" s="72"/>
      <c r="BX383" s="72"/>
      <c r="BY383" s="72"/>
      <c r="BZ383" s="72"/>
      <c r="CA383" s="72"/>
      <c r="CB383" s="72"/>
      <c r="CC383" s="72"/>
      <c r="CD383" s="72"/>
      <c r="CE383" s="72"/>
      <c r="CF383" s="72"/>
      <c r="CG383" s="72"/>
      <c r="CH383" s="72"/>
      <c r="CI383" s="72"/>
      <c r="CJ383" s="72"/>
      <c r="CK383" s="72"/>
      <c r="CL383" s="72"/>
      <c r="CM383" s="72"/>
      <c r="CN383" s="72"/>
      <c r="CO383" s="72"/>
      <c r="CP383" s="72"/>
      <c r="CQ383" s="72"/>
      <c r="CR383" s="72"/>
      <c r="CS383" s="72"/>
      <c r="CT383" s="72"/>
      <c r="CU383" s="72"/>
      <c r="CV383" s="72"/>
      <c r="CW383" s="72"/>
      <c r="CX383" s="72"/>
      <c r="CY383" s="72"/>
      <c r="CZ383" s="72"/>
      <c r="DA383" s="72"/>
      <c r="DB383" s="72"/>
      <c r="DC383" s="72"/>
      <c r="DD383" s="72"/>
      <c r="DE383" s="72"/>
      <c r="DF383" s="72"/>
      <c r="DG383" s="72"/>
      <c r="DH383" s="72"/>
      <c r="DI383" s="72"/>
      <c r="DJ383" s="72"/>
      <c r="DK383" s="72"/>
      <c r="DL383" s="72"/>
      <c r="DM383" s="72"/>
      <c r="DN383" s="72"/>
      <c r="DO383" s="72"/>
      <c r="DP383" s="72"/>
      <c r="DQ383" s="72"/>
      <c r="DR383" s="72"/>
      <c r="DS383" s="72"/>
      <c r="DT383" s="72"/>
      <c r="DU383" s="72"/>
      <c r="DV383" s="72"/>
      <c r="DW383" s="72"/>
      <c r="DX383" s="72"/>
      <c r="DY383" s="72"/>
      <c r="DZ383" s="72"/>
      <c r="EA383" s="72"/>
      <c r="EB383" s="72"/>
      <c r="EC383" s="72"/>
      <c r="ED383" s="72"/>
      <c r="EE383" s="72"/>
      <c r="EF383" s="72"/>
      <c r="EG383" s="72"/>
      <c r="EH383" s="72"/>
      <c r="EI383" s="72"/>
      <c r="EJ383" s="72"/>
      <c r="EK383" s="72"/>
      <c r="EL383" s="72"/>
      <c r="EM383" s="72"/>
      <c r="EN383" s="72"/>
      <c r="EO383" s="72"/>
      <c r="EP383" s="72"/>
      <c r="EQ383" s="72"/>
      <c r="ER383" s="72"/>
      <c r="ES383" s="72"/>
      <c r="ET383" s="72"/>
      <c r="EU383" s="72"/>
      <c r="EV383" s="72"/>
      <c r="EW383" s="72"/>
      <c r="EX383" s="72"/>
      <c r="EY383" s="72"/>
      <c r="EZ383" s="72"/>
      <c r="FA383" s="72"/>
      <c r="FB383" s="72"/>
      <c r="FC383" s="72"/>
      <c r="FD383" s="72"/>
      <c r="FE383" s="72"/>
      <c r="FF383" s="72"/>
      <c r="FG383" s="72"/>
      <c r="FH383" s="72"/>
      <c r="FI383" s="72"/>
      <c r="FJ383" s="72"/>
      <c r="FK383" s="72"/>
      <c r="FL383" s="72"/>
      <c r="FM383" s="72"/>
      <c r="FN383" s="72"/>
      <c r="FO383" s="72"/>
      <c r="FP383" s="72"/>
      <c r="FQ383" s="72"/>
      <c r="FR383" s="72"/>
      <c r="FS383" s="72"/>
      <c r="FT383" s="72"/>
      <c r="FU383" s="72"/>
      <c r="FV383" s="72"/>
      <c r="FW383" s="72"/>
      <c r="FX383" s="72"/>
      <c r="FY383" s="72"/>
      <c r="FZ383" s="72"/>
      <c r="GA383" s="72"/>
      <c r="GB383" s="72"/>
      <c r="GC383" s="72"/>
    </row>
    <row r="384" spans="10:185">
      <c r="J384" s="129"/>
      <c r="K384" s="129"/>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2"/>
      <c r="BS384" s="72"/>
      <c r="BT384" s="72"/>
      <c r="BU384" s="72"/>
      <c r="BV384" s="72"/>
      <c r="BW384" s="72"/>
      <c r="BX384" s="72"/>
      <c r="BY384" s="72"/>
      <c r="BZ384" s="72"/>
      <c r="CA384" s="72"/>
      <c r="CB384" s="72"/>
      <c r="CC384" s="72"/>
      <c r="CD384" s="72"/>
      <c r="CE384" s="72"/>
      <c r="CF384" s="72"/>
      <c r="CG384" s="72"/>
      <c r="CH384" s="72"/>
      <c r="CI384" s="72"/>
      <c r="CJ384" s="72"/>
      <c r="CK384" s="72"/>
      <c r="CL384" s="72"/>
      <c r="CM384" s="72"/>
      <c r="CN384" s="72"/>
      <c r="CO384" s="72"/>
      <c r="CP384" s="72"/>
      <c r="CQ384" s="72"/>
      <c r="CR384" s="72"/>
      <c r="CS384" s="72"/>
      <c r="CT384" s="72"/>
      <c r="CU384" s="72"/>
      <c r="CV384" s="72"/>
      <c r="CW384" s="72"/>
      <c r="CX384" s="72"/>
      <c r="CY384" s="72"/>
      <c r="CZ384" s="72"/>
      <c r="DA384" s="72"/>
      <c r="DB384" s="72"/>
      <c r="DC384" s="72"/>
      <c r="DD384" s="72"/>
      <c r="DE384" s="72"/>
      <c r="DF384" s="72"/>
      <c r="DG384" s="72"/>
      <c r="DH384" s="72"/>
      <c r="DI384" s="72"/>
      <c r="DJ384" s="72"/>
      <c r="DK384" s="72"/>
      <c r="DL384" s="72"/>
      <c r="DM384" s="72"/>
      <c r="DN384" s="72"/>
      <c r="DO384" s="72"/>
      <c r="DP384" s="72"/>
      <c r="DQ384" s="72"/>
      <c r="DR384" s="72"/>
      <c r="DS384" s="72"/>
      <c r="DT384" s="72"/>
      <c r="DU384" s="72"/>
      <c r="DV384" s="72"/>
      <c r="DW384" s="72"/>
      <c r="DX384" s="72"/>
      <c r="DY384" s="72"/>
      <c r="DZ384" s="72"/>
      <c r="EA384" s="72"/>
      <c r="EB384" s="72"/>
      <c r="EC384" s="72"/>
      <c r="ED384" s="72"/>
      <c r="EE384" s="72"/>
      <c r="EF384" s="72"/>
      <c r="EG384" s="72"/>
      <c r="EH384" s="72"/>
      <c r="EI384" s="72"/>
      <c r="EJ384" s="72"/>
      <c r="EK384" s="72"/>
      <c r="EL384" s="72"/>
      <c r="EM384" s="72"/>
      <c r="EN384" s="72"/>
      <c r="EO384" s="72"/>
      <c r="EP384" s="72"/>
      <c r="EQ384" s="72"/>
      <c r="ER384" s="72"/>
      <c r="ES384" s="72"/>
      <c r="ET384" s="72"/>
      <c r="EU384" s="72"/>
      <c r="EV384" s="72"/>
      <c r="EW384" s="72"/>
      <c r="EX384" s="72"/>
      <c r="EY384" s="72"/>
      <c r="EZ384" s="72"/>
      <c r="FA384" s="72"/>
      <c r="FB384" s="72"/>
      <c r="FC384" s="72"/>
      <c r="FD384" s="72"/>
      <c r="FE384" s="72"/>
      <c r="FF384" s="72"/>
      <c r="FG384" s="72"/>
      <c r="FH384" s="72"/>
      <c r="FI384" s="72"/>
      <c r="FJ384" s="72"/>
      <c r="FK384" s="72"/>
      <c r="FL384" s="72"/>
      <c r="FM384" s="72"/>
      <c r="FN384" s="72"/>
      <c r="FO384" s="72"/>
      <c r="FP384" s="72"/>
      <c r="FQ384" s="72"/>
      <c r="FR384" s="72"/>
      <c r="FS384" s="72"/>
      <c r="FT384" s="72"/>
      <c r="FU384" s="72"/>
      <c r="FV384" s="72"/>
      <c r="FW384" s="72"/>
      <c r="FX384" s="72"/>
      <c r="FY384" s="72"/>
      <c r="FZ384" s="72"/>
      <c r="GA384" s="72"/>
      <c r="GB384" s="72"/>
      <c r="GC384" s="72"/>
    </row>
    <row r="385" spans="10:185">
      <c r="J385" s="129"/>
      <c r="K385" s="129"/>
      <c r="N385" s="72"/>
      <c r="O385" s="72"/>
      <c r="P385" s="72"/>
      <c r="Q385" s="72"/>
      <c r="R385" s="72"/>
      <c r="S385" s="72"/>
      <c r="T385" s="72"/>
      <c r="U385" s="72"/>
      <c r="V385" s="72"/>
      <c r="W385" s="72"/>
      <c r="X385" s="72"/>
      <c r="Y385" s="72"/>
      <c r="Z385" s="72"/>
      <c r="AA385" s="72"/>
      <c r="AB385" s="72"/>
      <c r="AC385" s="72"/>
      <c r="AD385" s="72"/>
      <c r="AE385" s="72"/>
      <c r="AF385" s="72"/>
      <c r="AG385" s="72"/>
      <c r="AH385" s="72"/>
      <c r="AI385" s="72"/>
      <c r="AJ385" s="72"/>
      <c r="AK385" s="72"/>
      <c r="AL385" s="72"/>
      <c r="AM385" s="72"/>
      <c r="AN385" s="72"/>
      <c r="AO385" s="72"/>
      <c r="AP385" s="72"/>
      <c r="AQ385" s="72"/>
      <c r="AR385" s="72"/>
      <c r="AS385" s="72"/>
      <c r="AT385" s="72"/>
      <c r="AU385" s="72"/>
      <c r="AV385" s="72"/>
      <c r="AW385" s="72"/>
      <c r="AX385" s="72"/>
      <c r="AY385" s="72"/>
      <c r="AZ385" s="72"/>
      <c r="BA385" s="72"/>
      <c r="BB385" s="72"/>
      <c r="BC385" s="72"/>
      <c r="BD385" s="72"/>
      <c r="BE385" s="72"/>
      <c r="BF385" s="72"/>
      <c r="BG385" s="72"/>
      <c r="BH385" s="72"/>
      <c r="BI385" s="72"/>
      <c r="BJ385" s="72"/>
      <c r="BK385" s="72"/>
      <c r="BL385" s="72"/>
      <c r="BM385" s="72"/>
      <c r="BN385" s="72"/>
      <c r="BO385" s="72"/>
      <c r="BP385" s="72"/>
      <c r="BQ385" s="72"/>
      <c r="BR385" s="72"/>
      <c r="BS385" s="72"/>
      <c r="BT385" s="72"/>
      <c r="BU385" s="72"/>
      <c r="BV385" s="72"/>
      <c r="BW385" s="72"/>
      <c r="BX385" s="72"/>
      <c r="BY385" s="72"/>
      <c r="BZ385" s="72"/>
      <c r="CA385" s="72"/>
      <c r="CB385" s="72"/>
      <c r="CC385" s="72"/>
      <c r="CD385" s="72"/>
      <c r="CE385" s="72"/>
      <c r="CF385" s="72"/>
      <c r="CG385" s="72"/>
      <c r="CH385" s="72"/>
      <c r="CI385" s="72"/>
      <c r="CJ385" s="72"/>
      <c r="CK385" s="72"/>
      <c r="CL385" s="72"/>
      <c r="CM385" s="72"/>
      <c r="CN385" s="72"/>
      <c r="CO385" s="72"/>
      <c r="CP385" s="72"/>
      <c r="CQ385" s="72"/>
      <c r="CR385" s="72"/>
      <c r="CS385" s="72"/>
      <c r="CT385" s="72"/>
      <c r="CU385" s="72"/>
      <c r="CV385" s="72"/>
      <c r="CW385" s="72"/>
      <c r="CX385" s="72"/>
      <c r="CY385" s="72"/>
      <c r="CZ385" s="72"/>
      <c r="DA385" s="72"/>
      <c r="DB385" s="72"/>
      <c r="DC385" s="72"/>
      <c r="DD385" s="72"/>
      <c r="DE385" s="72"/>
      <c r="DF385" s="72"/>
      <c r="DG385" s="72"/>
      <c r="DH385" s="72"/>
      <c r="DI385" s="72"/>
      <c r="DJ385" s="72"/>
      <c r="DK385" s="72"/>
      <c r="DL385" s="72"/>
      <c r="DM385" s="72"/>
      <c r="DN385" s="72"/>
      <c r="DO385" s="72"/>
      <c r="DP385" s="72"/>
      <c r="DQ385" s="72"/>
      <c r="DR385" s="72"/>
      <c r="DS385" s="72"/>
      <c r="DT385" s="72"/>
      <c r="DU385" s="72"/>
      <c r="DV385" s="72"/>
      <c r="DW385" s="72"/>
      <c r="DX385" s="72"/>
      <c r="DY385" s="72"/>
      <c r="DZ385" s="72"/>
      <c r="EA385" s="72"/>
      <c r="EB385" s="72"/>
      <c r="EC385" s="72"/>
      <c r="ED385" s="72"/>
      <c r="EE385" s="72"/>
      <c r="EF385" s="72"/>
      <c r="EG385" s="72"/>
      <c r="EH385" s="72"/>
      <c r="EI385" s="72"/>
      <c r="EJ385" s="72"/>
      <c r="EK385" s="72"/>
      <c r="EL385" s="72"/>
      <c r="EM385" s="72"/>
      <c r="EN385" s="72"/>
      <c r="EO385" s="72"/>
      <c r="EP385" s="72"/>
      <c r="EQ385" s="72"/>
      <c r="ER385" s="72"/>
      <c r="ES385" s="72"/>
      <c r="ET385" s="72"/>
      <c r="EU385" s="72"/>
      <c r="EV385" s="72"/>
      <c r="EW385" s="72"/>
      <c r="EX385" s="72"/>
      <c r="EY385" s="72"/>
      <c r="EZ385" s="72"/>
      <c r="FA385" s="72"/>
      <c r="FB385" s="72"/>
      <c r="FC385" s="72"/>
      <c r="FD385" s="72"/>
      <c r="FE385" s="72"/>
      <c r="FF385" s="72"/>
      <c r="FG385" s="72"/>
      <c r="FH385" s="72"/>
      <c r="FI385" s="72"/>
      <c r="FJ385" s="72"/>
      <c r="FK385" s="72"/>
      <c r="FL385" s="72"/>
      <c r="FM385" s="72"/>
      <c r="FN385" s="72"/>
      <c r="FO385" s="72"/>
      <c r="FP385" s="72"/>
      <c r="FQ385" s="72"/>
      <c r="FR385" s="72"/>
      <c r="FS385" s="72"/>
      <c r="FT385" s="72"/>
      <c r="FU385" s="72"/>
      <c r="FV385" s="72"/>
      <c r="FW385" s="72"/>
      <c r="FX385" s="72"/>
      <c r="FY385" s="72"/>
      <c r="FZ385" s="72"/>
      <c r="GA385" s="72"/>
      <c r="GB385" s="72"/>
      <c r="GC385" s="72"/>
    </row>
    <row r="386" spans="10:185">
      <c r="J386" s="129"/>
      <c r="K386" s="129"/>
      <c r="N386" s="72"/>
      <c r="O386" s="72"/>
      <c r="P386" s="72"/>
      <c r="Q386" s="72"/>
      <c r="R386" s="72"/>
      <c r="S386" s="72"/>
      <c r="T386" s="72"/>
      <c r="U386" s="72"/>
      <c r="V386" s="72"/>
      <c r="W386" s="72"/>
      <c r="X386" s="72"/>
      <c r="Y386" s="72"/>
      <c r="Z386" s="72"/>
      <c r="AA386" s="72"/>
      <c r="AB386" s="72"/>
      <c r="AC386" s="72"/>
      <c r="AD386" s="72"/>
      <c r="AE386" s="72"/>
      <c r="AF386" s="72"/>
      <c r="AG386" s="72"/>
      <c r="AH386" s="72"/>
      <c r="AI386" s="72"/>
      <c r="AJ386" s="72"/>
      <c r="AK386" s="72"/>
      <c r="AL386" s="72"/>
      <c r="AM386" s="72"/>
      <c r="AN386" s="72"/>
      <c r="AO386" s="72"/>
      <c r="AP386" s="72"/>
      <c r="AQ386" s="72"/>
      <c r="AR386" s="72"/>
      <c r="AS386" s="72"/>
      <c r="AT386" s="72"/>
      <c r="AU386" s="72"/>
      <c r="AV386" s="72"/>
      <c r="AW386" s="72"/>
      <c r="AX386" s="72"/>
      <c r="AY386" s="72"/>
      <c r="AZ386" s="72"/>
      <c r="BA386" s="72"/>
      <c r="BB386" s="72"/>
      <c r="BC386" s="72"/>
      <c r="BD386" s="72"/>
      <c r="BE386" s="72"/>
      <c r="BF386" s="72"/>
      <c r="BG386" s="72"/>
      <c r="BH386" s="72"/>
      <c r="BI386" s="72"/>
      <c r="BJ386" s="72"/>
      <c r="BK386" s="72"/>
      <c r="BL386" s="72"/>
      <c r="BM386" s="72"/>
      <c r="BN386" s="72"/>
      <c r="BO386" s="72"/>
      <c r="BP386" s="72"/>
      <c r="BQ386" s="72"/>
      <c r="BR386" s="72"/>
      <c r="BS386" s="72"/>
      <c r="BT386" s="72"/>
      <c r="BU386" s="72"/>
      <c r="BV386" s="72"/>
      <c r="BW386" s="72"/>
      <c r="BX386" s="72"/>
      <c r="BY386" s="72"/>
      <c r="BZ386" s="72"/>
      <c r="CA386" s="72"/>
      <c r="CB386" s="72"/>
      <c r="CC386" s="72"/>
      <c r="CD386" s="72"/>
      <c r="CE386" s="72"/>
      <c r="CF386" s="72"/>
      <c r="CG386" s="72"/>
      <c r="CH386" s="72"/>
      <c r="CI386" s="72"/>
      <c r="CJ386" s="72"/>
      <c r="CK386" s="72"/>
      <c r="CL386" s="72"/>
      <c r="CM386" s="72"/>
      <c r="CN386" s="72"/>
      <c r="CO386" s="72"/>
      <c r="CP386" s="72"/>
      <c r="CQ386" s="72"/>
      <c r="CR386" s="72"/>
      <c r="CS386" s="72"/>
      <c r="CT386" s="72"/>
      <c r="CU386" s="72"/>
      <c r="CV386" s="72"/>
      <c r="CW386" s="72"/>
      <c r="CX386" s="72"/>
      <c r="CY386" s="72"/>
      <c r="CZ386" s="72"/>
      <c r="DA386" s="72"/>
      <c r="DB386" s="72"/>
      <c r="DC386" s="72"/>
      <c r="DD386" s="72"/>
      <c r="DE386" s="72"/>
      <c r="DF386" s="72"/>
      <c r="DG386" s="72"/>
      <c r="DH386" s="72"/>
      <c r="DI386" s="72"/>
      <c r="DJ386" s="72"/>
      <c r="DK386" s="72"/>
      <c r="DL386" s="72"/>
      <c r="DM386" s="72"/>
      <c r="DN386" s="72"/>
      <c r="DO386" s="72"/>
      <c r="DP386" s="72"/>
      <c r="DQ386" s="72"/>
      <c r="DR386" s="72"/>
      <c r="DS386" s="72"/>
      <c r="DT386" s="72"/>
      <c r="DU386" s="72"/>
      <c r="DV386" s="72"/>
      <c r="DW386" s="72"/>
      <c r="DX386" s="72"/>
      <c r="DY386" s="72"/>
      <c r="DZ386" s="72"/>
      <c r="EA386" s="72"/>
      <c r="EB386" s="72"/>
      <c r="EC386" s="72"/>
      <c r="ED386" s="72"/>
      <c r="EE386" s="72"/>
      <c r="EF386" s="72"/>
      <c r="EG386" s="72"/>
      <c r="EH386" s="72"/>
      <c r="EI386" s="72"/>
      <c r="EJ386" s="72"/>
      <c r="EK386" s="72"/>
      <c r="EL386" s="72"/>
      <c r="EM386" s="72"/>
      <c r="EN386" s="72"/>
      <c r="EO386" s="72"/>
      <c r="EP386" s="72"/>
      <c r="EQ386" s="72"/>
      <c r="ER386" s="72"/>
      <c r="ES386" s="72"/>
      <c r="ET386" s="72"/>
      <c r="EU386" s="72"/>
      <c r="EV386" s="72"/>
      <c r="EW386" s="72"/>
      <c r="EX386" s="72"/>
      <c r="EY386" s="72"/>
      <c r="EZ386" s="72"/>
      <c r="FA386" s="72"/>
      <c r="FB386" s="72"/>
      <c r="FC386" s="72"/>
      <c r="FD386" s="72"/>
      <c r="FE386" s="72"/>
      <c r="FF386" s="72"/>
      <c r="FG386" s="72"/>
      <c r="FH386" s="72"/>
      <c r="FI386" s="72"/>
      <c r="FJ386" s="72"/>
      <c r="FK386" s="72"/>
      <c r="FL386" s="72"/>
      <c r="FM386" s="72"/>
      <c r="FN386" s="72"/>
      <c r="FO386" s="72"/>
      <c r="FP386" s="72"/>
      <c r="FQ386" s="72"/>
      <c r="FR386" s="72"/>
      <c r="FS386" s="72"/>
      <c r="FT386" s="72"/>
      <c r="FU386" s="72"/>
      <c r="FV386" s="72"/>
      <c r="FW386" s="72"/>
      <c r="FX386" s="72"/>
      <c r="FY386" s="72"/>
      <c r="FZ386" s="72"/>
      <c r="GA386" s="72"/>
      <c r="GB386" s="72"/>
      <c r="GC386" s="72"/>
    </row>
    <row r="387" spans="10:185">
      <c r="J387" s="129"/>
      <c r="K387" s="129"/>
      <c r="N387" s="72"/>
      <c r="O387" s="72"/>
      <c r="P387" s="72"/>
      <c r="Q387" s="72"/>
      <c r="R387" s="72"/>
      <c r="S387" s="72"/>
      <c r="T387" s="72"/>
      <c r="U387" s="72"/>
      <c r="V387" s="72"/>
      <c r="W387" s="72"/>
      <c r="X387" s="72"/>
      <c r="Y387" s="72"/>
      <c r="Z387" s="72"/>
      <c r="AA387" s="72"/>
      <c r="AB387" s="72"/>
      <c r="AC387" s="72"/>
      <c r="AD387" s="72"/>
      <c r="AE387" s="72"/>
      <c r="AF387" s="72"/>
      <c r="AG387" s="72"/>
      <c r="AH387" s="72"/>
      <c r="AI387" s="72"/>
      <c r="AJ387" s="72"/>
      <c r="AK387" s="72"/>
      <c r="AL387" s="72"/>
      <c r="AM387" s="72"/>
      <c r="AN387" s="72"/>
      <c r="AO387" s="72"/>
      <c r="AP387" s="72"/>
      <c r="AQ387" s="72"/>
      <c r="AR387" s="72"/>
      <c r="AS387" s="72"/>
      <c r="AT387" s="72"/>
      <c r="AU387" s="72"/>
      <c r="AV387" s="72"/>
      <c r="AW387" s="72"/>
      <c r="AX387" s="72"/>
      <c r="AY387" s="72"/>
      <c r="AZ387" s="72"/>
      <c r="BA387" s="72"/>
      <c r="BB387" s="72"/>
      <c r="BC387" s="72"/>
      <c r="BD387" s="72"/>
      <c r="BE387" s="72"/>
      <c r="BF387" s="72"/>
      <c r="BG387" s="72"/>
      <c r="BH387" s="72"/>
      <c r="BI387" s="72"/>
      <c r="BJ387" s="72"/>
      <c r="BK387" s="72"/>
      <c r="BL387" s="72"/>
      <c r="BM387" s="72"/>
      <c r="BN387" s="72"/>
      <c r="BO387" s="72"/>
      <c r="BP387" s="72"/>
      <c r="BQ387" s="72"/>
      <c r="BR387" s="72"/>
      <c r="BS387" s="72"/>
      <c r="BT387" s="72"/>
      <c r="BU387" s="72"/>
      <c r="BV387" s="72"/>
      <c r="BW387" s="72"/>
      <c r="BX387" s="72"/>
      <c r="BY387" s="72"/>
      <c r="BZ387" s="72"/>
      <c r="CA387" s="72"/>
      <c r="CB387" s="72"/>
      <c r="CC387" s="72"/>
      <c r="CD387" s="72"/>
      <c r="CE387" s="72"/>
      <c r="CF387" s="72"/>
      <c r="CG387" s="72"/>
      <c r="CH387" s="72"/>
      <c r="CI387" s="72"/>
      <c r="CJ387" s="72"/>
      <c r="CK387" s="72"/>
      <c r="CL387" s="72"/>
      <c r="CM387" s="72"/>
      <c r="CN387" s="72"/>
      <c r="CO387" s="72"/>
      <c r="CP387" s="72"/>
      <c r="CQ387" s="72"/>
      <c r="CR387" s="72"/>
      <c r="CS387" s="72"/>
      <c r="CT387" s="72"/>
      <c r="CU387" s="72"/>
      <c r="CV387" s="72"/>
      <c r="CW387" s="72"/>
      <c r="CX387" s="72"/>
      <c r="CY387" s="72"/>
      <c r="CZ387" s="72"/>
      <c r="DA387" s="72"/>
      <c r="DB387" s="72"/>
      <c r="DC387" s="72"/>
      <c r="DD387" s="72"/>
      <c r="DE387" s="72"/>
      <c r="DF387" s="72"/>
      <c r="DG387" s="72"/>
      <c r="DH387" s="72"/>
      <c r="DI387" s="72"/>
      <c r="DJ387" s="72"/>
      <c r="DK387" s="72"/>
      <c r="DL387" s="72"/>
      <c r="DM387" s="72"/>
      <c r="DN387" s="72"/>
      <c r="DO387" s="72"/>
      <c r="DP387" s="72"/>
      <c r="DQ387" s="72"/>
      <c r="DR387" s="72"/>
      <c r="DS387" s="72"/>
      <c r="DT387" s="72"/>
      <c r="DU387" s="72"/>
      <c r="DV387" s="72"/>
      <c r="DW387" s="72"/>
      <c r="DX387" s="72"/>
      <c r="DY387" s="72"/>
      <c r="DZ387" s="72"/>
      <c r="EA387" s="72"/>
      <c r="EB387" s="72"/>
      <c r="EC387" s="72"/>
      <c r="ED387" s="72"/>
      <c r="EE387" s="72"/>
      <c r="EF387" s="72"/>
      <c r="EG387" s="72"/>
      <c r="EH387" s="72"/>
      <c r="EI387" s="72"/>
      <c r="EJ387" s="72"/>
      <c r="EK387" s="72"/>
      <c r="EL387" s="72"/>
      <c r="EM387" s="72"/>
      <c r="EN387" s="72"/>
      <c r="EO387" s="72"/>
      <c r="EP387" s="72"/>
      <c r="EQ387" s="72"/>
      <c r="ER387" s="72"/>
      <c r="ES387" s="72"/>
      <c r="ET387" s="72"/>
      <c r="EU387" s="72"/>
      <c r="EV387" s="72"/>
      <c r="EW387" s="72"/>
      <c r="EX387" s="72"/>
      <c r="EY387" s="72"/>
      <c r="EZ387" s="72"/>
      <c r="FA387" s="72"/>
      <c r="FB387" s="72"/>
      <c r="FC387" s="72"/>
      <c r="FD387" s="72"/>
      <c r="FE387" s="72"/>
      <c r="FF387" s="72"/>
      <c r="FG387" s="72"/>
      <c r="FH387" s="72"/>
      <c r="FI387" s="72"/>
      <c r="FJ387" s="72"/>
      <c r="FK387" s="72"/>
      <c r="FL387" s="72"/>
      <c r="FM387" s="72"/>
      <c r="FN387" s="72"/>
      <c r="FO387" s="72"/>
      <c r="FP387" s="72"/>
      <c r="FQ387" s="72"/>
      <c r="FR387" s="72"/>
      <c r="FS387" s="72"/>
      <c r="FT387" s="72"/>
      <c r="FU387" s="72"/>
      <c r="FV387" s="72"/>
      <c r="FW387" s="72"/>
      <c r="FX387" s="72"/>
      <c r="FY387" s="72"/>
      <c r="FZ387" s="72"/>
      <c r="GA387" s="72"/>
      <c r="GB387" s="72"/>
      <c r="GC387" s="72"/>
    </row>
    <row r="388" spans="10:185">
      <c r="J388" s="129"/>
      <c r="K388" s="129"/>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T388" s="72"/>
      <c r="BU388" s="72"/>
      <c r="BV388" s="72"/>
      <c r="BW388" s="72"/>
      <c r="BX388" s="72"/>
      <c r="BY388" s="72"/>
      <c r="BZ388" s="72"/>
      <c r="CA388" s="72"/>
      <c r="CB388" s="72"/>
      <c r="CC388" s="72"/>
      <c r="CD388" s="72"/>
      <c r="CE388" s="72"/>
      <c r="CF388" s="72"/>
      <c r="CG388" s="72"/>
      <c r="CH388" s="72"/>
      <c r="CI388" s="72"/>
      <c r="CJ388" s="72"/>
      <c r="CK388" s="72"/>
      <c r="CL388" s="72"/>
      <c r="CM388" s="72"/>
      <c r="CN388" s="72"/>
      <c r="CO388" s="72"/>
      <c r="CP388" s="72"/>
      <c r="CQ388" s="72"/>
      <c r="CR388" s="72"/>
      <c r="CS388" s="72"/>
      <c r="CT388" s="72"/>
      <c r="CU388" s="72"/>
      <c r="CV388" s="72"/>
      <c r="CW388" s="72"/>
      <c r="CX388" s="72"/>
      <c r="CY388" s="72"/>
      <c r="CZ388" s="72"/>
      <c r="DA388" s="72"/>
      <c r="DB388" s="72"/>
      <c r="DC388" s="72"/>
      <c r="DD388" s="72"/>
      <c r="DE388" s="72"/>
      <c r="DF388" s="72"/>
      <c r="DG388" s="72"/>
      <c r="DH388" s="72"/>
      <c r="DI388" s="72"/>
      <c r="DJ388" s="72"/>
      <c r="DK388" s="72"/>
      <c r="DL388" s="72"/>
      <c r="DM388" s="72"/>
      <c r="DN388" s="72"/>
      <c r="DO388" s="72"/>
      <c r="DP388" s="72"/>
      <c r="DQ388" s="72"/>
      <c r="DR388" s="72"/>
      <c r="DS388" s="72"/>
      <c r="DT388" s="72"/>
      <c r="DU388" s="72"/>
      <c r="DV388" s="72"/>
      <c r="DW388" s="72"/>
      <c r="DX388" s="72"/>
      <c r="DY388" s="72"/>
      <c r="DZ388" s="72"/>
      <c r="EA388" s="72"/>
      <c r="EB388" s="72"/>
      <c r="EC388" s="72"/>
      <c r="ED388" s="72"/>
      <c r="EE388" s="72"/>
      <c r="EF388" s="72"/>
      <c r="EG388" s="72"/>
      <c r="EH388" s="72"/>
      <c r="EI388" s="72"/>
      <c r="EJ388" s="72"/>
      <c r="EK388" s="72"/>
      <c r="EL388" s="72"/>
      <c r="EM388" s="72"/>
      <c r="EN388" s="72"/>
      <c r="EO388" s="72"/>
      <c r="EP388" s="72"/>
      <c r="EQ388" s="72"/>
      <c r="ER388" s="72"/>
      <c r="ES388" s="72"/>
      <c r="ET388" s="72"/>
      <c r="EU388" s="72"/>
      <c r="EV388" s="72"/>
      <c r="EW388" s="72"/>
      <c r="EX388" s="72"/>
      <c r="EY388" s="72"/>
      <c r="EZ388" s="72"/>
      <c r="FA388" s="72"/>
      <c r="FB388" s="72"/>
      <c r="FC388" s="72"/>
      <c r="FD388" s="72"/>
      <c r="FE388" s="72"/>
      <c r="FF388" s="72"/>
      <c r="FG388" s="72"/>
      <c r="FH388" s="72"/>
      <c r="FI388" s="72"/>
      <c r="FJ388" s="72"/>
      <c r="FK388" s="72"/>
      <c r="FL388" s="72"/>
      <c r="FM388" s="72"/>
      <c r="FN388" s="72"/>
      <c r="FO388" s="72"/>
      <c r="FP388" s="72"/>
      <c r="FQ388" s="72"/>
      <c r="FR388" s="72"/>
      <c r="FS388" s="72"/>
      <c r="FT388" s="72"/>
      <c r="FU388" s="72"/>
      <c r="FV388" s="72"/>
      <c r="FW388" s="72"/>
      <c r="FX388" s="72"/>
      <c r="FY388" s="72"/>
      <c r="FZ388" s="72"/>
      <c r="GA388" s="72"/>
      <c r="GB388" s="72"/>
      <c r="GC388" s="72"/>
    </row>
    <row r="389" spans="10:185">
      <c r="J389" s="129"/>
      <c r="K389" s="129"/>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T389" s="72"/>
      <c r="BU389" s="72"/>
      <c r="BV389" s="72"/>
      <c r="BW389" s="72"/>
      <c r="BX389" s="72"/>
      <c r="BY389" s="72"/>
      <c r="BZ389" s="72"/>
      <c r="CA389" s="72"/>
      <c r="CB389" s="72"/>
      <c r="CC389" s="72"/>
      <c r="CD389" s="72"/>
      <c r="CE389" s="72"/>
      <c r="CF389" s="72"/>
      <c r="CG389" s="72"/>
      <c r="CH389" s="72"/>
      <c r="CI389" s="72"/>
      <c r="CJ389" s="72"/>
      <c r="CK389" s="72"/>
      <c r="CL389" s="72"/>
      <c r="CM389" s="72"/>
      <c r="CN389" s="72"/>
      <c r="CO389" s="72"/>
      <c r="CP389" s="72"/>
      <c r="CQ389" s="72"/>
      <c r="CR389" s="72"/>
      <c r="CS389" s="72"/>
      <c r="CT389" s="72"/>
      <c r="CU389" s="72"/>
      <c r="CV389" s="72"/>
      <c r="CW389" s="72"/>
      <c r="CX389" s="72"/>
      <c r="CY389" s="72"/>
      <c r="CZ389" s="72"/>
      <c r="DA389" s="72"/>
      <c r="DB389" s="72"/>
      <c r="DC389" s="72"/>
      <c r="DD389" s="72"/>
      <c r="DE389" s="72"/>
      <c r="DF389" s="72"/>
      <c r="DG389" s="72"/>
      <c r="DH389" s="72"/>
      <c r="DI389" s="72"/>
      <c r="DJ389" s="72"/>
      <c r="DK389" s="72"/>
      <c r="DL389" s="72"/>
      <c r="DM389" s="72"/>
      <c r="DN389" s="72"/>
      <c r="DO389" s="72"/>
      <c r="DP389" s="72"/>
      <c r="DQ389" s="72"/>
      <c r="DR389" s="72"/>
      <c r="DS389" s="72"/>
      <c r="DT389" s="72"/>
      <c r="DU389" s="72"/>
      <c r="DV389" s="72"/>
      <c r="DW389" s="72"/>
      <c r="DX389" s="72"/>
      <c r="DY389" s="72"/>
      <c r="DZ389" s="72"/>
      <c r="EA389" s="72"/>
      <c r="EB389" s="72"/>
      <c r="EC389" s="72"/>
      <c r="ED389" s="72"/>
      <c r="EE389" s="72"/>
      <c r="EF389" s="72"/>
      <c r="EG389" s="72"/>
      <c r="EH389" s="72"/>
      <c r="EI389" s="72"/>
      <c r="EJ389" s="72"/>
      <c r="EK389" s="72"/>
      <c r="EL389" s="72"/>
      <c r="EM389" s="72"/>
      <c r="EN389" s="72"/>
      <c r="EO389" s="72"/>
      <c r="EP389" s="72"/>
      <c r="EQ389" s="72"/>
      <c r="ER389" s="72"/>
      <c r="ES389" s="72"/>
      <c r="ET389" s="72"/>
      <c r="EU389" s="72"/>
      <c r="EV389" s="72"/>
      <c r="EW389" s="72"/>
      <c r="EX389" s="72"/>
      <c r="EY389" s="72"/>
      <c r="EZ389" s="72"/>
      <c r="FA389" s="72"/>
      <c r="FB389" s="72"/>
      <c r="FC389" s="72"/>
      <c r="FD389" s="72"/>
      <c r="FE389" s="72"/>
      <c r="FF389" s="72"/>
      <c r="FG389" s="72"/>
      <c r="FH389" s="72"/>
      <c r="FI389" s="72"/>
      <c r="FJ389" s="72"/>
      <c r="FK389" s="72"/>
      <c r="FL389" s="72"/>
      <c r="FM389" s="72"/>
      <c r="FN389" s="72"/>
      <c r="FO389" s="72"/>
      <c r="FP389" s="72"/>
      <c r="FQ389" s="72"/>
      <c r="FR389" s="72"/>
      <c r="FS389" s="72"/>
      <c r="FT389" s="72"/>
      <c r="FU389" s="72"/>
      <c r="FV389" s="72"/>
      <c r="FW389" s="72"/>
      <c r="FX389" s="72"/>
      <c r="FY389" s="72"/>
      <c r="FZ389" s="72"/>
      <c r="GA389" s="72"/>
      <c r="GB389" s="72"/>
      <c r="GC389" s="72"/>
    </row>
    <row r="390" spans="10:185">
      <c r="J390" s="129"/>
      <c r="K390" s="129"/>
      <c r="N390" s="72"/>
      <c r="O390" s="72"/>
      <c r="P390" s="72"/>
      <c r="Q390" s="72"/>
      <c r="R390" s="72"/>
      <c r="S390" s="72"/>
      <c r="T390" s="72"/>
      <c r="U390" s="72"/>
      <c r="V390" s="72"/>
      <c r="W390" s="72"/>
      <c r="X390" s="72"/>
      <c r="Y390" s="72"/>
      <c r="Z390" s="72"/>
      <c r="AA390" s="72"/>
      <c r="AB390" s="72"/>
      <c r="AC390" s="72"/>
      <c r="AD390" s="72"/>
      <c r="AE390" s="72"/>
      <c r="AF390" s="72"/>
      <c r="AG390" s="72"/>
      <c r="AH390" s="72"/>
      <c r="AI390" s="72"/>
      <c r="AJ390" s="72"/>
      <c r="AK390" s="72"/>
      <c r="AL390" s="72"/>
      <c r="AM390" s="72"/>
      <c r="AN390" s="72"/>
      <c r="AO390" s="72"/>
      <c r="AP390" s="72"/>
      <c r="AQ390" s="72"/>
      <c r="AR390" s="72"/>
      <c r="AS390" s="72"/>
      <c r="AT390" s="72"/>
      <c r="AU390" s="72"/>
      <c r="AV390" s="72"/>
      <c r="AW390" s="72"/>
      <c r="AX390" s="72"/>
      <c r="AY390" s="72"/>
      <c r="AZ390" s="72"/>
      <c r="BA390" s="72"/>
      <c r="BB390" s="72"/>
      <c r="BC390" s="72"/>
      <c r="BD390" s="72"/>
      <c r="BE390" s="72"/>
      <c r="BF390" s="72"/>
      <c r="BG390" s="72"/>
      <c r="BH390" s="72"/>
      <c r="BI390" s="72"/>
      <c r="BJ390" s="72"/>
      <c r="BK390" s="72"/>
      <c r="BL390" s="72"/>
      <c r="BM390" s="72"/>
      <c r="BN390" s="72"/>
      <c r="BO390" s="72"/>
      <c r="BP390" s="72"/>
      <c r="BQ390" s="72"/>
      <c r="BR390" s="72"/>
      <c r="BS390" s="72"/>
      <c r="BT390" s="72"/>
      <c r="BU390" s="72"/>
      <c r="BV390" s="72"/>
      <c r="BW390" s="72"/>
      <c r="BX390" s="72"/>
      <c r="BY390" s="72"/>
      <c r="BZ390" s="72"/>
      <c r="CA390" s="72"/>
      <c r="CB390" s="72"/>
      <c r="CC390" s="72"/>
      <c r="CD390" s="72"/>
      <c r="CE390" s="72"/>
      <c r="CF390" s="72"/>
      <c r="CG390" s="72"/>
      <c r="CH390" s="72"/>
      <c r="CI390" s="72"/>
      <c r="CJ390" s="72"/>
      <c r="CK390" s="72"/>
      <c r="CL390" s="72"/>
      <c r="CM390" s="72"/>
      <c r="CN390" s="72"/>
      <c r="CO390" s="72"/>
      <c r="CP390" s="72"/>
      <c r="CQ390" s="72"/>
      <c r="CR390" s="72"/>
      <c r="CS390" s="72"/>
      <c r="CT390" s="72"/>
      <c r="CU390" s="72"/>
      <c r="CV390" s="72"/>
      <c r="CW390" s="72"/>
      <c r="CX390" s="72"/>
      <c r="CY390" s="72"/>
      <c r="CZ390" s="72"/>
      <c r="DA390" s="72"/>
      <c r="DB390" s="72"/>
      <c r="DC390" s="72"/>
      <c r="DD390" s="72"/>
      <c r="DE390" s="72"/>
      <c r="DF390" s="72"/>
      <c r="DG390" s="72"/>
      <c r="DH390" s="72"/>
      <c r="DI390" s="72"/>
      <c r="DJ390" s="72"/>
      <c r="DK390" s="72"/>
      <c r="DL390" s="72"/>
      <c r="DM390" s="72"/>
      <c r="DN390" s="72"/>
      <c r="DO390" s="72"/>
      <c r="DP390" s="72"/>
      <c r="DQ390" s="72"/>
      <c r="DR390" s="72"/>
      <c r="DS390" s="72"/>
      <c r="DT390" s="72"/>
      <c r="DU390" s="72"/>
      <c r="DV390" s="72"/>
      <c r="DW390" s="72"/>
      <c r="DX390" s="72"/>
      <c r="DY390" s="72"/>
      <c r="DZ390" s="72"/>
      <c r="EA390" s="72"/>
      <c r="EB390" s="72"/>
      <c r="EC390" s="72"/>
      <c r="ED390" s="72"/>
      <c r="EE390" s="72"/>
      <c r="EF390" s="72"/>
      <c r="EG390" s="72"/>
      <c r="EH390" s="72"/>
      <c r="EI390" s="72"/>
      <c r="EJ390" s="72"/>
      <c r="EK390" s="72"/>
      <c r="EL390" s="72"/>
      <c r="EM390" s="72"/>
      <c r="EN390" s="72"/>
      <c r="EO390" s="72"/>
      <c r="EP390" s="72"/>
      <c r="EQ390" s="72"/>
      <c r="ER390" s="72"/>
      <c r="ES390" s="72"/>
      <c r="ET390" s="72"/>
      <c r="EU390" s="72"/>
      <c r="EV390" s="72"/>
      <c r="EW390" s="72"/>
      <c r="EX390" s="72"/>
      <c r="EY390" s="72"/>
      <c r="EZ390" s="72"/>
      <c r="FA390" s="72"/>
      <c r="FB390" s="72"/>
      <c r="FC390" s="72"/>
      <c r="FD390" s="72"/>
      <c r="FE390" s="72"/>
      <c r="FF390" s="72"/>
      <c r="FG390" s="72"/>
      <c r="FH390" s="72"/>
      <c r="FI390" s="72"/>
      <c r="FJ390" s="72"/>
      <c r="FK390" s="72"/>
      <c r="FL390" s="72"/>
      <c r="FM390" s="72"/>
      <c r="FN390" s="72"/>
      <c r="FO390" s="72"/>
      <c r="FP390" s="72"/>
      <c r="FQ390" s="72"/>
      <c r="FR390" s="72"/>
      <c r="FS390" s="72"/>
      <c r="FT390" s="72"/>
      <c r="FU390" s="72"/>
      <c r="FV390" s="72"/>
      <c r="FW390" s="72"/>
      <c r="FX390" s="72"/>
      <c r="FY390" s="72"/>
      <c r="FZ390" s="72"/>
      <c r="GA390" s="72"/>
      <c r="GB390" s="72"/>
      <c r="GC390" s="72"/>
    </row>
    <row r="391" spans="10:185">
      <c r="J391" s="129"/>
      <c r="K391" s="129"/>
      <c r="N391" s="72"/>
      <c r="O391" s="72"/>
      <c r="P391" s="72"/>
      <c r="Q391" s="72"/>
      <c r="R391" s="72"/>
      <c r="S391" s="72"/>
      <c r="T391" s="72"/>
      <c r="U391" s="72"/>
      <c r="V391" s="72"/>
      <c r="W391" s="72"/>
      <c r="X391" s="72"/>
      <c r="Y391" s="72"/>
      <c r="Z391" s="72"/>
      <c r="AA391" s="72"/>
      <c r="AB391" s="72"/>
      <c r="AC391" s="72"/>
      <c r="AD391" s="72"/>
      <c r="AE391" s="72"/>
      <c r="AF391" s="72"/>
      <c r="AG391" s="72"/>
      <c r="AH391" s="72"/>
      <c r="AI391" s="72"/>
      <c r="AJ391" s="72"/>
      <c r="AK391" s="72"/>
      <c r="AL391" s="72"/>
      <c r="AM391" s="72"/>
      <c r="AN391" s="72"/>
      <c r="AO391" s="72"/>
      <c r="AP391" s="72"/>
      <c r="AQ391" s="72"/>
      <c r="AR391" s="72"/>
      <c r="AS391" s="72"/>
      <c r="AT391" s="72"/>
      <c r="AU391" s="72"/>
      <c r="AV391" s="72"/>
      <c r="AW391" s="72"/>
      <c r="AX391" s="72"/>
      <c r="AY391" s="72"/>
      <c r="AZ391" s="72"/>
      <c r="BA391" s="72"/>
      <c r="BB391" s="72"/>
      <c r="BC391" s="72"/>
      <c r="BD391" s="72"/>
      <c r="BE391" s="72"/>
      <c r="BF391" s="72"/>
      <c r="BG391" s="72"/>
      <c r="BH391" s="72"/>
      <c r="BI391" s="72"/>
      <c r="BJ391" s="72"/>
      <c r="BK391" s="72"/>
      <c r="BL391" s="72"/>
      <c r="BM391" s="72"/>
      <c r="BN391" s="72"/>
      <c r="BO391" s="72"/>
      <c r="BP391" s="72"/>
      <c r="BQ391" s="72"/>
      <c r="BR391" s="72"/>
      <c r="BS391" s="72"/>
      <c r="BT391" s="72"/>
      <c r="BU391" s="72"/>
      <c r="BV391" s="72"/>
      <c r="BW391" s="72"/>
      <c r="BX391" s="72"/>
      <c r="BY391" s="72"/>
      <c r="BZ391" s="72"/>
      <c r="CA391" s="72"/>
      <c r="CB391" s="72"/>
      <c r="CC391" s="72"/>
      <c r="CD391" s="72"/>
      <c r="CE391" s="72"/>
      <c r="CF391" s="72"/>
      <c r="CG391" s="72"/>
      <c r="CH391" s="72"/>
      <c r="CI391" s="72"/>
      <c r="CJ391" s="72"/>
      <c r="CK391" s="72"/>
      <c r="CL391" s="72"/>
      <c r="CM391" s="72"/>
      <c r="CN391" s="72"/>
      <c r="CO391" s="72"/>
      <c r="CP391" s="72"/>
      <c r="CQ391" s="72"/>
      <c r="CR391" s="72"/>
      <c r="CS391" s="72"/>
      <c r="CT391" s="72"/>
      <c r="CU391" s="72"/>
      <c r="CV391" s="72"/>
      <c r="CW391" s="72"/>
      <c r="CX391" s="72"/>
      <c r="CY391" s="72"/>
      <c r="CZ391" s="72"/>
      <c r="DA391" s="72"/>
      <c r="DB391" s="72"/>
      <c r="DC391" s="72"/>
      <c r="DD391" s="72"/>
      <c r="DE391" s="72"/>
      <c r="DF391" s="72"/>
      <c r="DG391" s="72"/>
      <c r="DH391" s="72"/>
      <c r="DI391" s="72"/>
      <c r="DJ391" s="72"/>
      <c r="DK391" s="72"/>
      <c r="DL391" s="72"/>
      <c r="DM391" s="72"/>
      <c r="DN391" s="72"/>
      <c r="DO391" s="72"/>
      <c r="DP391" s="72"/>
      <c r="DQ391" s="72"/>
      <c r="DR391" s="72"/>
      <c r="DS391" s="72"/>
      <c r="DT391" s="72"/>
      <c r="DU391" s="72"/>
      <c r="DV391" s="72"/>
      <c r="DW391" s="72"/>
      <c r="DX391" s="72"/>
      <c r="DY391" s="72"/>
      <c r="DZ391" s="72"/>
      <c r="EA391" s="72"/>
      <c r="EB391" s="72"/>
      <c r="EC391" s="72"/>
      <c r="ED391" s="72"/>
      <c r="EE391" s="72"/>
      <c r="EF391" s="72"/>
      <c r="EG391" s="72"/>
      <c r="EH391" s="72"/>
      <c r="EI391" s="72"/>
      <c r="EJ391" s="72"/>
      <c r="EK391" s="72"/>
      <c r="EL391" s="72"/>
      <c r="EM391" s="72"/>
      <c r="EN391" s="72"/>
      <c r="EO391" s="72"/>
      <c r="EP391" s="72"/>
      <c r="EQ391" s="72"/>
      <c r="ER391" s="72"/>
      <c r="ES391" s="72"/>
      <c r="ET391" s="72"/>
      <c r="EU391" s="72"/>
      <c r="EV391" s="72"/>
      <c r="EW391" s="72"/>
      <c r="EX391" s="72"/>
      <c r="EY391" s="72"/>
      <c r="EZ391" s="72"/>
      <c r="FA391" s="72"/>
      <c r="FB391" s="72"/>
      <c r="FC391" s="72"/>
      <c r="FD391" s="72"/>
      <c r="FE391" s="72"/>
      <c r="FF391" s="72"/>
      <c r="FG391" s="72"/>
      <c r="FH391" s="72"/>
      <c r="FI391" s="72"/>
      <c r="FJ391" s="72"/>
      <c r="FK391" s="72"/>
      <c r="FL391" s="72"/>
      <c r="FM391" s="72"/>
      <c r="FN391" s="72"/>
      <c r="FO391" s="72"/>
      <c r="FP391" s="72"/>
      <c r="FQ391" s="72"/>
      <c r="FR391" s="72"/>
      <c r="FS391" s="72"/>
      <c r="FT391" s="72"/>
      <c r="FU391" s="72"/>
      <c r="FV391" s="72"/>
      <c r="FW391" s="72"/>
      <c r="FX391" s="72"/>
      <c r="FY391" s="72"/>
      <c r="FZ391" s="72"/>
      <c r="GA391" s="72"/>
      <c r="GB391" s="72"/>
      <c r="GC391" s="72"/>
    </row>
    <row r="392" spans="10:185">
      <c r="J392" s="129"/>
      <c r="K392" s="129"/>
      <c r="N392" s="72"/>
      <c r="O392" s="72"/>
      <c r="P392" s="72"/>
      <c r="Q392" s="72"/>
      <c r="R392" s="72"/>
      <c r="S392" s="72"/>
      <c r="T392" s="72"/>
      <c r="U392" s="72"/>
      <c r="V392" s="72"/>
      <c r="W392" s="72"/>
      <c r="X392" s="72"/>
      <c r="Y392" s="72"/>
      <c r="Z392" s="72"/>
      <c r="AA392" s="72"/>
      <c r="AB392" s="72"/>
      <c r="AC392" s="72"/>
      <c r="AD392" s="72"/>
      <c r="AE392" s="72"/>
      <c r="AF392" s="72"/>
      <c r="AG392" s="72"/>
      <c r="AH392" s="72"/>
      <c r="AI392" s="72"/>
      <c r="AJ392" s="72"/>
      <c r="AK392" s="72"/>
      <c r="AL392" s="72"/>
      <c r="AM392" s="72"/>
      <c r="AN392" s="72"/>
      <c r="AO392" s="72"/>
      <c r="AP392" s="72"/>
      <c r="AQ392" s="72"/>
      <c r="AR392" s="72"/>
      <c r="AS392" s="72"/>
      <c r="AT392" s="72"/>
      <c r="AU392" s="72"/>
      <c r="AV392" s="72"/>
      <c r="AW392" s="72"/>
      <c r="AX392" s="72"/>
      <c r="AY392" s="72"/>
      <c r="AZ392" s="72"/>
      <c r="BA392" s="72"/>
      <c r="BB392" s="72"/>
      <c r="BC392" s="72"/>
      <c r="BD392" s="72"/>
      <c r="BE392" s="72"/>
      <c r="BF392" s="72"/>
      <c r="BG392" s="72"/>
      <c r="BH392" s="72"/>
      <c r="BI392" s="72"/>
      <c r="BJ392" s="72"/>
      <c r="BK392" s="72"/>
      <c r="BL392" s="72"/>
      <c r="BM392" s="72"/>
      <c r="BN392" s="72"/>
      <c r="BO392" s="72"/>
      <c r="BP392" s="72"/>
      <c r="BQ392" s="72"/>
      <c r="BR392" s="72"/>
      <c r="BS392" s="72"/>
      <c r="BT392" s="72"/>
      <c r="BU392" s="72"/>
      <c r="BV392" s="72"/>
      <c r="BW392" s="72"/>
      <c r="BX392" s="72"/>
      <c r="BY392" s="72"/>
      <c r="BZ392" s="72"/>
      <c r="CA392" s="72"/>
      <c r="CB392" s="72"/>
      <c r="CC392" s="72"/>
      <c r="CD392" s="72"/>
      <c r="CE392" s="72"/>
      <c r="CF392" s="72"/>
      <c r="CG392" s="72"/>
      <c r="CH392" s="72"/>
      <c r="CI392" s="72"/>
      <c r="CJ392" s="72"/>
      <c r="CK392" s="72"/>
      <c r="CL392" s="72"/>
      <c r="CM392" s="72"/>
      <c r="CN392" s="72"/>
      <c r="CO392" s="72"/>
      <c r="CP392" s="72"/>
      <c r="CQ392" s="72"/>
      <c r="CR392" s="72"/>
      <c r="CS392" s="72"/>
      <c r="CT392" s="72"/>
      <c r="CU392" s="72"/>
      <c r="CV392" s="72"/>
      <c r="CW392" s="72"/>
      <c r="CX392" s="72"/>
      <c r="CY392" s="72"/>
      <c r="CZ392" s="72"/>
      <c r="DA392" s="72"/>
      <c r="DB392" s="72"/>
      <c r="DC392" s="72"/>
      <c r="DD392" s="72"/>
      <c r="DE392" s="72"/>
      <c r="DF392" s="72"/>
      <c r="DG392" s="72"/>
      <c r="DH392" s="72"/>
      <c r="DI392" s="72"/>
      <c r="DJ392" s="72"/>
      <c r="DK392" s="72"/>
      <c r="DL392" s="72"/>
      <c r="DM392" s="72"/>
      <c r="DN392" s="72"/>
      <c r="DO392" s="72"/>
      <c r="DP392" s="72"/>
      <c r="DQ392" s="72"/>
      <c r="DR392" s="72"/>
      <c r="DS392" s="72"/>
      <c r="DT392" s="72"/>
      <c r="DU392" s="72"/>
      <c r="DV392" s="72"/>
      <c r="DW392" s="72"/>
      <c r="DX392" s="72"/>
      <c r="DY392" s="72"/>
      <c r="DZ392" s="72"/>
      <c r="EA392" s="72"/>
      <c r="EB392" s="72"/>
      <c r="EC392" s="72"/>
      <c r="ED392" s="72"/>
      <c r="EE392" s="72"/>
      <c r="EF392" s="72"/>
      <c r="EG392" s="72"/>
      <c r="EH392" s="72"/>
      <c r="EI392" s="72"/>
      <c r="EJ392" s="72"/>
      <c r="EK392" s="72"/>
      <c r="EL392" s="72"/>
      <c r="EM392" s="72"/>
      <c r="EN392" s="72"/>
      <c r="EO392" s="72"/>
      <c r="EP392" s="72"/>
      <c r="EQ392" s="72"/>
      <c r="ER392" s="72"/>
      <c r="ES392" s="72"/>
      <c r="ET392" s="72"/>
      <c r="EU392" s="72"/>
      <c r="EV392" s="72"/>
      <c r="EW392" s="72"/>
      <c r="EX392" s="72"/>
      <c r="EY392" s="72"/>
      <c r="EZ392" s="72"/>
      <c r="FA392" s="72"/>
      <c r="FB392" s="72"/>
      <c r="FC392" s="72"/>
      <c r="FD392" s="72"/>
      <c r="FE392" s="72"/>
      <c r="FF392" s="72"/>
      <c r="FG392" s="72"/>
      <c r="FH392" s="72"/>
      <c r="FI392" s="72"/>
      <c r="FJ392" s="72"/>
      <c r="FK392" s="72"/>
      <c r="FL392" s="72"/>
      <c r="FM392" s="72"/>
      <c r="FN392" s="72"/>
      <c r="FO392" s="72"/>
      <c r="FP392" s="72"/>
      <c r="FQ392" s="72"/>
      <c r="FR392" s="72"/>
      <c r="FS392" s="72"/>
      <c r="FT392" s="72"/>
      <c r="FU392" s="72"/>
      <c r="FV392" s="72"/>
      <c r="FW392" s="72"/>
      <c r="FX392" s="72"/>
      <c r="FY392" s="72"/>
      <c r="FZ392" s="72"/>
      <c r="GA392" s="72"/>
      <c r="GB392" s="72"/>
      <c r="GC392" s="72"/>
    </row>
    <row r="393" spans="10:185">
      <c r="J393" s="129"/>
      <c r="K393" s="129"/>
      <c r="N393" s="72"/>
      <c r="O393" s="72"/>
      <c r="P393" s="72"/>
      <c r="Q393" s="72"/>
      <c r="R393" s="72"/>
      <c r="S393" s="72"/>
      <c r="T393" s="72"/>
      <c r="U393" s="72"/>
      <c r="V393" s="72"/>
      <c r="W393" s="72"/>
      <c r="X393" s="72"/>
      <c r="Y393" s="72"/>
      <c r="Z393" s="72"/>
      <c r="AA393" s="72"/>
      <c r="AB393" s="72"/>
      <c r="AC393" s="72"/>
      <c r="AD393" s="72"/>
      <c r="AE393" s="72"/>
      <c r="AF393" s="72"/>
      <c r="AG393" s="72"/>
      <c r="AH393" s="72"/>
      <c r="AI393" s="72"/>
      <c r="AJ393" s="72"/>
      <c r="AK393" s="72"/>
      <c r="AL393" s="72"/>
      <c r="AM393" s="72"/>
      <c r="AN393" s="72"/>
      <c r="AO393" s="72"/>
      <c r="AP393" s="72"/>
      <c r="AQ393" s="72"/>
      <c r="AR393" s="72"/>
      <c r="AS393" s="72"/>
      <c r="AT393" s="72"/>
      <c r="AU393" s="72"/>
      <c r="AV393" s="72"/>
      <c r="AW393" s="72"/>
      <c r="AX393" s="72"/>
      <c r="AY393" s="72"/>
      <c r="AZ393" s="72"/>
      <c r="BA393" s="72"/>
      <c r="BB393" s="72"/>
      <c r="BC393" s="72"/>
      <c r="BD393" s="72"/>
      <c r="BE393" s="72"/>
      <c r="BF393" s="72"/>
      <c r="BG393" s="72"/>
      <c r="BH393" s="72"/>
      <c r="BI393" s="72"/>
      <c r="BJ393" s="72"/>
      <c r="BK393" s="72"/>
      <c r="BL393" s="72"/>
      <c r="BM393" s="72"/>
      <c r="BN393" s="72"/>
      <c r="BO393" s="72"/>
      <c r="BP393" s="72"/>
      <c r="BQ393" s="72"/>
      <c r="BR393" s="72"/>
      <c r="BS393" s="72"/>
      <c r="BT393" s="72"/>
      <c r="BU393" s="72"/>
      <c r="BV393" s="72"/>
      <c r="BW393" s="72"/>
      <c r="BX393" s="72"/>
      <c r="BY393" s="72"/>
      <c r="BZ393" s="72"/>
      <c r="CA393" s="72"/>
      <c r="CB393" s="72"/>
      <c r="CC393" s="72"/>
      <c r="CD393" s="72"/>
      <c r="CE393" s="72"/>
      <c r="CF393" s="72"/>
      <c r="CG393" s="72"/>
      <c r="CH393" s="72"/>
      <c r="CI393" s="72"/>
      <c r="CJ393" s="72"/>
      <c r="CK393" s="72"/>
      <c r="CL393" s="72"/>
      <c r="CM393" s="72"/>
      <c r="CN393" s="72"/>
      <c r="CO393" s="72"/>
      <c r="CP393" s="72"/>
      <c r="CQ393" s="72"/>
      <c r="CR393" s="72"/>
      <c r="CS393" s="72"/>
      <c r="CT393" s="72"/>
      <c r="CU393" s="72"/>
      <c r="CV393" s="72"/>
      <c r="CW393" s="72"/>
      <c r="CX393" s="72"/>
      <c r="CY393" s="72"/>
      <c r="CZ393" s="72"/>
      <c r="DA393" s="72"/>
      <c r="DB393" s="72"/>
      <c r="DC393" s="72"/>
      <c r="DD393" s="72"/>
      <c r="DE393" s="72"/>
      <c r="DF393" s="72"/>
      <c r="DG393" s="72"/>
      <c r="DH393" s="72"/>
      <c r="DI393" s="72"/>
      <c r="DJ393" s="72"/>
      <c r="DK393" s="72"/>
      <c r="DL393" s="72"/>
      <c r="DM393" s="72"/>
      <c r="DN393" s="72"/>
      <c r="DO393" s="72"/>
      <c r="DP393" s="72"/>
      <c r="DQ393" s="72"/>
      <c r="DR393" s="72"/>
      <c r="DS393" s="72"/>
      <c r="DT393" s="72"/>
      <c r="DU393" s="72"/>
      <c r="DV393" s="72"/>
      <c r="DW393" s="72"/>
      <c r="DX393" s="72"/>
      <c r="DY393" s="72"/>
      <c r="DZ393" s="72"/>
      <c r="EA393" s="72"/>
      <c r="EB393" s="72"/>
      <c r="EC393" s="72"/>
      <c r="ED393" s="72"/>
      <c r="EE393" s="72"/>
      <c r="EF393" s="72"/>
      <c r="EG393" s="72"/>
      <c r="EH393" s="72"/>
      <c r="EI393" s="72"/>
      <c r="EJ393" s="72"/>
      <c r="EK393" s="72"/>
      <c r="EL393" s="72"/>
      <c r="EM393" s="72"/>
      <c r="EN393" s="72"/>
      <c r="EO393" s="72"/>
      <c r="EP393" s="72"/>
      <c r="EQ393" s="72"/>
      <c r="ER393" s="72"/>
      <c r="ES393" s="72"/>
      <c r="ET393" s="72"/>
      <c r="EU393" s="72"/>
      <c r="EV393" s="72"/>
      <c r="EW393" s="72"/>
      <c r="EX393" s="72"/>
      <c r="EY393" s="72"/>
      <c r="EZ393" s="72"/>
      <c r="FA393" s="72"/>
      <c r="FB393" s="72"/>
      <c r="FC393" s="72"/>
      <c r="FD393" s="72"/>
      <c r="FE393" s="72"/>
      <c r="FF393" s="72"/>
      <c r="FG393" s="72"/>
      <c r="FH393" s="72"/>
      <c r="FI393" s="72"/>
      <c r="FJ393" s="72"/>
      <c r="FK393" s="72"/>
      <c r="FL393" s="72"/>
      <c r="FM393" s="72"/>
      <c r="FN393" s="72"/>
      <c r="FO393" s="72"/>
      <c r="FP393" s="72"/>
      <c r="FQ393" s="72"/>
      <c r="FR393" s="72"/>
      <c r="FS393" s="72"/>
      <c r="FT393" s="72"/>
      <c r="FU393" s="72"/>
      <c r="FV393" s="72"/>
      <c r="FW393" s="72"/>
      <c r="FX393" s="72"/>
      <c r="FY393" s="72"/>
      <c r="FZ393" s="72"/>
      <c r="GA393" s="72"/>
      <c r="GB393" s="72"/>
      <c r="GC393" s="72"/>
    </row>
    <row r="394" spans="10:185">
      <c r="J394" s="129"/>
      <c r="K394" s="129"/>
      <c r="N394" s="72"/>
      <c r="O394" s="72"/>
      <c r="P394" s="72"/>
      <c r="Q394" s="72"/>
      <c r="R394" s="72"/>
      <c r="S394" s="72"/>
      <c r="T394" s="72"/>
      <c r="U394" s="72"/>
      <c r="V394" s="72"/>
      <c r="W394" s="72"/>
      <c r="X394" s="72"/>
      <c r="Y394" s="72"/>
      <c r="Z394" s="72"/>
      <c r="AA394" s="72"/>
      <c r="AB394" s="72"/>
      <c r="AC394" s="72"/>
      <c r="AD394" s="72"/>
      <c r="AE394" s="72"/>
      <c r="AF394" s="72"/>
      <c r="AG394" s="72"/>
      <c r="AH394" s="72"/>
      <c r="AI394" s="72"/>
      <c r="AJ394" s="72"/>
      <c r="AK394" s="72"/>
      <c r="AL394" s="72"/>
      <c r="AM394" s="72"/>
      <c r="AN394" s="72"/>
      <c r="AO394" s="72"/>
      <c r="AP394" s="72"/>
      <c r="AQ394" s="72"/>
      <c r="AR394" s="72"/>
      <c r="AS394" s="72"/>
      <c r="AT394" s="72"/>
      <c r="AU394" s="72"/>
      <c r="AV394" s="72"/>
      <c r="AW394" s="72"/>
      <c r="AX394" s="72"/>
      <c r="AY394" s="72"/>
      <c r="AZ394" s="72"/>
      <c r="BA394" s="72"/>
      <c r="BB394" s="72"/>
      <c r="BC394" s="72"/>
      <c r="BD394" s="72"/>
      <c r="BE394" s="72"/>
      <c r="BF394" s="72"/>
      <c r="BG394" s="72"/>
      <c r="BH394" s="72"/>
      <c r="BI394" s="72"/>
      <c r="BJ394" s="72"/>
      <c r="BK394" s="72"/>
      <c r="BL394" s="72"/>
      <c r="BM394" s="72"/>
      <c r="BN394" s="72"/>
      <c r="BO394" s="72"/>
      <c r="BP394" s="72"/>
      <c r="BQ394" s="72"/>
      <c r="BR394" s="72"/>
      <c r="BS394" s="72"/>
      <c r="BT394" s="72"/>
      <c r="BU394" s="72"/>
      <c r="BV394" s="72"/>
      <c r="BW394" s="72"/>
      <c r="BX394" s="72"/>
      <c r="BY394" s="72"/>
      <c r="BZ394" s="72"/>
      <c r="CA394" s="72"/>
      <c r="CB394" s="72"/>
      <c r="CC394" s="72"/>
      <c r="CD394" s="72"/>
      <c r="CE394" s="72"/>
      <c r="CF394" s="72"/>
      <c r="CG394" s="72"/>
      <c r="CH394" s="72"/>
      <c r="CI394" s="72"/>
      <c r="CJ394" s="72"/>
      <c r="CK394" s="72"/>
      <c r="CL394" s="72"/>
      <c r="CM394" s="72"/>
      <c r="CN394" s="72"/>
      <c r="CO394" s="72"/>
      <c r="CP394" s="72"/>
      <c r="CQ394" s="72"/>
      <c r="CR394" s="72"/>
      <c r="CS394" s="72"/>
      <c r="CT394" s="72"/>
      <c r="CU394" s="72"/>
      <c r="CV394" s="72"/>
      <c r="CW394" s="72"/>
      <c r="CX394" s="72"/>
      <c r="CY394" s="72"/>
      <c r="CZ394" s="72"/>
      <c r="DA394" s="72"/>
      <c r="DB394" s="72"/>
      <c r="DC394" s="72"/>
      <c r="DD394" s="72"/>
      <c r="DE394" s="72"/>
      <c r="DF394" s="72"/>
      <c r="DG394" s="72"/>
      <c r="DH394" s="72"/>
      <c r="DI394" s="72"/>
      <c r="DJ394" s="72"/>
      <c r="DK394" s="72"/>
      <c r="DL394" s="72"/>
      <c r="DM394" s="72"/>
      <c r="DN394" s="72"/>
      <c r="DO394" s="72"/>
      <c r="DP394" s="72"/>
      <c r="DQ394" s="72"/>
      <c r="DR394" s="72"/>
      <c r="DS394" s="72"/>
      <c r="DT394" s="72"/>
      <c r="DU394" s="72"/>
      <c r="DV394" s="72"/>
      <c r="DW394" s="72"/>
      <c r="DX394" s="72"/>
      <c r="DY394" s="72"/>
      <c r="DZ394" s="72"/>
      <c r="EA394" s="72"/>
      <c r="EB394" s="72"/>
      <c r="EC394" s="72"/>
      <c r="ED394" s="72"/>
      <c r="EE394" s="72"/>
      <c r="EF394" s="72"/>
      <c r="EG394" s="72"/>
      <c r="EH394" s="72"/>
      <c r="EI394" s="72"/>
      <c r="EJ394" s="72"/>
      <c r="EK394" s="72"/>
      <c r="EL394" s="72"/>
      <c r="EM394" s="72"/>
      <c r="EN394" s="72"/>
      <c r="EO394" s="72"/>
      <c r="EP394" s="72"/>
      <c r="EQ394" s="72"/>
      <c r="ER394" s="72"/>
      <c r="ES394" s="72"/>
      <c r="ET394" s="72"/>
      <c r="EU394" s="72"/>
      <c r="EV394" s="72"/>
      <c r="EW394" s="72"/>
      <c r="EX394" s="72"/>
      <c r="EY394" s="72"/>
      <c r="EZ394" s="72"/>
      <c r="FA394" s="72"/>
      <c r="FB394" s="72"/>
      <c r="FC394" s="72"/>
      <c r="FD394" s="72"/>
      <c r="FE394" s="72"/>
      <c r="FF394" s="72"/>
      <c r="FG394" s="72"/>
      <c r="FH394" s="72"/>
      <c r="FI394" s="72"/>
      <c r="FJ394" s="72"/>
      <c r="FK394" s="72"/>
      <c r="FL394" s="72"/>
      <c r="FM394" s="72"/>
      <c r="FN394" s="72"/>
      <c r="FO394" s="72"/>
      <c r="FP394" s="72"/>
      <c r="FQ394" s="72"/>
      <c r="FR394" s="72"/>
      <c r="FS394" s="72"/>
      <c r="FT394" s="72"/>
      <c r="FU394" s="72"/>
      <c r="FV394" s="72"/>
      <c r="FW394" s="72"/>
      <c r="FX394" s="72"/>
      <c r="FY394" s="72"/>
      <c r="FZ394" s="72"/>
      <c r="GA394" s="72"/>
      <c r="GB394" s="72"/>
      <c r="GC394" s="72"/>
    </row>
    <row r="395" spans="10:185">
      <c r="J395" s="129"/>
      <c r="K395" s="129"/>
      <c r="N395" s="72"/>
      <c r="O395" s="72"/>
      <c r="P395" s="72"/>
      <c r="Q395" s="72"/>
      <c r="R395" s="72"/>
      <c r="S395" s="72"/>
      <c r="T395" s="72"/>
      <c r="U395" s="72"/>
      <c r="V395" s="72"/>
      <c r="W395" s="72"/>
      <c r="X395" s="72"/>
      <c r="Y395" s="72"/>
      <c r="Z395" s="72"/>
      <c r="AA395" s="72"/>
      <c r="AB395" s="72"/>
      <c r="AC395" s="72"/>
      <c r="AD395" s="72"/>
      <c r="AE395" s="72"/>
      <c r="AF395" s="72"/>
      <c r="AG395" s="72"/>
      <c r="AH395" s="72"/>
      <c r="AI395" s="72"/>
      <c r="AJ395" s="72"/>
      <c r="AK395" s="72"/>
      <c r="AL395" s="72"/>
      <c r="AM395" s="72"/>
      <c r="AN395" s="72"/>
      <c r="AO395" s="72"/>
      <c r="AP395" s="72"/>
      <c r="AQ395" s="72"/>
      <c r="AR395" s="72"/>
      <c r="AS395" s="72"/>
      <c r="AT395" s="72"/>
      <c r="AU395" s="72"/>
      <c r="AV395" s="72"/>
      <c r="AW395" s="72"/>
      <c r="AX395" s="72"/>
      <c r="AY395" s="72"/>
      <c r="AZ395" s="72"/>
      <c r="BA395" s="72"/>
      <c r="BB395" s="72"/>
      <c r="BC395" s="72"/>
      <c r="BD395" s="72"/>
      <c r="BE395" s="72"/>
      <c r="BF395" s="72"/>
      <c r="BG395" s="72"/>
      <c r="BH395" s="72"/>
      <c r="BI395" s="72"/>
      <c r="BJ395" s="72"/>
      <c r="BK395" s="72"/>
      <c r="BL395" s="72"/>
      <c r="BM395" s="72"/>
      <c r="BN395" s="72"/>
      <c r="BO395" s="72"/>
      <c r="BP395" s="72"/>
      <c r="BQ395" s="72"/>
      <c r="BR395" s="72"/>
      <c r="BS395" s="72"/>
      <c r="BT395" s="72"/>
      <c r="BU395" s="72"/>
      <c r="BV395" s="72"/>
      <c r="BW395" s="72"/>
      <c r="BX395" s="72"/>
      <c r="BY395" s="72"/>
      <c r="BZ395" s="72"/>
      <c r="CA395" s="72"/>
      <c r="CB395" s="72"/>
      <c r="CC395" s="72"/>
      <c r="CD395" s="72"/>
      <c r="CE395" s="72"/>
      <c r="CF395" s="72"/>
      <c r="CG395" s="72"/>
      <c r="CH395" s="72"/>
      <c r="CI395" s="72"/>
      <c r="CJ395" s="72"/>
      <c r="CK395" s="72"/>
      <c r="CL395" s="72"/>
      <c r="CM395" s="72"/>
      <c r="CN395" s="72"/>
      <c r="CO395" s="72"/>
      <c r="CP395" s="72"/>
      <c r="CQ395" s="72"/>
      <c r="CR395" s="72"/>
      <c r="CS395" s="72"/>
      <c r="CT395" s="72"/>
      <c r="CU395" s="72"/>
      <c r="CV395" s="72"/>
      <c r="CW395" s="72"/>
      <c r="CX395" s="72"/>
      <c r="CY395" s="72"/>
      <c r="CZ395" s="72"/>
      <c r="DA395" s="72"/>
      <c r="DB395" s="72"/>
      <c r="DC395" s="72"/>
      <c r="DD395" s="72"/>
      <c r="DE395" s="72"/>
      <c r="DF395" s="72"/>
      <c r="DG395" s="72"/>
      <c r="DH395" s="72"/>
      <c r="DI395" s="72"/>
      <c r="DJ395" s="72"/>
      <c r="DK395" s="72"/>
      <c r="DL395" s="72"/>
      <c r="DM395" s="72"/>
      <c r="DN395" s="72"/>
      <c r="DO395" s="72"/>
      <c r="DP395" s="72"/>
      <c r="DQ395" s="72"/>
      <c r="DR395" s="72"/>
      <c r="DS395" s="72"/>
      <c r="DT395" s="72"/>
      <c r="DU395" s="72"/>
      <c r="DV395" s="72"/>
      <c r="DW395" s="72"/>
      <c r="DX395" s="72"/>
      <c r="DY395" s="72"/>
      <c r="DZ395" s="72"/>
      <c r="EA395" s="72"/>
      <c r="EB395" s="72"/>
      <c r="EC395" s="72"/>
      <c r="ED395" s="72"/>
      <c r="EE395" s="72"/>
      <c r="EF395" s="72"/>
      <c r="EG395" s="72"/>
      <c r="EH395" s="72"/>
      <c r="EI395" s="72"/>
      <c r="EJ395" s="72"/>
      <c r="EK395" s="72"/>
      <c r="EL395" s="72"/>
      <c r="EM395" s="72"/>
      <c r="EN395" s="72"/>
      <c r="EO395" s="72"/>
      <c r="EP395" s="72"/>
      <c r="EQ395" s="72"/>
      <c r="ER395" s="72"/>
      <c r="ES395" s="72"/>
      <c r="ET395" s="72"/>
      <c r="EU395" s="72"/>
      <c r="EV395" s="72"/>
      <c r="EW395" s="72"/>
      <c r="EX395" s="72"/>
      <c r="EY395" s="72"/>
      <c r="EZ395" s="72"/>
      <c r="FA395" s="72"/>
      <c r="FB395" s="72"/>
      <c r="FC395" s="72"/>
      <c r="FD395" s="72"/>
      <c r="FE395" s="72"/>
      <c r="FF395" s="72"/>
      <c r="FG395" s="72"/>
      <c r="FH395" s="72"/>
      <c r="FI395" s="72"/>
      <c r="FJ395" s="72"/>
      <c r="FK395" s="72"/>
      <c r="FL395" s="72"/>
      <c r="FM395" s="72"/>
      <c r="FN395" s="72"/>
      <c r="FO395" s="72"/>
      <c r="FP395" s="72"/>
      <c r="FQ395" s="72"/>
      <c r="FR395" s="72"/>
      <c r="FS395" s="72"/>
      <c r="FT395" s="72"/>
      <c r="FU395" s="72"/>
      <c r="FV395" s="72"/>
      <c r="FW395" s="72"/>
      <c r="FX395" s="72"/>
      <c r="FY395" s="72"/>
      <c r="FZ395" s="72"/>
      <c r="GA395" s="72"/>
      <c r="GB395" s="72"/>
      <c r="GC395" s="72"/>
    </row>
    <row r="396" spans="10:185">
      <c r="J396" s="129"/>
      <c r="K396" s="129"/>
      <c r="N396" s="72"/>
      <c r="O396" s="72"/>
      <c r="P396" s="72"/>
      <c r="Q396" s="72"/>
      <c r="R396" s="72"/>
      <c r="S396" s="72"/>
      <c r="T396" s="72"/>
      <c r="U396" s="72"/>
      <c r="V396" s="72"/>
      <c r="W396" s="72"/>
      <c r="X396" s="72"/>
      <c r="Y396" s="72"/>
      <c r="Z396" s="72"/>
      <c r="AA396" s="72"/>
      <c r="AB396" s="72"/>
      <c r="AC396" s="72"/>
      <c r="AD396" s="72"/>
      <c r="AE396" s="72"/>
      <c r="AF396" s="72"/>
      <c r="AG396" s="72"/>
      <c r="AH396" s="72"/>
      <c r="AI396" s="72"/>
      <c r="AJ396" s="72"/>
      <c r="AK396" s="72"/>
      <c r="AL396" s="72"/>
      <c r="AM396" s="72"/>
      <c r="AN396" s="72"/>
      <c r="AO396" s="72"/>
      <c r="AP396" s="72"/>
      <c r="AQ396" s="72"/>
      <c r="AR396" s="72"/>
      <c r="AS396" s="72"/>
      <c r="AT396" s="72"/>
      <c r="AU396" s="72"/>
      <c r="AV396" s="72"/>
      <c r="AW396" s="72"/>
      <c r="AX396" s="72"/>
      <c r="AY396" s="72"/>
      <c r="AZ396" s="72"/>
      <c r="BA396" s="72"/>
      <c r="BB396" s="72"/>
      <c r="BC396" s="72"/>
      <c r="BD396" s="72"/>
      <c r="BE396" s="72"/>
      <c r="BF396" s="72"/>
      <c r="BG396" s="72"/>
      <c r="BH396" s="72"/>
      <c r="BI396" s="72"/>
      <c r="BJ396" s="72"/>
      <c r="BK396" s="72"/>
      <c r="BL396" s="72"/>
      <c r="BM396" s="72"/>
      <c r="BN396" s="72"/>
      <c r="BO396" s="72"/>
      <c r="BP396" s="72"/>
      <c r="BQ396" s="72"/>
      <c r="BR396" s="72"/>
      <c r="BS396" s="72"/>
      <c r="BT396" s="72"/>
      <c r="BU396" s="72"/>
      <c r="BV396" s="72"/>
      <c r="BW396" s="72"/>
      <c r="BX396" s="72"/>
      <c r="BY396" s="72"/>
      <c r="BZ396" s="72"/>
      <c r="CA396" s="72"/>
      <c r="CB396" s="72"/>
      <c r="CC396" s="72"/>
      <c r="CD396" s="72"/>
      <c r="CE396" s="72"/>
      <c r="CF396" s="72"/>
      <c r="CG396" s="72"/>
      <c r="CH396" s="72"/>
      <c r="CI396" s="72"/>
      <c r="CJ396" s="72"/>
      <c r="CK396" s="72"/>
      <c r="CL396" s="72"/>
      <c r="CM396" s="72"/>
      <c r="CN396" s="72"/>
      <c r="CO396" s="72"/>
      <c r="CP396" s="72"/>
      <c r="CQ396" s="72"/>
      <c r="CR396" s="72"/>
      <c r="CS396" s="72"/>
      <c r="CT396" s="72"/>
      <c r="CU396" s="72"/>
      <c r="CV396" s="72"/>
      <c r="CW396" s="72"/>
      <c r="CX396" s="72"/>
      <c r="CY396" s="72"/>
      <c r="CZ396" s="72"/>
      <c r="DA396" s="72"/>
      <c r="DB396" s="72"/>
      <c r="DC396" s="72"/>
      <c r="DD396" s="72"/>
      <c r="DE396" s="72"/>
      <c r="DF396" s="72"/>
      <c r="DG396" s="72"/>
      <c r="DH396" s="72"/>
      <c r="DI396" s="72"/>
      <c r="DJ396" s="72"/>
      <c r="DK396" s="72"/>
      <c r="DL396" s="72"/>
      <c r="DM396" s="72"/>
      <c r="DN396" s="72"/>
      <c r="DO396" s="72"/>
      <c r="DP396" s="72"/>
      <c r="DQ396" s="72"/>
      <c r="DR396" s="72"/>
      <c r="DS396" s="72"/>
      <c r="DT396" s="72"/>
      <c r="DU396" s="72"/>
      <c r="DV396" s="72"/>
      <c r="DW396" s="72"/>
      <c r="DX396" s="72"/>
      <c r="DY396" s="72"/>
      <c r="DZ396" s="72"/>
      <c r="EA396" s="72"/>
      <c r="EB396" s="72"/>
      <c r="EC396" s="72"/>
      <c r="ED396" s="72"/>
      <c r="EE396" s="72"/>
      <c r="EF396" s="72"/>
      <c r="EG396" s="72"/>
      <c r="EH396" s="72"/>
      <c r="EI396" s="72"/>
      <c r="EJ396" s="72"/>
      <c r="EK396" s="72"/>
      <c r="EL396" s="72"/>
      <c r="EM396" s="72"/>
      <c r="EN396" s="72"/>
      <c r="EO396" s="72"/>
      <c r="EP396" s="72"/>
      <c r="EQ396" s="72"/>
      <c r="ER396" s="72"/>
      <c r="ES396" s="72"/>
      <c r="ET396" s="72"/>
      <c r="EU396" s="72"/>
      <c r="EV396" s="72"/>
      <c r="EW396" s="72"/>
      <c r="EX396" s="72"/>
      <c r="EY396" s="72"/>
      <c r="EZ396" s="72"/>
      <c r="FA396" s="72"/>
      <c r="FB396" s="72"/>
      <c r="FC396" s="72"/>
      <c r="FD396" s="72"/>
      <c r="FE396" s="72"/>
      <c r="FF396" s="72"/>
      <c r="FG396" s="72"/>
      <c r="FH396" s="72"/>
      <c r="FI396" s="72"/>
      <c r="FJ396" s="72"/>
      <c r="FK396" s="72"/>
      <c r="FL396" s="72"/>
      <c r="FM396" s="72"/>
      <c r="FN396" s="72"/>
      <c r="FO396" s="72"/>
      <c r="FP396" s="72"/>
      <c r="FQ396" s="72"/>
      <c r="FR396" s="72"/>
      <c r="FS396" s="72"/>
      <c r="FT396" s="72"/>
      <c r="FU396" s="72"/>
      <c r="FV396" s="72"/>
      <c r="FW396" s="72"/>
      <c r="FX396" s="72"/>
      <c r="FY396" s="72"/>
      <c r="FZ396" s="72"/>
      <c r="GA396" s="72"/>
      <c r="GB396" s="72"/>
      <c r="GC396" s="72"/>
    </row>
    <row r="397" spans="10:185">
      <c r="J397" s="129"/>
      <c r="K397" s="129"/>
      <c r="N397" s="72"/>
      <c r="O397" s="72"/>
      <c r="P397" s="72"/>
      <c r="Q397" s="72"/>
      <c r="R397" s="72"/>
      <c r="S397" s="72"/>
      <c r="T397" s="72"/>
      <c r="U397" s="72"/>
      <c r="V397" s="72"/>
      <c r="W397" s="72"/>
      <c r="X397" s="72"/>
      <c r="Y397" s="72"/>
      <c r="Z397" s="72"/>
      <c r="AA397" s="72"/>
      <c r="AB397" s="72"/>
      <c r="AC397" s="72"/>
      <c r="AD397" s="72"/>
      <c r="AE397" s="72"/>
      <c r="AF397" s="72"/>
      <c r="AG397" s="72"/>
      <c r="AH397" s="72"/>
      <c r="AI397" s="72"/>
      <c r="AJ397" s="72"/>
      <c r="AK397" s="72"/>
      <c r="AL397" s="72"/>
      <c r="AM397" s="72"/>
      <c r="AN397" s="72"/>
      <c r="AO397" s="72"/>
      <c r="AP397" s="72"/>
      <c r="AQ397" s="72"/>
      <c r="AR397" s="72"/>
      <c r="AS397" s="72"/>
      <c r="AT397" s="72"/>
      <c r="AU397" s="72"/>
      <c r="AV397" s="72"/>
      <c r="AW397" s="72"/>
      <c r="AX397" s="72"/>
      <c r="AY397" s="72"/>
      <c r="AZ397" s="72"/>
      <c r="BA397" s="72"/>
      <c r="BB397" s="72"/>
      <c r="BC397" s="72"/>
      <c r="BD397" s="72"/>
      <c r="BE397" s="72"/>
      <c r="BF397" s="72"/>
      <c r="BG397" s="72"/>
      <c r="BH397" s="72"/>
      <c r="BI397" s="72"/>
      <c r="BJ397" s="72"/>
      <c r="BK397" s="72"/>
      <c r="BL397" s="72"/>
      <c r="BM397" s="72"/>
      <c r="BN397" s="72"/>
      <c r="BO397" s="72"/>
      <c r="BP397" s="72"/>
      <c r="BQ397" s="72"/>
      <c r="BR397" s="72"/>
      <c r="BS397" s="72"/>
      <c r="BT397" s="72"/>
      <c r="BU397" s="72"/>
      <c r="BV397" s="72"/>
      <c r="BW397" s="72"/>
      <c r="BX397" s="72"/>
      <c r="BY397" s="72"/>
      <c r="BZ397" s="72"/>
      <c r="CA397" s="72"/>
      <c r="CB397" s="72"/>
      <c r="CC397" s="72"/>
      <c r="CD397" s="72"/>
      <c r="CE397" s="72"/>
      <c r="CF397" s="72"/>
      <c r="CG397" s="72"/>
      <c r="CH397" s="72"/>
      <c r="CI397" s="72"/>
      <c r="CJ397" s="72"/>
      <c r="CK397" s="72"/>
      <c r="CL397" s="72"/>
      <c r="CM397" s="72"/>
      <c r="CN397" s="72"/>
      <c r="CO397" s="72"/>
      <c r="CP397" s="72"/>
      <c r="CQ397" s="72"/>
      <c r="CR397" s="72"/>
      <c r="CS397" s="72"/>
      <c r="CT397" s="72"/>
      <c r="CU397" s="72"/>
      <c r="CV397" s="72"/>
      <c r="CW397" s="72"/>
      <c r="CX397" s="72"/>
      <c r="CY397" s="72"/>
      <c r="CZ397" s="72"/>
      <c r="DA397" s="72"/>
      <c r="DB397" s="72"/>
      <c r="DC397" s="72"/>
      <c r="DD397" s="72"/>
      <c r="DE397" s="72"/>
      <c r="DF397" s="72"/>
      <c r="DG397" s="72"/>
      <c r="DH397" s="72"/>
      <c r="DI397" s="72"/>
      <c r="DJ397" s="72"/>
      <c r="DK397" s="72"/>
      <c r="DL397" s="72"/>
      <c r="DM397" s="72"/>
      <c r="DN397" s="72"/>
      <c r="DO397" s="72"/>
      <c r="DP397" s="72"/>
      <c r="DQ397" s="72"/>
      <c r="DR397" s="72"/>
      <c r="DS397" s="72"/>
      <c r="DT397" s="72"/>
      <c r="DU397" s="72"/>
      <c r="DV397" s="72"/>
      <c r="DW397" s="72"/>
      <c r="DX397" s="72"/>
      <c r="DY397" s="72"/>
      <c r="DZ397" s="72"/>
      <c r="EA397" s="72"/>
      <c r="EB397" s="72"/>
      <c r="EC397" s="72"/>
      <c r="ED397" s="72"/>
      <c r="EE397" s="72"/>
      <c r="EF397" s="72"/>
      <c r="EG397" s="72"/>
      <c r="EH397" s="72"/>
      <c r="EI397" s="72"/>
      <c r="EJ397" s="72"/>
      <c r="EK397" s="72"/>
      <c r="EL397" s="72"/>
      <c r="EM397" s="72"/>
      <c r="EN397" s="72"/>
      <c r="EO397" s="72"/>
      <c r="EP397" s="72"/>
      <c r="EQ397" s="72"/>
      <c r="ER397" s="72"/>
      <c r="ES397" s="72"/>
      <c r="ET397" s="72"/>
      <c r="EU397" s="72"/>
      <c r="EV397" s="72"/>
      <c r="EW397" s="72"/>
      <c r="EX397" s="72"/>
      <c r="EY397" s="72"/>
      <c r="EZ397" s="72"/>
      <c r="FA397" s="72"/>
      <c r="FB397" s="72"/>
      <c r="FC397" s="72"/>
      <c r="FD397" s="72"/>
      <c r="FE397" s="72"/>
      <c r="FF397" s="72"/>
      <c r="FG397" s="72"/>
      <c r="FH397" s="72"/>
      <c r="FI397" s="72"/>
      <c r="FJ397" s="72"/>
      <c r="FK397" s="72"/>
      <c r="FL397" s="72"/>
      <c r="FM397" s="72"/>
      <c r="FN397" s="72"/>
      <c r="FO397" s="72"/>
      <c r="FP397" s="72"/>
      <c r="FQ397" s="72"/>
      <c r="FR397" s="72"/>
      <c r="FS397" s="72"/>
      <c r="FT397" s="72"/>
      <c r="FU397" s="72"/>
      <c r="FV397" s="72"/>
      <c r="FW397" s="72"/>
      <c r="FX397" s="72"/>
      <c r="FY397" s="72"/>
      <c r="FZ397" s="72"/>
      <c r="GA397" s="72"/>
      <c r="GB397" s="72"/>
      <c r="GC397" s="72"/>
    </row>
    <row r="398" spans="10:185">
      <c r="J398" s="129"/>
      <c r="K398" s="129"/>
      <c r="N398" s="72"/>
      <c r="O398" s="72"/>
      <c r="P398" s="72"/>
      <c r="Q398" s="72"/>
      <c r="R398" s="72"/>
      <c r="S398" s="72"/>
      <c r="T398" s="72"/>
      <c r="U398" s="72"/>
      <c r="V398" s="72"/>
      <c r="W398" s="72"/>
      <c r="X398" s="72"/>
      <c r="Y398" s="72"/>
      <c r="Z398" s="72"/>
      <c r="AA398" s="72"/>
      <c r="AB398" s="72"/>
      <c r="AC398" s="72"/>
      <c r="AD398" s="72"/>
      <c r="AE398" s="72"/>
      <c r="AF398" s="72"/>
      <c r="AG398" s="72"/>
      <c r="AH398" s="72"/>
      <c r="AI398" s="72"/>
      <c r="AJ398" s="72"/>
      <c r="AK398" s="72"/>
      <c r="AL398" s="72"/>
      <c r="AM398" s="72"/>
      <c r="AN398" s="72"/>
      <c r="AO398" s="72"/>
      <c r="AP398" s="72"/>
      <c r="AQ398" s="72"/>
      <c r="AR398" s="72"/>
      <c r="AS398" s="72"/>
      <c r="AT398" s="72"/>
      <c r="AU398" s="72"/>
      <c r="AV398" s="72"/>
      <c r="AW398" s="72"/>
      <c r="AX398" s="72"/>
      <c r="AY398" s="72"/>
      <c r="AZ398" s="72"/>
      <c r="BA398" s="72"/>
      <c r="BB398" s="72"/>
      <c r="BC398" s="72"/>
      <c r="BD398" s="72"/>
      <c r="BE398" s="72"/>
      <c r="BF398" s="72"/>
      <c r="BG398" s="72"/>
      <c r="BH398" s="72"/>
      <c r="BI398" s="72"/>
      <c r="BJ398" s="72"/>
      <c r="BK398" s="72"/>
      <c r="BL398" s="72"/>
      <c r="BM398" s="72"/>
      <c r="BN398" s="72"/>
      <c r="BO398" s="72"/>
      <c r="BP398" s="72"/>
      <c r="BQ398" s="72"/>
      <c r="BR398" s="72"/>
      <c r="BS398" s="72"/>
      <c r="BT398" s="72"/>
      <c r="BU398" s="72"/>
      <c r="BV398" s="72"/>
      <c r="BW398" s="72"/>
      <c r="BX398" s="72"/>
      <c r="BY398" s="72"/>
      <c r="BZ398" s="72"/>
      <c r="CA398" s="72"/>
      <c r="CB398" s="72"/>
      <c r="CC398" s="72"/>
      <c r="CD398" s="72"/>
      <c r="CE398" s="72"/>
      <c r="CF398" s="72"/>
      <c r="CG398" s="72"/>
      <c r="CH398" s="72"/>
      <c r="CI398" s="72"/>
      <c r="CJ398" s="72"/>
      <c r="CK398" s="72"/>
      <c r="CL398" s="72"/>
      <c r="CM398" s="72"/>
      <c r="CN398" s="72"/>
      <c r="CO398" s="72"/>
      <c r="CP398" s="72"/>
      <c r="CQ398" s="72"/>
      <c r="CR398" s="72"/>
      <c r="CS398" s="72"/>
      <c r="CT398" s="72"/>
      <c r="CU398" s="72"/>
      <c r="CV398" s="72"/>
      <c r="CW398" s="72"/>
      <c r="CX398" s="72"/>
      <c r="CY398" s="72"/>
      <c r="CZ398" s="72"/>
      <c r="DA398" s="72"/>
      <c r="DB398" s="72"/>
      <c r="DC398" s="72"/>
      <c r="DD398" s="72"/>
      <c r="DE398" s="72"/>
      <c r="DF398" s="72"/>
      <c r="DG398" s="72"/>
      <c r="DH398" s="72"/>
      <c r="DI398" s="72"/>
      <c r="DJ398" s="72"/>
      <c r="DK398" s="72"/>
      <c r="DL398" s="72"/>
      <c r="DM398" s="72"/>
      <c r="DN398" s="72"/>
      <c r="DO398" s="72"/>
      <c r="DP398" s="72"/>
      <c r="DQ398" s="72"/>
      <c r="DR398" s="72"/>
      <c r="DS398" s="72"/>
      <c r="DT398" s="72"/>
      <c r="DU398" s="72"/>
      <c r="DV398" s="72"/>
      <c r="DW398" s="72"/>
      <c r="DX398" s="72"/>
      <c r="DY398" s="72"/>
      <c r="DZ398" s="72"/>
      <c r="EA398" s="72"/>
      <c r="EB398" s="72"/>
      <c r="EC398" s="72"/>
      <c r="ED398" s="72"/>
      <c r="EE398" s="72"/>
      <c r="EF398" s="72"/>
      <c r="EG398" s="72"/>
      <c r="EH398" s="72"/>
      <c r="EI398" s="72"/>
      <c r="EJ398" s="72"/>
      <c r="EK398" s="72"/>
      <c r="EL398" s="72"/>
      <c r="EM398" s="72"/>
      <c r="EN398" s="72"/>
      <c r="EO398" s="72"/>
      <c r="EP398" s="72"/>
      <c r="EQ398" s="72"/>
      <c r="ER398" s="72"/>
      <c r="ES398" s="72"/>
      <c r="ET398" s="72"/>
      <c r="EU398" s="72"/>
      <c r="EV398" s="72"/>
      <c r="EW398" s="72"/>
      <c r="EX398" s="72"/>
      <c r="EY398" s="72"/>
      <c r="EZ398" s="72"/>
      <c r="FA398" s="72"/>
      <c r="FB398" s="72"/>
      <c r="FC398" s="72"/>
      <c r="FD398" s="72"/>
      <c r="FE398" s="72"/>
      <c r="FF398" s="72"/>
      <c r="FG398" s="72"/>
      <c r="FH398" s="72"/>
      <c r="FI398" s="72"/>
      <c r="FJ398" s="72"/>
      <c r="FK398" s="72"/>
      <c r="FL398" s="72"/>
      <c r="FM398" s="72"/>
      <c r="FN398" s="72"/>
      <c r="FO398" s="72"/>
      <c r="FP398" s="72"/>
      <c r="FQ398" s="72"/>
      <c r="FR398" s="72"/>
      <c r="FS398" s="72"/>
      <c r="FT398" s="72"/>
      <c r="FU398" s="72"/>
      <c r="FV398" s="72"/>
      <c r="FW398" s="72"/>
      <c r="FX398" s="72"/>
      <c r="FY398" s="72"/>
      <c r="FZ398" s="72"/>
      <c r="GA398" s="72"/>
      <c r="GB398" s="72"/>
      <c r="GC398" s="72"/>
    </row>
    <row r="399" spans="10:185">
      <c r="J399" s="129"/>
      <c r="K399" s="129"/>
      <c r="N399" s="72"/>
      <c r="O399" s="72"/>
      <c r="P399" s="72"/>
      <c r="Q399" s="72"/>
      <c r="R399" s="72"/>
      <c r="S399" s="72"/>
      <c r="T399" s="72"/>
      <c r="U399" s="72"/>
      <c r="V399" s="72"/>
      <c r="W399" s="72"/>
      <c r="X399" s="72"/>
      <c r="Y399" s="72"/>
      <c r="Z399" s="72"/>
      <c r="AA399" s="72"/>
      <c r="AB399" s="72"/>
      <c r="AC399" s="72"/>
      <c r="AD399" s="72"/>
      <c r="AE399" s="72"/>
      <c r="AF399" s="72"/>
      <c r="AG399" s="72"/>
      <c r="AH399" s="72"/>
      <c r="AI399" s="72"/>
      <c r="AJ399" s="72"/>
      <c r="AK399" s="72"/>
      <c r="AL399" s="72"/>
      <c r="AM399" s="72"/>
      <c r="AN399" s="72"/>
      <c r="AO399" s="72"/>
      <c r="AP399" s="72"/>
      <c r="AQ399" s="72"/>
      <c r="AR399" s="72"/>
      <c r="AS399" s="72"/>
      <c r="AT399" s="72"/>
      <c r="AU399" s="72"/>
      <c r="AV399" s="72"/>
      <c r="AW399" s="72"/>
      <c r="AX399" s="72"/>
      <c r="AY399" s="72"/>
      <c r="AZ399" s="72"/>
      <c r="BA399" s="72"/>
      <c r="BB399" s="72"/>
      <c r="BC399" s="72"/>
      <c r="BD399" s="72"/>
      <c r="BE399" s="72"/>
      <c r="BF399" s="72"/>
      <c r="BG399" s="72"/>
      <c r="BH399" s="72"/>
      <c r="BI399" s="72"/>
      <c r="BJ399" s="72"/>
      <c r="BK399" s="72"/>
      <c r="BL399" s="72"/>
      <c r="BM399" s="72"/>
      <c r="BN399" s="72"/>
      <c r="BO399" s="72"/>
      <c r="BP399" s="72"/>
      <c r="BQ399" s="72"/>
      <c r="BR399" s="72"/>
      <c r="BS399" s="72"/>
      <c r="BT399" s="72"/>
      <c r="BU399" s="72"/>
      <c r="BV399" s="72"/>
      <c r="BW399" s="72"/>
      <c r="BX399" s="72"/>
      <c r="BY399" s="72"/>
      <c r="BZ399" s="72"/>
      <c r="CA399" s="72"/>
      <c r="CB399" s="72"/>
      <c r="CC399" s="72"/>
      <c r="CD399" s="72"/>
      <c r="CE399" s="72"/>
      <c r="CF399" s="72"/>
      <c r="CG399" s="72"/>
      <c r="CH399" s="72"/>
      <c r="CI399" s="72"/>
      <c r="CJ399" s="72"/>
      <c r="CK399" s="72"/>
      <c r="CL399" s="72"/>
      <c r="CM399" s="72"/>
      <c r="CN399" s="72"/>
      <c r="CO399" s="72"/>
      <c r="CP399" s="72"/>
      <c r="CQ399" s="72"/>
      <c r="CR399" s="72"/>
      <c r="CS399" s="72"/>
      <c r="CT399" s="72"/>
      <c r="CU399" s="72"/>
      <c r="CV399" s="72"/>
      <c r="CW399" s="72"/>
      <c r="CX399" s="72"/>
      <c r="CY399" s="72"/>
      <c r="CZ399" s="72"/>
      <c r="DA399" s="72"/>
      <c r="DB399" s="72"/>
      <c r="DC399" s="72"/>
      <c r="DD399" s="72"/>
      <c r="DE399" s="72"/>
      <c r="DF399" s="72"/>
      <c r="DG399" s="72"/>
      <c r="DH399" s="72"/>
      <c r="DI399" s="72"/>
      <c r="DJ399" s="72"/>
      <c r="DK399" s="72"/>
      <c r="DL399" s="72"/>
      <c r="DM399" s="72"/>
      <c r="DN399" s="72"/>
      <c r="DO399" s="72"/>
      <c r="DP399" s="72"/>
      <c r="DQ399" s="72"/>
      <c r="DR399" s="72"/>
      <c r="DS399" s="72"/>
      <c r="DT399" s="72"/>
      <c r="DU399" s="72"/>
      <c r="DV399" s="72"/>
      <c r="DW399" s="72"/>
      <c r="DX399" s="72"/>
      <c r="DY399" s="72"/>
      <c r="DZ399" s="72"/>
      <c r="EA399" s="72"/>
      <c r="EB399" s="72"/>
      <c r="EC399" s="72"/>
      <c r="ED399" s="72"/>
      <c r="EE399" s="72"/>
      <c r="EF399" s="72"/>
      <c r="EG399" s="72"/>
      <c r="EH399" s="72"/>
      <c r="EI399" s="72"/>
      <c r="EJ399" s="72"/>
      <c r="EK399" s="72"/>
      <c r="EL399" s="72"/>
      <c r="EM399" s="72"/>
      <c r="EN399" s="72"/>
      <c r="EO399" s="72"/>
      <c r="EP399" s="72"/>
      <c r="EQ399" s="72"/>
      <c r="ER399" s="72"/>
      <c r="ES399" s="72"/>
      <c r="ET399" s="72"/>
      <c r="EU399" s="72"/>
      <c r="EV399" s="72"/>
      <c r="EW399" s="72"/>
      <c r="EX399" s="72"/>
      <c r="EY399" s="72"/>
      <c r="EZ399" s="72"/>
      <c r="FA399" s="72"/>
      <c r="FB399" s="72"/>
      <c r="FC399" s="72"/>
      <c r="FD399" s="72"/>
      <c r="FE399" s="72"/>
      <c r="FF399" s="72"/>
      <c r="FG399" s="72"/>
      <c r="FH399" s="72"/>
      <c r="FI399" s="72"/>
      <c r="FJ399" s="72"/>
      <c r="FK399" s="72"/>
      <c r="FL399" s="72"/>
      <c r="FM399" s="72"/>
      <c r="FN399" s="72"/>
      <c r="FO399" s="72"/>
      <c r="FP399" s="72"/>
      <c r="FQ399" s="72"/>
      <c r="FR399" s="72"/>
      <c r="FS399" s="72"/>
      <c r="FT399" s="72"/>
      <c r="FU399" s="72"/>
      <c r="FV399" s="72"/>
      <c r="FW399" s="72"/>
      <c r="FX399" s="72"/>
      <c r="FY399" s="72"/>
      <c r="FZ399" s="72"/>
      <c r="GA399" s="72"/>
      <c r="GB399" s="72"/>
      <c r="GC399" s="72"/>
    </row>
    <row r="400" spans="10:185">
      <c r="J400" s="129"/>
      <c r="K400" s="129"/>
      <c r="N400" s="72"/>
      <c r="O400" s="72"/>
      <c r="P400" s="72"/>
      <c r="Q400" s="72"/>
      <c r="R400" s="72"/>
      <c r="S400" s="72"/>
      <c r="T400" s="72"/>
      <c r="U400" s="72"/>
      <c r="V400" s="72"/>
      <c r="W400" s="72"/>
      <c r="X400" s="72"/>
      <c r="Y400" s="72"/>
      <c r="Z400" s="72"/>
      <c r="AA400" s="72"/>
      <c r="AB400" s="72"/>
      <c r="AC400" s="72"/>
      <c r="AD400" s="72"/>
      <c r="AE400" s="72"/>
      <c r="AF400" s="72"/>
      <c r="AG400" s="72"/>
      <c r="AH400" s="72"/>
      <c r="AI400" s="72"/>
      <c r="AJ400" s="72"/>
      <c r="AK400" s="72"/>
      <c r="AL400" s="72"/>
      <c r="AM400" s="72"/>
      <c r="AN400" s="72"/>
      <c r="AO400" s="72"/>
      <c r="AP400" s="72"/>
      <c r="AQ400" s="72"/>
      <c r="AR400" s="72"/>
      <c r="AS400" s="72"/>
      <c r="AT400" s="72"/>
      <c r="AU400" s="72"/>
      <c r="AV400" s="72"/>
      <c r="AW400" s="72"/>
      <c r="AX400" s="72"/>
      <c r="AY400" s="72"/>
      <c r="AZ400" s="72"/>
      <c r="BA400" s="72"/>
      <c r="BB400" s="72"/>
      <c r="BC400" s="72"/>
      <c r="BD400" s="72"/>
      <c r="BE400" s="72"/>
      <c r="BF400" s="72"/>
      <c r="BG400" s="72"/>
      <c r="BH400" s="72"/>
      <c r="BI400" s="72"/>
      <c r="BJ400" s="72"/>
      <c r="BK400" s="72"/>
      <c r="BL400" s="72"/>
      <c r="BM400" s="72"/>
      <c r="BN400" s="72"/>
      <c r="BO400" s="72"/>
      <c r="BP400" s="72"/>
      <c r="BQ400" s="72"/>
      <c r="BR400" s="72"/>
      <c r="BS400" s="72"/>
      <c r="BT400" s="72"/>
      <c r="BU400" s="72"/>
      <c r="BV400" s="72"/>
      <c r="BW400" s="72"/>
      <c r="BX400" s="72"/>
      <c r="BY400" s="72"/>
      <c r="BZ400" s="72"/>
      <c r="CA400" s="72"/>
      <c r="CB400" s="72"/>
      <c r="CC400" s="72"/>
      <c r="CD400" s="72"/>
      <c r="CE400" s="72"/>
      <c r="CF400" s="72"/>
      <c r="CG400" s="72"/>
      <c r="CH400" s="72"/>
      <c r="CI400" s="72"/>
      <c r="CJ400" s="72"/>
      <c r="CK400" s="72"/>
      <c r="CL400" s="72"/>
      <c r="CM400" s="72"/>
      <c r="CN400" s="72"/>
      <c r="CO400" s="72"/>
      <c r="CP400" s="72"/>
      <c r="CQ400" s="72"/>
      <c r="CR400" s="72"/>
      <c r="CS400" s="72"/>
      <c r="CT400" s="72"/>
      <c r="CU400" s="72"/>
      <c r="CV400" s="72"/>
      <c r="CW400" s="72"/>
      <c r="CX400" s="72"/>
      <c r="CY400" s="72"/>
      <c r="CZ400" s="72"/>
      <c r="DA400" s="72"/>
      <c r="DB400" s="72"/>
      <c r="DC400" s="72"/>
      <c r="DD400" s="72"/>
      <c r="DE400" s="72"/>
      <c r="DF400" s="72"/>
      <c r="DG400" s="72"/>
      <c r="DH400" s="72"/>
      <c r="DI400" s="72"/>
      <c r="DJ400" s="72"/>
      <c r="DK400" s="72"/>
      <c r="DL400" s="72"/>
      <c r="DM400" s="72"/>
      <c r="DN400" s="72"/>
      <c r="DO400" s="72"/>
      <c r="DP400" s="72"/>
      <c r="DQ400" s="72"/>
      <c r="DR400" s="72"/>
      <c r="DS400" s="72"/>
      <c r="DT400" s="72"/>
      <c r="DU400" s="72"/>
      <c r="DV400" s="72"/>
      <c r="DW400" s="72"/>
      <c r="DX400" s="72"/>
      <c r="DY400" s="72"/>
      <c r="DZ400" s="72"/>
      <c r="EA400" s="72"/>
      <c r="EB400" s="72"/>
      <c r="EC400" s="72"/>
      <c r="ED400" s="72"/>
      <c r="EE400" s="72"/>
      <c r="EF400" s="72"/>
      <c r="EG400" s="72"/>
      <c r="EH400" s="72"/>
      <c r="EI400" s="72"/>
      <c r="EJ400" s="72"/>
      <c r="EK400" s="72"/>
      <c r="EL400" s="72"/>
      <c r="EM400" s="72"/>
      <c r="EN400" s="72"/>
      <c r="EO400" s="72"/>
      <c r="EP400" s="72"/>
      <c r="EQ400" s="72"/>
      <c r="ER400" s="72"/>
      <c r="ES400" s="72"/>
      <c r="ET400" s="72"/>
      <c r="EU400" s="72"/>
      <c r="EV400" s="72"/>
      <c r="EW400" s="72"/>
      <c r="EX400" s="72"/>
      <c r="EY400" s="72"/>
      <c r="EZ400" s="72"/>
      <c r="FA400" s="72"/>
      <c r="FB400" s="72"/>
      <c r="FC400" s="72"/>
      <c r="FD400" s="72"/>
      <c r="FE400" s="72"/>
      <c r="FF400" s="72"/>
      <c r="FG400" s="72"/>
      <c r="FH400" s="72"/>
      <c r="FI400" s="72"/>
      <c r="FJ400" s="72"/>
      <c r="FK400" s="72"/>
      <c r="FL400" s="72"/>
      <c r="FM400" s="72"/>
      <c r="FN400" s="72"/>
      <c r="FO400" s="72"/>
      <c r="FP400" s="72"/>
      <c r="FQ400" s="72"/>
      <c r="FR400" s="72"/>
      <c r="FS400" s="72"/>
      <c r="FT400" s="72"/>
      <c r="FU400" s="72"/>
      <c r="FV400" s="72"/>
      <c r="FW400" s="72"/>
      <c r="FX400" s="72"/>
      <c r="FY400" s="72"/>
      <c r="FZ400" s="72"/>
      <c r="GA400" s="72"/>
      <c r="GB400" s="72"/>
      <c r="GC400" s="72"/>
    </row>
    <row r="401" spans="10:185">
      <c r="J401" s="129"/>
      <c r="K401" s="129"/>
      <c r="N401" s="72"/>
      <c r="O401" s="72"/>
      <c r="P401" s="72"/>
      <c r="Q401" s="72"/>
      <c r="R401" s="72"/>
      <c r="S401" s="72"/>
      <c r="T401" s="72"/>
      <c r="U401" s="72"/>
      <c r="V401" s="72"/>
      <c r="W401" s="72"/>
      <c r="X401" s="72"/>
      <c r="Y401" s="72"/>
      <c r="Z401" s="72"/>
      <c r="AA401" s="72"/>
      <c r="AB401" s="72"/>
      <c r="AC401" s="72"/>
      <c r="AD401" s="72"/>
      <c r="AE401" s="72"/>
      <c r="AF401" s="72"/>
      <c r="AG401" s="72"/>
      <c r="AH401" s="72"/>
      <c r="AI401" s="72"/>
      <c r="AJ401" s="72"/>
      <c r="AK401" s="72"/>
      <c r="AL401" s="72"/>
      <c r="AM401" s="72"/>
      <c r="AN401" s="72"/>
      <c r="AO401" s="72"/>
      <c r="AP401" s="72"/>
      <c r="AQ401" s="72"/>
      <c r="AR401" s="72"/>
      <c r="AS401" s="72"/>
      <c r="AT401" s="72"/>
      <c r="AU401" s="72"/>
      <c r="AV401" s="72"/>
      <c r="AW401" s="72"/>
      <c r="AX401" s="72"/>
      <c r="AY401" s="72"/>
      <c r="AZ401" s="72"/>
      <c r="BA401" s="72"/>
      <c r="BB401" s="72"/>
      <c r="BC401" s="72"/>
      <c r="BD401" s="72"/>
      <c r="BE401" s="72"/>
      <c r="BF401" s="72"/>
      <c r="BG401" s="72"/>
      <c r="BH401" s="72"/>
      <c r="BI401" s="72"/>
      <c r="BJ401" s="72"/>
      <c r="BK401" s="72"/>
      <c r="BL401" s="72"/>
      <c r="BM401" s="72"/>
      <c r="BN401" s="72"/>
      <c r="BO401" s="72"/>
      <c r="BP401" s="72"/>
      <c r="BQ401" s="72"/>
      <c r="BR401" s="72"/>
      <c r="BS401" s="72"/>
      <c r="BT401" s="72"/>
      <c r="BU401" s="72"/>
      <c r="BV401" s="72"/>
      <c r="BW401" s="72"/>
      <c r="BX401" s="72"/>
      <c r="BY401" s="72"/>
      <c r="BZ401" s="72"/>
      <c r="CA401" s="72"/>
      <c r="CB401" s="72"/>
      <c r="CC401" s="72"/>
      <c r="CD401" s="72"/>
      <c r="CE401" s="72"/>
      <c r="CF401" s="72"/>
      <c r="CG401" s="72"/>
      <c r="CH401" s="72"/>
      <c r="CI401" s="72"/>
      <c r="CJ401" s="72"/>
      <c r="CK401" s="72"/>
      <c r="CL401" s="72"/>
      <c r="CM401" s="72"/>
      <c r="CN401" s="72"/>
      <c r="CO401" s="72"/>
      <c r="CP401" s="72"/>
      <c r="CQ401" s="72"/>
      <c r="CR401" s="72"/>
      <c r="CS401" s="72"/>
      <c r="CT401" s="72"/>
      <c r="CU401" s="72"/>
      <c r="CV401" s="72"/>
      <c r="CW401" s="72"/>
      <c r="CX401" s="72"/>
      <c r="CY401" s="72"/>
      <c r="CZ401" s="72"/>
      <c r="DA401" s="72"/>
      <c r="DB401" s="72"/>
      <c r="DC401" s="72"/>
      <c r="DD401" s="72"/>
      <c r="DE401" s="72"/>
      <c r="DF401" s="72"/>
      <c r="DG401" s="72"/>
      <c r="DH401" s="72"/>
      <c r="DI401" s="72"/>
      <c r="DJ401" s="72"/>
      <c r="DK401" s="72"/>
      <c r="DL401" s="72"/>
      <c r="DM401" s="72"/>
      <c r="DN401" s="72"/>
      <c r="DO401" s="72"/>
      <c r="DP401" s="72"/>
      <c r="DQ401" s="72"/>
      <c r="DR401" s="72"/>
      <c r="DS401" s="72"/>
      <c r="DT401" s="72"/>
      <c r="DU401" s="72"/>
      <c r="DV401" s="72"/>
      <c r="DW401" s="72"/>
      <c r="DX401" s="72"/>
      <c r="DY401" s="72"/>
      <c r="DZ401" s="72"/>
      <c r="EA401" s="72"/>
      <c r="EB401" s="72"/>
      <c r="EC401" s="72"/>
      <c r="ED401" s="72"/>
      <c r="EE401" s="72"/>
      <c r="EF401" s="72"/>
      <c r="EG401" s="72"/>
      <c r="EH401" s="72"/>
      <c r="EI401" s="72"/>
      <c r="EJ401" s="72"/>
      <c r="EK401" s="72"/>
      <c r="EL401" s="72"/>
      <c r="EM401" s="72"/>
      <c r="EN401" s="72"/>
      <c r="EO401" s="72"/>
      <c r="EP401" s="72"/>
      <c r="EQ401" s="72"/>
      <c r="ER401" s="72"/>
      <c r="ES401" s="72"/>
      <c r="ET401" s="72"/>
      <c r="EU401" s="72"/>
      <c r="EV401" s="72"/>
      <c r="EW401" s="72"/>
      <c r="EX401" s="72"/>
      <c r="EY401" s="72"/>
      <c r="EZ401" s="72"/>
      <c r="FA401" s="72"/>
      <c r="FB401" s="72"/>
      <c r="FC401" s="72"/>
      <c r="FD401" s="72"/>
      <c r="FE401" s="72"/>
      <c r="FF401" s="72"/>
      <c r="FG401" s="72"/>
      <c r="FH401" s="72"/>
      <c r="FI401" s="72"/>
      <c r="FJ401" s="72"/>
      <c r="FK401" s="72"/>
      <c r="FL401" s="72"/>
      <c r="FM401" s="72"/>
      <c r="FN401" s="72"/>
      <c r="FO401" s="72"/>
      <c r="FP401" s="72"/>
      <c r="FQ401" s="72"/>
      <c r="FR401" s="72"/>
      <c r="FS401" s="72"/>
      <c r="FT401" s="72"/>
      <c r="FU401" s="72"/>
      <c r="FV401" s="72"/>
      <c r="FW401" s="72"/>
      <c r="FX401" s="72"/>
      <c r="FY401" s="72"/>
      <c r="FZ401" s="72"/>
      <c r="GA401" s="72"/>
      <c r="GB401" s="72"/>
      <c r="GC401" s="72"/>
    </row>
    <row r="402" spans="10:185">
      <c r="J402" s="129"/>
      <c r="K402" s="129"/>
      <c r="N402" s="72"/>
      <c r="O402" s="72"/>
      <c r="P402" s="72"/>
      <c r="Q402" s="72"/>
      <c r="R402" s="72"/>
      <c r="S402" s="72"/>
      <c r="T402" s="72"/>
      <c r="U402" s="72"/>
      <c r="V402" s="72"/>
      <c r="W402" s="72"/>
      <c r="X402" s="72"/>
      <c r="Y402" s="72"/>
      <c r="Z402" s="72"/>
      <c r="AA402" s="72"/>
      <c r="AB402" s="72"/>
      <c r="AC402" s="72"/>
      <c r="AD402" s="72"/>
      <c r="AE402" s="72"/>
      <c r="AF402" s="72"/>
      <c r="AG402" s="72"/>
      <c r="AH402" s="72"/>
      <c r="AI402" s="72"/>
      <c r="AJ402" s="72"/>
      <c r="AK402" s="72"/>
      <c r="AL402" s="72"/>
      <c r="AM402" s="72"/>
      <c r="AN402" s="72"/>
      <c r="AO402" s="72"/>
      <c r="AP402" s="72"/>
      <c r="AQ402" s="72"/>
      <c r="AR402" s="72"/>
      <c r="AS402" s="72"/>
      <c r="AT402" s="72"/>
      <c r="AU402" s="72"/>
      <c r="AV402" s="72"/>
      <c r="AW402" s="72"/>
      <c r="AX402" s="72"/>
      <c r="AY402" s="72"/>
      <c r="AZ402" s="72"/>
      <c r="BA402" s="72"/>
      <c r="BB402" s="72"/>
      <c r="BC402" s="72"/>
      <c r="BD402" s="72"/>
      <c r="BE402" s="72"/>
      <c r="BF402" s="72"/>
      <c r="BG402" s="72"/>
      <c r="BH402" s="72"/>
      <c r="BI402" s="72"/>
      <c r="BJ402" s="72"/>
      <c r="BK402" s="72"/>
      <c r="BL402" s="72"/>
      <c r="BM402" s="72"/>
      <c r="BN402" s="72"/>
      <c r="BO402" s="72"/>
      <c r="BP402" s="72"/>
      <c r="BQ402" s="72"/>
      <c r="BR402" s="72"/>
      <c r="BS402" s="72"/>
      <c r="BT402" s="72"/>
      <c r="BU402" s="72"/>
      <c r="BV402" s="72"/>
      <c r="BW402" s="72"/>
      <c r="BX402" s="72"/>
      <c r="BY402" s="72"/>
      <c r="BZ402" s="72"/>
      <c r="CA402" s="72"/>
      <c r="CB402" s="72"/>
      <c r="CC402" s="72"/>
      <c r="CD402" s="72"/>
      <c r="CE402" s="72"/>
      <c r="CF402" s="72"/>
      <c r="CG402" s="72"/>
      <c r="CH402" s="72"/>
      <c r="CI402" s="72"/>
      <c r="CJ402" s="72"/>
      <c r="CK402" s="72"/>
      <c r="CL402" s="72"/>
      <c r="CM402" s="72"/>
      <c r="CN402" s="72"/>
      <c r="CO402" s="72"/>
      <c r="CP402" s="72"/>
      <c r="CQ402" s="72"/>
      <c r="CR402" s="72"/>
      <c r="CS402" s="72"/>
      <c r="CT402" s="72"/>
      <c r="CU402" s="72"/>
      <c r="CV402" s="72"/>
      <c r="CW402" s="72"/>
      <c r="CX402" s="72"/>
      <c r="CY402" s="72"/>
      <c r="CZ402" s="72"/>
      <c r="DA402" s="72"/>
      <c r="DB402" s="72"/>
      <c r="DC402" s="72"/>
      <c r="DD402" s="72"/>
      <c r="DE402" s="72"/>
      <c r="DF402" s="72"/>
      <c r="DG402" s="72"/>
      <c r="DH402" s="72"/>
      <c r="DI402" s="72"/>
      <c r="DJ402" s="72"/>
      <c r="DK402" s="72"/>
      <c r="DL402" s="72"/>
      <c r="DM402" s="72"/>
      <c r="DN402" s="72"/>
      <c r="DO402" s="72"/>
      <c r="DP402" s="72"/>
      <c r="DQ402" s="72"/>
      <c r="DR402" s="72"/>
      <c r="DS402" s="72"/>
      <c r="DT402" s="72"/>
      <c r="DU402" s="72"/>
      <c r="DV402" s="72"/>
      <c r="DW402" s="72"/>
      <c r="DX402" s="72"/>
      <c r="DY402" s="72"/>
      <c r="DZ402" s="72"/>
      <c r="EA402" s="72"/>
      <c r="EB402" s="72"/>
      <c r="EC402" s="72"/>
      <c r="ED402" s="72"/>
      <c r="EE402" s="72"/>
      <c r="EF402" s="72"/>
      <c r="EG402" s="72"/>
      <c r="EH402" s="72"/>
      <c r="EI402" s="72"/>
      <c r="EJ402" s="72"/>
      <c r="EK402" s="72"/>
      <c r="EL402" s="72"/>
      <c r="EM402" s="72"/>
      <c r="EN402" s="72"/>
      <c r="EO402" s="72"/>
      <c r="EP402" s="72"/>
      <c r="EQ402" s="72"/>
      <c r="ER402" s="72"/>
      <c r="ES402" s="72"/>
      <c r="ET402" s="72"/>
      <c r="EU402" s="72"/>
      <c r="EV402" s="72"/>
      <c r="EW402" s="72"/>
      <c r="EX402" s="72"/>
      <c r="EY402" s="72"/>
      <c r="EZ402" s="72"/>
      <c r="FA402" s="72"/>
      <c r="FB402" s="72"/>
      <c r="FC402" s="72"/>
      <c r="FD402" s="72"/>
      <c r="FE402" s="72"/>
      <c r="FF402" s="72"/>
      <c r="FG402" s="72"/>
      <c r="FH402" s="72"/>
      <c r="FI402" s="72"/>
      <c r="FJ402" s="72"/>
      <c r="FK402" s="72"/>
      <c r="FL402" s="72"/>
      <c r="FM402" s="72"/>
      <c r="FN402" s="72"/>
      <c r="FO402" s="72"/>
      <c r="FP402" s="72"/>
      <c r="FQ402" s="72"/>
      <c r="FR402" s="72"/>
      <c r="FS402" s="72"/>
      <c r="FT402" s="72"/>
      <c r="FU402" s="72"/>
      <c r="FV402" s="72"/>
      <c r="FW402" s="72"/>
      <c r="FX402" s="72"/>
      <c r="FY402" s="72"/>
      <c r="FZ402" s="72"/>
      <c r="GA402" s="72"/>
      <c r="GB402" s="72"/>
      <c r="GC402" s="72"/>
    </row>
    <row r="403" spans="10:185">
      <c r="J403" s="129"/>
      <c r="K403" s="129"/>
      <c r="N403" s="72"/>
      <c r="O403" s="72"/>
      <c r="P403" s="72"/>
      <c r="Q403" s="72"/>
      <c r="R403" s="72"/>
      <c r="S403" s="72"/>
      <c r="T403" s="72"/>
      <c r="U403" s="72"/>
      <c r="V403" s="72"/>
      <c r="W403" s="72"/>
      <c r="X403" s="72"/>
      <c r="Y403" s="72"/>
      <c r="Z403" s="72"/>
      <c r="AA403" s="72"/>
      <c r="AB403" s="72"/>
      <c r="AC403" s="72"/>
      <c r="AD403" s="72"/>
      <c r="AE403" s="72"/>
      <c r="AF403" s="72"/>
      <c r="AG403" s="72"/>
      <c r="AH403" s="72"/>
      <c r="AI403" s="72"/>
      <c r="AJ403" s="72"/>
      <c r="AK403" s="72"/>
      <c r="AL403" s="72"/>
      <c r="AM403" s="72"/>
      <c r="AN403" s="72"/>
      <c r="AO403" s="72"/>
      <c r="AP403" s="72"/>
      <c r="AQ403" s="72"/>
      <c r="AR403" s="72"/>
      <c r="AS403" s="72"/>
      <c r="AT403" s="72"/>
      <c r="AU403" s="72"/>
      <c r="AV403" s="72"/>
      <c r="AW403" s="72"/>
      <c r="AX403" s="72"/>
      <c r="AY403" s="72"/>
      <c r="AZ403" s="72"/>
      <c r="BA403" s="72"/>
      <c r="BB403" s="72"/>
      <c r="BC403" s="72"/>
      <c r="BD403" s="72"/>
      <c r="BE403" s="72"/>
      <c r="BF403" s="72"/>
      <c r="BG403" s="72"/>
      <c r="BH403" s="72"/>
      <c r="BI403" s="72"/>
      <c r="BJ403" s="72"/>
      <c r="BK403" s="72"/>
      <c r="BL403" s="72"/>
      <c r="BM403" s="72"/>
      <c r="BN403" s="72"/>
      <c r="BO403" s="72"/>
      <c r="BP403" s="72"/>
      <c r="BQ403" s="72"/>
      <c r="BR403" s="72"/>
      <c r="BS403" s="72"/>
      <c r="BT403" s="72"/>
      <c r="BU403" s="72"/>
      <c r="BV403" s="72"/>
      <c r="BW403" s="72"/>
      <c r="BX403" s="72"/>
      <c r="BY403" s="72"/>
      <c r="BZ403" s="72"/>
      <c r="CA403" s="72"/>
      <c r="CB403" s="72"/>
      <c r="CC403" s="72"/>
      <c r="CD403" s="72"/>
      <c r="CE403" s="72"/>
      <c r="CF403" s="72"/>
      <c r="CG403" s="72"/>
      <c r="CH403" s="72"/>
      <c r="CI403" s="72"/>
      <c r="CJ403" s="72"/>
      <c r="CK403" s="72"/>
      <c r="CL403" s="72"/>
      <c r="CM403" s="72"/>
      <c r="CN403" s="72"/>
      <c r="CO403" s="72"/>
      <c r="CP403" s="72"/>
      <c r="CQ403" s="72"/>
      <c r="CR403" s="72"/>
      <c r="CS403" s="72"/>
      <c r="CT403" s="72"/>
      <c r="CU403" s="72"/>
      <c r="CV403" s="72"/>
      <c r="CW403" s="72"/>
      <c r="CX403" s="72"/>
      <c r="CY403" s="72"/>
      <c r="CZ403" s="72"/>
      <c r="DA403" s="72"/>
      <c r="DB403" s="72"/>
      <c r="DC403" s="72"/>
      <c r="DD403" s="72"/>
      <c r="DE403" s="72"/>
      <c r="DF403" s="72"/>
      <c r="DG403" s="72"/>
      <c r="DH403" s="72"/>
      <c r="DI403" s="72"/>
      <c r="DJ403" s="72"/>
      <c r="DK403" s="72"/>
      <c r="DL403" s="72"/>
      <c r="DM403" s="72"/>
      <c r="DN403" s="72"/>
      <c r="DO403" s="72"/>
      <c r="DP403" s="72"/>
      <c r="DQ403" s="72"/>
      <c r="DR403" s="72"/>
      <c r="DS403" s="72"/>
      <c r="DT403" s="72"/>
      <c r="DU403" s="72"/>
      <c r="DV403" s="72"/>
      <c r="DW403" s="72"/>
      <c r="DX403" s="72"/>
      <c r="DY403" s="72"/>
      <c r="DZ403" s="72"/>
      <c r="EA403" s="72"/>
      <c r="EB403" s="72"/>
      <c r="EC403" s="72"/>
      <c r="ED403" s="72"/>
      <c r="EE403" s="72"/>
      <c r="EF403" s="72"/>
      <c r="EG403" s="72"/>
      <c r="EH403" s="72"/>
      <c r="EI403" s="72"/>
      <c r="EJ403" s="72"/>
      <c r="EK403" s="72"/>
      <c r="EL403" s="72"/>
      <c r="EM403" s="72"/>
      <c r="EN403" s="72"/>
      <c r="EO403" s="72"/>
      <c r="EP403" s="72"/>
      <c r="EQ403" s="72"/>
      <c r="ER403" s="72"/>
      <c r="ES403" s="72"/>
      <c r="ET403" s="72"/>
      <c r="EU403" s="72"/>
      <c r="EV403" s="72"/>
      <c r="EW403" s="72"/>
      <c r="EX403" s="72"/>
      <c r="EY403" s="72"/>
      <c r="EZ403" s="72"/>
      <c r="FA403" s="72"/>
      <c r="FB403" s="72"/>
      <c r="FC403" s="72"/>
      <c r="FD403" s="72"/>
      <c r="FE403" s="72"/>
      <c r="FF403" s="72"/>
      <c r="FG403" s="72"/>
      <c r="FH403" s="72"/>
      <c r="FI403" s="72"/>
      <c r="FJ403" s="72"/>
      <c r="FK403" s="72"/>
      <c r="FL403" s="72"/>
      <c r="FM403" s="72"/>
      <c r="FN403" s="72"/>
      <c r="FO403" s="72"/>
      <c r="FP403" s="72"/>
      <c r="FQ403" s="72"/>
      <c r="FR403" s="72"/>
      <c r="FS403" s="72"/>
      <c r="FT403" s="72"/>
      <c r="FU403" s="72"/>
      <c r="FV403" s="72"/>
      <c r="FW403" s="72"/>
      <c r="FX403" s="72"/>
      <c r="FY403" s="72"/>
      <c r="FZ403" s="72"/>
      <c r="GA403" s="72"/>
      <c r="GB403" s="72"/>
      <c r="GC403" s="72"/>
    </row>
    <row r="404" spans="10:185">
      <c r="J404" s="129"/>
      <c r="K404" s="129"/>
      <c r="N404" s="72"/>
      <c r="O404" s="72"/>
      <c r="P404" s="72"/>
      <c r="Q404" s="72"/>
      <c r="R404" s="72"/>
      <c r="S404" s="72"/>
      <c r="T404" s="72"/>
      <c r="U404" s="72"/>
      <c r="V404" s="72"/>
      <c r="W404" s="72"/>
      <c r="X404" s="72"/>
      <c r="Y404" s="72"/>
      <c r="Z404" s="72"/>
      <c r="AA404" s="72"/>
      <c r="AB404" s="72"/>
      <c r="AC404" s="72"/>
      <c r="AD404" s="72"/>
      <c r="AE404" s="72"/>
      <c r="AF404" s="72"/>
      <c r="AG404" s="72"/>
      <c r="AH404" s="72"/>
      <c r="AI404" s="72"/>
      <c r="AJ404" s="72"/>
      <c r="AK404" s="72"/>
      <c r="AL404" s="72"/>
      <c r="AM404" s="72"/>
      <c r="AN404" s="72"/>
      <c r="AO404" s="72"/>
      <c r="AP404" s="72"/>
      <c r="AQ404" s="72"/>
      <c r="AR404" s="72"/>
      <c r="AS404" s="72"/>
      <c r="AT404" s="72"/>
      <c r="AU404" s="72"/>
      <c r="AV404" s="72"/>
      <c r="AW404" s="72"/>
      <c r="AX404" s="72"/>
      <c r="AY404" s="72"/>
      <c r="AZ404" s="72"/>
      <c r="BA404" s="72"/>
      <c r="BB404" s="72"/>
      <c r="BC404" s="72"/>
      <c r="BD404" s="72"/>
      <c r="BE404" s="72"/>
      <c r="BF404" s="72"/>
      <c r="BG404" s="72"/>
      <c r="BH404" s="72"/>
      <c r="BI404" s="72"/>
      <c r="BJ404" s="72"/>
      <c r="BK404" s="72"/>
      <c r="BL404" s="72"/>
      <c r="BM404" s="72"/>
      <c r="BN404" s="72"/>
      <c r="BO404" s="72"/>
      <c r="BP404" s="72"/>
      <c r="BQ404" s="72"/>
      <c r="BR404" s="72"/>
      <c r="BS404" s="72"/>
      <c r="BT404" s="72"/>
      <c r="BU404" s="72"/>
      <c r="BV404" s="72"/>
      <c r="BW404" s="72"/>
      <c r="BX404" s="72"/>
      <c r="BY404" s="72"/>
      <c r="BZ404" s="72"/>
      <c r="CA404" s="72"/>
      <c r="CB404" s="72"/>
      <c r="CC404" s="72"/>
      <c r="CD404" s="72"/>
      <c r="CE404" s="72"/>
      <c r="CF404" s="72"/>
      <c r="CG404" s="72"/>
      <c r="CH404" s="72"/>
      <c r="CI404" s="72"/>
      <c r="CJ404" s="72"/>
      <c r="CK404" s="72"/>
      <c r="CL404" s="72"/>
      <c r="CM404" s="72"/>
      <c r="CN404" s="72"/>
      <c r="CO404" s="72"/>
      <c r="CP404" s="72"/>
      <c r="CQ404" s="72"/>
      <c r="CR404" s="72"/>
      <c r="CS404" s="72"/>
      <c r="CT404" s="72"/>
      <c r="CU404" s="72"/>
      <c r="CV404" s="72"/>
      <c r="CW404" s="72"/>
      <c r="CX404" s="72"/>
      <c r="CY404" s="72"/>
      <c r="CZ404" s="72"/>
      <c r="DA404" s="72"/>
      <c r="DB404" s="72"/>
      <c r="DC404" s="72"/>
      <c r="DD404" s="72"/>
      <c r="DE404" s="72"/>
      <c r="DF404" s="72"/>
      <c r="DG404" s="72"/>
      <c r="DH404" s="72"/>
      <c r="DI404" s="72"/>
      <c r="DJ404" s="72"/>
      <c r="DK404" s="72"/>
      <c r="DL404" s="72"/>
      <c r="DM404" s="72"/>
      <c r="DN404" s="72"/>
      <c r="DO404" s="72"/>
      <c r="DP404" s="72"/>
      <c r="DQ404" s="72"/>
      <c r="DR404" s="72"/>
      <c r="DS404" s="72"/>
      <c r="DT404" s="72"/>
      <c r="DU404" s="72"/>
      <c r="DV404" s="72"/>
      <c r="DW404" s="72"/>
      <c r="DX404" s="72"/>
      <c r="DY404" s="72"/>
      <c r="DZ404" s="72"/>
      <c r="EA404" s="72"/>
      <c r="EB404" s="72"/>
      <c r="EC404" s="72"/>
      <c r="ED404" s="72"/>
      <c r="EE404" s="72"/>
      <c r="EF404" s="72"/>
      <c r="EG404" s="72"/>
      <c r="EH404" s="72"/>
      <c r="EI404" s="72"/>
      <c r="EJ404" s="72"/>
      <c r="EK404" s="72"/>
      <c r="EL404" s="72"/>
      <c r="EM404" s="72"/>
      <c r="EN404" s="72"/>
      <c r="EO404" s="72"/>
      <c r="EP404" s="72"/>
      <c r="EQ404" s="72"/>
      <c r="ER404" s="72"/>
      <c r="ES404" s="72"/>
      <c r="ET404" s="72"/>
      <c r="EU404" s="72"/>
      <c r="EV404" s="72"/>
      <c r="EW404" s="72"/>
      <c r="EX404" s="72"/>
      <c r="EY404" s="72"/>
      <c r="EZ404" s="72"/>
      <c r="FA404" s="72"/>
      <c r="FB404" s="72"/>
      <c r="FC404" s="72"/>
      <c r="FD404" s="72"/>
      <c r="FE404" s="72"/>
      <c r="FF404" s="72"/>
      <c r="FG404" s="72"/>
      <c r="FH404" s="72"/>
      <c r="FI404" s="72"/>
      <c r="FJ404" s="72"/>
      <c r="FK404" s="72"/>
      <c r="FL404" s="72"/>
      <c r="FM404" s="72"/>
      <c r="FN404" s="72"/>
      <c r="FO404" s="72"/>
      <c r="FP404" s="72"/>
      <c r="FQ404" s="72"/>
      <c r="FR404" s="72"/>
      <c r="FS404" s="72"/>
      <c r="FT404" s="72"/>
      <c r="FU404" s="72"/>
      <c r="FV404" s="72"/>
      <c r="FW404" s="72"/>
      <c r="FX404" s="72"/>
      <c r="FY404" s="72"/>
      <c r="FZ404" s="72"/>
      <c r="GA404" s="72"/>
      <c r="GB404" s="72"/>
      <c r="GC404" s="72"/>
    </row>
    <row r="405" spans="10:185">
      <c r="J405" s="129"/>
      <c r="K405" s="129"/>
      <c r="N405" s="72"/>
      <c r="O405" s="72"/>
      <c r="P405" s="72"/>
      <c r="Q405" s="72"/>
      <c r="R405" s="72"/>
      <c r="S405" s="72"/>
      <c r="T405" s="72"/>
      <c r="U405" s="72"/>
      <c r="V405" s="72"/>
      <c r="W405" s="72"/>
      <c r="X405" s="72"/>
      <c r="Y405" s="72"/>
      <c r="Z405" s="72"/>
      <c r="AA405" s="72"/>
      <c r="AB405" s="72"/>
      <c r="AC405" s="72"/>
      <c r="AD405" s="72"/>
      <c r="AE405" s="72"/>
      <c r="AF405" s="72"/>
      <c r="AG405" s="72"/>
      <c r="AH405" s="72"/>
      <c r="AI405" s="72"/>
      <c r="AJ405" s="72"/>
      <c r="AK405" s="72"/>
      <c r="AL405" s="72"/>
      <c r="AM405" s="72"/>
      <c r="AN405" s="72"/>
      <c r="AO405" s="72"/>
      <c r="AP405" s="72"/>
      <c r="AQ405" s="72"/>
      <c r="AR405" s="72"/>
      <c r="AS405" s="72"/>
      <c r="AT405" s="72"/>
      <c r="AU405" s="72"/>
      <c r="AV405" s="72"/>
      <c r="AW405" s="72"/>
      <c r="AX405" s="72"/>
      <c r="AY405" s="72"/>
      <c r="AZ405" s="72"/>
      <c r="BA405" s="72"/>
      <c r="BB405" s="72"/>
      <c r="BC405" s="72"/>
      <c r="BD405" s="72"/>
      <c r="BE405" s="72"/>
      <c r="BF405" s="72"/>
      <c r="BG405" s="72"/>
      <c r="BH405" s="72"/>
      <c r="BI405" s="72"/>
      <c r="BJ405" s="72"/>
      <c r="BK405" s="72"/>
      <c r="BL405" s="72"/>
      <c r="BM405" s="72"/>
      <c r="BN405" s="72"/>
      <c r="BO405" s="72"/>
      <c r="BP405" s="72"/>
      <c r="BQ405" s="72"/>
      <c r="BR405" s="72"/>
      <c r="BS405" s="72"/>
      <c r="BT405" s="72"/>
      <c r="BU405" s="72"/>
      <c r="BV405" s="72"/>
      <c r="BW405" s="72"/>
      <c r="BX405" s="72"/>
      <c r="BY405" s="72"/>
      <c r="BZ405" s="72"/>
      <c r="CA405" s="72"/>
      <c r="CB405" s="72"/>
      <c r="CC405" s="72"/>
      <c r="CD405" s="72"/>
      <c r="CE405" s="72"/>
      <c r="CF405" s="72"/>
      <c r="CG405" s="72"/>
      <c r="CH405" s="72"/>
      <c r="CI405" s="72"/>
      <c r="CJ405" s="72"/>
      <c r="CK405" s="72"/>
      <c r="CL405" s="72"/>
      <c r="CM405" s="72"/>
      <c r="CN405" s="72"/>
      <c r="CO405" s="72"/>
      <c r="CP405" s="72"/>
      <c r="CQ405" s="72"/>
      <c r="CR405" s="72"/>
      <c r="CS405" s="72"/>
      <c r="CT405" s="72"/>
      <c r="CU405" s="72"/>
      <c r="CV405" s="72"/>
      <c r="CW405" s="72"/>
      <c r="CX405" s="72"/>
      <c r="CY405" s="72"/>
      <c r="CZ405" s="72"/>
      <c r="DA405" s="72"/>
      <c r="DB405" s="72"/>
      <c r="DC405" s="72"/>
      <c r="DD405" s="72"/>
      <c r="DE405" s="72"/>
      <c r="DF405" s="72"/>
      <c r="DG405" s="72"/>
      <c r="DH405" s="72"/>
      <c r="DI405" s="72"/>
      <c r="DJ405" s="72"/>
      <c r="DK405" s="72"/>
      <c r="DL405" s="72"/>
      <c r="DM405" s="72"/>
      <c r="DN405" s="72"/>
      <c r="DO405" s="72"/>
      <c r="DP405" s="72"/>
      <c r="DQ405" s="72"/>
      <c r="DR405" s="72"/>
      <c r="DS405" s="72"/>
      <c r="DT405" s="72"/>
      <c r="DU405" s="72"/>
      <c r="DV405" s="72"/>
      <c r="DW405" s="72"/>
      <c r="DX405" s="72"/>
      <c r="DY405" s="72"/>
      <c r="DZ405" s="72"/>
      <c r="EA405" s="72"/>
      <c r="EB405" s="72"/>
      <c r="EC405" s="72"/>
      <c r="ED405" s="72"/>
      <c r="EE405" s="72"/>
      <c r="EF405" s="72"/>
      <c r="EG405" s="72"/>
      <c r="EH405" s="72"/>
      <c r="EI405" s="72"/>
      <c r="EJ405" s="72"/>
      <c r="EK405" s="72"/>
      <c r="EL405" s="72"/>
      <c r="EM405" s="72"/>
      <c r="EN405" s="72"/>
      <c r="EO405" s="72"/>
      <c r="EP405" s="72"/>
      <c r="EQ405" s="72"/>
      <c r="ER405" s="72"/>
      <c r="ES405" s="72"/>
      <c r="ET405" s="72"/>
      <c r="EU405" s="72"/>
      <c r="EV405" s="72"/>
      <c r="EW405" s="72"/>
      <c r="EX405" s="72"/>
      <c r="EY405" s="72"/>
      <c r="EZ405" s="72"/>
      <c r="FA405" s="72"/>
      <c r="FB405" s="72"/>
      <c r="FC405" s="72"/>
      <c r="FD405" s="72"/>
      <c r="FE405" s="72"/>
      <c r="FF405" s="72"/>
      <c r="FG405" s="72"/>
      <c r="FH405" s="72"/>
      <c r="FI405" s="72"/>
      <c r="FJ405" s="72"/>
      <c r="FK405" s="72"/>
      <c r="FL405" s="72"/>
      <c r="FM405" s="72"/>
      <c r="FN405" s="72"/>
      <c r="FO405" s="72"/>
      <c r="FP405" s="72"/>
      <c r="FQ405" s="72"/>
      <c r="FR405" s="72"/>
      <c r="FS405" s="72"/>
      <c r="FT405" s="72"/>
      <c r="FU405" s="72"/>
      <c r="FV405" s="72"/>
      <c r="FW405" s="72"/>
      <c r="FX405" s="72"/>
      <c r="FY405" s="72"/>
      <c r="FZ405" s="72"/>
      <c r="GA405" s="72"/>
      <c r="GB405" s="72"/>
      <c r="GC405" s="72"/>
    </row>
    <row r="406" spans="10:185">
      <c r="J406" s="129"/>
      <c r="K406" s="129"/>
      <c r="N406" s="72"/>
      <c r="O406" s="72"/>
      <c r="P406" s="72"/>
      <c r="Q406" s="72"/>
      <c r="R406" s="72"/>
      <c r="S406" s="72"/>
      <c r="T406" s="72"/>
      <c r="U406" s="72"/>
      <c r="V406" s="72"/>
      <c r="W406" s="72"/>
      <c r="X406" s="72"/>
      <c r="Y406" s="72"/>
      <c r="Z406" s="72"/>
      <c r="AA406" s="72"/>
      <c r="AB406" s="72"/>
      <c r="AC406" s="72"/>
      <c r="AD406" s="72"/>
      <c r="AE406" s="72"/>
      <c r="AF406" s="72"/>
      <c r="AG406" s="72"/>
      <c r="AH406" s="72"/>
      <c r="AI406" s="72"/>
      <c r="AJ406" s="72"/>
      <c r="AK406" s="72"/>
      <c r="AL406" s="72"/>
      <c r="AM406" s="72"/>
      <c r="AN406" s="72"/>
      <c r="AO406" s="72"/>
      <c r="AP406" s="72"/>
      <c r="AQ406" s="72"/>
      <c r="AR406" s="72"/>
      <c r="AS406" s="72"/>
      <c r="AT406" s="72"/>
      <c r="AU406" s="72"/>
      <c r="AV406" s="72"/>
      <c r="AW406" s="72"/>
      <c r="AX406" s="72"/>
      <c r="AY406" s="72"/>
      <c r="AZ406" s="72"/>
      <c r="BA406" s="72"/>
      <c r="BB406" s="72"/>
      <c r="BC406" s="72"/>
      <c r="BD406" s="72"/>
      <c r="BE406" s="72"/>
      <c r="BF406" s="72"/>
      <c r="BG406" s="72"/>
      <c r="BH406" s="72"/>
      <c r="BI406" s="72"/>
      <c r="BJ406" s="72"/>
      <c r="BK406" s="72"/>
      <c r="BL406" s="72"/>
      <c r="BM406" s="72"/>
      <c r="BN406" s="72"/>
      <c r="BO406" s="72"/>
      <c r="BP406" s="72"/>
      <c r="BQ406" s="72"/>
      <c r="BR406" s="72"/>
      <c r="BS406" s="72"/>
      <c r="BT406" s="72"/>
      <c r="BU406" s="72"/>
      <c r="BV406" s="72"/>
      <c r="BW406" s="72"/>
      <c r="BX406" s="72"/>
      <c r="BY406" s="72"/>
      <c r="BZ406" s="72"/>
      <c r="CA406" s="72"/>
      <c r="CB406" s="72"/>
      <c r="CC406" s="72"/>
      <c r="CD406" s="72"/>
      <c r="CE406" s="72"/>
      <c r="CF406" s="72"/>
      <c r="CG406" s="72"/>
      <c r="CH406" s="72"/>
      <c r="CI406" s="72"/>
      <c r="CJ406" s="72"/>
      <c r="CK406" s="72"/>
      <c r="CL406" s="72"/>
      <c r="CM406" s="72"/>
      <c r="CN406" s="72"/>
      <c r="CO406" s="72"/>
      <c r="CP406" s="72"/>
      <c r="CQ406" s="72"/>
      <c r="CR406" s="72"/>
      <c r="CS406" s="72"/>
      <c r="CT406" s="72"/>
      <c r="CU406" s="72"/>
      <c r="CV406" s="72"/>
      <c r="CW406" s="72"/>
      <c r="CX406" s="72"/>
      <c r="CY406" s="72"/>
      <c r="CZ406" s="72"/>
      <c r="DA406" s="72"/>
      <c r="DB406" s="72"/>
      <c r="DC406" s="72"/>
      <c r="DD406" s="72"/>
      <c r="DE406" s="72"/>
      <c r="DF406" s="72"/>
      <c r="DG406" s="72"/>
      <c r="DH406" s="72"/>
      <c r="DI406" s="72"/>
      <c r="DJ406" s="72"/>
      <c r="DK406" s="72"/>
      <c r="DL406" s="72"/>
      <c r="DM406" s="72"/>
      <c r="DN406" s="72"/>
      <c r="DO406" s="72"/>
      <c r="DP406" s="72"/>
      <c r="DQ406" s="72"/>
      <c r="DR406" s="72"/>
      <c r="DS406" s="72"/>
      <c r="DT406" s="72"/>
      <c r="DU406" s="72"/>
      <c r="DV406" s="72"/>
      <c r="DW406" s="72"/>
      <c r="DX406" s="72"/>
      <c r="DY406" s="72"/>
      <c r="DZ406" s="72"/>
      <c r="EA406" s="72"/>
      <c r="EB406" s="72"/>
      <c r="EC406" s="72"/>
      <c r="ED406" s="72"/>
      <c r="EE406" s="72"/>
      <c r="EF406" s="72"/>
      <c r="EG406" s="72"/>
      <c r="EH406" s="72"/>
      <c r="EI406" s="72"/>
      <c r="EJ406" s="72"/>
      <c r="EK406" s="72"/>
      <c r="EL406" s="72"/>
      <c r="EM406" s="72"/>
      <c r="EN406" s="72"/>
      <c r="EO406" s="72"/>
      <c r="EP406" s="72"/>
      <c r="EQ406" s="72"/>
      <c r="ER406" s="72"/>
      <c r="ES406" s="72"/>
      <c r="ET406" s="72"/>
      <c r="EU406" s="72"/>
      <c r="EV406" s="72"/>
      <c r="EW406" s="72"/>
      <c r="EX406" s="72"/>
      <c r="EY406" s="72"/>
      <c r="EZ406" s="72"/>
      <c r="FA406" s="72"/>
      <c r="FB406" s="72"/>
      <c r="FC406" s="72"/>
      <c r="FD406" s="72"/>
      <c r="FE406" s="72"/>
      <c r="FF406" s="72"/>
      <c r="FG406" s="72"/>
      <c r="FH406" s="72"/>
      <c r="FI406" s="72"/>
      <c r="FJ406" s="72"/>
      <c r="FK406" s="72"/>
      <c r="FL406" s="72"/>
      <c r="FM406" s="72"/>
      <c r="FN406" s="72"/>
      <c r="FO406" s="72"/>
      <c r="FP406" s="72"/>
      <c r="FQ406" s="72"/>
      <c r="FR406" s="72"/>
      <c r="FS406" s="72"/>
      <c r="FT406" s="72"/>
      <c r="FU406" s="72"/>
      <c r="FV406" s="72"/>
      <c r="FW406" s="72"/>
      <c r="FX406" s="72"/>
      <c r="FY406" s="72"/>
      <c r="FZ406" s="72"/>
      <c r="GA406" s="72"/>
      <c r="GB406" s="72"/>
      <c r="GC406" s="72"/>
    </row>
    <row r="407" spans="10:185">
      <c r="J407" s="129"/>
      <c r="K407" s="129"/>
      <c r="N407" s="72"/>
      <c r="O407" s="72"/>
      <c r="P407" s="72"/>
      <c r="Q407" s="72"/>
      <c r="R407" s="72"/>
      <c r="S407" s="72"/>
      <c r="T407" s="72"/>
      <c r="U407" s="72"/>
      <c r="V407" s="72"/>
      <c r="W407" s="72"/>
      <c r="X407" s="72"/>
      <c r="Y407" s="72"/>
      <c r="Z407" s="72"/>
      <c r="AA407" s="72"/>
      <c r="AB407" s="72"/>
      <c r="AC407" s="72"/>
      <c r="AD407" s="72"/>
      <c r="AE407" s="72"/>
      <c r="AF407" s="72"/>
      <c r="AG407" s="72"/>
      <c r="AH407" s="72"/>
      <c r="AI407" s="72"/>
      <c r="AJ407" s="72"/>
      <c r="AK407" s="72"/>
      <c r="AL407" s="72"/>
      <c r="AM407" s="72"/>
      <c r="AN407" s="72"/>
      <c r="AO407" s="72"/>
      <c r="AP407" s="72"/>
      <c r="AQ407" s="72"/>
      <c r="AR407" s="72"/>
      <c r="AS407" s="72"/>
      <c r="AT407" s="72"/>
      <c r="AU407" s="72"/>
      <c r="AV407" s="72"/>
      <c r="AW407" s="72"/>
      <c r="AX407" s="72"/>
      <c r="AY407" s="72"/>
      <c r="AZ407" s="72"/>
      <c r="BA407" s="72"/>
      <c r="BB407" s="72"/>
      <c r="BC407" s="72"/>
      <c r="BD407" s="72"/>
      <c r="BE407" s="72"/>
      <c r="BF407" s="72"/>
      <c r="BG407" s="72"/>
      <c r="BH407" s="72"/>
      <c r="BI407" s="72"/>
      <c r="BJ407" s="72"/>
      <c r="BK407" s="72"/>
      <c r="BL407" s="72"/>
      <c r="BM407" s="72"/>
      <c r="BN407" s="72"/>
      <c r="BO407" s="72"/>
      <c r="BP407" s="72"/>
      <c r="BQ407" s="72"/>
      <c r="BR407" s="72"/>
      <c r="BS407" s="72"/>
      <c r="BT407" s="72"/>
      <c r="BU407" s="72"/>
      <c r="BV407" s="72"/>
      <c r="BW407" s="72"/>
      <c r="BX407" s="72"/>
      <c r="BY407" s="72"/>
      <c r="BZ407" s="72"/>
      <c r="CA407" s="72"/>
      <c r="CB407" s="72"/>
      <c r="CC407" s="72"/>
      <c r="CD407" s="72"/>
      <c r="CE407" s="72"/>
      <c r="CF407" s="72"/>
      <c r="CG407" s="72"/>
      <c r="CH407" s="72"/>
      <c r="CI407" s="72"/>
      <c r="CJ407" s="72"/>
      <c r="CK407" s="72"/>
      <c r="CL407" s="72"/>
      <c r="CM407" s="72"/>
      <c r="CN407" s="72"/>
      <c r="CO407" s="72"/>
      <c r="CP407" s="72"/>
      <c r="CQ407" s="72"/>
      <c r="CR407" s="72"/>
      <c r="CS407" s="72"/>
      <c r="CT407" s="72"/>
      <c r="CU407" s="72"/>
      <c r="CV407" s="72"/>
      <c r="CW407" s="72"/>
      <c r="CX407" s="72"/>
      <c r="CY407" s="72"/>
      <c r="CZ407" s="72"/>
      <c r="DA407" s="72"/>
      <c r="DB407" s="72"/>
      <c r="DC407" s="72"/>
      <c r="DD407" s="72"/>
      <c r="DE407" s="72"/>
      <c r="DF407" s="72"/>
      <c r="DG407" s="72"/>
      <c r="DH407" s="72"/>
      <c r="DI407" s="72"/>
      <c r="DJ407" s="72"/>
      <c r="DK407" s="72"/>
      <c r="DL407" s="72"/>
      <c r="DM407" s="72"/>
      <c r="DN407" s="72"/>
      <c r="DO407" s="72"/>
      <c r="DP407" s="72"/>
      <c r="DQ407" s="72"/>
      <c r="DR407" s="72"/>
      <c r="DS407" s="72"/>
      <c r="DT407" s="72"/>
      <c r="DU407" s="72"/>
      <c r="DV407" s="72"/>
      <c r="DW407" s="72"/>
      <c r="DX407" s="72"/>
      <c r="DY407" s="72"/>
      <c r="DZ407" s="72"/>
      <c r="EA407" s="72"/>
      <c r="EB407" s="72"/>
      <c r="EC407" s="72"/>
      <c r="ED407" s="72"/>
      <c r="EE407" s="72"/>
      <c r="EF407" s="72"/>
      <c r="EG407" s="72"/>
      <c r="EH407" s="72"/>
      <c r="EI407" s="72"/>
      <c r="EJ407" s="72"/>
      <c r="EK407" s="72"/>
      <c r="EL407" s="72"/>
      <c r="EM407" s="72"/>
      <c r="EN407" s="72"/>
      <c r="EO407" s="72"/>
      <c r="EP407" s="72"/>
      <c r="EQ407" s="72"/>
      <c r="ER407" s="72"/>
      <c r="ES407" s="72"/>
      <c r="ET407" s="72"/>
      <c r="EU407" s="72"/>
      <c r="EV407" s="72"/>
      <c r="EW407" s="72"/>
      <c r="EX407" s="72"/>
      <c r="EY407" s="72"/>
      <c r="EZ407" s="72"/>
      <c r="FA407" s="72"/>
      <c r="FB407" s="72"/>
      <c r="FC407" s="72"/>
      <c r="FD407" s="72"/>
      <c r="FE407" s="72"/>
      <c r="FF407" s="72"/>
      <c r="FG407" s="72"/>
      <c r="FH407" s="72"/>
      <c r="FI407" s="72"/>
      <c r="FJ407" s="72"/>
      <c r="FK407" s="72"/>
      <c r="FL407" s="72"/>
      <c r="FM407" s="72"/>
      <c r="FN407" s="72"/>
      <c r="FO407" s="72"/>
      <c r="FP407" s="72"/>
      <c r="FQ407" s="72"/>
      <c r="FR407" s="72"/>
      <c r="FS407" s="72"/>
      <c r="FT407" s="72"/>
      <c r="FU407" s="72"/>
      <c r="FV407" s="72"/>
      <c r="FW407" s="72"/>
      <c r="FX407" s="72"/>
      <c r="FY407" s="72"/>
      <c r="FZ407" s="72"/>
      <c r="GA407" s="72"/>
      <c r="GB407" s="72"/>
      <c r="GC407" s="72"/>
    </row>
    <row r="408" spans="10:185">
      <c r="J408" s="129"/>
      <c r="K408" s="129"/>
      <c r="N408" s="72"/>
      <c r="O408" s="72"/>
      <c r="P408" s="72"/>
      <c r="Q408" s="72"/>
      <c r="R408" s="72"/>
      <c r="S408" s="72"/>
      <c r="T408" s="72"/>
      <c r="U408" s="72"/>
      <c r="V408" s="72"/>
      <c r="W408" s="72"/>
      <c r="X408" s="72"/>
      <c r="Y408" s="72"/>
      <c r="Z408" s="72"/>
      <c r="AA408" s="72"/>
      <c r="AB408" s="72"/>
      <c r="AC408" s="72"/>
      <c r="AD408" s="72"/>
      <c r="AE408" s="72"/>
      <c r="AF408" s="72"/>
      <c r="AG408" s="72"/>
      <c r="AH408" s="72"/>
      <c r="AI408" s="72"/>
      <c r="AJ408" s="72"/>
      <c r="AK408" s="72"/>
      <c r="AL408" s="72"/>
      <c r="AM408" s="72"/>
      <c r="AN408" s="72"/>
      <c r="AO408" s="72"/>
      <c r="AP408" s="72"/>
      <c r="AQ408" s="72"/>
      <c r="AR408" s="72"/>
      <c r="AS408" s="72"/>
      <c r="AT408" s="72"/>
      <c r="AU408" s="72"/>
      <c r="AV408" s="72"/>
      <c r="AW408" s="72"/>
      <c r="AX408" s="72"/>
      <c r="AY408" s="72"/>
      <c r="AZ408" s="72"/>
      <c r="BA408" s="72"/>
      <c r="BB408" s="72"/>
      <c r="BC408" s="72"/>
      <c r="BD408" s="72"/>
      <c r="BE408" s="72"/>
      <c r="BF408" s="72"/>
      <c r="BG408" s="72"/>
      <c r="BH408" s="72"/>
      <c r="BI408" s="72"/>
      <c r="BJ408" s="72"/>
      <c r="BK408" s="72"/>
      <c r="BL408" s="72"/>
      <c r="BM408" s="72"/>
      <c r="BN408" s="72"/>
      <c r="BO408" s="72"/>
      <c r="BP408" s="72"/>
      <c r="BQ408" s="72"/>
      <c r="BR408" s="72"/>
      <c r="BS408" s="72"/>
      <c r="BT408" s="72"/>
      <c r="BU408" s="72"/>
      <c r="BV408" s="72"/>
      <c r="BW408" s="72"/>
      <c r="BX408" s="72"/>
      <c r="BY408" s="72"/>
      <c r="BZ408" s="72"/>
      <c r="CA408" s="72"/>
      <c r="CB408" s="72"/>
      <c r="CC408" s="72"/>
      <c r="CD408" s="72"/>
      <c r="CE408" s="72"/>
      <c r="CF408" s="72"/>
      <c r="CG408" s="72"/>
      <c r="CH408" s="72"/>
      <c r="CI408" s="72"/>
      <c r="CJ408" s="72"/>
      <c r="CK408" s="72"/>
      <c r="CL408" s="72"/>
      <c r="CM408" s="72"/>
      <c r="CN408" s="72"/>
      <c r="CO408" s="72"/>
      <c r="CP408" s="72"/>
      <c r="CQ408" s="72"/>
      <c r="CR408" s="72"/>
      <c r="CS408" s="72"/>
      <c r="CT408" s="72"/>
      <c r="CU408" s="72"/>
      <c r="CV408" s="72"/>
      <c r="CW408" s="72"/>
      <c r="CX408" s="72"/>
      <c r="CY408" s="72"/>
      <c r="CZ408" s="72"/>
      <c r="DA408" s="72"/>
      <c r="DB408" s="72"/>
      <c r="DC408" s="72"/>
      <c r="DD408" s="72"/>
      <c r="DE408" s="72"/>
      <c r="DF408" s="72"/>
      <c r="DG408" s="72"/>
      <c r="DH408" s="72"/>
      <c r="DI408" s="72"/>
      <c r="DJ408" s="72"/>
      <c r="DK408" s="72"/>
      <c r="DL408" s="72"/>
      <c r="DM408" s="72"/>
      <c r="DN408" s="72"/>
      <c r="DO408" s="72"/>
      <c r="DP408" s="72"/>
      <c r="DQ408" s="72"/>
      <c r="DR408" s="72"/>
      <c r="DS408" s="72"/>
      <c r="DT408" s="72"/>
      <c r="DU408" s="72"/>
      <c r="DV408" s="72"/>
      <c r="DW408" s="72"/>
      <c r="DX408" s="72"/>
      <c r="DY408" s="72"/>
      <c r="DZ408" s="72"/>
      <c r="EA408" s="72"/>
      <c r="EB408" s="72"/>
      <c r="EC408" s="72"/>
      <c r="ED408" s="72"/>
      <c r="EE408" s="72"/>
      <c r="EF408" s="72"/>
      <c r="EG408" s="72"/>
      <c r="EH408" s="72"/>
      <c r="EI408" s="72"/>
      <c r="EJ408" s="72"/>
      <c r="EK408" s="72"/>
      <c r="EL408" s="72"/>
      <c r="EM408" s="72"/>
      <c r="EN408" s="72"/>
      <c r="EO408" s="72"/>
      <c r="EP408" s="72"/>
      <c r="EQ408" s="72"/>
      <c r="ER408" s="72"/>
      <c r="ES408" s="72"/>
      <c r="ET408" s="72"/>
      <c r="EU408" s="72"/>
      <c r="EV408" s="72"/>
      <c r="EW408" s="72"/>
      <c r="EX408" s="72"/>
      <c r="EY408" s="72"/>
      <c r="EZ408" s="72"/>
      <c r="FA408" s="72"/>
      <c r="FB408" s="72"/>
      <c r="FC408" s="72"/>
      <c r="FD408" s="72"/>
      <c r="FE408" s="72"/>
      <c r="FF408" s="72"/>
      <c r="FG408" s="72"/>
      <c r="FH408" s="72"/>
      <c r="FI408" s="72"/>
      <c r="FJ408" s="72"/>
      <c r="FK408" s="72"/>
      <c r="FL408" s="72"/>
      <c r="FM408" s="72"/>
      <c r="FN408" s="72"/>
      <c r="FO408" s="72"/>
      <c r="FP408" s="72"/>
      <c r="FQ408" s="72"/>
      <c r="FR408" s="72"/>
      <c r="FS408" s="72"/>
      <c r="FT408" s="72"/>
      <c r="FU408" s="72"/>
      <c r="FV408" s="72"/>
      <c r="FW408" s="72"/>
      <c r="FX408" s="72"/>
      <c r="FY408" s="72"/>
      <c r="FZ408" s="72"/>
      <c r="GA408" s="72"/>
      <c r="GB408" s="72"/>
      <c r="GC408" s="72"/>
    </row>
    <row r="409" spans="10:185">
      <c r="J409" s="129"/>
      <c r="K409" s="129"/>
      <c r="N409" s="72"/>
      <c r="O409" s="72"/>
      <c r="P409" s="72"/>
      <c r="Q409" s="72"/>
      <c r="R409" s="72"/>
      <c r="S409" s="72"/>
      <c r="T409" s="72"/>
      <c r="U409" s="72"/>
      <c r="V409" s="72"/>
      <c r="W409" s="72"/>
      <c r="X409" s="72"/>
      <c r="Y409" s="72"/>
      <c r="Z409" s="72"/>
      <c r="AA409" s="72"/>
      <c r="AB409" s="72"/>
      <c r="AC409" s="72"/>
      <c r="AD409" s="72"/>
      <c r="AE409" s="72"/>
      <c r="AF409" s="72"/>
      <c r="AG409" s="72"/>
      <c r="AH409" s="72"/>
      <c r="AI409" s="72"/>
      <c r="AJ409" s="72"/>
      <c r="AK409" s="72"/>
      <c r="AL409" s="72"/>
      <c r="AM409" s="72"/>
      <c r="AN409" s="72"/>
      <c r="AO409" s="72"/>
      <c r="AP409" s="72"/>
      <c r="AQ409" s="72"/>
      <c r="AR409" s="72"/>
      <c r="AS409" s="72"/>
      <c r="AT409" s="72"/>
      <c r="AU409" s="72"/>
      <c r="AV409" s="72"/>
      <c r="AW409" s="72"/>
      <c r="AX409" s="72"/>
      <c r="AY409" s="72"/>
      <c r="AZ409" s="72"/>
      <c r="BA409" s="72"/>
      <c r="BB409" s="72"/>
      <c r="BC409" s="72"/>
      <c r="BD409" s="72"/>
      <c r="BE409" s="72"/>
      <c r="BF409" s="72"/>
      <c r="BG409" s="72"/>
      <c r="BH409" s="72"/>
      <c r="BI409" s="72"/>
      <c r="BJ409" s="72"/>
      <c r="BK409" s="72"/>
      <c r="BL409" s="72"/>
      <c r="BM409" s="72"/>
      <c r="BN409" s="72"/>
      <c r="BO409" s="72"/>
      <c r="BP409" s="72"/>
      <c r="BQ409" s="72"/>
      <c r="BR409" s="72"/>
      <c r="BS409" s="72"/>
      <c r="BT409" s="72"/>
      <c r="BU409" s="72"/>
      <c r="BV409" s="72"/>
      <c r="BW409" s="72"/>
      <c r="BX409" s="72"/>
      <c r="BY409" s="72"/>
      <c r="BZ409" s="72"/>
      <c r="CA409" s="72"/>
      <c r="CB409" s="72"/>
      <c r="CC409" s="72"/>
      <c r="CD409" s="72"/>
      <c r="CE409" s="72"/>
      <c r="CF409" s="72"/>
      <c r="CG409" s="72"/>
      <c r="CH409" s="72"/>
      <c r="CI409" s="72"/>
      <c r="CJ409" s="72"/>
      <c r="CK409" s="72"/>
      <c r="CL409" s="72"/>
      <c r="CM409" s="72"/>
      <c r="CN409" s="72"/>
      <c r="CO409" s="72"/>
      <c r="CP409" s="72"/>
      <c r="CQ409" s="72"/>
      <c r="CR409" s="72"/>
      <c r="CS409" s="72"/>
      <c r="CT409" s="72"/>
      <c r="CU409" s="72"/>
      <c r="CV409" s="72"/>
      <c r="CW409" s="72"/>
      <c r="CX409" s="72"/>
      <c r="CY409" s="72"/>
      <c r="CZ409" s="72"/>
      <c r="DA409" s="72"/>
      <c r="DB409" s="72"/>
      <c r="DC409" s="72"/>
      <c r="DD409" s="72"/>
      <c r="DE409" s="72"/>
      <c r="DF409" s="72"/>
      <c r="DG409" s="72"/>
      <c r="DH409" s="72"/>
      <c r="DI409" s="72"/>
      <c r="DJ409" s="72"/>
      <c r="DK409" s="72"/>
      <c r="DL409" s="72"/>
      <c r="DM409" s="72"/>
      <c r="DN409" s="72"/>
      <c r="DO409" s="72"/>
      <c r="DP409" s="72"/>
      <c r="DQ409" s="72"/>
      <c r="DR409" s="72"/>
      <c r="DS409" s="72"/>
      <c r="DT409" s="72"/>
      <c r="DU409" s="72"/>
      <c r="DV409" s="72"/>
      <c r="DW409" s="72"/>
      <c r="DX409" s="72"/>
      <c r="DY409" s="72"/>
      <c r="DZ409" s="72"/>
      <c r="EA409" s="72"/>
      <c r="EB409" s="72"/>
      <c r="EC409" s="72"/>
      <c r="ED409" s="72"/>
      <c r="EE409" s="72"/>
      <c r="EF409" s="72"/>
      <c r="EG409" s="72"/>
      <c r="EH409" s="72"/>
      <c r="EI409" s="72"/>
      <c r="EJ409" s="72"/>
      <c r="EK409" s="72"/>
      <c r="EL409" s="72"/>
      <c r="EM409" s="72"/>
      <c r="EN409" s="72"/>
      <c r="EO409" s="72"/>
      <c r="EP409" s="72"/>
      <c r="EQ409" s="72"/>
      <c r="ER409" s="72"/>
      <c r="ES409" s="72"/>
      <c r="ET409" s="72"/>
      <c r="EU409" s="72"/>
      <c r="EV409" s="72"/>
      <c r="EW409" s="72"/>
      <c r="EX409" s="72"/>
      <c r="EY409" s="72"/>
      <c r="EZ409" s="72"/>
      <c r="FA409" s="72"/>
      <c r="FB409" s="72"/>
      <c r="FC409" s="72"/>
      <c r="FD409" s="72"/>
      <c r="FE409" s="72"/>
      <c r="FF409" s="72"/>
      <c r="FG409" s="72"/>
      <c r="FH409" s="72"/>
      <c r="FI409" s="72"/>
      <c r="FJ409" s="72"/>
      <c r="FK409" s="72"/>
      <c r="FL409" s="72"/>
      <c r="FM409" s="72"/>
      <c r="FN409" s="72"/>
      <c r="FO409" s="72"/>
      <c r="FP409" s="72"/>
      <c r="FQ409" s="72"/>
      <c r="FR409" s="72"/>
      <c r="FS409" s="72"/>
      <c r="FT409" s="72"/>
      <c r="FU409" s="72"/>
      <c r="FV409" s="72"/>
      <c r="FW409" s="72"/>
      <c r="FX409" s="72"/>
      <c r="FY409" s="72"/>
      <c r="FZ409" s="72"/>
      <c r="GA409" s="72"/>
      <c r="GB409" s="72"/>
      <c r="GC409" s="72"/>
    </row>
    <row r="410" spans="10:185">
      <c r="J410" s="129"/>
      <c r="K410" s="129"/>
      <c r="N410" s="72"/>
      <c r="O410" s="72"/>
      <c r="P410" s="72"/>
      <c r="Q410" s="72"/>
      <c r="R410" s="72"/>
      <c r="S410" s="72"/>
      <c r="T410" s="72"/>
      <c r="U410" s="72"/>
      <c r="V410" s="72"/>
      <c r="W410" s="72"/>
      <c r="X410" s="72"/>
      <c r="Y410" s="72"/>
      <c r="Z410" s="72"/>
      <c r="AA410" s="72"/>
      <c r="AB410" s="72"/>
      <c r="AC410" s="72"/>
      <c r="AD410" s="72"/>
      <c r="AE410" s="72"/>
      <c r="AF410" s="72"/>
      <c r="AG410" s="72"/>
      <c r="AH410" s="72"/>
      <c r="AI410" s="72"/>
      <c r="AJ410" s="72"/>
      <c r="AK410" s="72"/>
      <c r="AL410" s="72"/>
      <c r="AM410" s="72"/>
      <c r="AN410" s="72"/>
      <c r="AO410" s="72"/>
      <c r="AP410" s="72"/>
      <c r="AQ410" s="72"/>
      <c r="AR410" s="72"/>
      <c r="AS410" s="72"/>
      <c r="AT410" s="72"/>
      <c r="AU410" s="72"/>
      <c r="AV410" s="72"/>
      <c r="AW410" s="72"/>
      <c r="AX410" s="72"/>
      <c r="AY410" s="72"/>
      <c r="AZ410" s="72"/>
      <c r="BA410" s="72"/>
      <c r="BB410" s="72"/>
      <c r="BC410" s="72"/>
      <c r="BD410" s="72"/>
      <c r="BE410" s="72"/>
      <c r="BF410" s="72"/>
      <c r="BG410" s="72"/>
      <c r="BH410" s="72"/>
      <c r="BI410" s="72"/>
      <c r="BJ410" s="72"/>
      <c r="BK410" s="72"/>
      <c r="BL410" s="72"/>
      <c r="BM410" s="72"/>
      <c r="BN410" s="72"/>
      <c r="BO410" s="72"/>
      <c r="BP410" s="72"/>
      <c r="BQ410" s="72"/>
      <c r="BR410" s="72"/>
      <c r="BS410" s="72"/>
      <c r="BT410" s="72"/>
      <c r="BU410" s="72"/>
      <c r="BV410" s="72"/>
      <c r="BW410" s="72"/>
      <c r="BX410" s="72"/>
      <c r="BY410" s="72"/>
      <c r="BZ410" s="72"/>
      <c r="CA410" s="72"/>
      <c r="CB410" s="72"/>
      <c r="CC410" s="72"/>
      <c r="CD410" s="72"/>
      <c r="CE410" s="72"/>
      <c r="CF410" s="72"/>
      <c r="CG410" s="72"/>
      <c r="CH410" s="72"/>
      <c r="CI410" s="72"/>
      <c r="CJ410" s="72"/>
      <c r="CK410" s="72"/>
      <c r="CL410" s="72"/>
      <c r="CM410" s="72"/>
      <c r="CN410" s="72"/>
      <c r="CO410" s="72"/>
      <c r="CP410" s="72"/>
      <c r="CQ410" s="72"/>
      <c r="CR410" s="72"/>
      <c r="CS410" s="72"/>
      <c r="CT410" s="72"/>
      <c r="CU410" s="72"/>
      <c r="CV410" s="72"/>
      <c r="CW410" s="72"/>
      <c r="CX410" s="72"/>
      <c r="CY410" s="72"/>
      <c r="CZ410" s="72"/>
      <c r="DA410" s="72"/>
      <c r="DB410" s="72"/>
      <c r="DC410" s="72"/>
      <c r="DD410" s="72"/>
      <c r="DE410" s="72"/>
      <c r="DF410" s="72"/>
      <c r="DG410" s="72"/>
      <c r="DH410" s="72"/>
      <c r="DI410" s="72"/>
      <c r="DJ410" s="72"/>
      <c r="DK410" s="72"/>
      <c r="DL410" s="72"/>
      <c r="DM410" s="72"/>
      <c r="DN410" s="72"/>
      <c r="DO410" s="72"/>
      <c r="DP410" s="72"/>
      <c r="DQ410" s="72"/>
      <c r="DR410" s="72"/>
      <c r="DS410" s="72"/>
      <c r="DT410" s="72"/>
      <c r="DU410" s="72"/>
      <c r="DV410" s="72"/>
      <c r="DW410" s="72"/>
      <c r="DX410" s="72"/>
      <c r="DY410" s="72"/>
      <c r="DZ410" s="72"/>
      <c r="EA410" s="72"/>
      <c r="EB410" s="72"/>
      <c r="EC410" s="72"/>
      <c r="ED410" s="72"/>
      <c r="EE410" s="72"/>
      <c r="EF410" s="72"/>
      <c r="EG410" s="72"/>
      <c r="EH410" s="72"/>
      <c r="EI410" s="72"/>
      <c r="EJ410" s="72"/>
      <c r="EK410" s="72"/>
      <c r="EL410" s="72"/>
      <c r="EM410" s="72"/>
      <c r="EN410" s="72"/>
      <c r="EO410" s="72"/>
      <c r="EP410" s="72"/>
      <c r="EQ410" s="72"/>
      <c r="ER410" s="72"/>
      <c r="ES410" s="72"/>
      <c r="ET410" s="72"/>
      <c r="EU410" s="72"/>
      <c r="EV410" s="72"/>
      <c r="EW410" s="72"/>
      <c r="EX410" s="72"/>
      <c r="EY410" s="72"/>
      <c r="EZ410" s="72"/>
      <c r="FA410" s="72"/>
      <c r="FB410" s="72"/>
      <c r="FC410" s="72"/>
      <c r="FD410" s="72"/>
      <c r="FE410" s="72"/>
      <c r="FF410" s="72"/>
      <c r="FG410" s="72"/>
      <c r="FH410" s="72"/>
      <c r="FI410" s="72"/>
      <c r="FJ410" s="72"/>
      <c r="FK410" s="72"/>
      <c r="FL410" s="72"/>
      <c r="FM410" s="72"/>
      <c r="FN410" s="72"/>
      <c r="FO410" s="72"/>
      <c r="FP410" s="72"/>
      <c r="FQ410" s="72"/>
      <c r="FR410" s="72"/>
      <c r="FS410" s="72"/>
      <c r="FT410" s="72"/>
      <c r="FU410" s="72"/>
      <c r="FV410" s="72"/>
      <c r="FW410" s="72"/>
      <c r="FX410" s="72"/>
      <c r="FY410" s="72"/>
      <c r="FZ410" s="72"/>
      <c r="GA410" s="72"/>
      <c r="GB410" s="72"/>
      <c r="GC410" s="72"/>
    </row>
    <row r="411" spans="10:185">
      <c r="J411" s="129"/>
      <c r="K411" s="129"/>
      <c r="N411" s="72"/>
      <c r="O411" s="72"/>
      <c r="P411" s="72"/>
      <c r="Q411" s="72"/>
      <c r="R411" s="72"/>
      <c r="S411" s="72"/>
      <c r="T411" s="72"/>
      <c r="U411" s="72"/>
      <c r="V411" s="72"/>
      <c r="W411" s="72"/>
      <c r="X411" s="72"/>
      <c r="Y411" s="72"/>
      <c r="Z411" s="72"/>
      <c r="AA411" s="72"/>
      <c r="AB411" s="72"/>
      <c r="AC411" s="72"/>
      <c r="AD411" s="72"/>
      <c r="AE411" s="72"/>
      <c r="AF411" s="72"/>
      <c r="AG411" s="72"/>
      <c r="AH411" s="72"/>
      <c r="AI411" s="72"/>
      <c r="AJ411" s="72"/>
      <c r="AK411" s="72"/>
      <c r="AL411" s="72"/>
      <c r="AM411" s="72"/>
      <c r="AN411" s="72"/>
      <c r="AO411" s="72"/>
      <c r="AP411" s="72"/>
      <c r="AQ411" s="72"/>
      <c r="AR411" s="72"/>
      <c r="AS411" s="72"/>
      <c r="AT411" s="72"/>
      <c r="AU411" s="72"/>
      <c r="AV411" s="72"/>
      <c r="AW411" s="72"/>
      <c r="AX411" s="72"/>
      <c r="AY411" s="72"/>
      <c r="AZ411" s="72"/>
      <c r="BA411" s="72"/>
      <c r="BB411" s="72"/>
      <c r="BC411" s="72"/>
      <c r="BD411" s="72"/>
      <c r="BE411" s="72"/>
      <c r="BF411" s="72"/>
      <c r="BG411" s="72"/>
      <c r="BH411" s="72"/>
      <c r="BI411" s="72"/>
      <c r="BJ411" s="72"/>
      <c r="BK411" s="72"/>
      <c r="BL411" s="72"/>
      <c r="BM411" s="72"/>
      <c r="BN411" s="72"/>
      <c r="BO411" s="72"/>
      <c r="BP411" s="72"/>
      <c r="BQ411" s="72"/>
      <c r="BR411" s="72"/>
      <c r="BS411" s="72"/>
      <c r="BT411" s="72"/>
      <c r="BU411" s="72"/>
      <c r="BV411" s="72"/>
      <c r="BW411" s="72"/>
      <c r="BX411" s="72"/>
      <c r="BY411" s="72"/>
      <c r="BZ411" s="72"/>
      <c r="CA411" s="72"/>
      <c r="CB411" s="72"/>
      <c r="CC411" s="72"/>
      <c r="CD411" s="72"/>
      <c r="CE411" s="72"/>
      <c r="CF411" s="72"/>
      <c r="CG411" s="72"/>
      <c r="CH411" s="72"/>
      <c r="CI411" s="72"/>
      <c r="CJ411" s="72"/>
      <c r="CK411" s="72"/>
      <c r="CL411" s="72"/>
      <c r="CM411" s="72"/>
      <c r="CN411" s="72"/>
      <c r="CO411" s="72"/>
      <c r="CP411" s="72"/>
      <c r="CQ411" s="72"/>
      <c r="CR411" s="72"/>
      <c r="CS411" s="72"/>
      <c r="CT411" s="72"/>
      <c r="CU411" s="72"/>
      <c r="CV411" s="72"/>
      <c r="CW411" s="72"/>
      <c r="CX411" s="72"/>
      <c r="CY411" s="72"/>
      <c r="CZ411" s="72"/>
      <c r="DA411" s="72"/>
      <c r="DB411" s="72"/>
      <c r="DC411" s="72"/>
      <c r="DD411" s="72"/>
      <c r="DE411" s="72"/>
      <c r="DF411" s="72"/>
      <c r="DG411" s="72"/>
      <c r="DH411" s="72"/>
      <c r="DI411" s="72"/>
      <c r="DJ411" s="72"/>
      <c r="DK411" s="72"/>
      <c r="DL411" s="72"/>
      <c r="DM411" s="72"/>
      <c r="DN411" s="72"/>
      <c r="DO411" s="72"/>
      <c r="DP411" s="72"/>
      <c r="DQ411" s="72"/>
      <c r="DR411" s="72"/>
      <c r="DS411" s="72"/>
      <c r="DT411" s="72"/>
      <c r="DU411" s="72"/>
      <c r="DV411" s="72"/>
      <c r="DW411" s="72"/>
      <c r="DX411" s="72"/>
      <c r="DY411" s="72"/>
      <c r="DZ411" s="72"/>
      <c r="EA411" s="72"/>
      <c r="EB411" s="72"/>
      <c r="EC411" s="72"/>
      <c r="ED411" s="72"/>
      <c r="EE411" s="72"/>
      <c r="EF411" s="72"/>
      <c r="EG411" s="72"/>
      <c r="EH411" s="72"/>
      <c r="EI411" s="72"/>
      <c r="EJ411" s="72"/>
      <c r="EK411" s="72"/>
      <c r="EL411" s="72"/>
      <c r="EM411" s="72"/>
      <c r="EN411" s="72"/>
      <c r="EO411" s="72"/>
      <c r="EP411" s="72"/>
      <c r="EQ411" s="72"/>
      <c r="ER411" s="72"/>
      <c r="ES411" s="72"/>
      <c r="ET411" s="72"/>
      <c r="EU411" s="72"/>
      <c r="EV411" s="72"/>
      <c r="EW411" s="72"/>
      <c r="EX411" s="72"/>
      <c r="EY411" s="72"/>
      <c r="EZ411" s="72"/>
      <c r="FA411" s="72"/>
      <c r="FB411" s="72"/>
      <c r="FC411" s="72"/>
      <c r="FD411" s="72"/>
      <c r="FE411" s="72"/>
      <c r="FF411" s="72"/>
      <c r="FG411" s="72"/>
      <c r="FH411" s="72"/>
      <c r="FI411" s="72"/>
      <c r="FJ411" s="72"/>
      <c r="FK411" s="72"/>
      <c r="FL411" s="72"/>
      <c r="FM411" s="72"/>
      <c r="FN411" s="72"/>
      <c r="FO411" s="72"/>
      <c r="FP411" s="72"/>
      <c r="FQ411" s="72"/>
      <c r="FR411" s="72"/>
      <c r="FS411" s="72"/>
      <c r="FT411" s="72"/>
      <c r="FU411" s="72"/>
      <c r="FV411" s="72"/>
      <c r="FW411" s="72"/>
      <c r="FX411" s="72"/>
      <c r="FY411" s="72"/>
      <c r="FZ411" s="72"/>
      <c r="GA411" s="72"/>
      <c r="GB411" s="72"/>
      <c r="GC411" s="72"/>
    </row>
    <row r="412" spans="10:185">
      <c r="J412" s="129"/>
      <c r="K412" s="129"/>
      <c r="N412" s="72"/>
      <c r="O412" s="72"/>
      <c r="P412" s="72"/>
      <c r="Q412" s="72"/>
      <c r="R412" s="72"/>
      <c r="S412" s="72"/>
      <c r="T412" s="72"/>
      <c r="U412" s="72"/>
      <c r="V412" s="72"/>
      <c r="W412" s="72"/>
      <c r="X412" s="72"/>
      <c r="Y412" s="72"/>
      <c r="Z412" s="72"/>
      <c r="AA412" s="72"/>
      <c r="AB412" s="72"/>
      <c r="AC412" s="72"/>
      <c r="AD412" s="72"/>
      <c r="AE412" s="72"/>
      <c r="AF412" s="72"/>
      <c r="AG412" s="72"/>
      <c r="AH412" s="72"/>
      <c r="AI412" s="72"/>
      <c r="AJ412" s="72"/>
      <c r="AK412" s="72"/>
      <c r="AL412" s="72"/>
      <c r="AM412" s="72"/>
      <c r="AN412" s="72"/>
      <c r="AO412" s="72"/>
      <c r="AP412" s="72"/>
      <c r="AQ412" s="72"/>
      <c r="AR412" s="72"/>
      <c r="AS412" s="72"/>
      <c r="AT412" s="72"/>
      <c r="AU412" s="72"/>
      <c r="AV412" s="72"/>
      <c r="AW412" s="72"/>
      <c r="AX412" s="72"/>
      <c r="AY412" s="72"/>
      <c r="AZ412" s="72"/>
      <c r="BA412" s="72"/>
      <c r="BB412" s="72"/>
      <c r="BC412" s="72"/>
      <c r="BD412" s="72"/>
      <c r="BE412" s="72"/>
      <c r="BF412" s="72"/>
      <c r="BG412" s="72"/>
      <c r="BH412" s="72"/>
      <c r="BI412" s="72"/>
      <c r="BJ412" s="72"/>
      <c r="BK412" s="72"/>
      <c r="BL412" s="72"/>
      <c r="BM412" s="72"/>
      <c r="BN412" s="72"/>
      <c r="BO412" s="72"/>
      <c r="BP412" s="72"/>
      <c r="BQ412" s="72"/>
      <c r="BR412" s="72"/>
      <c r="BS412" s="72"/>
      <c r="BT412" s="72"/>
      <c r="BU412" s="72"/>
      <c r="BV412" s="72"/>
      <c r="BW412" s="72"/>
      <c r="BX412" s="72"/>
      <c r="BY412" s="72"/>
      <c r="BZ412" s="72"/>
      <c r="CA412" s="72"/>
      <c r="CB412" s="72"/>
      <c r="CC412" s="72"/>
      <c r="CD412" s="72"/>
      <c r="CE412" s="72"/>
      <c r="CF412" s="72"/>
      <c r="CG412" s="72"/>
      <c r="CH412" s="72"/>
      <c r="CI412" s="72"/>
      <c r="CJ412" s="72"/>
      <c r="CK412" s="72"/>
      <c r="CL412" s="72"/>
      <c r="CM412" s="72"/>
      <c r="CN412" s="72"/>
      <c r="CO412" s="72"/>
      <c r="CP412" s="72"/>
      <c r="CQ412" s="72"/>
      <c r="CR412" s="72"/>
      <c r="CS412" s="72"/>
      <c r="CT412" s="72"/>
      <c r="CU412" s="72"/>
      <c r="CV412" s="72"/>
      <c r="CW412" s="72"/>
      <c r="CX412" s="72"/>
      <c r="CY412" s="72"/>
      <c r="CZ412" s="72"/>
      <c r="DA412" s="72"/>
      <c r="DB412" s="72"/>
      <c r="DC412" s="72"/>
      <c r="DD412" s="72"/>
      <c r="DE412" s="72"/>
      <c r="DF412" s="72"/>
      <c r="DG412" s="72"/>
      <c r="DH412" s="72"/>
      <c r="DI412" s="72"/>
      <c r="DJ412" s="72"/>
      <c r="DK412" s="72"/>
      <c r="DL412" s="72"/>
      <c r="DM412" s="72"/>
      <c r="DN412" s="72"/>
      <c r="DO412" s="72"/>
      <c r="DP412" s="72"/>
      <c r="DQ412" s="72"/>
      <c r="DR412" s="72"/>
      <c r="DS412" s="72"/>
      <c r="DT412" s="72"/>
      <c r="DU412" s="72"/>
      <c r="DV412" s="72"/>
      <c r="DW412" s="72"/>
      <c r="DX412" s="72"/>
      <c r="DY412" s="72"/>
      <c r="DZ412" s="72"/>
      <c r="EA412" s="72"/>
      <c r="EB412" s="72"/>
      <c r="EC412" s="72"/>
      <c r="ED412" s="72"/>
      <c r="EE412" s="72"/>
      <c r="EF412" s="72"/>
      <c r="EG412" s="72"/>
      <c r="EH412" s="72"/>
      <c r="EI412" s="72"/>
      <c r="EJ412" s="72"/>
      <c r="EK412" s="72"/>
      <c r="EL412" s="72"/>
      <c r="EM412" s="72"/>
      <c r="EN412" s="72"/>
      <c r="EO412" s="72"/>
      <c r="EP412" s="72"/>
      <c r="EQ412" s="72"/>
      <c r="ER412" s="72"/>
      <c r="ES412" s="72"/>
      <c r="ET412" s="72"/>
      <c r="EU412" s="72"/>
      <c r="EV412" s="72"/>
      <c r="EW412" s="72"/>
      <c r="EX412" s="72"/>
      <c r="EY412" s="72"/>
      <c r="EZ412" s="72"/>
      <c r="FA412" s="72"/>
      <c r="FB412" s="72"/>
      <c r="FC412" s="72"/>
      <c r="FD412" s="72"/>
      <c r="FE412" s="72"/>
      <c r="FF412" s="72"/>
      <c r="FG412" s="72"/>
      <c r="FH412" s="72"/>
      <c r="FI412" s="72"/>
      <c r="FJ412" s="72"/>
      <c r="FK412" s="72"/>
      <c r="FL412" s="72"/>
      <c r="FM412" s="72"/>
      <c r="FN412" s="72"/>
      <c r="FO412" s="72"/>
      <c r="FP412" s="72"/>
      <c r="FQ412" s="72"/>
      <c r="FR412" s="72"/>
      <c r="FS412" s="72"/>
      <c r="FT412" s="72"/>
      <c r="FU412" s="72"/>
      <c r="FV412" s="72"/>
      <c r="FW412" s="72"/>
      <c r="FX412" s="72"/>
      <c r="FY412" s="72"/>
      <c r="FZ412" s="72"/>
      <c r="GA412" s="72"/>
      <c r="GB412" s="72"/>
      <c r="GC412" s="72"/>
    </row>
    <row r="413" spans="10:185">
      <c r="J413" s="129"/>
      <c r="K413" s="129"/>
      <c r="N413" s="72"/>
      <c r="O413" s="72"/>
      <c r="P413" s="72"/>
      <c r="Q413" s="72"/>
      <c r="R413" s="72"/>
      <c r="S413" s="72"/>
      <c r="T413" s="72"/>
      <c r="U413" s="72"/>
      <c r="V413" s="72"/>
      <c r="W413" s="72"/>
      <c r="X413" s="72"/>
      <c r="Y413" s="72"/>
      <c r="Z413" s="72"/>
      <c r="AA413" s="72"/>
      <c r="AB413" s="72"/>
      <c r="AC413" s="72"/>
      <c r="AD413" s="72"/>
      <c r="AE413" s="72"/>
      <c r="AF413" s="72"/>
      <c r="AG413" s="72"/>
      <c r="AH413" s="72"/>
      <c r="AI413" s="72"/>
      <c r="AJ413" s="72"/>
      <c r="AK413" s="72"/>
      <c r="AL413" s="72"/>
      <c r="AM413" s="72"/>
      <c r="AN413" s="72"/>
      <c r="AO413" s="72"/>
      <c r="AP413" s="72"/>
      <c r="AQ413" s="72"/>
      <c r="AR413" s="72"/>
      <c r="AS413" s="72"/>
      <c r="AT413" s="72"/>
      <c r="AU413" s="72"/>
      <c r="AV413" s="72"/>
      <c r="AW413" s="72"/>
      <c r="AX413" s="72"/>
      <c r="AY413" s="72"/>
      <c r="AZ413" s="72"/>
      <c r="BA413" s="72"/>
      <c r="BB413" s="72"/>
      <c r="BC413" s="72"/>
      <c r="BD413" s="72"/>
      <c r="BE413" s="72"/>
      <c r="BF413" s="72"/>
      <c r="BG413" s="72"/>
      <c r="BH413" s="72"/>
      <c r="BI413" s="72"/>
      <c r="BJ413" s="72"/>
      <c r="BK413" s="72"/>
      <c r="BL413" s="72"/>
      <c r="BM413" s="72"/>
      <c r="BN413" s="72"/>
      <c r="BO413" s="72"/>
      <c r="BP413" s="72"/>
      <c r="BQ413" s="72"/>
      <c r="BR413" s="72"/>
      <c r="BS413" s="72"/>
      <c r="BT413" s="72"/>
      <c r="BU413" s="72"/>
      <c r="BV413" s="72"/>
      <c r="BW413" s="72"/>
      <c r="BX413" s="72"/>
      <c r="BY413" s="72"/>
      <c r="BZ413" s="72"/>
      <c r="CA413" s="72"/>
      <c r="CB413" s="72"/>
      <c r="CC413" s="72"/>
      <c r="CD413" s="72"/>
      <c r="CE413" s="72"/>
      <c r="CF413" s="72"/>
      <c r="CG413" s="72"/>
      <c r="CH413" s="72"/>
      <c r="CI413" s="72"/>
      <c r="CJ413" s="72"/>
      <c r="CK413" s="72"/>
      <c r="CL413" s="72"/>
      <c r="CM413" s="72"/>
      <c r="CN413" s="72"/>
      <c r="CO413" s="72"/>
      <c r="CP413" s="72"/>
      <c r="CQ413" s="72"/>
      <c r="CR413" s="72"/>
      <c r="CS413" s="72"/>
      <c r="CT413" s="72"/>
      <c r="CU413" s="72"/>
      <c r="CV413" s="72"/>
      <c r="CW413" s="72"/>
      <c r="CX413" s="72"/>
      <c r="CY413" s="72"/>
      <c r="CZ413" s="72"/>
      <c r="DA413" s="72"/>
      <c r="DB413" s="72"/>
      <c r="DC413" s="72"/>
      <c r="DD413" s="72"/>
      <c r="DE413" s="72"/>
      <c r="DF413" s="72"/>
      <c r="DG413" s="72"/>
      <c r="DH413" s="72"/>
      <c r="DI413" s="72"/>
      <c r="DJ413" s="72"/>
      <c r="DK413" s="72"/>
      <c r="DL413" s="72"/>
      <c r="DM413" s="72"/>
      <c r="DN413" s="72"/>
      <c r="DO413" s="72"/>
      <c r="DP413" s="72"/>
      <c r="DQ413" s="72"/>
      <c r="DR413" s="72"/>
      <c r="DS413" s="72"/>
      <c r="DT413" s="72"/>
      <c r="DU413" s="72"/>
      <c r="DV413" s="72"/>
      <c r="DW413" s="72"/>
      <c r="DX413" s="72"/>
      <c r="DY413" s="72"/>
      <c r="DZ413" s="72"/>
      <c r="EA413" s="72"/>
      <c r="EB413" s="72"/>
      <c r="EC413" s="72"/>
      <c r="ED413" s="72"/>
      <c r="EE413" s="72"/>
      <c r="EF413" s="72"/>
      <c r="EG413" s="72"/>
      <c r="EH413" s="72"/>
      <c r="EI413" s="72"/>
      <c r="EJ413" s="72"/>
      <c r="EK413" s="72"/>
      <c r="EL413" s="72"/>
      <c r="EM413" s="72"/>
      <c r="EN413" s="72"/>
      <c r="EO413" s="72"/>
      <c r="EP413" s="72"/>
      <c r="EQ413" s="72"/>
      <c r="ER413" s="72"/>
      <c r="ES413" s="72"/>
      <c r="ET413" s="72"/>
      <c r="EU413" s="72"/>
      <c r="EV413" s="72"/>
      <c r="EW413" s="72"/>
      <c r="EX413" s="72"/>
      <c r="EY413" s="72"/>
      <c r="EZ413" s="72"/>
      <c r="FA413" s="72"/>
      <c r="FB413" s="72"/>
      <c r="FC413" s="72"/>
      <c r="FD413" s="72"/>
      <c r="FE413" s="72"/>
      <c r="FF413" s="72"/>
      <c r="FG413" s="72"/>
      <c r="FH413" s="72"/>
      <c r="FI413" s="72"/>
      <c r="FJ413" s="72"/>
      <c r="FK413" s="72"/>
      <c r="FL413" s="72"/>
      <c r="FM413" s="72"/>
      <c r="FN413" s="72"/>
      <c r="FO413" s="72"/>
      <c r="FP413" s="72"/>
      <c r="FQ413" s="72"/>
      <c r="FR413" s="72"/>
      <c r="FS413" s="72"/>
      <c r="FT413" s="72"/>
      <c r="FU413" s="72"/>
      <c r="FV413" s="72"/>
      <c r="FW413" s="72"/>
      <c r="FX413" s="72"/>
      <c r="FY413" s="72"/>
      <c r="FZ413" s="72"/>
      <c r="GA413" s="72"/>
      <c r="GB413" s="72"/>
      <c r="GC413" s="72"/>
    </row>
    <row r="414" spans="10:185">
      <c r="J414" s="129"/>
      <c r="K414" s="129"/>
      <c r="N414" s="72"/>
      <c r="O414" s="72"/>
      <c r="P414" s="72"/>
      <c r="Q414" s="72"/>
      <c r="R414" s="72"/>
      <c r="S414" s="72"/>
      <c r="T414" s="72"/>
      <c r="U414" s="72"/>
      <c r="V414" s="72"/>
      <c r="W414" s="72"/>
      <c r="X414" s="72"/>
      <c r="Y414" s="72"/>
      <c r="Z414" s="72"/>
      <c r="AA414" s="72"/>
      <c r="AB414" s="72"/>
      <c r="AC414" s="72"/>
      <c r="AD414" s="72"/>
      <c r="AE414" s="72"/>
      <c r="AF414" s="72"/>
      <c r="AG414" s="72"/>
      <c r="AH414" s="72"/>
      <c r="AI414" s="72"/>
      <c r="AJ414" s="72"/>
      <c r="AK414" s="72"/>
      <c r="AL414" s="72"/>
      <c r="AM414" s="72"/>
      <c r="AN414" s="72"/>
      <c r="AO414" s="72"/>
      <c r="AP414" s="72"/>
      <c r="AQ414" s="72"/>
      <c r="AR414" s="72"/>
      <c r="AS414" s="72"/>
      <c r="AT414" s="72"/>
      <c r="AU414" s="72"/>
      <c r="AV414" s="72"/>
      <c r="AW414" s="72"/>
      <c r="AX414" s="72"/>
      <c r="AY414" s="72"/>
      <c r="AZ414" s="72"/>
      <c r="BA414" s="72"/>
      <c r="BB414" s="72"/>
      <c r="BC414" s="72"/>
      <c r="BD414" s="72"/>
      <c r="BE414" s="72"/>
      <c r="BF414" s="72"/>
      <c r="BG414" s="72"/>
      <c r="BH414" s="72"/>
      <c r="BI414" s="72"/>
      <c r="BJ414" s="72"/>
      <c r="BK414" s="72"/>
      <c r="BL414" s="72"/>
      <c r="BM414" s="72"/>
      <c r="BN414" s="72"/>
      <c r="BO414" s="72"/>
      <c r="BP414" s="72"/>
      <c r="BQ414" s="72"/>
      <c r="BR414" s="72"/>
      <c r="BS414" s="72"/>
      <c r="BT414" s="72"/>
      <c r="BU414" s="72"/>
      <c r="BV414" s="72"/>
      <c r="BW414" s="72"/>
      <c r="BX414" s="72"/>
      <c r="BY414" s="72"/>
      <c r="BZ414" s="72"/>
      <c r="CA414" s="72"/>
      <c r="CB414" s="72"/>
      <c r="CC414" s="72"/>
      <c r="CD414" s="72"/>
      <c r="CE414" s="72"/>
      <c r="CF414" s="72"/>
      <c r="CG414" s="72"/>
      <c r="CH414" s="72"/>
      <c r="CI414" s="72"/>
      <c r="CJ414" s="72"/>
      <c r="CK414" s="72"/>
      <c r="CL414" s="72"/>
      <c r="CM414" s="72"/>
      <c r="CN414" s="72"/>
      <c r="CO414" s="72"/>
      <c r="CP414" s="72"/>
      <c r="CQ414" s="72"/>
      <c r="CR414" s="72"/>
      <c r="CS414" s="72"/>
      <c r="CT414" s="72"/>
      <c r="CU414" s="72"/>
      <c r="CV414" s="72"/>
      <c r="CW414" s="72"/>
      <c r="CX414" s="72"/>
      <c r="CY414" s="72"/>
      <c r="CZ414" s="72"/>
      <c r="DA414" s="72"/>
      <c r="DB414" s="72"/>
      <c r="DC414" s="72"/>
      <c r="DD414" s="72"/>
      <c r="DE414" s="72"/>
      <c r="DF414" s="72"/>
      <c r="DG414" s="72"/>
      <c r="DH414" s="72"/>
      <c r="DI414" s="72"/>
      <c r="DJ414" s="72"/>
      <c r="DK414" s="72"/>
      <c r="DL414" s="72"/>
      <c r="DM414" s="72"/>
      <c r="DN414" s="72"/>
      <c r="DO414" s="72"/>
      <c r="DP414" s="72"/>
      <c r="DQ414" s="72"/>
      <c r="DR414" s="72"/>
      <c r="DS414" s="72"/>
      <c r="DT414" s="72"/>
      <c r="DU414" s="72"/>
      <c r="DV414" s="72"/>
      <c r="DW414" s="72"/>
      <c r="DX414" s="72"/>
      <c r="DY414" s="72"/>
      <c r="DZ414" s="72"/>
      <c r="EA414" s="72"/>
      <c r="EB414" s="72"/>
      <c r="EC414" s="72"/>
      <c r="ED414" s="72"/>
      <c r="EE414" s="72"/>
      <c r="EF414" s="72"/>
      <c r="EG414" s="72"/>
      <c r="EH414" s="72"/>
      <c r="EI414" s="72"/>
      <c r="EJ414" s="72"/>
      <c r="EK414" s="72"/>
      <c r="EL414" s="72"/>
      <c r="EM414" s="72"/>
      <c r="EN414" s="72"/>
      <c r="EO414" s="72"/>
      <c r="EP414" s="72"/>
      <c r="EQ414" s="72"/>
      <c r="ER414" s="72"/>
      <c r="ES414" s="72"/>
      <c r="ET414" s="72"/>
      <c r="EU414" s="72"/>
      <c r="EV414" s="72"/>
      <c r="EW414" s="72"/>
      <c r="EX414" s="72"/>
      <c r="EY414" s="72"/>
      <c r="EZ414" s="72"/>
      <c r="FA414" s="72"/>
      <c r="FB414" s="72"/>
      <c r="FC414" s="72"/>
      <c r="FD414" s="72"/>
      <c r="FE414" s="72"/>
      <c r="FF414" s="72"/>
      <c r="FG414" s="72"/>
      <c r="FH414" s="72"/>
      <c r="FI414" s="72"/>
      <c r="FJ414" s="72"/>
      <c r="FK414" s="72"/>
      <c r="FL414" s="72"/>
      <c r="FM414" s="72"/>
      <c r="FN414" s="72"/>
      <c r="FO414" s="72"/>
      <c r="FP414" s="72"/>
      <c r="FQ414" s="72"/>
      <c r="FR414" s="72"/>
      <c r="FS414" s="72"/>
      <c r="FT414" s="72"/>
      <c r="FU414" s="72"/>
      <c r="FV414" s="72"/>
      <c r="FW414" s="72"/>
      <c r="FX414" s="72"/>
      <c r="FY414" s="72"/>
      <c r="FZ414" s="72"/>
      <c r="GA414" s="72"/>
      <c r="GB414" s="72"/>
      <c r="GC414" s="72"/>
    </row>
    <row r="415" spans="10:185">
      <c r="J415" s="129"/>
      <c r="K415" s="129"/>
      <c r="N415" s="72"/>
      <c r="O415" s="72"/>
      <c r="P415" s="72"/>
      <c r="Q415" s="72"/>
      <c r="R415" s="72"/>
      <c r="S415" s="72"/>
      <c r="T415" s="72"/>
      <c r="U415" s="72"/>
      <c r="V415" s="72"/>
      <c r="W415" s="72"/>
      <c r="X415" s="72"/>
      <c r="Y415" s="72"/>
      <c r="Z415" s="72"/>
      <c r="AA415" s="72"/>
      <c r="AB415" s="72"/>
      <c r="AC415" s="72"/>
      <c r="AD415" s="72"/>
      <c r="AE415" s="72"/>
      <c r="AF415" s="72"/>
      <c r="AG415" s="72"/>
      <c r="AH415" s="72"/>
      <c r="AI415" s="72"/>
      <c r="AJ415" s="72"/>
      <c r="AK415" s="72"/>
      <c r="AL415" s="72"/>
      <c r="AM415" s="72"/>
      <c r="AN415" s="72"/>
      <c r="AO415" s="72"/>
      <c r="AP415" s="72"/>
      <c r="AQ415" s="72"/>
      <c r="AR415" s="72"/>
      <c r="AS415" s="72"/>
      <c r="AT415" s="72"/>
      <c r="AU415" s="72"/>
      <c r="AV415" s="72"/>
      <c r="AW415" s="72"/>
      <c r="AX415" s="72"/>
      <c r="AY415" s="72"/>
      <c r="AZ415" s="72"/>
      <c r="BA415" s="72"/>
      <c r="BB415" s="72"/>
      <c r="BC415" s="72"/>
      <c r="BD415" s="72"/>
      <c r="BE415" s="72"/>
      <c r="BF415" s="72"/>
      <c r="BG415" s="72"/>
      <c r="BH415" s="72"/>
      <c r="BI415" s="72"/>
      <c r="BJ415" s="72"/>
      <c r="BK415" s="72"/>
      <c r="BL415" s="72"/>
      <c r="BM415" s="72"/>
      <c r="BN415" s="72"/>
      <c r="BO415" s="72"/>
      <c r="BP415" s="72"/>
      <c r="BQ415" s="72"/>
      <c r="BR415" s="72"/>
      <c r="BS415" s="72"/>
      <c r="BT415" s="72"/>
      <c r="BU415" s="72"/>
      <c r="BV415" s="72"/>
      <c r="BW415" s="72"/>
      <c r="BX415" s="72"/>
      <c r="BY415" s="72"/>
      <c r="BZ415" s="72"/>
      <c r="CA415" s="72"/>
      <c r="CB415" s="72"/>
      <c r="CC415" s="72"/>
      <c r="CD415" s="72"/>
      <c r="CE415" s="72"/>
      <c r="CF415" s="72"/>
      <c r="CG415" s="72"/>
      <c r="CH415" s="72"/>
      <c r="CI415" s="72"/>
      <c r="CJ415" s="72"/>
      <c r="CK415" s="72"/>
      <c r="CL415" s="72"/>
      <c r="CM415" s="72"/>
      <c r="CN415" s="72"/>
      <c r="CO415" s="72"/>
      <c r="CP415" s="72"/>
      <c r="CQ415" s="72"/>
      <c r="CR415" s="72"/>
      <c r="CS415" s="72"/>
      <c r="CT415" s="72"/>
      <c r="CU415" s="72"/>
      <c r="CV415" s="72"/>
      <c r="CW415" s="72"/>
      <c r="CX415" s="72"/>
      <c r="CY415" s="72"/>
      <c r="CZ415" s="72"/>
      <c r="DA415" s="72"/>
      <c r="DB415" s="72"/>
      <c r="DC415" s="72"/>
      <c r="DD415" s="72"/>
      <c r="DE415" s="72"/>
      <c r="DF415" s="72"/>
      <c r="DG415" s="72"/>
      <c r="DH415" s="72"/>
      <c r="DI415" s="72"/>
      <c r="DJ415" s="72"/>
      <c r="DK415" s="72"/>
      <c r="DL415" s="72"/>
      <c r="DM415" s="72"/>
      <c r="DN415" s="72"/>
      <c r="DO415" s="72"/>
      <c r="DP415" s="72"/>
      <c r="DQ415" s="72"/>
      <c r="DR415" s="72"/>
      <c r="DS415" s="72"/>
      <c r="DT415" s="72"/>
      <c r="DU415" s="72"/>
      <c r="DV415" s="72"/>
      <c r="DW415" s="72"/>
      <c r="DX415" s="72"/>
      <c r="DY415" s="72"/>
      <c r="DZ415" s="72"/>
      <c r="EA415" s="72"/>
      <c r="EB415" s="72"/>
      <c r="EC415" s="72"/>
      <c r="ED415" s="72"/>
      <c r="EE415" s="72"/>
      <c r="EF415" s="72"/>
      <c r="EG415" s="72"/>
      <c r="EH415" s="72"/>
      <c r="EI415" s="72"/>
      <c r="EJ415" s="72"/>
      <c r="EK415" s="72"/>
      <c r="EL415" s="72"/>
      <c r="EM415" s="72"/>
      <c r="EN415" s="72"/>
      <c r="EO415" s="72"/>
      <c r="EP415" s="72"/>
      <c r="EQ415" s="72"/>
      <c r="ER415" s="72"/>
      <c r="ES415" s="72"/>
      <c r="ET415" s="72"/>
      <c r="EU415" s="72"/>
      <c r="EV415" s="72"/>
      <c r="EW415" s="72"/>
      <c r="EX415" s="72"/>
      <c r="EY415" s="72"/>
      <c r="EZ415" s="72"/>
      <c r="FA415" s="72"/>
      <c r="FB415" s="72"/>
      <c r="FC415" s="72"/>
      <c r="FD415" s="72"/>
      <c r="FE415" s="72"/>
      <c r="FF415" s="72"/>
      <c r="FG415" s="72"/>
      <c r="FH415" s="72"/>
      <c r="FI415" s="72"/>
      <c r="FJ415" s="72"/>
      <c r="FK415" s="72"/>
      <c r="FL415" s="72"/>
      <c r="FM415" s="72"/>
      <c r="FN415" s="72"/>
      <c r="FO415" s="72"/>
      <c r="FP415" s="72"/>
      <c r="FQ415" s="72"/>
      <c r="FR415" s="72"/>
      <c r="FS415" s="72"/>
      <c r="FT415" s="72"/>
      <c r="FU415" s="72"/>
      <c r="FV415" s="72"/>
      <c r="FW415" s="72"/>
      <c r="FX415" s="72"/>
      <c r="FY415" s="72"/>
      <c r="FZ415" s="72"/>
      <c r="GA415" s="72"/>
      <c r="GB415" s="72"/>
      <c r="GC415" s="72"/>
    </row>
    <row r="416" spans="10:185">
      <c r="J416" s="129"/>
      <c r="K416" s="129"/>
      <c r="N416" s="72"/>
      <c r="O416" s="72"/>
      <c r="P416" s="72"/>
      <c r="Q416" s="72"/>
      <c r="R416" s="72"/>
      <c r="S416" s="72"/>
      <c r="T416" s="72"/>
      <c r="U416" s="72"/>
      <c r="V416" s="72"/>
      <c r="W416" s="72"/>
      <c r="X416" s="72"/>
      <c r="Y416" s="72"/>
      <c r="Z416" s="72"/>
      <c r="AA416" s="72"/>
      <c r="AB416" s="72"/>
      <c r="AC416" s="72"/>
      <c r="AD416" s="72"/>
      <c r="AE416" s="72"/>
      <c r="AF416" s="72"/>
      <c r="AG416" s="72"/>
      <c r="AH416" s="72"/>
      <c r="AI416" s="72"/>
      <c r="AJ416" s="72"/>
      <c r="AK416" s="72"/>
      <c r="AL416" s="72"/>
      <c r="AM416" s="72"/>
      <c r="AN416" s="72"/>
      <c r="AO416" s="72"/>
      <c r="AP416" s="72"/>
      <c r="AQ416" s="72"/>
      <c r="AR416" s="72"/>
      <c r="AS416" s="72"/>
      <c r="AT416" s="72"/>
      <c r="AU416" s="72"/>
      <c r="AV416" s="72"/>
      <c r="AW416" s="72"/>
      <c r="AX416" s="72"/>
      <c r="AY416" s="72"/>
      <c r="AZ416" s="72"/>
      <c r="BA416" s="72"/>
      <c r="BB416" s="72"/>
      <c r="BC416" s="72"/>
      <c r="BD416" s="72"/>
      <c r="BE416" s="72"/>
      <c r="BF416" s="72"/>
      <c r="BG416" s="72"/>
      <c r="BH416" s="72"/>
      <c r="BI416" s="72"/>
      <c r="BJ416" s="72"/>
      <c r="BK416" s="72"/>
      <c r="BL416" s="72"/>
      <c r="BM416" s="72"/>
      <c r="BN416" s="72"/>
      <c r="BO416" s="72"/>
      <c r="BP416" s="72"/>
      <c r="BQ416" s="72"/>
      <c r="BR416" s="72"/>
      <c r="BS416" s="72"/>
      <c r="BT416" s="72"/>
      <c r="BU416" s="72"/>
      <c r="BV416" s="72"/>
      <c r="BW416" s="72"/>
      <c r="BX416" s="72"/>
      <c r="BY416" s="72"/>
      <c r="BZ416" s="72"/>
      <c r="CA416" s="72"/>
      <c r="CB416" s="72"/>
      <c r="CC416" s="72"/>
      <c r="CD416" s="72"/>
      <c r="CE416" s="72"/>
      <c r="CF416" s="72"/>
      <c r="CG416" s="72"/>
      <c r="CH416" s="72"/>
      <c r="CI416" s="72"/>
      <c r="CJ416" s="72"/>
      <c r="CK416" s="72"/>
      <c r="CL416" s="72"/>
      <c r="CM416" s="72"/>
      <c r="CN416" s="72"/>
      <c r="CO416" s="72"/>
      <c r="CP416" s="72"/>
      <c r="CQ416" s="72"/>
      <c r="CR416" s="72"/>
      <c r="CS416" s="72"/>
      <c r="CT416" s="72"/>
      <c r="CU416" s="72"/>
      <c r="CV416" s="72"/>
      <c r="CW416" s="72"/>
      <c r="CX416" s="72"/>
      <c r="CY416" s="72"/>
      <c r="CZ416" s="72"/>
      <c r="DA416" s="72"/>
      <c r="DB416" s="72"/>
      <c r="DC416" s="72"/>
      <c r="DD416" s="72"/>
      <c r="DE416" s="72"/>
      <c r="DF416" s="72"/>
      <c r="DG416" s="72"/>
      <c r="DH416" s="72"/>
      <c r="DI416" s="72"/>
      <c r="DJ416" s="72"/>
      <c r="DK416" s="72"/>
      <c r="DL416" s="72"/>
      <c r="DM416" s="72"/>
      <c r="DN416" s="72"/>
      <c r="DO416" s="72"/>
      <c r="DP416" s="72"/>
      <c r="DQ416" s="72"/>
      <c r="DR416" s="72"/>
      <c r="DS416" s="72"/>
      <c r="DT416" s="72"/>
      <c r="DU416" s="72"/>
      <c r="DV416" s="72"/>
      <c r="DW416" s="72"/>
      <c r="DX416" s="72"/>
      <c r="DY416" s="72"/>
      <c r="DZ416" s="72"/>
      <c r="EA416" s="72"/>
      <c r="EB416" s="72"/>
      <c r="EC416" s="72"/>
      <c r="ED416" s="72"/>
      <c r="EE416" s="72"/>
      <c r="EF416" s="72"/>
      <c r="EG416" s="72"/>
      <c r="EH416" s="72"/>
      <c r="EI416" s="72"/>
      <c r="EJ416" s="72"/>
      <c r="EK416" s="72"/>
      <c r="EL416" s="72"/>
      <c r="EM416" s="72"/>
      <c r="EN416" s="72"/>
      <c r="EO416" s="72"/>
      <c r="EP416" s="72"/>
      <c r="EQ416" s="72"/>
      <c r="ER416" s="72"/>
      <c r="ES416" s="72"/>
      <c r="ET416" s="72"/>
      <c r="EU416" s="72"/>
      <c r="EV416" s="72"/>
      <c r="EW416" s="72"/>
      <c r="EX416" s="72"/>
      <c r="EY416" s="72"/>
      <c r="EZ416" s="72"/>
      <c r="FA416" s="72"/>
      <c r="FB416" s="72"/>
      <c r="FC416" s="72"/>
      <c r="FD416" s="72"/>
      <c r="FE416" s="72"/>
      <c r="FF416" s="72"/>
      <c r="FG416" s="72"/>
      <c r="FH416" s="72"/>
      <c r="FI416" s="72"/>
      <c r="FJ416" s="72"/>
      <c r="FK416" s="72"/>
      <c r="FL416" s="72"/>
      <c r="FM416" s="72"/>
      <c r="FN416" s="72"/>
      <c r="FO416" s="72"/>
      <c r="FP416" s="72"/>
      <c r="FQ416" s="72"/>
      <c r="FR416" s="72"/>
      <c r="FS416" s="72"/>
      <c r="FT416" s="72"/>
      <c r="FU416" s="72"/>
      <c r="FV416" s="72"/>
      <c r="FW416" s="72"/>
      <c r="FX416" s="72"/>
      <c r="FY416" s="72"/>
      <c r="FZ416" s="72"/>
      <c r="GA416" s="72"/>
      <c r="GB416" s="72"/>
      <c r="GC416" s="72"/>
    </row>
    <row r="417" spans="10:185">
      <c r="J417" s="129"/>
      <c r="K417" s="129"/>
      <c r="N417" s="72"/>
      <c r="O417" s="72"/>
      <c r="P417" s="72"/>
      <c r="Q417" s="72"/>
      <c r="R417" s="72"/>
      <c r="S417" s="72"/>
      <c r="T417" s="72"/>
      <c r="U417" s="72"/>
      <c r="V417" s="72"/>
      <c r="W417" s="72"/>
      <c r="X417" s="72"/>
      <c r="Y417" s="72"/>
      <c r="Z417" s="72"/>
      <c r="AA417" s="72"/>
      <c r="AB417" s="72"/>
      <c r="AC417" s="72"/>
      <c r="AD417" s="72"/>
      <c r="AE417" s="72"/>
      <c r="AF417" s="72"/>
      <c r="AG417" s="72"/>
      <c r="AH417" s="72"/>
      <c r="AI417" s="72"/>
      <c r="AJ417" s="72"/>
      <c r="AK417" s="72"/>
      <c r="AL417" s="72"/>
      <c r="AM417" s="72"/>
      <c r="AN417" s="72"/>
      <c r="AO417" s="72"/>
      <c r="AP417" s="72"/>
      <c r="AQ417" s="72"/>
      <c r="AR417" s="72"/>
      <c r="AS417" s="72"/>
      <c r="AT417" s="72"/>
      <c r="AU417" s="72"/>
      <c r="AV417" s="72"/>
      <c r="AW417" s="72"/>
      <c r="AX417" s="72"/>
      <c r="AY417" s="72"/>
      <c r="AZ417" s="72"/>
      <c r="BA417" s="72"/>
      <c r="BB417" s="72"/>
      <c r="BC417" s="72"/>
      <c r="BD417" s="72"/>
      <c r="BE417" s="72"/>
      <c r="BF417" s="72"/>
      <c r="BG417" s="72"/>
      <c r="BH417" s="72"/>
      <c r="BI417" s="72"/>
      <c r="BJ417" s="72"/>
      <c r="BK417" s="72"/>
      <c r="BL417" s="72"/>
      <c r="BM417" s="72"/>
      <c r="BN417" s="72"/>
      <c r="BO417" s="72"/>
      <c r="BP417" s="72"/>
      <c r="BQ417" s="72"/>
      <c r="BR417" s="72"/>
      <c r="BS417" s="72"/>
      <c r="BT417" s="72"/>
      <c r="BU417" s="72"/>
      <c r="BV417" s="72"/>
      <c r="BW417" s="72"/>
      <c r="BX417" s="72"/>
      <c r="BY417" s="72"/>
      <c r="BZ417" s="72"/>
      <c r="CA417" s="72"/>
      <c r="CB417" s="72"/>
      <c r="CC417" s="72"/>
      <c r="CD417" s="72"/>
      <c r="CE417" s="72"/>
      <c r="CF417" s="72"/>
      <c r="CG417" s="72"/>
      <c r="CH417" s="72"/>
      <c r="CI417" s="72"/>
      <c r="CJ417" s="72"/>
      <c r="CK417" s="72"/>
      <c r="CL417" s="72"/>
      <c r="CM417" s="72"/>
      <c r="CN417" s="72"/>
      <c r="CO417" s="72"/>
      <c r="CP417" s="72"/>
      <c r="CQ417" s="72"/>
      <c r="CR417" s="72"/>
      <c r="CS417" s="72"/>
      <c r="CT417" s="72"/>
      <c r="CU417" s="72"/>
      <c r="CV417" s="72"/>
      <c r="CW417" s="72"/>
      <c r="CX417" s="72"/>
      <c r="CY417" s="72"/>
      <c r="CZ417" s="72"/>
      <c r="DA417" s="72"/>
      <c r="DB417" s="72"/>
      <c r="DC417" s="72"/>
      <c r="DD417" s="72"/>
      <c r="DE417" s="72"/>
      <c r="DF417" s="72"/>
      <c r="DG417" s="72"/>
      <c r="DH417" s="72"/>
      <c r="DI417" s="72"/>
      <c r="DJ417" s="72"/>
      <c r="DK417" s="72"/>
      <c r="DL417" s="72"/>
      <c r="DM417" s="72"/>
      <c r="DN417" s="72"/>
      <c r="DO417" s="72"/>
      <c r="DP417" s="72"/>
      <c r="DQ417" s="72"/>
      <c r="DR417" s="72"/>
      <c r="DS417" s="72"/>
      <c r="DT417" s="72"/>
      <c r="DU417" s="72"/>
      <c r="DV417" s="72"/>
      <c r="DW417" s="72"/>
      <c r="DX417" s="72"/>
      <c r="DY417" s="72"/>
      <c r="DZ417" s="72"/>
      <c r="EA417" s="72"/>
      <c r="EB417" s="72"/>
      <c r="EC417" s="72"/>
      <c r="ED417" s="72"/>
      <c r="EE417" s="72"/>
      <c r="EF417" s="72"/>
      <c r="EG417" s="72"/>
      <c r="EH417" s="72"/>
      <c r="EI417" s="72"/>
      <c r="EJ417" s="72"/>
      <c r="EK417" s="72"/>
      <c r="EL417" s="72"/>
      <c r="EM417" s="72"/>
      <c r="EN417" s="72"/>
      <c r="EO417" s="72"/>
      <c r="EP417" s="72"/>
      <c r="EQ417" s="72"/>
      <c r="ER417" s="72"/>
      <c r="ES417" s="72"/>
      <c r="ET417" s="72"/>
      <c r="EU417" s="72"/>
      <c r="EV417" s="72"/>
      <c r="EW417" s="72"/>
      <c r="EX417" s="72"/>
      <c r="EY417" s="72"/>
      <c r="EZ417" s="72"/>
      <c r="FA417" s="72"/>
      <c r="FB417" s="72"/>
      <c r="FC417" s="72"/>
      <c r="FD417" s="72"/>
      <c r="FE417" s="72"/>
      <c r="FF417" s="72"/>
      <c r="FG417" s="72"/>
      <c r="FH417" s="72"/>
      <c r="FI417" s="72"/>
      <c r="FJ417" s="72"/>
      <c r="FK417" s="72"/>
      <c r="FL417" s="72"/>
      <c r="FM417" s="72"/>
      <c r="FN417" s="72"/>
      <c r="FO417" s="72"/>
      <c r="FP417" s="72"/>
      <c r="FQ417" s="72"/>
      <c r="FR417" s="72"/>
      <c r="FS417" s="72"/>
      <c r="FT417" s="72"/>
      <c r="FU417" s="72"/>
      <c r="FV417" s="72"/>
      <c r="FW417" s="72"/>
      <c r="FX417" s="72"/>
      <c r="FY417" s="72"/>
      <c r="FZ417" s="72"/>
      <c r="GA417" s="72"/>
      <c r="GB417" s="72"/>
      <c r="GC417" s="72"/>
    </row>
    <row r="418" spans="10:185">
      <c r="J418" s="129"/>
      <c r="K418" s="129"/>
      <c r="N418" s="72"/>
      <c r="O418" s="72"/>
      <c r="P418" s="72"/>
      <c r="Q418" s="72"/>
      <c r="R418" s="72"/>
      <c r="S418" s="72"/>
      <c r="T418" s="72"/>
      <c r="U418" s="72"/>
      <c r="V418" s="72"/>
      <c r="W418" s="72"/>
      <c r="X418" s="72"/>
      <c r="Y418" s="72"/>
      <c r="Z418" s="72"/>
      <c r="AA418" s="72"/>
      <c r="AB418" s="72"/>
      <c r="AC418" s="72"/>
      <c r="AD418" s="72"/>
      <c r="AE418" s="72"/>
      <c r="AF418" s="72"/>
      <c r="AG418" s="72"/>
      <c r="AH418" s="72"/>
      <c r="AI418" s="72"/>
      <c r="AJ418" s="72"/>
      <c r="AK418" s="72"/>
      <c r="AL418" s="72"/>
      <c r="AM418" s="72"/>
      <c r="AN418" s="72"/>
      <c r="AO418" s="72"/>
      <c r="AP418" s="72"/>
      <c r="AQ418" s="72"/>
      <c r="AR418" s="72"/>
      <c r="AS418" s="72"/>
      <c r="AT418" s="72"/>
      <c r="AU418" s="72"/>
      <c r="AV418" s="72"/>
      <c r="AW418" s="72"/>
      <c r="AX418" s="72"/>
      <c r="AY418" s="72"/>
      <c r="AZ418" s="72"/>
      <c r="BA418" s="72"/>
      <c r="BB418" s="72"/>
      <c r="BC418" s="72"/>
      <c r="BD418" s="72"/>
      <c r="BE418" s="72"/>
      <c r="BF418" s="72"/>
      <c r="BG418" s="72"/>
      <c r="BH418" s="72"/>
      <c r="BI418" s="72"/>
      <c r="BJ418" s="72"/>
      <c r="BK418" s="72"/>
      <c r="BL418" s="72"/>
      <c r="BM418" s="72"/>
      <c r="BN418" s="72"/>
      <c r="BO418" s="72"/>
      <c r="BP418" s="72"/>
      <c r="BQ418" s="72"/>
      <c r="BR418" s="72"/>
      <c r="BS418" s="72"/>
      <c r="BT418" s="72"/>
      <c r="BU418" s="72"/>
      <c r="BV418" s="72"/>
      <c r="BW418" s="72"/>
      <c r="BX418" s="72"/>
      <c r="BY418" s="72"/>
      <c r="BZ418" s="72"/>
      <c r="CA418" s="72"/>
      <c r="CB418" s="72"/>
      <c r="CC418" s="72"/>
      <c r="CD418" s="72"/>
      <c r="CE418" s="72"/>
      <c r="CF418" s="72"/>
      <c r="CG418" s="72"/>
      <c r="CH418" s="72"/>
      <c r="CI418" s="72"/>
      <c r="CJ418" s="72"/>
      <c r="CK418" s="72"/>
      <c r="CL418" s="72"/>
      <c r="CM418" s="72"/>
      <c r="CN418" s="72"/>
      <c r="CO418" s="72"/>
      <c r="CP418" s="72"/>
      <c r="CQ418" s="72"/>
      <c r="CR418" s="72"/>
      <c r="CS418" s="72"/>
      <c r="CT418" s="72"/>
      <c r="CU418" s="72"/>
      <c r="CV418" s="72"/>
      <c r="CW418" s="72"/>
      <c r="CX418" s="72"/>
      <c r="CY418" s="72"/>
      <c r="CZ418" s="72"/>
      <c r="DA418" s="72"/>
      <c r="DB418" s="72"/>
      <c r="DC418" s="72"/>
      <c r="DD418" s="72"/>
      <c r="DE418" s="72"/>
      <c r="DF418" s="72"/>
      <c r="DG418" s="72"/>
      <c r="DH418" s="72"/>
      <c r="DI418" s="72"/>
      <c r="DJ418" s="72"/>
      <c r="DK418" s="72"/>
      <c r="DL418" s="72"/>
      <c r="DM418" s="72"/>
      <c r="DN418" s="72"/>
      <c r="DO418" s="72"/>
      <c r="DP418" s="72"/>
      <c r="DQ418" s="72"/>
      <c r="DR418" s="72"/>
      <c r="DS418" s="72"/>
      <c r="DT418" s="72"/>
      <c r="DU418" s="72"/>
      <c r="DV418" s="72"/>
      <c r="DW418" s="72"/>
      <c r="DX418" s="72"/>
      <c r="DY418" s="72"/>
      <c r="DZ418" s="72"/>
      <c r="EA418" s="72"/>
      <c r="EB418" s="72"/>
      <c r="EC418" s="72"/>
      <c r="ED418" s="72"/>
      <c r="EE418" s="72"/>
      <c r="EF418" s="72"/>
      <c r="EG418" s="72"/>
      <c r="EH418" s="72"/>
      <c r="EI418" s="72"/>
      <c r="EJ418" s="72"/>
      <c r="EK418" s="72"/>
      <c r="EL418" s="72"/>
      <c r="EM418" s="72"/>
      <c r="EN418" s="72"/>
      <c r="EO418" s="72"/>
      <c r="EP418" s="72"/>
      <c r="EQ418" s="72"/>
      <c r="ER418" s="72"/>
      <c r="ES418" s="72"/>
      <c r="ET418" s="72"/>
      <c r="EU418" s="72"/>
      <c r="EV418" s="72"/>
      <c r="EW418" s="72"/>
      <c r="EX418" s="72"/>
      <c r="EY418" s="72"/>
      <c r="EZ418" s="72"/>
      <c r="FA418" s="72"/>
      <c r="FB418" s="72"/>
      <c r="FC418" s="72"/>
      <c r="FD418" s="72"/>
      <c r="FE418" s="72"/>
      <c r="FF418" s="72"/>
      <c r="FG418" s="72"/>
      <c r="FH418" s="72"/>
      <c r="FI418" s="72"/>
      <c r="FJ418" s="72"/>
      <c r="FK418" s="72"/>
      <c r="FL418" s="72"/>
      <c r="FM418" s="72"/>
      <c r="FN418" s="72"/>
      <c r="FO418" s="72"/>
      <c r="FP418" s="72"/>
      <c r="FQ418" s="72"/>
      <c r="FR418" s="72"/>
      <c r="FS418" s="72"/>
      <c r="FT418" s="72"/>
      <c r="FU418" s="72"/>
      <c r="FV418" s="72"/>
      <c r="FW418" s="72"/>
      <c r="FX418" s="72"/>
      <c r="FY418" s="72"/>
      <c r="FZ418" s="72"/>
      <c r="GA418" s="72"/>
      <c r="GB418" s="72"/>
      <c r="GC418" s="72"/>
    </row>
    <row r="419" spans="10:185">
      <c r="J419" s="129"/>
      <c r="K419" s="129"/>
      <c r="N419" s="72"/>
      <c r="O419" s="72"/>
      <c r="P419" s="72"/>
      <c r="Q419" s="72"/>
      <c r="R419" s="72"/>
      <c r="S419" s="72"/>
      <c r="T419" s="72"/>
      <c r="U419" s="72"/>
      <c r="V419" s="72"/>
      <c r="W419" s="72"/>
      <c r="X419" s="72"/>
      <c r="Y419" s="72"/>
      <c r="Z419" s="72"/>
      <c r="AA419" s="72"/>
      <c r="AB419" s="72"/>
      <c r="AC419" s="72"/>
      <c r="AD419" s="72"/>
      <c r="AE419" s="72"/>
      <c r="AF419" s="72"/>
      <c r="AG419" s="72"/>
      <c r="AH419" s="72"/>
      <c r="AI419" s="72"/>
      <c r="AJ419" s="72"/>
      <c r="AK419" s="72"/>
      <c r="AL419" s="72"/>
      <c r="AM419" s="72"/>
      <c r="AN419" s="72"/>
      <c r="AO419" s="72"/>
      <c r="AP419" s="72"/>
      <c r="AQ419" s="72"/>
      <c r="AR419" s="72"/>
      <c r="AS419" s="72"/>
      <c r="AT419" s="72"/>
      <c r="AU419" s="72"/>
      <c r="AV419" s="72"/>
      <c r="AW419" s="72"/>
      <c r="AX419" s="72"/>
      <c r="AY419" s="72"/>
      <c r="AZ419" s="72"/>
      <c r="BA419" s="72"/>
      <c r="BB419" s="72"/>
      <c r="BC419" s="72"/>
      <c r="BD419" s="72"/>
      <c r="BE419" s="72"/>
      <c r="BF419" s="72"/>
      <c r="BG419" s="72"/>
      <c r="BH419" s="72"/>
      <c r="BI419" s="72"/>
      <c r="BJ419" s="72"/>
      <c r="BK419" s="72"/>
      <c r="BL419" s="72"/>
      <c r="BM419" s="72"/>
      <c r="BN419" s="72"/>
      <c r="BO419" s="72"/>
      <c r="BP419" s="72"/>
      <c r="BQ419" s="72"/>
      <c r="BR419" s="72"/>
      <c r="BS419" s="72"/>
      <c r="BT419" s="72"/>
      <c r="BU419" s="72"/>
      <c r="BV419" s="72"/>
      <c r="BW419" s="72"/>
      <c r="BX419" s="72"/>
      <c r="BY419" s="72"/>
      <c r="BZ419" s="72"/>
      <c r="CA419" s="72"/>
      <c r="CB419" s="72"/>
      <c r="CC419" s="72"/>
      <c r="CD419" s="72"/>
      <c r="CE419" s="72"/>
      <c r="CF419" s="72"/>
      <c r="CG419" s="72"/>
      <c r="CH419" s="72"/>
      <c r="CI419" s="72"/>
      <c r="CJ419" s="72"/>
      <c r="CK419" s="72"/>
      <c r="CL419" s="72"/>
      <c r="CM419" s="72"/>
      <c r="CN419" s="72"/>
      <c r="CO419" s="72"/>
      <c r="CP419" s="72"/>
      <c r="CQ419" s="72"/>
      <c r="CR419" s="72"/>
      <c r="CS419" s="72"/>
      <c r="CT419" s="72"/>
      <c r="CU419" s="72"/>
      <c r="CV419" s="72"/>
      <c r="CW419" s="72"/>
      <c r="CX419" s="72"/>
      <c r="CY419" s="72"/>
      <c r="CZ419" s="72"/>
      <c r="DA419" s="72"/>
      <c r="DB419" s="72"/>
      <c r="DC419" s="72"/>
      <c r="DD419" s="72"/>
      <c r="DE419" s="72"/>
      <c r="DF419" s="72"/>
      <c r="DG419" s="72"/>
      <c r="DH419" s="72"/>
      <c r="DI419" s="72"/>
      <c r="DJ419" s="72"/>
      <c r="DK419" s="72"/>
      <c r="DL419" s="72"/>
      <c r="DM419" s="72"/>
      <c r="DN419" s="72"/>
      <c r="DO419" s="72"/>
      <c r="DP419" s="72"/>
      <c r="DQ419" s="72"/>
      <c r="DR419" s="72"/>
      <c r="DS419" s="72"/>
      <c r="DT419" s="72"/>
      <c r="DU419" s="72"/>
      <c r="DV419" s="72"/>
      <c r="DW419" s="72"/>
      <c r="DX419" s="72"/>
      <c r="DY419" s="72"/>
      <c r="DZ419" s="72"/>
      <c r="EA419" s="72"/>
      <c r="EB419" s="72"/>
      <c r="EC419" s="72"/>
      <c r="ED419" s="72"/>
      <c r="EE419" s="72"/>
      <c r="EF419" s="72"/>
      <c r="EG419" s="72"/>
      <c r="EH419" s="72"/>
      <c r="EI419" s="72"/>
      <c r="EJ419" s="72"/>
      <c r="EK419" s="72"/>
      <c r="EL419" s="72"/>
      <c r="EM419" s="72"/>
      <c r="EN419" s="72"/>
      <c r="EO419" s="72"/>
      <c r="EP419" s="72"/>
      <c r="EQ419" s="72"/>
      <c r="ER419" s="72"/>
      <c r="ES419" s="72"/>
      <c r="ET419" s="72"/>
      <c r="EU419" s="72"/>
      <c r="EV419" s="72"/>
      <c r="EW419" s="72"/>
      <c r="EX419" s="72"/>
      <c r="EY419" s="72"/>
      <c r="EZ419" s="72"/>
      <c r="FA419" s="72"/>
      <c r="FB419" s="72"/>
      <c r="FC419" s="72"/>
      <c r="FD419" s="72"/>
      <c r="FE419" s="72"/>
      <c r="FF419" s="72"/>
      <c r="FG419" s="72"/>
      <c r="FH419" s="72"/>
      <c r="FI419" s="72"/>
      <c r="FJ419" s="72"/>
      <c r="FK419" s="72"/>
      <c r="FL419" s="72"/>
      <c r="FM419" s="72"/>
      <c r="FN419" s="72"/>
      <c r="FO419" s="72"/>
      <c r="FP419" s="72"/>
      <c r="FQ419" s="72"/>
      <c r="FR419" s="72"/>
      <c r="FS419" s="72"/>
      <c r="FT419" s="72"/>
      <c r="FU419" s="72"/>
      <c r="FV419" s="72"/>
      <c r="FW419" s="72"/>
      <c r="FX419" s="72"/>
      <c r="FY419" s="72"/>
      <c r="FZ419" s="72"/>
      <c r="GA419" s="72"/>
      <c r="GB419" s="72"/>
      <c r="GC419" s="72"/>
    </row>
    <row r="420" spans="10:185">
      <c r="J420" s="129"/>
      <c r="K420" s="129"/>
      <c r="N420" s="72"/>
      <c r="O420" s="72"/>
      <c r="P420" s="72"/>
      <c r="Q420" s="72"/>
      <c r="R420" s="72"/>
      <c r="S420" s="72"/>
      <c r="T420" s="72"/>
      <c r="U420" s="72"/>
      <c r="V420" s="72"/>
      <c r="W420" s="72"/>
      <c r="X420" s="72"/>
      <c r="Y420" s="72"/>
      <c r="Z420" s="72"/>
      <c r="AA420" s="72"/>
      <c r="AB420" s="72"/>
      <c r="AC420" s="72"/>
      <c r="AD420" s="72"/>
      <c r="AE420" s="72"/>
      <c r="AF420" s="72"/>
      <c r="AG420" s="72"/>
      <c r="AH420" s="72"/>
      <c r="AI420" s="72"/>
      <c r="AJ420" s="72"/>
      <c r="AK420" s="72"/>
      <c r="AL420" s="72"/>
      <c r="AM420" s="72"/>
      <c r="AN420" s="72"/>
      <c r="AO420" s="72"/>
      <c r="AP420" s="72"/>
      <c r="AQ420" s="72"/>
      <c r="AR420" s="72"/>
      <c r="AS420" s="72"/>
      <c r="AT420" s="72"/>
      <c r="AU420" s="72"/>
      <c r="AV420" s="72"/>
      <c r="AW420" s="72"/>
      <c r="AX420" s="72"/>
      <c r="AY420" s="72"/>
      <c r="AZ420" s="72"/>
      <c r="BA420" s="72"/>
      <c r="BB420" s="72"/>
      <c r="BC420" s="72"/>
      <c r="BD420" s="72"/>
      <c r="BE420" s="72"/>
      <c r="BF420" s="72"/>
      <c r="BG420" s="72"/>
      <c r="BH420" s="72"/>
      <c r="BI420" s="72"/>
      <c r="BJ420" s="72"/>
      <c r="BK420" s="72"/>
      <c r="BL420" s="72"/>
      <c r="BM420" s="72"/>
      <c r="BN420" s="72"/>
      <c r="BO420" s="72"/>
      <c r="BP420" s="72"/>
      <c r="BQ420" s="72"/>
      <c r="BR420" s="72"/>
      <c r="BS420" s="72"/>
      <c r="BT420" s="72"/>
      <c r="BU420" s="72"/>
      <c r="BV420" s="72"/>
      <c r="BW420" s="72"/>
      <c r="BX420" s="72"/>
      <c r="BY420" s="72"/>
      <c r="BZ420" s="72"/>
      <c r="CA420" s="72"/>
      <c r="CB420" s="72"/>
      <c r="CC420" s="72"/>
      <c r="CD420" s="72"/>
      <c r="CE420" s="72"/>
      <c r="CF420" s="72"/>
      <c r="CG420" s="72"/>
      <c r="CH420" s="72"/>
      <c r="CI420" s="72"/>
      <c r="CJ420" s="72"/>
      <c r="CK420" s="72"/>
      <c r="CL420" s="72"/>
      <c r="CM420" s="72"/>
      <c r="CN420" s="72"/>
      <c r="CO420" s="72"/>
      <c r="CP420" s="72"/>
      <c r="CQ420" s="72"/>
      <c r="CR420" s="72"/>
      <c r="CS420" s="72"/>
      <c r="CT420" s="72"/>
      <c r="CU420" s="72"/>
      <c r="CV420" s="72"/>
      <c r="CW420" s="72"/>
      <c r="CX420" s="72"/>
      <c r="CY420" s="72"/>
      <c r="CZ420" s="72"/>
      <c r="DA420" s="72"/>
      <c r="DB420" s="72"/>
      <c r="DC420" s="72"/>
      <c r="DD420" s="72"/>
      <c r="DE420" s="72"/>
      <c r="DF420" s="72"/>
      <c r="DG420" s="72"/>
      <c r="DH420" s="72"/>
      <c r="DI420" s="72"/>
      <c r="DJ420" s="72"/>
      <c r="DK420" s="72"/>
      <c r="DL420" s="72"/>
      <c r="DM420" s="72"/>
      <c r="DN420" s="72"/>
      <c r="DO420" s="72"/>
      <c r="DP420" s="72"/>
      <c r="DQ420" s="72"/>
      <c r="DR420" s="72"/>
      <c r="DS420" s="72"/>
      <c r="DT420" s="72"/>
      <c r="DU420" s="72"/>
      <c r="DV420" s="72"/>
      <c r="DW420" s="72"/>
      <c r="DX420" s="72"/>
      <c r="DY420" s="72"/>
      <c r="DZ420" s="72"/>
      <c r="EA420" s="72"/>
      <c r="EB420" s="72"/>
      <c r="EC420" s="72"/>
      <c r="ED420" s="72"/>
      <c r="EE420" s="72"/>
      <c r="EF420" s="72"/>
      <c r="EG420" s="72"/>
      <c r="EH420" s="72"/>
      <c r="EI420" s="72"/>
      <c r="EJ420" s="72"/>
      <c r="EK420" s="72"/>
      <c r="EL420" s="72"/>
      <c r="EM420" s="72"/>
      <c r="EN420" s="72"/>
      <c r="EO420" s="72"/>
      <c r="EP420" s="72"/>
      <c r="EQ420" s="72"/>
      <c r="ER420" s="72"/>
      <c r="ES420" s="72"/>
      <c r="ET420" s="72"/>
      <c r="EU420" s="72"/>
      <c r="EV420" s="72"/>
      <c r="EW420" s="72"/>
      <c r="EX420" s="72"/>
      <c r="EY420" s="72"/>
      <c r="EZ420" s="72"/>
      <c r="FA420" s="72"/>
      <c r="FB420" s="72"/>
      <c r="FC420" s="72"/>
      <c r="FD420" s="72"/>
      <c r="FE420" s="72"/>
      <c r="FF420" s="72"/>
      <c r="FG420" s="72"/>
      <c r="FH420" s="72"/>
      <c r="FI420" s="72"/>
      <c r="FJ420" s="72"/>
      <c r="FK420" s="72"/>
      <c r="FL420" s="72"/>
      <c r="FM420" s="72"/>
      <c r="FN420" s="72"/>
      <c r="FO420" s="72"/>
      <c r="FP420" s="72"/>
      <c r="FQ420" s="72"/>
      <c r="FR420" s="72"/>
      <c r="FS420" s="72"/>
      <c r="FT420" s="72"/>
      <c r="FU420" s="72"/>
      <c r="FV420" s="72"/>
      <c r="FW420" s="72"/>
      <c r="FX420" s="72"/>
      <c r="FY420" s="72"/>
      <c r="FZ420" s="72"/>
      <c r="GA420" s="72"/>
      <c r="GB420" s="72"/>
      <c r="GC420" s="72"/>
    </row>
    <row r="421" spans="10:185">
      <c r="J421" s="129"/>
      <c r="K421" s="129"/>
      <c r="N421" s="72"/>
      <c r="O421" s="72"/>
      <c r="P421" s="72"/>
      <c r="Q421" s="72"/>
      <c r="R421" s="72"/>
      <c r="S421" s="72"/>
      <c r="T421" s="72"/>
      <c r="U421" s="72"/>
      <c r="V421" s="72"/>
      <c r="W421" s="72"/>
      <c r="X421" s="72"/>
      <c r="Y421" s="72"/>
      <c r="Z421" s="72"/>
      <c r="AA421" s="72"/>
      <c r="AB421" s="72"/>
      <c r="AC421" s="72"/>
      <c r="AD421" s="72"/>
      <c r="AE421" s="72"/>
      <c r="AF421" s="72"/>
      <c r="AG421" s="72"/>
      <c r="AH421" s="72"/>
      <c r="AI421" s="72"/>
      <c r="AJ421" s="72"/>
      <c r="AK421" s="72"/>
      <c r="AL421" s="72"/>
      <c r="AM421" s="72"/>
      <c r="AN421" s="72"/>
      <c r="AO421" s="72"/>
      <c r="AP421" s="72"/>
      <c r="AQ421" s="72"/>
      <c r="AR421" s="72"/>
      <c r="AS421" s="72"/>
      <c r="AT421" s="72"/>
      <c r="AU421" s="72"/>
      <c r="AV421" s="72"/>
      <c r="AW421" s="72"/>
      <c r="AX421" s="72"/>
      <c r="AY421" s="72"/>
      <c r="AZ421" s="72"/>
      <c r="BA421" s="72"/>
      <c r="BB421" s="72"/>
      <c r="BC421" s="72"/>
      <c r="BD421" s="72"/>
      <c r="BE421" s="72"/>
      <c r="BF421" s="72"/>
      <c r="BG421" s="72"/>
      <c r="BH421" s="72"/>
      <c r="BI421" s="72"/>
      <c r="BJ421" s="72"/>
      <c r="BK421" s="72"/>
      <c r="BL421" s="72"/>
      <c r="BM421" s="72"/>
      <c r="BN421" s="72"/>
      <c r="BO421" s="72"/>
      <c r="BP421" s="72"/>
      <c r="BQ421" s="72"/>
      <c r="BR421" s="72"/>
      <c r="BS421" s="72"/>
      <c r="BT421" s="72"/>
      <c r="BU421" s="72"/>
      <c r="BV421" s="72"/>
      <c r="BW421" s="72"/>
      <c r="BX421" s="72"/>
      <c r="BY421" s="72"/>
      <c r="BZ421" s="72"/>
      <c r="CA421" s="72"/>
      <c r="CB421" s="72"/>
      <c r="CC421" s="72"/>
      <c r="CD421" s="72"/>
      <c r="CE421" s="72"/>
      <c r="CF421" s="72"/>
      <c r="CG421" s="72"/>
      <c r="CH421" s="72"/>
      <c r="CI421" s="72"/>
      <c r="CJ421" s="72"/>
      <c r="CK421" s="72"/>
      <c r="CL421" s="72"/>
      <c r="CM421" s="72"/>
      <c r="CN421" s="72"/>
      <c r="CO421" s="72"/>
      <c r="CP421" s="72"/>
      <c r="CQ421" s="72"/>
      <c r="CR421" s="72"/>
      <c r="CS421" s="72"/>
      <c r="CT421" s="72"/>
      <c r="CU421" s="72"/>
      <c r="CV421" s="72"/>
      <c r="CW421" s="72"/>
      <c r="CX421" s="72"/>
      <c r="CY421" s="72"/>
      <c r="CZ421" s="72"/>
      <c r="DA421" s="72"/>
      <c r="DB421" s="72"/>
      <c r="DC421" s="72"/>
      <c r="DD421" s="72"/>
      <c r="DE421" s="72"/>
      <c r="DF421" s="72"/>
      <c r="DG421" s="72"/>
      <c r="DH421" s="72"/>
      <c r="DI421" s="72"/>
      <c r="DJ421" s="72"/>
      <c r="DK421" s="72"/>
      <c r="DL421" s="72"/>
      <c r="DM421" s="72"/>
      <c r="DN421" s="72"/>
      <c r="DO421" s="72"/>
      <c r="DP421" s="72"/>
      <c r="DQ421" s="72"/>
      <c r="DR421" s="72"/>
      <c r="DS421" s="72"/>
      <c r="DT421" s="72"/>
      <c r="DU421" s="72"/>
      <c r="DV421" s="72"/>
      <c r="DW421" s="72"/>
      <c r="DX421" s="72"/>
      <c r="DY421" s="72"/>
      <c r="DZ421" s="72"/>
      <c r="EA421" s="72"/>
      <c r="EB421" s="72"/>
      <c r="EC421" s="72"/>
      <c r="ED421" s="72"/>
      <c r="EE421" s="72"/>
      <c r="EF421" s="72"/>
      <c r="EG421" s="72"/>
      <c r="EH421" s="72"/>
      <c r="EI421" s="72"/>
      <c r="EJ421" s="72"/>
      <c r="EK421" s="72"/>
      <c r="EL421" s="72"/>
      <c r="EM421" s="72"/>
      <c r="EN421" s="72"/>
      <c r="EO421" s="72"/>
      <c r="EP421" s="72"/>
      <c r="EQ421" s="72"/>
      <c r="ER421" s="72"/>
      <c r="ES421" s="72"/>
      <c r="ET421" s="72"/>
      <c r="EU421" s="72"/>
      <c r="EV421" s="72"/>
      <c r="EW421" s="72"/>
      <c r="EX421" s="72"/>
      <c r="EY421" s="72"/>
      <c r="EZ421" s="72"/>
      <c r="FA421" s="72"/>
      <c r="FB421" s="72"/>
      <c r="FC421" s="72"/>
      <c r="FD421" s="72"/>
      <c r="FE421" s="72"/>
      <c r="FF421" s="72"/>
      <c r="FG421" s="72"/>
      <c r="FH421" s="72"/>
      <c r="FI421" s="72"/>
      <c r="FJ421" s="72"/>
      <c r="FK421" s="72"/>
      <c r="FL421" s="72"/>
      <c r="FM421" s="72"/>
      <c r="FN421" s="72"/>
      <c r="FO421" s="72"/>
      <c r="FP421" s="72"/>
      <c r="FQ421" s="72"/>
      <c r="FR421" s="72"/>
      <c r="FS421" s="72"/>
      <c r="FT421" s="72"/>
      <c r="FU421" s="72"/>
      <c r="FV421" s="72"/>
      <c r="FW421" s="72"/>
      <c r="FX421" s="72"/>
      <c r="FY421" s="72"/>
      <c r="FZ421" s="72"/>
      <c r="GA421" s="72"/>
      <c r="GB421" s="72"/>
      <c r="GC421" s="72"/>
    </row>
    <row r="422" spans="10:185">
      <c r="J422" s="129"/>
      <c r="K422" s="129"/>
      <c r="N422" s="72"/>
      <c r="O422" s="72"/>
      <c r="P422" s="72"/>
      <c r="Q422" s="72"/>
      <c r="R422" s="72"/>
      <c r="S422" s="72"/>
      <c r="T422" s="72"/>
      <c r="U422" s="72"/>
      <c r="V422" s="72"/>
      <c r="W422" s="72"/>
      <c r="X422" s="72"/>
      <c r="Y422" s="72"/>
      <c r="Z422" s="72"/>
      <c r="AA422" s="72"/>
      <c r="AB422" s="72"/>
      <c r="AC422" s="72"/>
      <c r="AD422" s="72"/>
      <c r="AE422" s="72"/>
      <c r="AF422" s="72"/>
      <c r="AG422" s="72"/>
      <c r="AH422" s="72"/>
      <c r="AI422" s="72"/>
      <c r="AJ422" s="72"/>
      <c r="AK422" s="72"/>
      <c r="AL422" s="72"/>
      <c r="AM422" s="72"/>
      <c r="AN422" s="72"/>
      <c r="AO422" s="72"/>
      <c r="AP422" s="72"/>
      <c r="AQ422" s="72"/>
      <c r="AR422" s="72"/>
      <c r="AS422" s="72"/>
      <c r="AT422" s="72"/>
      <c r="AU422" s="72"/>
      <c r="AV422" s="72"/>
      <c r="AW422" s="72"/>
      <c r="AX422" s="72"/>
      <c r="AY422" s="72"/>
      <c r="AZ422" s="72"/>
      <c r="BA422" s="72"/>
      <c r="BB422" s="72"/>
      <c r="BC422" s="72"/>
      <c r="BD422" s="72"/>
      <c r="BE422" s="72"/>
      <c r="BF422" s="72"/>
      <c r="BG422" s="72"/>
      <c r="BH422" s="72"/>
      <c r="BI422" s="72"/>
      <c r="BJ422" s="72"/>
      <c r="BK422" s="72"/>
      <c r="BL422" s="72"/>
      <c r="BM422" s="72"/>
      <c r="BN422" s="72"/>
      <c r="BO422" s="72"/>
      <c r="BP422" s="72"/>
      <c r="BQ422" s="72"/>
      <c r="BR422" s="72"/>
      <c r="BS422" s="72"/>
      <c r="BT422" s="72"/>
      <c r="BU422" s="72"/>
      <c r="BV422" s="72"/>
      <c r="BW422" s="72"/>
      <c r="BX422" s="72"/>
      <c r="BY422" s="72"/>
      <c r="BZ422" s="72"/>
      <c r="CA422" s="72"/>
      <c r="CB422" s="72"/>
      <c r="CC422" s="72"/>
      <c r="CD422" s="72"/>
      <c r="CE422" s="72"/>
      <c r="CF422" s="72"/>
      <c r="CG422" s="72"/>
      <c r="CH422" s="72"/>
      <c r="CI422" s="72"/>
      <c r="CJ422" s="72"/>
      <c r="CK422" s="72"/>
      <c r="CL422" s="72"/>
      <c r="CM422" s="72"/>
      <c r="CN422" s="72"/>
      <c r="CO422" s="72"/>
      <c r="CP422" s="72"/>
      <c r="CQ422" s="72"/>
      <c r="CR422" s="72"/>
      <c r="CS422" s="72"/>
      <c r="CT422" s="72"/>
      <c r="CU422" s="72"/>
      <c r="CV422" s="72"/>
      <c r="CW422" s="72"/>
      <c r="CX422" s="72"/>
      <c r="CY422" s="72"/>
      <c r="CZ422" s="72"/>
      <c r="DA422" s="72"/>
      <c r="DB422" s="72"/>
      <c r="DC422" s="72"/>
      <c r="DD422" s="72"/>
      <c r="DE422" s="72"/>
      <c r="DF422" s="72"/>
      <c r="DG422" s="72"/>
      <c r="DH422" s="72"/>
      <c r="DI422" s="72"/>
      <c r="DJ422" s="72"/>
      <c r="DK422" s="72"/>
      <c r="DL422" s="72"/>
      <c r="DM422" s="72"/>
      <c r="DN422" s="72"/>
      <c r="DO422" s="72"/>
      <c r="DP422" s="72"/>
      <c r="DQ422" s="72"/>
      <c r="DR422" s="72"/>
      <c r="DS422" s="72"/>
      <c r="DT422" s="72"/>
      <c r="DU422" s="72"/>
      <c r="DV422" s="72"/>
      <c r="DW422" s="72"/>
      <c r="DX422" s="72"/>
      <c r="DY422" s="72"/>
      <c r="DZ422" s="72"/>
      <c r="EA422" s="72"/>
      <c r="EB422" s="72"/>
      <c r="EC422" s="72"/>
      <c r="ED422" s="72"/>
      <c r="EE422" s="72"/>
      <c r="EF422" s="72"/>
      <c r="EG422" s="72"/>
      <c r="EH422" s="72"/>
      <c r="EI422" s="72"/>
      <c r="EJ422" s="72"/>
      <c r="EK422" s="72"/>
      <c r="EL422" s="72"/>
      <c r="EM422" s="72"/>
      <c r="EN422" s="72"/>
      <c r="EO422" s="72"/>
      <c r="EP422" s="72"/>
      <c r="EQ422" s="72"/>
      <c r="ER422" s="72"/>
      <c r="ES422" s="72"/>
      <c r="ET422" s="72"/>
      <c r="EU422" s="72"/>
      <c r="EV422" s="72"/>
      <c r="EW422" s="72"/>
      <c r="EX422" s="72"/>
      <c r="EY422" s="72"/>
      <c r="EZ422" s="72"/>
      <c r="FA422" s="72"/>
      <c r="FB422" s="72"/>
      <c r="FC422" s="72"/>
      <c r="FD422" s="72"/>
      <c r="FE422" s="72"/>
      <c r="FF422" s="72"/>
      <c r="FG422" s="72"/>
      <c r="FH422" s="72"/>
      <c r="FI422" s="72"/>
      <c r="FJ422" s="72"/>
      <c r="FK422" s="72"/>
      <c r="FL422" s="72"/>
      <c r="FM422" s="72"/>
      <c r="FN422" s="72"/>
      <c r="FO422" s="72"/>
      <c r="FP422" s="72"/>
      <c r="FQ422" s="72"/>
      <c r="FR422" s="72"/>
      <c r="FS422" s="72"/>
      <c r="FT422" s="72"/>
      <c r="FU422" s="72"/>
      <c r="FV422" s="72"/>
      <c r="FW422" s="72"/>
      <c r="FX422" s="72"/>
      <c r="FY422" s="72"/>
      <c r="FZ422" s="72"/>
      <c r="GA422" s="72"/>
      <c r="GB422" s="72"/>
      <c r="GC422" s="72"/>
    </row>
    <row r="423" spans="10:185">
      <c r="J423" s="129"/>
      <c r="K423" s="129"/>
      <c r="N423" s="72"/>
      <c r="O423" s="72"/>
      <c r="P423" s="72"/>
      <c r="Q423" s="72"/>
      <c r="R423" s="72"/>
      <c r="S423" s="72"/>
      <c r="T423" s="72"/>
      <c r="U423" s="72"/>
      <c r="V423" s="72"/>
      <c r="W423" s="72"/>
      <c r="X423" s="72"/>
      <c r="Y423" s="72"/>
      <c r="Z423" s="72"/>
      <c r="AA423" s="72"/>
      <c r="AB423" s="72"/>
      <c r="AC423" s="72"/>
      <c r="AD423" s="72"/>
      <c r="AE423" s="72"/>
      <c r="AF423" s="72"/>
      <c r="AG423" s="72"/>
      <c r="AH423" s="72"/>
      <c r="AI423" s="72"/>
      <c r="AJ423" s="72"/>
      <c r="AK423" s="72"/>
      <c r="AL423" s="72"/>
      <c r="AM423" s="72"/>
      <c r="AN423" s="72"/>
      <c r="AO423" s="72"/>
      <c r="AP423" s="72"/>
      <c r="AQ423" s="72"/>
      <c r="AR423" s="72"/>
      <c r="AS423" s="72"/>
      <c r="AT423" s="72"/>
      <c r="AU423" s="72"/>
      <c r="AV423" s="72"/>
      <c r="AW423" s="72"/>
      <c r="AX423" s="72"/>
      <c r="AY423" s="72"/>
      <c r="AZ423" s="72"/>
      <c r="BA423" s="72"/>
      <c r="BB423" s="72"/>
      <c r="BC423" s="72"/>
      <c r="BD423" s="72"/>
      <c r="BE423" s="72"/>
      <c r="BF423" s="72"/>
      <c r="BG423" s="72"/>
      <c r="BH423" s="72"/>
      <c r="BI423" s="72"/>
      <c r="BJ423" s="72"/>
      <c r="BK423" s="72"/>
      <c r="BL423" s="72"/>
      <c r="BM423" s="72"/>
      <c r="BN423" s="72"/>
      <c r="BO423" s="72"/>
      <c r="BP423" s="72"/>
      <c r="BQ423" s="72"/>
      <c r="BR423" s="72"/>
      <c r="BS423" s="72"/>
      <c r="BT423" s="72"/>
      <c r="BU423" s="72"/>
      <c r="BV423" s="72"/>
      <c r="BW423" s="72"/>
      <c r="BX423" s="72"/>
      <c r="BY423" s="72"/>
      <c r="BZ423" s="72"/>
      <c r="CA423" s="72"/>
      <c r="CB423" s="72"/>
      <c r="CC423" s="72"/>
      <c r="CD423" s="72"/>
      <c r="CE423" s="72"/>
      <c r="CF423" s="72"/>
      <c r="CG423" s="72"/>
      <c r="CH423" s="72"/>
      <c r="CI423" s="72"/>
      <c r="CJ423" s="72"/>
      <c r="CK423" s="72"/>
      <c r="CL423" s="72"/>
      <c r="CM423" s="72"/>
      <c r="CN423" s="72"/>
      <c r="CO423" s="72"/>
      <c r="CP423" s="72"/>
      <c r="CQ423" s="72"/>
      <c r="CR423" s="72"/>
      <c r="CS423" s="72"/>
      <c r="CT423" s="72"/>
      <c r="CU423" s="72"/>
      <c r="CV423" s="72"/>
      <c r="CW423" s="72"/>
      <c r="CX423" s="72"/>
      <c r="CY423" s="72"/>
      <c r="CZ423" s="72"/>
      <c r="DA423" s="72"/>
      <c r="DB423" s="72"/>
      <c r="DC423" s="72"/>
      <c r="DD423" s="72"/>
      <c r="DE423" s="72"/>
      <c r="DF423" s="72"/>
      <c r="DG423" s="72"/>
      <c r="DH423" s="72"/>
      <c r="DI423" s="72"/>
      <c r="DJ423" s="72"/>
      <c r="DK423" s="72"/>
      <c r="DL423" s="72"/>
      <c r="DM423" s="72"/>
      <c r="DN423" s="72"/>
      <c r="DO423" s="72"/>
      <c r="DP423" s="72"/>
      <c r="DQ423" s="72"/>
      <c r="DR423" s="72"/>
      <c r="DS423" s="72"/>
      <c r="DT423" s="72"/>
      <c r="DU423" s="72"/>
      <c r="DV423" s="72"/>
      <c r="DW423" s="72"/>
      <c r="DX423" s="72"/>
      <c r="DY423" s="72"/>
      <c r="DZ423" s="72"/>
      <c r="EA423" s="72"/>
      <c r="EB423" s="72"/>
      <c r="EC423" s="72"/>
      <c r="ED423" s="72"/>
      <c r="EE423" s="72"/>
      <c r="EF423" s="72"/>
      <c r="EG423" s="72"/>
      <c r="EH423" s="72"/>
      <c r="EI423" s="72"/>
      <c r="EJ423" s="72"/>
      <c r="EK423" s="72"/>
      <c r="EL423" s="72"/>
      <c r="EM423" s="72"/>
      <c r="EN423" s="72"/>
      <c r="EO423" s="72"/>
      <c r="EP423" s="72"/>
      <c r="EQ423" s="72"/>
      <c r="ER423" s="72"/>
      <c r="ES423" s="72"/>
      <c r="ET423" s="72"/>
      <c r="EU423" s="72"/>
      <c r="EV423" s="72"/>
      <c r="EW423" s="72"/>
      <c r="EX423" s="72"/>
      <c r="EY423" s="72"/>
      <c r="EZ423" s="72"/>
      <c r="FA423" s="72"/>
      <c r="FB423" s="72"/>
      <c r="FC423" s="72"/>
      <c r="FD423" s="72"/>
      <c r="FE423" s="72"/>
      <c r="FF423" s="72"/>
      <c r="FG423" s="72"/>
      <c r="FH423" s="72"/>
      <c r="FI423" s="72"/>
      <c r="FJ423" s="72"/>
      <c r="FK423" s="72"/>
      <c r="FL423" s="72"/>
      <c r="FM423" s="72"/>
      <c r="FN423" s="72"/>
      <c r="FO423" s="72"/>
      <c r="FP423" s="72"/>
      <c r="FQ423" s="72"/>
      <c r="FR423" s="72"/>
      <c r="FS423" s="72"/>
      <c r="FT423" s="72"/>
      <c r="FU423" s="72"/>
      <c r="FV423" s="72"/>
      <c r="FW423" s="72"/>
      <c r="FX423" s="72"/>
      <c r="FY423" s="72"/>
      <c r="FZ423" s="72"/>
      <c r="GA423" s="72"/>
      <c r="GB423" s="72"/>
      <c r="GC423" s="72"/>
    </row>
    <row r="424" spans="10:185">
      <c r="J424" s="129"/>
      <c r="K424" s="129"/>
      <c r="N424" s="72"/>
      <c r="O424" s="72"/>
      <c r="P424" s="72"/>
      <c r="Q424" s="72"/>
      <c r="R424" s="72"/>
      <c r="S424" s="72"/>
      <c r="T424" s="72"/>
      <c r="U424" s="72"/>
      <c r="V424" s="72"/>
      <c r="W424" s="72"/>
      <c r="X424" s="72"/>
      <c r="Y424" s="72"/>
      <c r="Z424" s="72"/>
      <c r="AA424" s="72"/>
      <c r="AB424" s="72"/>
      <c r="AC424" s="72"/>
      <c r="AD424" s="72"/>
      <c r="AE424" s="72"/>
      <c r="AF424" s="72"/>
      <c r="AG424" s="72"/>
      <c r="AH424" s="72"/>
      <c r="AI424" s="72"/>
      <c r="AJ424" s="72"/>
      <c r="AK424" s="72"/>
      <c r="AL424" s="72"/>
      <c r="AM424" s="72"/>
      <c r="AN424" s="72"/>
      <c r="AO424" s="72"/>
      <c r="AP424" s="72"/>
      <c r="AQ424" s="72"/>
      <c r="AR424" s="72"/>
      <c r="AS424" s="72"/>
      <c r="AT424" s="72"/>
      <c r="AU424" s="72"/>
      <c r="AV424" s="72"/>
      <c r="AW424" s="72"/>
      <c r="AX424" s="72"/>
      <c r="AY424" s="72"/>
      <c r="AZ424" s="72"/>
      <c r="BA424" s="72"/>
      <c r="BB424" s="72"/>
      <c r="BC424" s="72"/>
      <c r="BD424" s="72"/>
      <c r="BE424" s="72"/>
      <c r="BF424" s="72"/>
      <c r="BG424" s="72"/>
      <c r="BH424" s="72"/>
      <c r="BI424" s="72"/>
      <c r="BJ424" s="72"/>
      <c r="BK424" s="72"/>
      <c r="BL424" s="72"/>
      <c r="BM424" s="72"/>
      <c r="BN424" s="72"/>
      <c r="BO424" s="72"/>
      <c r="BP424" s="72"/>
      <c r="BQ424" s="72"/>
      <c r="BR424" s="72"/>
      <c r="BS424" s="72"/>
      <c r="BT424" s="72"/>
      <c r="BU424" s="72"/>
      <c r="BV424" s="72"/>
      <c r="BW424" s="72"/>
      <c r="BX424" s="72"/>
      <c r="BY424" s="72"/>
      <c r="BZ424" s="72"/>
      <c r="CA424" s="72"/>
      <c r="CB424" s="72"/>
      <c r="CC424" s="72"/>
      <c r="CD424" s="72"/>
      <c r="CE424" s="72"/>
      <c r="CF424" s="72"/>
      <c r="CG424" s="72"/>
      <c r="CH424" s="72"/>
      <c r="CI424" s="72"/>
      <c r="CJ424" s="72"/>
      <c r="CK424" s="72"/>
      <c r="CL424" s="72"/>
      <c r="CM424" s="72"/>
      <c r="CN424" s="72"/>
      <c r="CO424" s="72"/>
      <c r="CP424" s="72"/>
      <c r="CQ424" s="72"/>
      <c r="CR424" s="72"/>
      <c r="CS424" s="72"/>
      <c r="CT424" s="72"/>
      <c r="CU424" s="72"/>
      <c r="CV424" s="72"/>
      <c r="CW424" s="72"/>
      <c r="CX424" s="72"/>
      <c r="CY424" s="72"/>
      <c r="CZ424" s="72"/>
      <c r="DA424" s="72"/>
      <c r="DB424" s="72"/>
      <c r="DC424" s="72"/>
      <c r="DD424" s="72"/>
      <c r="DE424" s="72"/>
      <c r="DF424" s="72"/>
      <c r="DG424" s="72"/>
      <c r="DH424" s="72"/>
      <c r="DI424" s="72"/>
      <c r="DJ424" s="72"/>
      <c r="DK424" s="72"/>
      <c r="DL424" s="72"/>
      <c r="DM424" s="72"/>
      <c r="DN424" s="72"/>
      <c r="DO424" s="72"/>
      <c r="DP424" s="72"/>
      <c r="DQ424" s="72"/>
      <c r="DR424" s="72"/>
      <c r="DS424" s="72"/>
      <c r="DT424" s="72"/>
      <c r="DU424" s="72"/>
      <c r="DV424" s="72"/>
      <c r="DW424" s="72"/>
      <c r="DX424" s="72"/>
      <c r="DY424" s="72"/>
      <c r="DZ424" s="72"/>
      <c r="EA424" s="72"/>
      <c r="EB424" s="72"/>
      <c r="EC424" s="72"/>
      <c r="ED424" s="72"/>
      <c r="EE424" s="72"/>
      <c r="EF424" s="72"/>
      <c r="EG424" s="72"/>
      <c r="EH424" s="72"/>
      <c r="EI424" s="72"/>
      <c r="EJ424" s="72"/>
      <c r="EK424" s="72"/>
      <c r="EL424" s="72"/>
      <c r="EM424" s="72"/>
      <c r="EN424" s="72"/>
      <c r="EO424" s="72"/>
      <c r="EP424" s="72"/>
      <c r="EQ424" s="72"/>
      <c r="ER424" s="72"/>
      <c r="ES424" s="72"/>
      <c r="ET424" s="72"/>
      <c r="EU424" s="72"/>
      <c r="EV424" s="72"/>
      <c r="EW424" s="72"/>
      <c r="EX424" s="72"/>
      <c r="EY424" s="72"/>
      <c r="EZ424" s="72"/>
      <c r="FA424" s="72"/>
      <c r="FB424" s="72"/>
      <c r="FC424" s="72"/>
      <c r="FD424" s="72"/>
      <c r="FE424" s="72"/>
      <c r="FF424" s="72"/>
      <c r="FG424" s="72"/>
      <c r="FH424" s="72"/>
      <c r="FI424" s="72"/>
      <c r="FJ424" s="72"/>
      <c r="FK424" s="72"/>
      <c r="FL424" s="72"/>
      <c r="FM424" s="72"/>
      <c r="FN424" s="72"/>
      <c r="FO424" s="72"/>
      <c r="FP424" s="72"/>
      <c r="FQ424" s="72"/>
      <c r="FR424" s="72"/>
      <c r="FS424" s="72"/>
      <c r="FT424" s="72"/>
      <c r="FU424" s="72"/>
      <c r="FV424" s="72"/>
      <c r="FW424" s="72"/>
      <c r="FX424" s="72"/>
      <c r="FY424" s="72"/>
      <c r="FZ424" s="72"/>
      <c r="GA424" s="72"/>
      <c r="GB424" s="72"/>
      <c r="GC424" s="72"/>
    </row>
    <row r="425" spans="10:185">
      <c r="J425" s="129"/>
      <c r="K425" s="129"/>
      <c r="N425" s="72"/>
      <c r="O425" s="72"/>
      <c r="P425" s="72"/>
      <c r="Q425" s="72"/>
      <c r="R425" s="72"/>
      <c r="S425" s="72"/>
      <c r="T425" s="72"/>
      <c r="U425" s="72"/>
      <c r="V425" s="72"/>
      <c r="W425" s="72"/>
      <c r="X425" s="72"/>
      <c r="Y425" s="72"/>
      <c r="Z425" s="72"/>
      <c r="AA425" s="72"/>
      <c r="AB425" s="72"/>
      <c r="AC425" s="72"/>
      <c r="AD425" s="72"/>
      <c r="AE425" s="72"/>
      <c r="AF425" s="72"/>
      <c r="AG425" s="72"/>
      <c r="AH425" s="72"/>
      <c r="AI425" s="72"/>
      <c r="AJ425" s="72"/>
      <c r="AK425" s="72"/>
      <c r="AL425" s="72"/>
      <c r="AM425" s="72"/>
      <c r="AN425" s="72"/>
      <c r="AO425" s="72"/>
      <c r="AP425" s="72"/>
      <c r="AQ425" s="72"/>
      <c r="AR425" s="72"/>
      <c r="AS425" s="72"/>
      <c r="AT425" s="72"/>
      <c r="AU425" s="72"/>
      <c r="AV425" s="72"/>
      <c r="AW425" s="72"/>
      <c r="AX425" s="72"/>
      <c r="AY425" s="72"/>
      <c r="AZ425" s="72"/>
      <c r="BA425" s="72"/>
      <c r="BB425" s="72"/>
      <c r="BC425" s="72"/>
      <c r="BD425" s="72"/>
      <c r="BE425" s="72"/>
      <c r="BF425" s="72"/>
      <c r="BG425" s="72"/>
      <c r="BH425" s="72"/>
      <c r="BI425" s="72"/>
      <c r="BJ425" s="72"/>
      <c r="BK425" s="72"/>
      <c r="BL425" s="72"/>
      <c r="BM425" s="72"/>
      <c r="BN425" s="72"/>
      <c r="BO425" s="72"/>
      <c r="BP425" s="72"/>
      <c r="BQ425" s="72"/>
      <c r="BR425" s="72"/>
      <c r="BS425" s="72"/>
      <c r="BT425" s="72"/>
      <c r="BU425" s="72"/>
      <c r="BV425" s="72"/>
      <c r="BW425" s="72"/>
      <c r="BX425" s="72"/>
      <c r="BY425" s="72"/>
      <c r="BZ425" s="72"/>
      <c r="CA425" s="72"/>
      <c r="CB425" s="72"/>
      <c r="CC425" s="72"/>
      <c r="CD425" s="72"/>
      <c r="CE425" s="72"/>
      <c r="CF425" s="72"/>
      <c r="CG425" s="72"/>
      <c r="CH425" s="72"/>
      <c r="CI425" s="72"/>
      <c r="CJ425" s="72"/>
      <c r="CK425" s="72"/>
      <c r="CL425" s="72"/>
      <c r="CM425" s="72"/>
      <c r="CN425" s="72"/>
      <c r="CO425" s="72"/>
      <c r="CP425" s="72"/>
      <c r="CQ425" s="72"/>
      <c r="CR425" s="72"/>
      <c r="CS425" s="72"/>
      <c r="CT425" s="72"/>
      <c r="CU425" s="72"/>
      <c r="CV425" s="72"/>
      <c r="CW425" s="72"/>
      <c r="CX425" s="72"/>
      <c r="CY425" s="72"/>
      <c r="CZ425" s="72"/>
      <c r="DA425" s="72"/>
      <c r="DB425" s="72"/>
      <c r="DC425" s="72"/>
      <c r="DD425" s="72"/>
      <c r="DE425" s="72"/>
      <c r="DF425" s="72"/>
      <c r="DG425" s="72"/>
      <c r="DH425" s="72"/>
      <c r="DI425" s="72"/>
      <c r="DJ425" s="72"/>
      <c r="DK425" s="72"/>
      <c r="DL425" s="72"/>
      <c r="DM425" s="72"/>
      <c r="DN425" s="72"/>
      <c r="DO425" s="72"/>
      <c r="DP425" s="72"/>
      <c r="DQ425" s="72"/>
      <c r="DR425" s="72"/>
      <c r="DS425" s="72"/>
      <c r="DT425" s="72"/>
      <c r="DU425" s="72"/>
      <c r="DV425" s="72"/>
      <c r="DW425" s="72"/>
      <c r="DX425" s="72"/>
      <c r="DY425" s="72"/>
      <c r="DZ425" s="72"/>
      <c r="EA425" s="72"/>
      <c r="EB425" s="72"/>
      <c r="EC425" s="72"/>
      <c r="ED425" s="72"/>
      <c r="EE425" s="72"/>
      <c r="EF425" s="72"/>
      <c r="EG425" s="72"/>
      <c r="EH425" s="72"/>
      <c r="EI425" s="72"/>
      <c r="EJ425" s="72"/>
      <c r="EK425" s="72"/>
      <c r="EL425" s="72"/>
      <c r="EM425" s="72"/>
      <c r="EN425" s="72"/>
      <c r="EO425" s="72"/>
      <c r="EP425" s="72"/>
      <c r="EQ425" s="72"/>
      <c r="ER425" s="72"/>
      <c r="ES425" s="72"/>
      <c r="ET425" s="72"/>
      <c r="EU425" s="72"/>
      <c r="EV425" s="72"/>
      <c r="EW425" s="72"/>
      <c r="EX425" s="72"/>
      <c r="EY425" s="72"/>
      <c r="EZ425" s="72"/>
      <c r="FA425" s="72"/>
      <c r="FB425" s="72"/>
      <c r="FC425" s="72"/>
      <c r="FD425" s="72"/>
      <c r="FE425" s="72"/>
      <c r="FF425" s="72"/>
      <c r="FG425" s="72"/>
      <c r="FH425" s="72"/>
      <c r="FI425" s="72"/>
      <c r="FJ425" s="72"/>
      <c r="FK425" s="72"/>
      <c r="FL425" s="72"/>
      <c r="FM425" s="72"/>
      <c r="FN425" s="72"/>
      <c r="FO425" s="72"/>
      <c r="FP425" s="72"/>
      <c r="FQ425" s="72"/>
      <c r="FR425" s="72"/>
      <c r="FS425" s="72"/>
      <c r="FT425" s="72"/>
      <c r="FU425" s="72"/>
      <c r="FV425" s="72"/>
      <c r="FW425" s="72"/>
      <c r="FX425" s="72"/>
      <c r="FY425" s="72"/>
      <c r="FZ425" s="72"/>
      <c r="GA425" s="72"/>
      <c r="GB425" s="72"/>
      <c r="GC425" s="72"/>
    </row>
    <row r="426" spans="10:185">
      <c r="J426" s="129"/>
      <c r="K426" s="129"/>
      <c r="N426" s="72"/>
      <c r="O426" s="72"/>
      <c r="P426" s="72"/>
      <c r="Q426" s="72"/>
      <c r="R426" s="72"/>
      <c r="S426" s="72"/>
      <c r="T426" s="72"/>
      <c r="U426" s="72"/>
      <c r="V426" s="72"/>
      <c r="W426" s="72"/>
      <c r="X426" s="72"/>
      <c r="Y426" s="72"/>
      <c r="Z426" s="72"/>
      <c r="AA426" s="72"/>
      <c r="AB426" s="72"/>
      <c r="AC426" s="72"/>
      <c r="AD426" s="72"/>
      <c r="AE426" s="72"/>
      <c r="AF426" s="72"/>
      <c r="AG426" s="72"/>
      <c r="AH426" s="72"/>
      <c r="AI426" s="72"/>
      <c r="AJ426" s="72"/>
      <c r="AK426" s="72"/>
      <c r="AL426" s="72"/>
      <c r="AM426" s="72"/>
      <c r="AN426" s="72"/>
      <c r="AO426" s="72"/>
      <c r="AP426" s="72"/>
      <c r="AQ426" s="72"/>
      <c r="AR426" s="72"/>
      <c r="AS426" s="72"/>
      <c r="AT426" s="72"/>
      <c r="AU426" s="72"/>
      <c r="AV426" s="72"/>
      <c r="AW426" s="72"/>
      <c r="AX426" s="72"/>
      <c r="AY426" s="72"/>
      <c r="AZ426" s="72"/>
      <c r="BA426" s="72"/>
      <c r="BB426" s="72"/>
      <c r="BC426" s="72"/>
      <c r="BD426" s="72"/>
      <c r="BE426" s="72"/>
      <c r="BF426" s="72"/>
      <c r="BG426" s="72"/>
      <c r="BH426" s="72"/>
      <c r="BI426" s="72"/>
      <c r="BJ426" s="72"/>
      <c r="BK426" s="72"/>
      <c r="BL426" s="72"/>
      <c r="BM426" s="72"/>
      <c r="BN426" s="72"/>
      <c r="BO426" s="72"/>
      <c r="BP426" s="72"/>
      <c r="BQ426" s="72"/>
      <c r="BR426" s="72"/>
      <c r="BS426" s="72"/>
      <c r="BT426" s="72"/>
      <c r="BU426" s="72"/>
      <c r="BV426" s="72"/>
      <c r="BW426" s="72"/>
      <c r="BX426" s="72"/>
      <c r="BY426" s="72"/>
      <c r="BZ426" s="72"/>
      <c r="CA426" s="72"/>
      <c r="CB426" s="72"/>
      <c r="CC426" s="72"/>
      <c r="CD426" s="72"/>
      <c r="CE426" s="72"/>
      <c r="CF426" s="72"/>
      <c r="CG426" s="72"/>
      <c r="CH426" s="72"/>
      <c r="CI426" s="72"/>
      <c r="CJ426" s="72"/>
      <c r="CK426" s="72"/>
      <c r="CL426" s="72"/>
      <c r="CM426" s="72"/>
      <c r="CN426" s="72"/>
      <c r="CO426" s="72"/>
      <c r="CP426" s="72"/>
      <c r="CQ426" s="72"/>
      <c r="CR426" s="72"/>
      <c r="CS426" s="72"/>
      <c r="CT426" s="72"/>
      <c r="CU426" s="72"/>
      <c r="CV426" s="72"/>
      <c r="CW426" s="72"/>
      <c r="CX426" s="72"/>
      <c r="CY426" s="72"/>
      <c r="CZ426" s="72"/>
      <c r="DA426" s="72"/>
      <c r="DB426" s="72"/>
      <c r="DC426" s="72"/>
      <c r="DD426" s="72"/>
      <c r="DE426" s="72"/>
      <c r="DF426" s="72"/>
      <c r="DG426" s="72"/>
      <c r="DH426" s="72"/>
      <c r="DI426" s="72"/>
      <c r="DJ426" s="72"/>
      <c r="DK426" s="72"/>
      <c r="DL426" s="72"/>
      <c r="DM426" s="72"/>
      <c r="DN426" s="72"/>
      <c r="DO426" s="72"/>
      <c r="DP426" s="72"/>
      <c r="DQ426" s="72"/>
      <c r="DR426" s="72"/>
      <c r="DS426" s="72"/>
      <c r="DT426" s="72"/>
      <c r="DU426" s="72"/>
      <c r="DV426" s="72"/>
      <c r="DW426" s="72"/>
      <c r="DX426" s="72"/>
      <c r="DY426" s="72"/>
      <c r="DZ426" s="72"/>
      <c r="EA426" s="72"/>
      <c r="EB426" s="72"/>
      <c r="EC426" s="72"/>
      <c r="ED426" s="72"/>
      <c r="EE426" s="72"/>
      <c r="EF426" s="72"/>
      <c r="EG426" s="72"/>
      <c r="EH426" s="72"/>
      <c r="EI426" s="72"/>
      <c r="EJ426" s="72"/>
      <c r="EK426" s="72"/>
      <c r="EL426" s="72"/>
      <c r="EM426" s="72"/>
      <c r="EN426" s="72"/>
      <c r="EO426" s="72"/>
      <c r="EP426" s="72"/>
      <c r="EQ426" s="72"/>
      <c r="ER426" s="72"/>
      <c r="ES426" s="72"/>
      <c r="ET426" s="72"/>
      <c r="EU426" s="72"/>
      <c r="EV426" s="72"/>
      <c r="EW426" s="72"/>
      <c r="EX426" s="72"/>
      <c r="EY426" s="72"/>
      <c r="EZ426" s="72"/>
      <c r="FA426" s="72"/>
      <c r="FB426" s="72"/>
      <c r="FC426" s="72"/>
      <c r="FD426" s="72"/>
      <c r="FE426" s="72"/>
      <c r="FF426" s="72"/>
      <c r="FG426" s="72"/>
      <c r="FH426" s="72"/>
      <c r="FI426" s="72"/>
      <c r="FJ426" s="72"/>
      <c r="FK426" s="72"/>
      <c r="FL426" s="72"/>
      <c r="FM426" s="72"/>
      <c r="FN426" s="72"/>
      <c r="FO426" s="72"/>
      <c r="FP426" s="72"/>
      <c r="FQ426" s="72"/>
      <c r="FR426" s="72"/>
      <c r="FS426" s="72"/>
      <c r="FT426" s="72"/>
      <c r="FU426" s="72"/>
      <c r="FV426" s="72"/>
      <c r="FW426" s="72"/>
      <c r="FX426" s="72"/>
      <c r="FY426" s="72"/>
      <c r="FZ426" s="72"/>
      <c r="GA426" s="72"/>
      <c r="GB426" s="72"/>
      <c r="GC426" s="72"/>
    </row>
    <row r="427" spans="10:185">
      <c r="J427" s="129"/>
      <c r="K427" s="129"/>
      <c r="N427" s="72"/>
      <c r="O427" s="72"/>
      <c r="P427" s="72"/>
      <c r="Q427" s="72"/>
      <c r="R427" s="72"/>
      <c r="S427" s="72"/>
      <c r="T427" s="72"/>
      <c r="U427" s="72"/>
      <c r="V427" s="72"/>
      <c r="W427" s="72"/>
      <c r="X427" s="72"/>
      <c r="Y427" s="72"/>
      <c r="Z427" s="72"/>
      <c r="AA427" s="72"/>
      <c r="AB427" s="72"/>
      <c r="AC427" s="72"/>
      <c r="AD427" s="72"/>
      <c r="AE427" s="72"/>
      <c r="AF427" s="72"/>
      <c r="AG427" s="72"/>
      <c r="AH427" s="72"/>
      <c r="AI427" s="72"/>
      <c r="AJ427" s="72"/>
      <c r="AK427" s="72"/>
      <c r="AL427" s="72"/>
      <c r="AM427" s="72"/>
      <c r="AN427" s="72"/>
      <c r="AO427" s="72"/>
      <c r="AP427" s="72"/>
      <c r="AQ427" s="72"/>
      <c r="AR427" s="72"/>
      <c r="AS427" s="72"/>
      <c r="AT427" s="72"/>
      <c r="AU427" s="72"/>
      <c r="AV427" s="72"/>
      <c r="AW427" s="72"/>
      <c r="AX427" s="72"/>
      <c r="AY427" s="72"/>
      <c r="AZ427" s="72"/>
      <c r="BA427" s="72"/>
      <c r="BB427" s="72"/>
      <c r="BC427" s="72"/>
      <c r="BD427" s="72"/>
      <c r="BE427" s="72"/>
      <c r="BF427" s="72"/>
      <c r="BG427" s="72"/>
      <c r="BH427" s="72"/>
      <c r="BI427" s="72"/>
      <c r="BJ427" s="72"/>
      <c r="BK427" s="72"/>
      <c r="BL427" s="72"/>
      <c r="BM427" s="72"/>
      <c r="BN427" s="72"/>
      <c r="BO427" s="72"/>
      <c r="BP427" s="72"/>
      <c r="BQ427" s="72"/>
      <c r="BR427" s="72"/>
      <c r="BS427" s="72"/>
      <c r="BT427" s="72"/>
      <c r="BU427" s="72"/>
      <c r="BV427" s="72"/>
      <c r="BW427" s="72"/>
      <c r="BX427" s="72"/>
      <c r="BY427" s="72"/>
      <c r="BZ427" s="72"/>
      <c r="CA427" s="72"/>
      <c r="CB427" s="72"/>
      <c r="CC427" s="72"/>
      <c r="CD427" s="72"/>
      <c r="CE427" s="72"/>
      <c r="CF427" s="72"/>
      <c r="CG427" s="72"/>
      <c r="CH427" s="72"/>
      <c r="CI427" s="72"/>
      <c r="CJ427" s="72"/>
      <c r="CK427" s="72"/>
      <c r="CL427" s="72"/>
      <c r="CM427" s="72"/>
      <c r="CN427" s="72"/>
      <c r="CO427" s="72"/>
      <c r="CP427" s="72"/>
      <c r="CQ427" s="72"/>
      <c r="CR427" s="72"/>
      <c r="CS427" s="72"/>
      <c r="CT427" s="72"/>
      <c r="CU427" s="72"/>
      <c r="CV427" s="72"/>
      <c r="CW427" s="72"/>
      <c r="CX427" s="72"/>
      <c r="CY427" s="72"/>
      <c r="CZ427" s="72"/>
      <c r="DA427" s="72"/>
      <c r="DB427" s="72"/>
      <c r="DC427" s="72"/>
      <c r="DD427" s="72"/>
      <c r="DE427" s="72"/>
      <c r="DF427" s="72"/>
      <c r="DG427" s="72"/>
      <c r="DH427" s="72"/>
      <c r="DI427" s="72"/>
      <c r="DJ427" s="72"/>
      <c r="DK427" s="72"/>
      <c r="DL427" s="72"/>
      <c r="DM427" s="72"/>
      <c r="DN427" s="72"/>
      <c r="DO427" s="72"/>
      <c r="DP427" s="72"/>
      <c r="DQ427" s="72"/>
      <c r="DR427" s="72"/>
      <c r="DS427" s="72"/>
      <c r="DT427" s="72"/>
      <c r="DU427" s="72"/>
      <c r="DV427" s="72"/>
      <c r="DW427" s="72"/>
      <c r="DX427" s="72"/>
      <c r="DY427" s="72"/>
      <c r="DZ427" s="72"/>
      <c r="EA427" s="72"/>
      <c r="EB427" s="72"/>
      <c r="EC427" s="72"/>
      <c r="ED427" s="72"/>
      <c r="EE427" s="72"/>
      <c r="EF427" s="72"/>
      <c r="EG427" s="72"/>
      <c r="EH427" s="72"/>
      <c r="EI427" s="72"/>
      <c r="EJ427" s="72"/>
      <c r="EK427" s="72"/>
      <c r="EL427" s="72"/>
      <c r="EM427" s="72"/>
      <c r="EN427" s="72"/>
      <c r="EO427" s="72"/>
      <c r="EP427" s="72"/>
      <c r="EQ427" s="72"/>
      <c r="ER427" s="72"/>
      <c r="ES427" s="72"/>
      <c r="ET427" s="72"/>
      <c r="EU427" s="72"/>
      <c r="EV427" s="72"/>
      <c r="EW427" s="72"/>
      <c r="EX427" s="72"/>
      <c r="EY427" s="72"/>
      <c r="EZ427" s="72"/>
      <c r="FA427" s="72"/>
      <c r="FB427" s="72"/>
      <c r="FC427" s="72"/>
      <c r="FD427" s="72"/>
      <c r="FE427" s="72"/>
      <c r="FF427" s="72"/>
      <c r="FG427" s="72"/>
      <c r="FH427" s="72"/>
      <c r="FI427" s="72"/>
      <c r="FJ427" s="72"/>
      <c r="FK427" s="72"/>
      <c r="FL427" s="72"/>
      <c r="FM427" s="72"/>
      <c r="FN427" s="72"/>
      <c r="FO427" s="72"/>
      <c r="FP427" s="72"/>
      <c r="FQ427" s="72"/>
      <c r="FR427" s="72"/>
      <c r="FS427" s="72"/>
      <c r="FT427" s="72"/>
      <c r="FU427" s="72"/>
      <c r="FV427" s="72"/>
      <c r="FW427" s="72"/>
      <c r="FX427" s="72"/>
      <c r="FY427" s="72"/>
      <c r="FZ427" s="72"/>
      <c r="GA427" s="72"/>
      <c r="GB427" s="72"/>
      <c r="GC427" s="72"/>
    </row>
    <row r="428" spans="10:185">
      <c r="J428" s="129"/>
      <c r="K428" s="129"/>
      <c r="N428" s="72"/>
      <c r="O428" s="72"/>
      <c r="P428" s="72"/>
      <c r="Q428" s="72"/>
      <c r="R428" s="72"/>
      <c r="S428" s="72"/>
      <c r="T428" s="72"/>
      <c r="U428" s="72"/>
      <c r="V428" s="72"/>
      <c r="W428" s="72"/>
      <c r="X428" s="72"/>
      <c r="Y428" s="72"/>
      <c r="Z428" s="72"/>
      <c r="AA428" s="72"/>
      <c r="AB428" s="72"/>
      <c r="AC428" s="72"/>
      <c r="AD428" s="72"/>
      <c r="AE428" s="72"/>
      <c r="AF428" s="72"/>
      <c r="AG428" s="72"/>
      <c r="AH428" s="72"/>
      <c r="AI428" s="72"/>
      <c r="AJ428" s="72"/>
      <c r="AK428" s="72"/>
      <c r="AL428" s="72"/>
      <c r="AM428" s="72"/>
      <c r="AN428" s="72"/>
      <c r="AO428" s="72"/>
      <c r="AP428" s="72"/>
      <c r="AQ428" s="72"/>
      <c r="AR428" s="72"/>
      <c r="AS428" s="72"/>
      <c r="AT428" s="72"/>
      <c r="AU428" s="72"/>
      <c r="AV428" s="72"/>
      <c r="AW428" s="72"/>
      <c r="AX428" s="72"/>
      <c r="AY428" s="72"/>
      <c r="AZ428" s="72"/>
      <c r="BA428" s="72"/>
      <c r="BB428" s="72"/>
      <c r="BC428" s="72"/>
      <c r="BD428" s="72"/>
      <c r="BE428" s="72"/>
      <c r="BF428" s="72"/>
      <c r="BG428" s="72"/>
      <c r="BH428" s="72"/>
      <c r="BI428" s="72"/>
      <c r="BJ428" s="72"/>
      <c r="BK428" s="72"/>
      <c r="BL428" s="72"/>
      <c r="BM428" s="72"/>
      <c r="BN428" s="72"/>
      <c r="BO428" s="72"/>
      <c r="BP428" s="72"/>
      <c r="BQ428" s="72"/>
      <c r="BR428" s="72"/>
      <c r="BS428" s="72"/>
      <c r="BT428" s="72"/>
      <c r="BU428" s="72"/>
      <c r="BV428" s="72"/>
      <c r="BW428" s="72"/>
      <c r="BX428" s="72"/>
      <c r="BY428" s="72"/>
      <c r="BZ428" s="72"/>
      <c r="CA428" s="72"/>
      <c r="CB428" s="72"/>
      <c r="CC428" s="72"/>
      <c r="CD428" s="72"/>
      <c r="CE428" s="72"/>
      <c r="CF428" s="72"/>
      <c r="CG428" s="72"/>
      <c r="CH428" s="72"/>
      <c r="CI428" s="72"/>
      <c r="CJ428" s="72"/>
      <c r="CK428" s="72"/>
      <c r="CL428" s="72"/>
      <c r="CM428" s="72"/>
      <c r="CN428" s="72"/>
      <c r="CO428" s="72"/>
      <c r="CP428" s="72"/>
      <c r="CQ428" s="72"/>
      <c r="CR428" s="72"/>
      <c r="CS428" s="72"/>
      <c r="CT428" s="72"/>
      <c r="CU428" s="72"/>
      <c r="CV428" s="72"/>
      <c r="CW428" s="72"/>
      <c r="CX428" s="72"/>
      <c r="CY428" s="72"/>
      <c r="CZ428" s="72"/>
      <c r="DA428" s="72"/>
      <c r="DB428" s="72"/>
      <c r="DC428" s="72"/>
      <c r="DD428" s="72"/>
      <c r="DE428" s="72"/>
      <c r="DF428" s="72"/>
      <c r="DG428" s="72"/>
      <c r="DH428" s="72"/>
      <c r="DI428" s="72"/>
      <c r="DJ428" s="72"/>
      <c r="DK428" s="72"/>
      <c r="DL428" s="72"/>
      <c r="DM428" s="72"/>
      <c r="DN428" s="72"/>
      <c r="DO428" s="72"/>
      <c r="DP428" s="72"/>
      <c r="DQ428" s="72"/>
      <c r="DR428" s="72"/>
      <c r="DS428" s="72"/>
      <c r="DT428" s="72"/>
      <c r="DU428" s="72"/>
      <c r="DV428" s="72"/>
      <c r="DW428" s="72"/>
      <c r="DX428" s="72"/>
      <c r="DY428" s="72"/>
      <c r="DZ428" s="72"/>
      <c r="EA428" s="72"/>
      <c r="EB428" s="72"/>
      <c r="EC428" s="72"/>
      <c r="ED428" s="72"/>
      <c r="EE428" s="72"/>
      <c r="EF428" s="72"/>
      <c r="EG428" s="72"/>
      <c r="EH428" s="72"/>
      <c r="EI428" s="72"/>
      <c r="EJ428" s="72"/>
      <c r="EK428" s="72"/>
      <c r="EL428" s="72"/>
      <c r="EM428" s="72"/>
      <c r="EN428" s="72"/>
      <c r="EO428" s="72"/>
      <c r="EP428" s="72"/>
      <c r="EQ428" s="72"/>
      <c r="ER428" s="72"/>
      <c r="ES428" s="72"/>
      <c r="ET428" s="72"/>
      <c r="EU428" s="72"/>
      <c r="EV428" s="72"/>
      <c r="EW428" s="72"/>
      <c r="EX428" s="72"/>
      <c r="EY428" s="72"/>
      <c r="EZ428" s="72"/>
      <c r="FA428" s="72"/>
      <c r="FB428" s="72"/>
      <c r="FC428" s="72"/>
      <c r="FD428" s="72"/>
      <c r="FE428" s="72"/>
      <c r="FF428" s="72"/>
      <c r="FG428" s="72"/>
      <c r="FH428" s="72"/>
      <c r="FI428" s="72"/>
      <c r="FJ428" s="72"/>
      <c r="FK428" s="72"/>
      <c r="FL428" s="72"/>
      <c r="FM428" s="72"/>
      <c r="FN428" s="72"/>
      <c r="FO428" s="72"/>
      <c r="FP428" s="72"/>
      <c r="FQ428" s="72"/>
      <c r="FR428" s="72"/>
      <c r="FS428" s="72"/>
      <c r="FT428" s="72"/>
      <c r="FU428" s="72"/>
      <c r="FV428" s="72"/>
      <c r="FW428" s="72"/>
      <c r="FX428" s="72"/>
      <c r="FY428" s="72"/>
      <c r="FZ428" s="72"/>
      <c r="GA428" s="72"/>
      <c r="GB428" s="72"/>
      <c r="GC428" s="72"/>
    </row>
    <row r="429" spans="10:185">
      <c r="J429" s="129"/>
      <c r="K429" s="129"/>
      <c r="N429" s="72"/>
      <c r="O429" s="72"/>
      <c r="P429" s="72"/>
      <c r="Q429" s="72"/>
      <c r="R429" s="72"/>
      <c r="S429" s="72"/>
      <c r="T429" s="72"/>
      <c r="U429" s="72"/>
      <c r="V429" s="72"/>
      <c r="W429" s="72"/>
      <c r="X429" s="72"/>
      <c r="Y429" s="72"/>
      <c r="Z429" s="72"/>
      <c r="AA429" s="72"/>
      <c r="AB429" s="72"/>
      <c r="AC429" s="72"/>
      <c r="AD429" s="72"/>
      <c r="AE429" s="72"/>
      <c r="AF429" s="72"/>
      <c r="AG429" s="72"/>
      <c r="AH429" s="72"/>
      <c r="AI429" s="72"/>
      <c r="AJ429" s="72"/>
      <c r="AK429" s="72"/>
      <c r="AL429" s="72"/>
      <c r="AM429" s="72"/>
      <c r="AN429" s="72"/>
      <c r="AO429" s="72"/>
      <c r="AP429" s="72"/>
      <c r="AQ429" s="72"/>
      <c r="AR429" s="72"/>
      <c r="AS429" s="72"/>
      <c r="AT429" s="72"/>
      <c r="AU429" s="72"/>
      <c r="AV429" s="72"/>
      <c r="AW429" s="72"/>
      <c r="AX429" s="72"/>
      <c r="AY429" s="72"/>
      <c r="AZ429" s="72"/>
      <c r="BA429" s="72"/>
      <c r="BB429" s="72"/>
      <c r="BC429" s="72"/>
      <c r="BD429" s="72"/>
      <c r="BE429" s="72"/>
      <c r="BF429" s="72"/>
      <c r="BG429" s="72"/>
      <c r="BH429" s="72"/>
      <c r="BI429" s="72"/>
      <c r="BJ429" s="72"/>
      <c r="BK429" s="72"/>
      <c r="BL429" s="72"/>
      <c r="BM429" s="72"/>
      <c r="BN429" s="72"/>
      <c r="BO429" s="72"/>
      <c r="BP429" s="72"/>
      <c r="BQ429" s="72"/>
      <c r="BR429" s="72"/>
      <c r="BS429" s="72"/>
      <c r="BT429" s="72"/>
      <c r="BU429" s="72"/>
      <c r="BV429" s="72"/>
      <c r="BW429" s="72"/>
      <c r="BX429" s="72"/>
      <c r="BY429" s="72"/>
      <c r="BZ429" s="72"/>
      <c r="CA429" s="72"/>
      <c r="CB429" s="72"/>
      <c r="CC429" s="72"/>
      <c r="CD429" s="72"/>
      <c r="CE429" s="72"/>
      <c r="CF429" s="72"/>
      <c r="CG429" s="72"/>
      <c r="CH429" s="72"/>
      <c r="CI429" s="72"/>
      <c r="CJ429" s="72"/>
      <c r="CK429" s="72"/>
      <c r="CL429" s="72"/>
      <c r="CM429" s="72"/>
      <c r="CN429" s="72"/>
      <c r="CO429" s="72"/>
      <c r="CP429" s="72"/>
      <c r="CQ429" s="72"/>
      <c r="CR429" s="72"/>
      <c r="CS429" s="72"/>
      <c r="CT429" s="72"/>
      <c r="CU429" s="72"/>
      <c r="CV429" s="72"/>
      <c r="CW429" s="72"/>
      <c r="CX429" s="72"/>
      <c r="CY429" s="72"/>
      <c r="CZ429" s="72"/>
      <c r="DA429" s="72"/>
      <c r="DB429" s="72"/>
      <c r="DC429" s="72"/>
      <c r="DD429" s="72"/>
      <c r="DE429" s="72"/>
      <c r="DF429" s="72"/>
      <c r="DG429" s="72"/>
      <c r="DH429" s="72"/>
      <c r="DI429" s="72"/>
      <c r="DJ429" s="72"/>
      <c r="DK429" s="72"/>
      <c r="DL429" s="72"/>
      <c r="DM429" s="72"/>
      <c r="DN429" s="72"/>
      <c r="DO429" s="72"/>
      <c r="DP429" s="72"/>
      <c r="DQ429" s="72"/>
      <c r="DR429" s="72"/>
      <c r="DS429" s="72"/>
      <c r="DT429" s="72"/>
      <c r="DU429" s="72"/>
      <c r="DV429" s="72"/>
      <c r="DW429" s="72"/>
      <c r="DX429" s="72"/>
      <c r="DY429" s="72"/>
      <c r="DZ429" s="72"/>
      <c r="EA429" s="72"/>
      <c r="EB429" s="72"/>
      <c r="EC429" s="72"/>
      <c r="ED429" s="72"/>
      <c r="EE429" s="72"/>
      <c r="EF429" s="72"/>
      <c r="EG429" s="72"/>
      <c r="EH429" s="72"/>
      <c r="EI429" s="72"/>
      <c r="EJ429" s="72"/>
      <c r="EK429" s="72"/>
      <c r="EL429" s="72"/>
      <c r="EM429" s="72"/>
      <c r="EN429" s="72"/>
      <c r="EO429" s="72"/>
      <c r="EP429" s="72"/>
      <c r="EQ429" s="72"/>
      <c r="ER429" s="72"/>
      <c r="ES429" s="72"/>
      <c r="ET429" s="72"/>
      <c r="EU429" s="72"/>
      <c r="EV429" s="72"/>
      <c r="EW429" s="72"/>
      <c r="EX429" s="72"/>
      <c r="EY429" s="72"/>
      <c r="EZ429" s="72"/>
      <c r="FA429" s="72"/>
      <c r="FB429" s="72"/>
      <c r="FC429" s="72"/>
      <c r="FD429" s="72"/>
      <c r="FE429" s="72"/>
      <c r="FF429" s="72"/>
      <c r="FG429" s="72"/>
      <c r="FH429" s="72"/>
      <c r="FI429" s="72"/>
      <c r="FJ429" s="72"/>
      <c r="FK429" s="72"/>
      <c r="FL429" s="72"/>
      <c r="FM429" s="72"/>
      <c r="FN429" s="72"/>
      <c r="FO429" s="72"/>
      <c r="FP429" s="72"/>
      <c r="FQ429" s="72"/>
      <c r="FR429" s="72"/>
      <c r="FS429" s="72"/>
      <c r="FT429" s="72"/>
      <c r="FU429" s="72"/>
      <c r="FV429" s="72"/>
      <c r="FW429" s="72"/>
      <c r="FX429" s="72"/>
      <c r="FY429" s="72"/>
      <c r="FZ429" s="72"/>
      <c r="GA429" s="72"/>
      <c r="GB429" s="72"/>
      <c r="GC429" s="72"/>
    </row>
    <row r="430" spans="10:185">
      <c r="J430" s="129"/>
      <c r="K430" s="129"/>
      <c r="N430" s="72"/>
      <c r="O430" s="72"/>
      <c r="P430" s="72"/>
      <c r="Q430" s="72"/>
      <c r="R430" s="72"/>
      <c r="S430" s="72"/>
      <c r="T430" s="72"/>
      <c r="U430" s="72"/>
      <c r="V430" s="72"/>
      <c r="W430" s="72"/>
      <c r="X430" s="72"/>
      <c r="Y430" s="72"/>
      <c r="Z430" s="72"/>
      <c r="AA430" s="72"/>
      <c r="AB430" s="72"/>
      <c r="AC430" s="72"/>
      <c r="AD430" s="72"/>
      <c r="AE430" s="72"/>
      <c r="AF430" s="72"/>
      <c r="AG430" s="72"/>
      <c r="AH430" s="72"/>
      <c r="AI430" s="72"/>
      <c r="AJ430" s="72"/>
      <c r="AK430" s="72"/>
      <c r="AL430" s="72"/>
      <c r="AM430" s="72"/>
      <c r="AN430" s="72"/>
      <c r="AO430" s="72"/>
      <c r="AP430" s="72"/>
      <c r="AQ430" s="72"/>
      <c r="AR430" s="72"/>
      <c r="AS430" s="72"/>
      <c r="AT430" s="72"/>
      <c r="AU430" s="72"/>
      <c r="AV430" s="72"/>
      <c r="AW430" s="72"/>
      <c r="AX430" s="72"/>
      <c r="AY430" s="72"/>
      <c r="AZ430" s="72"/>
      <c r="BA430" s="72"/>
      <c r="BB430" s="72"/>
      <c r="BC430" s="72"/>
      <c r="BD430" s="72"/>
      <c r="BE430" s="72"/>
      <c r="BF430" s="72"/>
      <c r="BG430" s="72"/>
      <c r="BH430" s="72"/>
      <c r="BI430" s="72"/>
      <c r="BJ430" s="72"/>
      <c r="BK430" s="72"/>
      <c r="BL430" s="72"/>
      <c r="BM430" s="72"/>
      <c r="BN430" s="72"/>
      <c r="BO430" s="72"/>
      <c r="BP430" s="72"/>
      <c r="BQ430" s="72"/>
      <c r="BR430" s="72"/>
      <c r="BS430" s="72"/>
      <c r="BT430" s="72"/>
      <c r="BU430" s="72"/>
      <c r="BV430" s="72"/>
      <c r="BW430" s="72"/>
      <c r="BX430" s="72"/>
      <c r="BY430" s="72"/>
      <c r="BZ430" s="72"/>
      <c r="CA430" s="72"/>
      <c r="CB430" s="72"/>
      <c r="CC430" s="72"/>
      <c r="CD430" s="72"/>
      <c r="CE430" s="72"/>
      <c r="CF430" s="72"/>
      <c r="CG430" s="72"/>
      <c r="CH430" s="72"/>
      <c r="CI430" s="72"/>
      <c r="CJ430" s="72"/>
      <c r="CK430" s="72"/>
      <c r="CL430" s="72"/>
      <c r="CM430" s="72"/>
      <c r="CN430" s="72"/>
      <c r="CO430" s="72"/>
      <c r="CP430" s="72"/>
      <c r="CQ430" s="72"/>
      <c r="CR430" s="72"/>
      <c r="CS430" s="72"/>
      <c r="CT430" s="72"/>
      <c r="CU430" s="72"/>
      <c r="CV430" s="72"/>
      <c r="CW430" s="72"/>
      <c r="CX430" s="72"/>
      <c r="CY430" s="72"/>
      <c r="CZ430" s="72"/>
      <c r="DA430" s="72"/>
      <c r="DB430" s="72"/>
      <c r="DC430" s="72"/>
      <c r="DD430" s="72"/>
      <c r="DE430" s="72"/>
      <c r="DF430" s="72"/>
      <c r="DG430" s="72"/>
      <c r="DH430" s="72"/>
      <c r="DI430" s="72"/>
      <c r="DJ430" s="72"/>
      <c r="DK430" s="72"/>
      <c r="DL430" s="72"/>
      <c r="DM430" s="72"/>
      <c r="DN430" s="72"/>
      <c r="DO430" s="72"/>
      <c r="DP430" s="72"/>
      <c r="DQ430" s="72"/>
      <c r="DR430" s="72"/>
      <c r="DS430" s="72"/>
      <c r="DT430" s="72"/>
      <c r="DU430" s="72"/>
      <c r="DV430" s="72"/>
      <c r="DW430" s="72"/>
      <c r="DX430" s="72"/>
      <c r="DY430" s="72"/>
      <c r="DZ430" s="72"/>
      <c r="EA430" s="72"/>
      <c r="EB430" s="72"/>
      <c r="EC430" s="72"/>
      <c r="ED430" s="72"/>
      <c r="EE430" s="72"/>
      <c r="EF430" s="72"/>
      <c r="EG430" s="72"/>
      <c r="EH430" s="72"/>
      <c r="EI430" s="72"/>
      <c r="EJ430" s="72"/>
      <c r="EK430" s="72"/>
      <c r="EL430" s="72"/>
      <c r="EM430" s="72"/>
      <c r="EN430" s="72"/>
      <c r="EO430" s="72"/>
      <c r="EP430" s="72"/>
      <c r="EQ430" s="72"/>
      <c r="ER430" s="72"/>
      <c r="ES430" s="72"/>
      <c r="ET430" s="72"/>
      <c r="EU430" s="72"/>
      <c r="EV430" s="72"/>
      <c r="EW430" s="72"/>
      <c r="EX430" s="72"/>
      <c r="EY430" s="72"/>
      <c r="EZ430" s="72"/>
      <c r="FA430" s="72"/>
      <c r="FB430" s="72"/>
      <c r="FC430" s="72"/>
      <c r="FD430" s="72"/>
      <c r="FE430" s="72"/>
      <c r="FF430" s="72"/>
      <c r="FG430" s="72"/>
      <c r="FH430" s="72"/>
      <c r="FI430" s="72"/>
      <c r="FJ430" s="72"/>
      <c r="FK430" s="72"/>
      <c r="FL430" s="72"/>
      <c r="FM430" s="72"/>
      <c r="FN430" s="72"/>
      <c r="FO430" s="72"/>
      <c r="FP430" s="72"/>
      <c r="FQ430" s="72"/>
      <c r="FR430" s="72"/>
      <c r="FS430" s="72"/>
      <c r="FT430" s="72"/>
      <c r="FU430" s="72"/>
      <c r="FV430" s="72"/>
      <c r="FW430" s="72"/>
      <c r="FX430" s="72"/>
      <c r="FY430" s="72"/>
      <c r="FZ430" s="72"/>
      <c r="GA430" s="72"/>
      <c r="GB430" s="72"/>
      <c r="GC430" s="72"/>
    </row>
    <row r="431" spans="10:185">
      <c r="J431" s="129"/>
      <c r="K431" s="129"/>
      <c r="N431" s="72"/>
      <c r="O431" s="72"/>
      <c r="P431" s="72"/>
      <c r="Q431" s="72"/>
      <c r="R431" s="72"/>
      <c r="S431" s="72"/>
      <c r="T431" s="72"/>
      <c r="U431" s="72"/>
      <c r="V431" s="72"/>
      <c r="W431" s="72"/>
      <c r="X431" s="72"/>
      <c r="Y431" s="72"/>
      <c r="Z431" s="72"/>
      <c r="AA431" s="72"/>
      <c r="AB431" s="72"/>
      <c r="AC431" s="72"/>
      <c r="AD431" s="72"/>
      <c r="AE431" s="72"/>
      <c r="AF431" s="72"/>
      <c r="AG431" s="72"/>
      <c r="AH431" s="72"/>
      <c r="AI431" s="72"/>
      <c r="AJ431" s="72"/>
      <c r="AK431" s="72"/>
      <c r="AL431" s="72"/>
      <c r="AM431" s="72"/>
      <c r="AN431" s="72"/>
      <c r="AO431" s="72"/>
      <c r="AP431" s="72"/>
      <c r="AQ431" s="72"/>
      <c r="AR431" s="72"/>
      <c r="AS431" s="72"/>
      <c r="AT431" s="72"/>
      <c r="AU431" s="72"/>
      <c r="AV431" s="72"/>
      <c r="AW431" s="72"/>
      <c r="AX431" s="72"/>
      <c r="AY431" s="72"/>
      <c r="AZ431" s="72"/>
      <c r="BA431" s="72"/>
      <c r="BB431" s="72"/>
      <c r="BC431" s="72"/>
      <c r="BD431" s="72"/>
      <c r="BE431" s="72"/>
      <c r="BF431" s="72"/>
      <c r="BG431" s="72"/>
      <c r="BH431" s="72"/>
      <c r="BI431" s="72"/>
      <c r="BJ431" s="72"/>
      <c r="BK431" s="72"/>
      <c r="BL431" s="72"/>
      <c r="BM431" s="72"/>
      <c r="BN431" s="72"/>
      <c r="BO431" s="72"/>
      <c r="BP431" s="72"/>
      <c r="BQ431" s="72"/>
      <c r="BR431" s="72"/>
      <c r="BS431" s="72"/>
      <c r="BT431" s="72"/>
      <c r="BU431" s="72"/>
      <c r="BV431" s="72"/>
      <c r="BW431" s="72"/>
      <c r="BX431" s="72"/>
      <c r="BY431" s="72"/>
      <c r="BZ431" s="72"/>
      <c r="CA431" s="72"/>
      <c r="CB431" s="72"/>
      <c r="CC431" s="72"/>
      <c r="CD431" s="72"/>
      <c r="CE431" s="72"/>
      <c r="CF431" s="72"/>
      <c r="CG431" s="72"/>
      <c r="CH431" s="72"/>
      <c r="CI431" s="72"/>
      <c r="CJ431" s="72"/>
      <c r="CK431" s="72"/>
      <c r="CL431" s="72"/>
      <c r="CM431" s="72"/>
      <c r="CN431" s="72"/>
      <c r="CO431" s="72"/>
      <c r="CP431" s="72"/>
      <c r="CQ431" s="72"/>
      <c r="CR431" s="72"/>
      <c r="CS431" s="72"/>
      <c r="CT431" s="72"/>
      <c r="CU431" s="72"/>
      <c r="CV431" s="72"/>
      <c r="CW431" s="72"/>
      <c r="CX431" s="72"/>
      <c r="CY431" s="72"/>
      <c r="CZ431" s="72"/>
      <c r="DA431" s="72"/>
      <c r="DB431" s="72"/>
      <c r="DC431" s="72"/>
      <c r="DD431" s="72"/>
      <c r="DE431" s="72"/>
      <c r="DF431" s="72"/>
      <c r="DG431" s="72"/>
      <c r="DH431" s="72"/>
      <c r="DI431" s="72"/>
      <c r="DJ431" s="72"/>
      <c r="DK431" s="72"/>
      <c r="DL431" s="72"/>
      <c r="DM431" s="72"/>
      <c r="DN431" s="72"/>
      <c r="DO431" s="72"/>
      <c r="DP431" s="72"/>
      <c r="DQ431" s="72"/>
      <c r="DR431" s="72"/>
      <c r="DS431" s="72"/>
      <c r="DT431" s="72"/>
      <c r="DU431" s="72"/>
      <c r="DV431" s="72"/>
      <c r="DW431" s="72"/>
      <c r="DX431" s="72"/>
      <c r="DY431" s="72"/>
      <c r="DZ431" s="72"/>
      <c r="EA431" s="72"/>
      <c r="EB431" s="72"/>
      <c r="EC431" s="72"/>
      <c r="ED431" s="72"/>
      <c r="EE431" s="72"/>
      <c r="EF431" s="72"/>
      <c r="EG431" s="72"/>
      <c r="EH431" s="72"/>
      <c r="EI431" s="72"/>
      <c r="EJ431" s="72"/>
      <c r="EK431" s="72"/>
      <c r="EL431" s="72"/>
      <c r="EM431" s="72"/>
      <c r="EN431" s="72"/>
      <c r="EO431" s="72"/>
      <c r="EP431" s="72"/>
      <c r="EQ431" s="72"/>
      <c r="ER431" s="72"/>
      <c r="ES431" s="72"/>
      <c r="ET431" s="72"/>
      <c r="EU431" s="72"/>
      <c r="EV431" s="72"/>
      <c r="EW431" s="72"/>
      <c r="EX431" s="72"/>
      <c r="EY431" s="72"/>
      <c r="EZ431" s="72"/>
      <c r="FA431" s="72"/>
      <c r="FB431" s="72"/>
      <c r="FC431" s="72"/>
      <c r="FD431" s="72"/>
      <c r="FE431" s="72"/>
      <c r="FF431" s="72"/>
      <c r="FG431" s="72"/>
      <c r="FH431" s="72"/>
      <c r="FI431" s="72"/>
      <c r="FJ431" s="72"/>
      <c r="FK431" s="72"/>
      <c r="FL431" s="72"/>
      <c r="FM431" s="72"/>
      <c r="FN431" s="72"/>
      <c r="FO431" s="72"/>
      <c r="FP431" s="72"/>
      <c r="FQ431" s="72"/>
      <c r="FR431" s="72"/>
      <c r="FS431" s="72"/>
      <c r="FT431" s="72"/>
      <c r="FU431" s="72"/>
      <c r="FV431" s="72"/>
      <c r="FW431" s="72"/>
      <c r="FX431" s="72"/>
      <c r="FY431" s="72"/>
      <c r="FZ431" s="72"/>
      <c r="GA431" s="72"/>
      <c r="GB431" s="72"/>
      <c r="GC431" s="72"/>
    </row>
    <row r="432" spans="10:185">
      <c r="J432" s="129"/>
      <c r="K432" s="129"/>
      <c r="N432" s="72"/>
      <c r="O432" s="72"/>
      <c r="P432" s="72"/>
      <c r="Q432" s="72"/>
      <c r="R432" s="72"/>
      <c r="S432" s="72"/>
      <c r="T432" s="72"/>
      <c r="U432" s="72"/>
      <c r="V432" s="72"/>
      <c r="W432" s="72"/>
      <c r="X432" s="72"/>
      <c r="Y432" s="72"/>
      <c r="Z432" s="72"/>
      <c r="AA432" s="72"/>
      <c r="AB432" s="72"/>
      <c r="AC432" s="72"/>
      <c r="AD432" s="72"/>
      <c r="AE432" s="72"/>
      <c r="AF432" s="72"/>
      <c r="AG432" s="72"/>
      <c r="AH432" s="72"/>
      <c r="AI432" s="72"/>
      <c r="AJ432" s="72"/>
      <c r="AK432" s="72"/>
      <c r="AL432" s="72"/>
      <c r="AM432" s="72"/>
      <c r="AN432" s="72"/>
      <c r="AO432" s="72"/>
      <c r="AP432" s="72"/>
      <c r="AQ432" s="72"/>
      <c r="AR432" s="72"/>
      <c r="AS432" s="72"/>
      <c r="AT432" s="72"/>
      <c r="AU432" s="72"/>
      <c r="AV432" s="72"/>
      <c r="AW432" s="72"/>
      <c r="AX432" s="72"/>
      <c r="AY432" s="72"/>
      <c r="AZ432" s="72"/>
      <c r="BA432" s="72"/>
      <c r="BB432" s="72"/>
      <c r="BC432" s="72"/>
      <c r="BD432" s="72"/>
      <c r="BE432" s="72"/>
      <c r="BF432" s="72"/>
      <c r="BG432" s="72"/>
      <c r="BH432" s="72"/>
      <c r="BI432" s="72"/>
      <c r="BJ432" s="72"/>
      <c r="BK432" s="72"/>
      <c r="BL432" s="72"/>
      <c r="BM432" s="72"/>
      <c r="BN432" s="72"/>
      <c r="BO432" s="72"/>
      <c r="BP432" s="72"/>
      <c r="BQ432" s="72"/>
      <c r="BR432" s="72"/>
      <c r="BS432" s="72"/>
      <c r="BT432" s="72"/>
      <c r="BU432" s="72"/>
      <c r="BV432" s="72"/>
      <c r="BW432" s="72"/>
      <c r="BX432" s="72"/>
      <c r="BY432" s="72"/>
      <c r="BZ432" s="72"/>
      <c r="CA432" s="72"/>
      <c r="CB432" s="72"/>
      <c r="CC432" s="72"/>
      <c r="CD432" s="72"/>
      <c r="CE432" s="72"/>
      <c r="CF432" s="72"/>
      <c r="CG432" s="72"/>
      <c r="CH432" s="72"/>
      <c r="CI432" s="72"/>
      <c r="CJ432" s="72"/>
      <c r="CK432" s="72"/>
      <c r="CL432" s="72"/>
      <c r="CM432" s="72"/>
      <c r="CN432" s="72"/>
      <c r="CO432" s="72"/>
      <c r="CP432" s="72"/>
      <c r="CQ432" s="72"/>
      <c r="CR432" s="72"/>
      <c r="CS432" s="72"/>
      <c r="CT432" s="72"/>
      <c r="CU432" s="72"/>
      <c r="CV432" s="72"/>
      <c r="CW432" s="72"/>
      <c r="CX432" s="72"/>
      <c r="CY432" s="72"/>
      <c r="CZ432" s="72"/>
      <c r="DA432" s="72"/>
      <c r="DB432" s="72"/>
      <c r="DC432" s="72"/>
      <c r="DD432" s="72"/>
      <c r="DE432" s="72"/>
      <c r="DF432" s="72"/>
      <c r="DG432" s="72"/>
      <c r="DH432" s="72"/>
      <c r="DI432" s="72"/>
      <c r="DJ432" s="72"/>
      <c r="DK432" s="72"/>
      <c r="DL432" s="72"/>
      <c r="DM432" s="72"/>
      <c r="DN432" s="72"/>
      <c r="DO432" s="72"/>
      <c r="DP432" s="72"/>
      <c r="DQ432" s="72"/>
      <c r="DR432" s="72"/>
      <c r="DS432" s="72"/>
      <c r="DT432" s="72"/>
      <c r="DU432" s="72"/>
      <c r="DV432" s="72"/>
      <c r="DW432" s="72"/>
      <c r="DX432" s="72"/>
      <c r="DY432" s="72"/>
      <c r="DZ432" s="72"/>
      <c r="EA432" s="72"/>
      <c r="EB432" s="72"/>
      <c r="EC432" s="72"/>
      <c r="ED432" s="72"/>
      <c r="EE432" s="72"/>
      <c r="EF432" s="72"/>
      <c r="EG432" s="72"/>
      <c r="EH432" s="72"/>
      <c r="EI432" s="72"/>
      <c r="EJ432" s="72"/>
      <c r="EK432" s="72"/>
      <c r="EL432" s="72"/>
      <c r="EM432" s="72"/>
      <c r="EN432" s="72"/>
      <c r="EO432" s="72"/>
      <c r="EP432" s="72"/>
      <c r="EQ432" s="72"/>
      <c r="ER432" s="72"/>
      <c r="ES432" s="72"/>
      <c r="ET432" s="72"/>
      <c r="EU432" s="72"/>
      <c r="EV432" s="72"/>
      <c r="EW432" s="72"/>
      <c r="EX432" s="72"/>
      <c r="EY432" s="72"/>
      <c r="EZ432" s="72"/>
      <c r="FA432" s="72"/>
      <c r="FB432" s="72"/>
      <c r="FC432" s="72"/>
      <c r="FD432" s="72"/>
      <c r="FE432" s="72"/>
      <c r="FF432" s="72"/>
      <c r="FG432" s="72"/>
      <c r="FH432" s="72"/>
      <c r="FI432" s="72"/>
      <c r="FJ432" s="72"/>
      <c r="FK432" s="72"/>
      <c r="FL432" s="72"/>
      <c r="FM432" s="72"/>
      <c r="FN432" s="72"/>
      <c r="FO432" s="72"/>
      <c r="FP432" s="72"/>
      <c r="FQ432" s="72"/>
      <c r="FR432" s="72"/>
      <c r="FS432" s="72"/>
      <c r="FT432" s="72"/>
      <c r="FU432" s="72"/>
      <c r="FV432" s="72"/>
      <c r="FW432" s="72"/>
      <c r="FX432" s="72"/>
      <c r="FY432" s="72"/>
      <c r="FZ432" s="72"/>
      <c r="GA432" s="72"/>
      <c r="GB432" s="72"/>
      <c r="GC432" s="72"/>
    </row>
    <row r="433" spans="10:185">
      <c r="J433" s="129"/>
      <c r="K433" s="129"/>
      <c r="N433" s="72"/>
      <c r="O433" s="72"/>
      <c r="P433" s="72"/>
      <c r="Q433" s="72"/>
      <c r="R433" s="72"/>
      <c r="S433" s="72"/>
      <c r="T433" s="72"/>
      <c r="U433" s="72"/>
      <c r="V433" s="72"/>
      <c r="W433" s="72"/>
      <c r="X433" s="72"/>
      <c r="Y433" s="72"/>
      <c r="Z433" s="72"/>
      <c r="AA433" s="72"/>
      <c r="AB433" s="72"/>
      <c r="AC433" s="72"/>
      <c r="AD433" s="72"/>
      <c r="AE433" s="72"/>
      <c r="AF433" s="72"/>
      <c r="AG433" s="72"/>
      <c r="AH433" s="72"/>
      <c r="AI433" s="72"/>
      <c r="AJ433" s="72"/>
      <c r="AK433" s="72"/>
      <c r="AL433" s="72"/>
      <c r="AM433" s="72"/>
      <c r="AN433" s="72"/>
      <c r="AO433" s="72"/>
      <c r="AP433" s="72"/>
      <c r="AQ433" s="72"/>
      <c r="AR433" s="72"/>
      <c r="AS433" s="72"/>
      <c r="AT433" s="72"/>
      <c r="AU433" s="72"/>
      <c r="AV433" s="72"/>
      <c r="AW433" s="72"/>
      <c r="AX433" s="72"/>
      <c r="AY433" s="72"/>
      <c r="AZ433" s="72"/>
      <c r="BA433" s="72"/>
      <c r="BB433" s="72"/>
      <c r="BC433" s="72"/>
      <c r="BD433" s="72"/>
      <c r="BE433" s="72"/>
      <c r="BF433" s="72"/>
      <c r="BG433" s="72"/>
      <c r="BH433" s="72"/>
      <c r="BI433" s="72"/>
      <c r="BJ433" s="72"/>
      <c r="BK433" s="72"/>
      <c r="BL433" s="72"/>
      <c r="BM433" s="72"/>
      <c r="BN433" s="72"/>
      <c r="BO433" s="72"/>
      <c r="BP433" s="72"/>
      <c r="BQ433" s="72"/>
      <c r="BR433" s="72"/>
      <c r="BS433" s="72"/>
      <c r="BT433" s="72"/>
      <c r="BU433" s="72"/>
      <c r="BV433" s="72"/>
      <c r="BW433" s="72"/>
      <c r="BX433" s="72"/>
      <c r="BY433" s="72"/>
      <c r="BZ433" s="72"/>
      <c r="CA433" s="72"/>
      <c r="CB433" s="72"/>
      <c r="CC433" s="72"/>
      <c r="CD433" s="72"/>
      <c r="CE433" s="72"/>
      <c r="CF433" s="72"/>
      <c r="CG433" s="72"/>
      <c r="CH433" s="72"/>
      <c r="CI433" s="72"/>
      <c r="CJ433" s="72"/>
      <c r="CK433" s="72"/>
      <c r="CL433" s="72"/>
      <c r="CM433" s="72"/>
      <c r="CN433" s="72"/>
      <c r="CO433" s="72"/>
      <c r="CP433" s="72"/>
      <c r="CQ433" s="72"/>
      <c r="CR433" s="72"/>
      <c r="CS433" s="72"/>
      <c r="CT433" s="72"/>
      <c r="CU433" s="72"/>
      <c r="CV433" s="72"/>
      <c r="CW433" s="72"/>
      <c r="CX433" s="72"/>
      <c r="CY433" s="72"/>
      <c r="CZ433" s="72"/>
      <c r="DA433" s="72"/>
      <c r="DB433" s="72"/>
      <c r="DC433" s="72"/>
      <c r="DD433" s="72"/>
      <c r="DE433" s="72"/>
      <c r="DF433" s="72"/>
      <c r="DG433" s="72"/>
      <c r="DH433" s="72"/>
      <c r="DI433" s="72"/>
      <c r="DJ433" s="72"/>
      <c r="DK433" s="72"/>
      <c r="DL433" s="72"/>
      <c r="DM433" s="72"/>
      <c r="DN433" s="72"/>
      <c r="DO433" s="72"/>
      <c r="DP433" s="72"/>
      <c r="DQ433" s="72"/>
      <c r="DR433" s="72"/>
      <c r="DS433" s="72"/>
      <c r="DT433" s="72"/>
      <c r="DU433" s="72"/>
      <c r="DV433" s="72"/>
      <c r="DW433" s="72"/>
      <c r="DX433" s="72"/>
      <c r="DY433" s="72"/>
      <c r="DZ433" s="72"/>
      <c r="EA433" s="72"/>
      <c r="EB433" s="72"/>
      <c r="EC433" s="72"/>
      <c r="ED433" s="72"/>
      <c r="EE433" s="72"/>
      <c r="EF433" s="72"/>
      <c r="EG433" s="72"/>
      <c r="EH433" s="72"/>
      <c r="EI433" s="72"/>
      <c r="EJ433" s="72"/>
      <c r="EK433" s="72"/>
      <c r="EL433" s="72"/>
      <c r="EM433" s="72"/>
      <c r="EN433" s="72"/>
      <c r="EO433" s="72"/>
      <c r="EP433" s="72"/>
      <c r="EQ433" s="72"/>
      <c r="ER433" s="72"/>
      <c r="ES433" s="72"/>
      <c r="ET433" s="72"/>
      <c r="EU433" s="72"/>
      <c r="EV433" s="72"/>
      <c r="EW433" s="72"/>
      <c r="EX433" s="72"/>
      <c r="EY433" s="72"/>
      <c r="EZ433" s="72"/>
      <c r="FA433" s="72"/>
      <c r="FB433" s="72"/>
      <c r="FC433" s="72"/>
      <c r="FD433" s="72"/>
      <c r="FE433" s="72"/>
      <c r="FF433" s="72"/>
      <c r="FG433" s="72"/>
      <c r="FH433" s="72"/>
      <c r="FI433" s="72"/>
      <c r="FJ433" s="72"/>
      <c r="FK433" s="72"/>
      <c r="FL433" s="72"/>
      <c r="FM433" s="72"/>
      <c r="FN433" s="72"/>
      <c r="FO433" s="72"/>
      <c r="FP433" s="72"/>
      <c r="FQ433" s="72"/>
      <c r="FR433" s="72"/>
      <c r="FS433" s="72"/>
      <c r="FT433" s="72"/>
      <c r="FU433" s="72"/>
      <c r="FV433" s="72"/>
      <c r="FW433" s="72"/>
      <c r="FX433" s="72"/>
      <c r="FY433" s="72"/>
      <c r="FZ433" s="72"/>
      <c r="GA433" s="72"/>
      <c r="GB433" s="72"/>
      <c r="GC433" s="72"/>
    </row>
    <row r="434" spans="10:185">
      <c r="J434" s="129"/>
      <c r="K434" s="129"/>
      <c r="N434" s="72"/>
      <c r="O434" s="72"/>
      <c r="P434" s="72"/>
      <c r="Q434" s="72"/>
      <c r="R434" s="72"/>
      <c r="S434" s="72"/>
      <c r="T434" s="72"/>
      <c r="U434" s="72"/>
      <c r="V434" s="72"/>
      <c r="W434" s="72"/>
      <c r="X434" s="72"/>
      <c r="Y434" s="72"/>
      <c r="Z434" s="72"/>
      <c r="AA434" s="72"/>
      <c r="AB434" s="72"/>
      <c r="AC434" s="72"/>
      <c r="AD434" s="72"/>
      <c r="AE434" s="72"/>
      <c r="AF434" s="72"/>
      <c r="AG434" s="72"/>
      <c r="AH434" s="72"/>
      <c r="AI434" s="72"/>
      <c r="AJ434" s="72"/>
      <c r="AK434" s="72"/>
      <c r="AL434" s="72"/>
      <c r="AM434" s="72"/>
      <c r="AN434" s="72"/>
      <c r="AO434" s="72"/>
      <c r="AP434" s="72"/>
      <c r="AQ434" s="72"/>
      <c r="AR434" s="72"/>
      <c r="AS434" s="72"/>
      <c r="AT434" s="72"/>
      <c r="AU434" s="72"/>
      <c r="AV434" s="72"/>
      <c r="AW434" s="72"/>
      <c r="AX434" s="72"/>
      <c r="AY434" s="72"/>
      <c r="AZ434" s="72"/>
      <c r="BA434" s="72"/>
      <c r="BB434" s="72"/>
      <c r="BC434" s="72"/>
      <c r="BD434" s="72"/>
      <c r="BE434" s="72"/>
      <c r="BF434" s="72"/>
      <c r="BG434" s="72"/>
      <c r="BH434" s="72"/>
      <c r="BI434" s="72"/>
      <c r="BJ434" s="72"/>
      <c r="BK434" s="72"/>
      <c r="BL434" s="72"/>
      <c r="BM434" s="72"/>
      <c r="BN434" s="72"/>
      <c r="BO434" s="72"/>
      <c r="BP434" s="72"/>
      <c r="BQ434" s="72"/>
      <c r="BR434" s="72"/>
      <c r="BS434" s="72"/>
      <c r="BT434" s="72"/>
      <c r="BU434" s="72"/>
      <c r="BV434" s="72"/>
      <c r="BW434" s="72"/>
      <c r="BX434" s="72"/>
      <c r="BY434" s="72"/>
      <c r="BZ434" s="72"/>
      <c r="CA434" s="72"/>
      <c r="CB434" s="72"/>
      <c r="CC434" s="72"/>
      <c r="CD434" s="72"/>
      <c r="CE434" s="72"/>
      <c r="CF434" s="72"/>
      <c r="CG434" s="72"/>
      <c r="CH434" s="72"/>
      <c r="CI434" s="72"/>
      <c r="CJ434" s="72"/>
      <c r="CK434" s="72"/>
      <c r="CL434" s="72"/>
      <c r="CM434" s="72"/>
      <c r="CN434" s="72"/>
      <c r="CO434" s="72"/>
      <c r="CP434" s="72"/>
      <c r="CQ434" s="72"/>
      <c r="CR434" s="72"/>
      <c r="CS434" s="72"/>
      <c r="CT434" s="72"/>
      <c r="CU434" s="72"/>
      <c r="CV434" s="72"/>
      <c r="CW434" s="72"/>
      <c r="CX434" s="72"/>
      <c r="CY434" s="72"/>
      <c r="CZ434" s="72"/>
      <c r="DA434" s="72"/>
      <c r="DB434" s="72"/>
      <c r="DC434" s="72"/>
      <c r="DD434" s="72"/>
      <c r="DE434" s="72"/>
      <c r="DF434" s="72"/>
      <c r="DG434" s="72"/>
      <c r="DH434" s="72"/>
      <c r="DI434" s="72"/>
      <c r="DJ434" s="72"/>
      <c r="DK434" s="72"/>
      <c r="DL434" s="72"/>
      <c r="DM434" s="72"/>
      <c r="DN434" s="72"/>
      <c r="DO434" s="72"/>
      <c r="DP434" s="72"/>
      <c r="DQ434" s="72"/>
      <c r="DR434" s="72"/>
      <c r="DS434" s="72"/>
      <c r="DT434" s="72"/>
      <c r="DU434" s="72"/>
      <c r="DV434" s="72"/>
      <c r="DW434" s="72"/>
      <c r="DX434" s="72"/>
      <c r="DY434" s="72"/>
      <c r="DZ434" s="72"/>
      <c r="EA434" s="72"/>
      <c r="EB434" s="72"/>
      <c r="EC434" s="72"/>
      <c r="ED434" s="72"/>
      <c r="EE434" s="72"/>
      <c r="EF434" s="72"/>
      <c r="EG434" s="72"/>
      <c r="EH434" s="72"/>
      <c r="EI434" s="72"/>
      <c r="EJ434" s="72"/>
      <c r="EK434" s="72"/>
      <c r="EL434" s="72"/>
      <c r="EM434" s="72"/>
      <c r="EN434" s="72"/>
      <c r="EO434" s="72"/>
      <c r="EP434" s="72"/>
      <c r="EQ434" s="72"/>
      <c r="ER434" s="72"/>
      <c r="ES434" s="72"/>
      <c r="ET434" s="72"/>
      <c r="EU434" s="72"/>
      <c r="EV434" s="72"/>
      <c r="EW434" s="72"/>
      <c r="EX434" s="72"/>
      <c r="EY434" s="72"/>
      <c r="EZ434" s="72"/>
      <c r="FA434" s="72"/>
      <c r="FB434" s="72"/>
      <c r="FC434" s="72"/>
      <c r="FD434" s="72"/>
      <c r="FE434" s="72"/>
      <c r="FF434" s="72"/>
      <c r="FG434" s="72"/>
      <c r="FH434" s="72"/>
      <c r="FI434" s="72"/>
      <c r="FJ434" s="72"/>
      <c r="FK434" s="72"/>
      <c r="FL434" s="72"/>
      <c r="FM434" s="72"/>
      <c r="FN434" s="72"/>
      <c r="FO434" s="72"/>
      <c r="FP434" s="72"/>
      <c r="FQ434" s="72"/>
      <c r="FR434" s="72"/>
      <c r="FS434" s="72"/>
      <c r="FT434" s="72"/>
      <c r="FU434" s="72"/>
      <c r="FV434" s="72"/>
      <c r="FW434" s="72"/>
      <c r="FX434" s="72"/>
      <c r="FY434" s="72"/>
      <c r="FZ434" s="72"/>
      <c r="GA434" s="72"/>
      <c r="GB434" s="72"/>
      <c r="GC434" s="72"/>
    </row>
    <row r="435" spans="10:185">
      <c r="J435" s="129"/>
      <c r="K435" s="129"/>
      <c r="N435" s="72"/>
      <c r="O435" s="72"/>
      <c r="P435" s="72"/>
      <c r="Q435" s="72"/>
      <c r="R435" s="72"/>
      <c r="S435" s="72"/>
      <c r="T435" s="72"/>
      <c r="U435" s="72"/>
      <c r="V435" s="72"/>
      <c r="W435" s="72"/>
      <c r="X435" s="72"/>
      <c r="Y435" s="72"/>
      <c r="Z435" s="72"/>
      <c r="AA435" s="72"/>
      <c r="AB435" s="72"/>
      <c r="AC435" s="72"/>
      <c r="AD435" s="72"/>
      <c r="AE435" s="72"/>
      <c r="AF435" s="72"/>
      <c r="AG435" s="72"/>
      <c r="AH435" s="72"/>
      <c r="AI435" s="72"/>
      <c r="AJ435" s="72"/>
      <c r="AK435" s="72"/>
      <c r="AL435" s="72"/>
      <c r="AM435" s="72"/>
      <c r="AN435" s="72"/>
      <c r="AO435" s="72"/>
      <c r="AP435" s="72"/>
      <c r="AQ435" s="72"/>
      <c r="AR435" s="72"/>
      <c r="AS435" s="72"/>
      <c r="AT435" s="72"/>
      <c r="AU435" s="72"/>
      <c r="AV435" s="72"/>
      <c r="AW435" s="72"/>
      <c r="AX435" s="72"/>
      <c r="AY435" s="72"/>
      <c r="AZ435" s="72"/>
      <c r="BA435" s="72"/>
      <c r="BB435" s="72"/>
      <c r="BC435" s="72"/>
      <c r="BD435" s="72"/>
      <c r="BE435" s="72"/>
      <c r="BF435" s="72"/>
      <c r="BG435" s="72"/>
      <c r="BH435" s="72"/>
      <c r="BI435" s="72"/>
      <c r="BJ435" s="72"/>
      <c r="BK435" s="72"/>
      <c r="BL435" s="72"/>
      <c r="BM435" s="72"/>
      <c r="BN435" s="72"/>
      <c r="BO435" s="72"/>
      <c r="BP435" s="72"/>
      <c r="BQ435" s="72"/>
      <c r="BR435" s="72"/>
      <c r="BS435" s="72"/>
      <c r="BT435" s="72"/>
      <c r="BU435" s="72"/>
      <c r="BV435" s="72"/>
      <c r="BW435" s="72"/>
      <c r="BX435" s="72"/>
      <c r="BY435" s="72"/>
      <c r="BZ435" s="72"/>
      <c r="CA435" s="72"/>
      <c r="CB435" s="72"/>
      <c r="CC435" s="72"/>
      <c r="CD435" s="72"/>
      <c r="CE435" s="72"/>
      <c r="CF435" s="72"/>
      <c r="CG435" s="72"/>
      <c r="CH435" s="72"/>
      <c r="CI435" s="72"/>
      <c r="CJ435" s="72"/>
      <c r="CK435" s="72"/>
      <c r="CL435" s="72"/>
      <c r="CM435" s="72"/>
      <c r="CN435" s="72"/>
      <c r="CO435" s="72"/>
      <c r="CP435" s="72"/>
      <c r="CQ435" s="72"/>
      <c r="CR435" s="72"/>
      <c r="CS435" s="72"/>
      <c r="CT435" s="72"/>
      <c r="CU435" s="72"/>
      <c r="CV435" s="72"/>
      <c r="CW435" s="72"/>
      <c r="CX435" s="72"/>
      <c r="CY435" s="72"/>
      <c r="CZ435" s="72"/>
      <c r="DA435" s="72"/>
      <c r="DB435" s="72"/>
      <c r="DC435" s="72"/>
      <c r="DD435" s="72"/>
      <c r="DE435" s="72"/>
      <c r="DF435" s="72"/>
      <c r="DG435" s="72"/>
      <c r="DH435" s="72"/>
      <c r="DI435" s="72"/>
      <c r="DJ435" s="72"/>
      <c r="DK435" s="72"/>
      <c r="DL435" s="72"/>
      <c r="DM435" s="72"/>
      <c r="DN435" s="72"/>
      <c r="DO435" s="72"/>
      <c r="DP435" s="72"/>
      <c r="DQ435" s="72"/>
      <c r="DR435" s="72"/>
      <c r="DS435" s="72"/>
      <c r="DT435" s="72"/>
      <c r="DU435" s="72"/>
      <c r="DV435" s="72"/>
      <c r="DW435" s="72"/>
      <c r="DX435" s="72"/>
      <c r="DY435" s="72"/>
      <c r="DZ435" s="72"/>
      <c r="EA435" s="72"/>
      <c r="EB435" s="72"/>
      <c r="EC435" s="72"/>
      <c r="ED435" s="72"/>
      <c r="EE435" s="72"/>
      <c r="EF435" s="72"/>
      <c r="EG435" s="72"/>
      <c r="EH435" s="72"/>
      <c r="EI435" s="72"/>
      <c r="EJ435" s="72"/>
      <c r="EK435" s="72"/>
      <c r="EL435" s="72"/>
      <c r="EM435" s="72"/>
      <c r="EN435" s="72"/>
      <c r="EO435" s="72"/>
      <c r="EP435" s="72"/>
      <c r="EQ435" s="72"/>
      <c r="ER435" s="72"/>
      <c r="ES435" s="72"/>
      <c r="ET435" s="72"/>
      <c r="EU435" s="72"/>
      <c r="EV435" s="72"/>
      <c r="EW435" s="72"/>
      <c r="EX435" s="72"/>
      <c r="EY435" s="72"/>
      <c r="EZ435" s="72"/>
      <c r="FA435" s="72"/>
      <c r="FB435" s="72"/>
      <c r="FC435" s="72"/>
      <c r="FD435" s="72"/>
      <c r="FE435" s="72"/>
      <c r="FF435" s="72"/>
      <c r="FG435" s="72"/>
      <c r="FH435" s="72"/>
      <c r="FI435" s="72"/>
      <c r="FJ435" s="72"/>
      <c r="FK435" s="72"/>
      <c r="FL435" s="72"/>
      <c r="FM435" s="72"/>
      <c r="FN435" s="72"/>
      <c r="FO435" s="72"/>
      <c r="FP435" s="72"/>
      <c r="FQ435" s="72"/>
      <c r="FR435" s="72"/>
      <c r="FS435" s="72"/>
      <c r="FT435" s="72"/>
      <c r="FU435" s="72"/>
      <c r="FV435" s="72"/>
      <c r="FW435" s="72"/>
      <c r="FX435" s="72"/>
      <c r="FY435" s="72"/>
      <c r="FZ435" s="72"/>
      <c r="GA435" s="72"/>
      <c r="GB435" s="72"/>
      <c r="GC435" s="72"/>
    </row>
    <row r="436" spans="10:185">
      <c r="J436" s="129"/>
      <c r="K436" s="129"/>
      <c r="N436" s="72"/>
      <c r="O436" s="72"/>
      <c r="P436" s="72"/>
      <c r="Q436" s="72"/>
      <c r="R436" s="72"/>
      <c r="S436" s="72"/>
      <c r="T436" s="72"/>
      <c r="U436" s="72"/>
      <c r="V436" s="72"/>
      <c r="W436" s="72"/>
      <c r="X436" s="72"/>
      <c r="Y436" s="72"/>
      <c r="Z436" s="72"/>
      <c r="AA436" s="72"/>
      <c r="AB436" s="72"/>
      <c r="AC436" s="72"/>
      <c r="AD436" s="72"/>
      <c r="AE436" s="72"/>
      <c r="AF436" s="72"/>
      <c r="AG436" s="72"/>
      <c r="AH436" s="72"/>
      <c r="AI436" s="72"/>
      <c r="AJ436" s="72"/>
      <c r="AK436" s="72"/>
      <c r="AL436" s="72"/>
      <c r="AM436" s="72"/>
      <c r="AN436" s="72"/>
      <c r="AO436" s="72"/>
      <c r="AP436" s="72"/>
      <c r="AQ436" s="72"/>
      <c r="AR436" s="72"/>
      <c r="AS436" s="72"/>
      <c r="AT436" s="72"/>
      <c r="AU436" s="72"/>
      <c r="AV436" s="72"/>
      <c r="AW436" s="72"/>
      <c r="AX436" s="72"/>
      <c r="AY436" s="72"/>
      <c r="AZ436" s="72"/>
      <c r="BA436" s="72"/>
      <c r="BB436" s="72"/>
      <c r="BC436" s="72"/>
      <c r="BD436" s="72"/>
      <c r="BE436" s="72"/>
      <c r="BF436" s="72"/>
      <c r="BG436" s="72"/>
      <c r="BH436" s="72"/>
      <c r="BI436" s="72"/>
      <c r="BJ436" s="72"/>
      <c r="BK436" s="72"/>
      <c r="BL436" s="72"/>
      <c r="BM436" s="72"/>
      <c r="BN436" s="72"/>
      <c r="BO436" s="72"/>
      <c r="BP436" s="72"/>
      <c r="BQ436" s="72"/>
      <c r="BR436" s="72"/>
      <c r="BS436" s="72"/>
      <c r="BT436" s="72"/>
      <c r="BU436" s="72"/>
      <c r="BV436" s="72"/>
      <c r="BW436" s="72"/>
      <c r="BX436" s="72"/>
      <c r="BY436" s="72"/>
      <c r="BZ436" s="72"/>
      <c r="CA436" s="72"/>
      <c r="CB436" s="72"/>
      <c r="CC436" s="72"/>
      <c r="CD436" s="72"/>
      <c r="CE436" s="72"/>
      <c r="CF436" s="72"/>
      <c r="CG436" s="72"/>
      <c r="CH436" s="72"/>
      <c r="CI436" s="72"/>
      <c r="CJ436" s="72"/>
      <c r="CK436" s="72"/>
      <c r="CL436" s="72"/>
      <c r="CM436" s="72"/>
      <c r="CN436" s="72"/>
      <c r="CO436" s="72"/>
      <c r="CP436" s="72"/>
      <c r="CQ436" s="72"/>
      <c r="CR436" s="72"/>
      <c r="CS436" s="72"/>
      <c r="CT436" s="72"/>
      <c r="CU436" s="72"/>
      <c r="CV436" s="72"/>
      <c r="CW436" s="72"/>
      <c r="CX436" s="72"/>
      <c r="CY436" s="72"/>
      <c r="CZ436" s="72"/>
      <c r="DA436" s="72"/>
      <c r="DB436" s="72"/>
      <c r="DC436" s="72"/>
      <c r="DD436" s="72"/>
      <c r="DE436" s="72"/>
      <c r="DF436" s="72"/>
      <c r="DG436" s="72"/>
      <c r="DH436" s="72"/>
      <c r="DI436" s="72"/>
      <c r="DJ436" s="72"/>
      <c r="DK436" s="72"/>
      <c r="DL436" s="72"/>
      <c r="DM436" s="72"/>
      <c r="DN436" s="72"/>
      <c r="DO436" s="72"/>
      <c r="DP436" s="72"/>
      <c r="DQ436" s="72"/>
      <c r="DR436" s="72"/>
      <c r="DS436" s="72"/>
      <c r="DT436" s="72"/>
      <c r="DU436" s="72"/>
      <c r="DV436" s="72"/>
      <c r="DW436" s="72"/>
      <c r="DX436" s="72"/>
      <c r="DY436" s="72"/>
      <c r="DZ436" s="72"/>
      <c r="EA436" s="72"/>
      <c r="EB436" s="72"/>
      <c r="EC436" s="72"/>
      <c r="ED436" s="72"/>
      <c r="EE436" s="72"/>
      <c r="EF436" s="72"/>
      <c r="EG436" s="72"/>
      <c r="EH436" s="72"/>
      <c r="EI436" s="72"/>
      <c r="EJ436" s="72"/>
      <c r="EK436" s="72"/>
      <c r="EL436" s="72"/>
      <c r="EM436" s="72"/>
      <c r="EN436" s="72"/>
      <c r="EO436" s="72"/>
      <c r="EP436" s="72"/>
      <c r="EQ436" s="72"/>
      <c r="ER436" s="72"/>
      <c r="ES436" s="72"/>
      <c r="ET436" s="72"/>
      <c r="EU436" s="72"/>
      <c r="EV436" s="72"/>
      <c r="EW436" s="72"/>
      <c r="EX436" s="72"/>
      <c r="EY436" s="72"/>
      <c r="EZ436" s="72"/>
      <c r="FA436" s="72"/>
      <c r="FB436" s="72"/>
      <c r="FC436" s="72"/>
      <c r="FD436" s="72"/>
      <c r="FE436" s="72"/>
      <c r="FF436" s="72"/>
      <c r="FG436" s="72"/>
      <c r="FH436" s="72"/>
      <c r="FI436" s="72"/>
      <c r="FJ436" s="72"/>
      <c r="FK436" s="72"/>
      <c r="FL436" s="72"/>
      <c r="FM436" s="72"/>
      <c r="FN436" s="72"/>
      <c r="FO436" s="72"/>
      <c r="FP436" s="72"/>
      <c r="FQ436" s="72"/>
      <c r="FR436" s="72"/>
      <c r="FS436" s="72"/>
      <c r="FT436" s="72"/>
      <c r="FU436" s="72"/>
      <c r="FV436" s="72"/>
      <c r="FW436" s="72"/>
      <c r="FX436" s="72"/>
      <c r="FY436" s="72"/>
      <c r="FZ436" s="72"/>
      <c r="GA436" s="72"/>
      <c r="GB436" s="72"/>
      <c r="GC436" s="72"/>
    </row>
    <row r="437" spans="10:185">
      <c r="J437" s="129"/>
      <c r="K437" s="129"/>
      <c r="N437" s="72"/>
      <c r="O437" s="72"/>
      <c r="P437" s="72"/>
      <c r="Q437" s="72"/>
      <c r="R437" s="72"/>
      <c r="S437" s="72"/>
      <c r="T437" s="72"/>
      <c r="U437" s="72"/>
      <c r="V437" s="72"/>
      <c r="W437" s="72"/>
      <c r="X437" s="72"/>
      <c r="Y437" s="72"/>
      <c r="Z437" s="72"/>
      <c r="AA437" s="72"/>
      <c r="AB437" s="72"/>
      <c r="AC437" s="72"/>
      <c r="AD437" s="72"/>
      <c r="AE437" s="72"/>
      <c r="AF437" s="72"/>
      <c r="AG437" s="72"/>
      <c r="AH437" s="72"/>
      <c r="AI437" s="72"/>
      <c r="AJ437" s="72"/>
      <c r="AK437" s="72"/>
      <c r="AL437" s="72"/>
      <c r="AM437" s="72"/>
      <c r="AN437" s="72"/>
      <c r="AO437" s="72"/>
      <c r="AP437" s="72"/>
      <c r="AQ437" s="72"/>
      <c r="AR437" s="72"/>
      <c r="AS437" s="72"/>
      <c r="AT437" s="72"/>
      <c r="AU437" s="72"/>
      <c r="AV437" s="72"/>
      <c r="AW437" s="72"/>
      <c r="AX437" s="72"/>
      <c r="AY437" s="72"/>
      <c r="AZ437" s="72"/>
      <c r="BA437" s="72"/>
      <c r="BB437" s="72"/>
      <c r="BC437" s="72"/>
      <c r="BD437" s="72"/>
      <c r="BE437" s="72"/>
      <c r="BF437" s="72"/>
      <c r="BG437" s="72"/>
      <c r="BH437" s="72"/>
      <c r="BI437" s="72"/>
      <c r="BJ437" s="72"/>
      <c r="BK437" s="72"/>
      <c r="BL437" s="72"/>
      <c r="BM437" s="72"/>
      <c r="BN437" s="72"/>
      <c r="BO437" s="72"/>
      <c r="BP437" s="72"/>
      <c r="BQ437" s="72"/>
      <c r="BR437" s="72"/>
      <c r="BS437" s="72"/>
      <c r="BT437" s="72"/>
      <c r="BU437" s="72"/>
      <c r="BV437" s="72"/>
      <c r="BW437" s="72"/>
      <c r="BX437" s="72"/>
      <c r="BY437" s="72"/>
      <c r="BZ437" s="72"/>
      <c r="CA437" s="72"/>
      <c r="CB437" s="72"/>
      <c r="CC437" s="72"/>
      <c r="CD437" s="72"/>
      <c r="CE437" s="72"/>
      <c r="CF437" s="72"/>
      <c r="CG437" s="72"/>
      <c r="CH437" s="72"/>
      <c r="CI437" s="72"/>
      <c r="CJ437" s="72"/>
      <c r="CK437" s="72"/>
      <c r="CL437" s="72"/>
      <c r="CM437" s="72"/>
      <c r="CN437" s="72"/>
      <c r="CO437" s="72"/>
      <c r="CP437" s="72"/>
      <c r="CQ437" s="72"/>
      <c r="CR437" s="72"/>
      <c r="CS437" s="72"/>
      <c r="CT437" s="72"/>
      <c r="CU437" s="72"/>
      <c r="CV437" s="72"/>
      <c r="CW437" s="72"/>
      <c r="CX437" s="72"/>
      <c r="CY437" s="72"/>
      <c r="CZ437" s="72"/>
      <c r="DA437" s="72"/>
      <c r="DB437" s="72"/>
      <c r="DC437" s="72"/>
      <c r="DD437" s="72"/>
      <c r="DE437" s="72"/>
      <c r="DF437" s="72"/>
      <c r="DG437" s="72"/>
      <c r="DH437" s="72"/>
      <c r="DI437" s="72"/>
      <c r="DJ437" s="72"/>
      <c r="DK437" s="72"/>
      <c r="DL437" s="72"/>
      <c r="DM437" s="72"/>
      <c r="DN437" s="72"/>
      <c r="DO437" s="72"/>
      <c r="DP437" s="72"/>
      <c r="DQ437" s="72"/>
      <c r="DR437" s="72"/>
      <c r="DS437" s="72"/>
      <c r="DT437" s="72"/>
      <c r="DU437" s="72"/>
      <c r="DV437" s="72"/>
      <c r="DW437" s="72"/>
      <c r="DX437" s="72"/>
      <c r="DY437" s="72"/>
      <c r="DZ437" s="72"/>
      <c r="EA437" s="72"/>
      <c r="EB437" s="72"/>
      <c r="EC437" s="72"/>
      <c r="ED437" s="72"/>
      <c r="EE437" s="72"/>
      <c r="EF437" s="72"/>
      <c r="EG437" s="72"/>
      <c r="EH437" s="72"/>
      <c r="EI437" s="72"/>
      <c r="EJ437" s="72"/>
      <c r="EK437" s="72"/>
      <c r="EL437" s="72"/>
      <c r="EM437" s="72"/>
      <c r="EN437" s="72"/>
      <c r="EO437" s="72"/>
      <c r="EP437" s="72"/>
      <c r="EQ437" s="72"/>
      <c r="ER437" s="72"/>
      <c r="ES437" s="72"/>
      <c r="ET437" s="72"/>
      <c r="EU437" s="72"/>
      <c r="EV437" s="72"/>
      <c r="EW437" s="72"/>
      <c r="EX437" s="72"/>
      <c r="EY437" s="72"/>
      <c r="EZ437" s="72"/>
      <c r="FA437" s="72"/>
      <c r="FB437" s="72"/>
      <c r="FC437" s="72"/>
      <c r="FD437" s="72"/>
      <c r="FE437" s="72"/>
      <c r="FF437" s="72"/>
      <c r="FG437" s="72"/>
      <c r="FH437" s="72"/>
      <c r="FI437" s="72"/>
      <c r="FJ437" s="72"/>
      <c r="FK437" s="72"/>
      <c r="FL437" s="72"/>
      <c r="FM437" s="72"/>
      <c r="FN437" s="72"/>
      <c r="FO437" s="72"/>
      <c r="FP437" s="72"/>
      <c r="FQ437" s="72"/>
      <c r="FR437" s="72"/>
      <c r="FS437" s="72"/>
      <c r="FT437" s="72"/>
      <c r="FU437" s="72"/>
      <c r="FV437" s="72"/>
      <c r="FW437" s="72"/>
      <c r="FX437" s="72"/>
      <c r="FY437" s="72"/>
      <c r="FZ437" s="72"/>
      <c r="GA437" s="72"/>
      <c r="GB437" s="72"/>
      <c r="GC437" s="72"/>
    </row>
    <row r="438" spans="10:185">
      <c r="J438" s="129"/>
      <c r="K438" s="129"/>
      <c r="N438" s="72"/>
      <c r="O438" s="72"/>
      <c r="P438" s="72"/>
      <c r="Q438" s="72"/>
      <c r="R438" s="72"/>
      <c r="S438" s="72"/>
      <c r="T438" s="72"/>
      <c r="U438" s="72"/>
      <c r="V438" s="72"/>
      <c r="W438" s="72"/>
      <c r="X438" s="72"/>
      <c r="Y438" s="72"/>
      <c r="Z438" s="72"/>
      <c r="AA438" s="72"/>
      <c r="AB438" s="72"/>
      <c r="AC438" s="72"/>
      <c r="AD438" s="72"/>
      <c r="AE438" s="72"/>
      <c r="AF438" s="72"/>
      <c r="AG438" s="72"/>
      <c r="AH438" s="72"/>
      <c r="AI438" s="72"/>
      <c r="AJ438" s="72"/>
      <c r="AK438" s="72"/>
      <c r="AL438" s="72"/>
      <c r="AM438" s="72"/>
      <c r="AN438" s="72"/>
      <c r="AO438" s="72"/>
      <c r="AP438" s="72"/>
      <c r="AQ438" s="72"/>
      <c r="AR438" s="72"/>
      <c r="AS438" s="72"/>
      <c r="AT438" s="72"/>
      <c r="AU438" s="72"/>
      <c r="AV438" s="72"/>
      <c r="AW438" s="72"/>
      <c r="AX438" s="72"/>
      <c r="AY438" s="72"/>
      <c r="AZ438" s="72"/>
      <c r="BA438" s="72"/>
      <c r="BB438" s="72"/>
      <c r="BC438" s="72"/>
      <c r="BD438" s="72"/>
      <c r="BE438" s="72"/>
      <c r="BF438" s="72"/>
      <c r="BG438" s="72"/>
      <c r="BH438" s="72"/>
      <c r="BI438" s="72"/>
      <c r="BJ438" s="72"/>
      <c r="BK438" s="72"/>
      <c r="BL438" s="72"/>
      <c r="BM438" s="72"/>
      <c r="BN438" s="72"/>
      <c r="BO438" s="72"/>
      <c r="BP438" s="72"/>
      <c r="BQ438" s="72"/>
      <c r="BR438" s="72"/>
      <c r="BS438" s="72"/>
      <c r="BT438" s="72"/>
      <c r="BU438" s="72"/>
      <c r="BV438" s="72"/>
      <c r="BW438" s="72"/>
      <c r="BX438" s="72"/>
      <c r="BY438" s="72"/>
      <c r="BZ438" s="72"/>
      <c r="CA438" s="72"/>
      <c r="CB438" s="72"/>
      <c r="CC438" s="72"/>
      <c r="CD438" s="72"/>
      <c r="CE438" s="72"/>
      <c r="CF438" s="72"/>
      <c r="CG438" s="72"/>
      <c r="CH438" s="72"/>
      <c r="CI438" s="72"/>
      <c r="CJ438" s="72"/>
      <c r="CK438" s="72"/>
      <c r="CL438" s="72"/>
      <c r="CM438" s="72"/>
      <c r="CN438" s="72"/>
      <c r="CO438" s="72"/>
      <c r="CP438" s="72"/>
      <c r="CQ438" s="72"/>
      <c r="CR438" s="72"/>
      <c r="CS438" s="72"/>
      <c r="CT438" s="72"/>
      <c r="CU438" s="72"/>
      <c r="CV438" s="72"/>
      <c r="CW438" s="72"/>
      <c r="CX438" s="72"/>
      <c r="CY438" s="72"/>
      <c r="CZ438" s="72"/>
      <c r="DA438" s="72"/>
      <c r="DB438" s="72"/>
      <c r="DC438" s="72"/>
      <c r="DD438" s="72"/>
      <c r="DE438" s="72"/>
      <c r="DF438" s="72"/>
      <c r="DG438" s="72"/>
      <c r="DH438" s="72"/>
      <c r="DI438" s="72"/>
      <c r="DJ438" s="72"/>
      <c r="DK438" s="72"/>
      <c r="DL438" s="72"/>
      <c r="DM438" s="72"/>
      <c r="DN438" s="72"/>
      <c r="DO438" s="72"/>
      <c r="DP438" s="72"/>
      <c r="DQ438" s="72"/>
      <c r="DR438" s="72"/>
      <c r="DS438" s="72"/>
      <c r="DT438" s="72"/>
      <c r="DU438" s="72"/>
      <c r="DV438" s="72"/>
      <c r="DW438" s="72"/>
      <c r="DX438" s="72"/>
      <c r="DY438" s="72"/>
      <c r="DZ438" s="72"/>
      <c r="EA438" s="72"/>
      <c r="EB438" s="72"/>
      <c r="EC438" s="72"/>
      <c r="ED438" s="72"/>
      <c r="EE438" s="72"/>
      <c r="EF438" s="72"/>
      <c r="EG438" s="72"/>
      <c r="EH438" s="72"/>
      <c r="EI438" s="72"/>
      <c r="EJ438" s="72"/>
      <c r="EK438" s="72"/>
      <c r="EL438" s="72"/>
      <c r="EM438" s="72"/>
      <c r="EN438" s="72"/>
      <c r="EO438" s="72"/>
      <c r="EP438" s="72"/>
      <c r="EQ438" s="72"/>
      <c r="ER438" s="72"/>
      <c r="ES438" s="72"/>
      <c r="ET438" s="72"/>
      <c r="EU438" s="72"/>
      <c r="EV438" s="72"/>
      <c r="EW438" s="72"/>
      <c r="EX438" s="72"/>
      <c r="EY438" s="72"/>
      <c r="EZ438" s="72"/>
      <c r="FA438" s="72"/>
      <c r="FB438" s="72"/>
      <c r="FC438" s="72"/>
      <c r="FD438" s="72"/>
      <c r="FE438" s="72"/>
      <c r="FF438" s="72"/>
      <c r="FG438" s="72"/>
      <c r="FH438" s="72"/>
      <c r="FI438" s="72"/>
      <c r="FJ438" s="72"/>
      <c r="FK438" s="72"/>
      <c r="FL438" s="72"/>
      <c r="FM438" s="72"/>
      <c r="FN438" s="72"/>
      <c r="FO438" s="72"/>
      <c r="FP438" s="72"/>
      <c r="FQ438" s="72"/>
      <c r="FR438" s="72"/>
      <c r="FS438" s="72"/>
      <c r="FT438" s="72"/>
      <c r="FU438" s="72"/>
      <c r="FV438" s="72"/>
      <c r="FW438" s="72"/>
      <c r="FX438" s="72"/>
      <c r="FY438" s="72"/>
      <c r="FZ438" s="72"/>
      <c r="GA438" s="72"/>
      <c r="GB438" s="72"/>
      <c r="GC438" s="72"/>
    </row>
    <row r="439" spans="10:185">
      <c r="J439" s="129"/>
      <c r="K439" s="129"/>
      <c r="N439" s="72"/>
      <c r="O439" s="72"/>
      <c r="P439" s="72"/>
      <c r="Q439" s="72"/>
      <c r="R439" s="72"/>
      <c r="S439" s="72"/>
      <c r="T439" s="72"/>
      <c r="U439" s="72"/>
      <c r="V439" s="72"/>
      <c r="W439" s="72"/>
      <c r="X439" s="72"/>
      <c r="Y439" s="72"/>
      <c r="Z439" s="72"/>
      <c r="AA439" s="72"/>
      <c r="AB439" s="72"/>
      <c r="AC439" s="72"/>
      <c r="AD439" s="72"/>
      <c r="AE439" s="72"/>
      <c r="AF439" s="72"/>
      <c r="AG439" s="72"/>
      <c r="AH439" s="72"/>
      <c r="AI439" s="72"/>
      <c r="AJ439" s="72"/>
      <c r="AK439" s="72"/>
      <c r="AL439" s="72"/>
      <c r="AM439" s="72"/>
      <c r="AN439" s="72"/>
      <c r="AO439" s="72"/>
      <c r="AP439" s="72"/>
      <c r="AQ439" s="72"/>
      <c r="AR439" s="72"/>
      <c r="AS439" s="72"/>
      <c r="AT439" s="72"/>
      <c r="AU439" s="72"/>
      <c r="AV439" s="72"/>
      <c r="AW439" s="72"/>
      <c r="AX439" s="72"/>
      <c r="AY439" s="72"/>
      <c r="AZ439" s="72"/>
      <c r="BA439" s="72"/>
      <c r="BB439" s="72"/>
      <c r="BC439" s="72"/>
      <c r="BD439" s="72"/>
      <c r="BE439" s="72"/>
      <c r="BF439" s="72"/>
      <c r="BG439" s="72"/>
      <c r="BH439" s="72"/>
      <c r="BI439" s="72"/>
      <c r="BJ439" s="72"/>
      <c r="BK439" s="72"/>
      <c r="BL439" s="72"/>
      <c r="BM439" s="72"/>
      <c r="BN439" s="72"/>
      <c r="BO439" s="72"/>
      <c r="BP439" s="72"/>
      <c r="BQ439" s="72"/>
      <c r="BR439" s="72"/>
      <c r="BS439" s="72"/>
      <c r="BT439" s="72"/>
      <c r="BU439" s="72"/>
      <c r="BV439" s="72"/>
      <c r="BW439" s="72"/>
      <c r="BX439" s="72"/>
      <c r="BY439" s="72"/>
      <c r="BZ439" s="72"/>
      <c r="CA439" s="72"/>
      <c r="CB439" s="72"/>
      <c r="CC439" s="72"/>
      <c r="CD439" s="72"/>
      <c r="CE439" s="72"/>
      <c r="CF439" s="72"/>
      <c r="CG439" s="72"/>
      <c r="CH439" s="72"/>
      <c r="CI439" s="72"/>
      <c r="CJ439" s="72"/>
      <c r="CK439" s="72"/>
      <c r="CL439" s="72"/>
      <c r="CM439" s="72"/>
      <c r="CN439" s="72"/>
      <c r="CO439" s="72"/>
      <c r="CP439" s="72"/>
      <c r="CQ439" s="72"/>
      <c r="CR439" s="72"/>
      <c r="CS439" s="72"/>
      <c r="CT439" s="72"/>
      <c r="CU439" s="72"/>
      <c r="CV439" s="72"/>
      <c r="CW439" s="72"/>
      <c r="CX439" s="72"/>
      <c r="CY439" s="72"/>
      <c r="CZ439" s="72"/>
      <c r="DA439" s="72"/>
      <c r="DB439" s="72"/>
      <c r="DC439" s="72"/>
      <c r="DD439" s="72"/>
      <c r="DE439" s="72"/>
      <c r="DF439" s="72"/>
      <c r="DG439" s="72"/>
      <c r="DH439" s="72"/>
      <c r="DI439" s="72"/>
      <c r="DJ439" s="72"/>
      <c r="DK439" s="72"/>
      <c r="DL439" s="72"/>
      <c r="DM439" s="72"/>
      <c r="DN439" s="72"/>
      <c r="DO439" s="72"/>
      <c r="DP439" s="72"/>
      <c r="DQ439" s="72"/>
      <c r="DR439" s="72"/>
      <c r="DS439" s="72"/>
      <c r="DT439" s="72"/>
      <c r="DU439" s="72"/>
      <c r="DV439" s="72"/>
      <c r="DW439" s="72"/>
      <c r="DX439" s="72"/>
      <c r="DY439" s="72"/>
      <c r="DZ439" s="72"/>
      <c r="EA439" s="72"/>
      <c r="EB439" s="72"/>
      <c r="EC439" s="72"/>
      <c r="ED439" s="72"/>
      <c r="EE439" s="72"/>
      <c r="EF439" s="72"/>
      <c r="EG439" s="72"/>
      <c r="EH439" s="72"/>
      <c r="EI439" s="72"/>
      <c r="EJ439" s="72"/>
      <c r="EK439" s="72"/>
      <c r="EL439" s="72"/>
      <c r="EM439" s="72"/>
      <c r="EN439" s="72"/>
      <c r="EO439" s="72"/>
      <c r="EP439" s="72"/>
      <c r="EQ439" s="72"/>
      <c r="ER439" s="72"/>
      <c r="ES439" s="72"/>
      <c r="ET439" s="72"/>
      <c r="EU439" s="72"/>
      <c r="EV439" s="72"/>
      <c r="EW439" s="72"/>
      <c r="EX439" s="72"/>
      <c r="EY439" s="72"/>
      <c r="EZ439" s="72"/>
      <c r="FA439" s="72"/>
      <c r="FB439" s="72"/>
      <c r="FC439" s="72"/>
      <c r="FD439" s="72"/>
      <c r="FE439" s="72"/>
      <c r="FF439" s="72"/>
      <c r="FG439" s="72"/>
      <c r="FH439" s="72"/>
      <c r="FI439" s="72"/>
      <c r="FJ439" s="72"/>
      <c r="FK439" s="72"/>
      <c r="FL439" s="72"/>
      <c r="FM439" s="72"/>
      <c r="FN439" s="72"/>
      <c r="FO439" s="72"/>
      <c r="FP439" s="72"/>
      <c r="FQ439" s="72"/>
      <c r="FR439" s="72"/>
      <c r="FS439" s="72"/>
      <c r="FT439" s="72"/>
      <c r="FU439" s="72"/>
      <c r="FV439" s="72"/>
      <c r="FW439" s="72"/>
      <c r="FX439" s="72"/>
      <c r="FY439" s="72"/>
      <c r="FZ439" s="72"/>
      <c r="GA439" s="72"/>
      <c r="GB439" s="72"/>
      <c r="GC439" s="72"/>
    </row>
    <row r="440" spans="10:185">
      <c r="J440" s="129"/>
      <c r="K440" s="129"/>
      <c r="N440" s="72"/>
      <c r="O440" s="72"/>
      <c r="P440" s="72"/>
      <c r="Q440" s="72"/>
      <c r="R440" s="72"/>
      <c r="S440" s="72"/>
      <c r="T440" s="72"/>
      <c r="U440" s="72"/>
      <c r="V440" s="72"/>
      <c r="W440" s="72"/>
      <c r="X440" s="72"/>
      <c r="Y440" s="72"/>
      <c r="Z440" s="72"/>
      <c r="AA440" s="72"/>
      <c r="AB440" s="72"/>
      <c r="AC440" s="72"/>
      <c r="AD440" s="72"/>
      <c r="AE440" s="72"/>
      <c r="AF440" s="72"/>
      <c r="AG440" s="72"/>
      <c r="AH440" s="72"/>
      <c r="AI440" s="72"/>
      <c r="AJ440" s="72"/>
      <c r="AK440" s="72"/>
      <c r="AL440" s="72"/>
      <c r="AM440" s="72"/>
      <c r="AN440" s="72"/>
      <c r="AO440" s="72"/>
      <c r="AP440" s="72"/>
      <c r="AQ440" s="72"/>
      <c r="AR440" s="72"/>
      <c r="AS440" s="72"/>
      <c r="AT440" s="72"/>
      <c r="AU440" s="72"/>
      <c r="AV440" s="72"/>
      <c r="AW440" s="72"/>
      <c r="AX440" s="72"/>
      <c r="AY440" s="72"/>
      <c r="AZ440" s="72"/>
      <c r="BA440" s="72"/>
      <c r="BB440" s="72"/>
      <c r="BC440" s="72"/>
      <c r="BD440" s="72"/>
      <c r="BE440" s="72"/>
      <c r="BF440" s="72"/>
      <c r="BG440" s="72"/>
      <c r="BH440" s="72"/>
      <c r="BI440" s="72"/>
      <c r="BJ440" s="72"/>
      <c r="BK440" s="72"/>
      <c r="BL440" s="72"/>
      <c r="BM440" s="72"/>
      <c r="BN440" s="72"/>
      <c r="BO440" s="72"/>
      <c r="BP440" s="72"/>
      <c r="BQ440" s="72"/>
      <c r="BR440" s="72"/>
      <c r="BS440" s="72"/>
      <c r="BT440" s="72"/>
      <c r="BU440" s="72"/>
      <c r="BV440" s="72"/>
      <c r="BW440" s="72"/>
      <c r="BX440" s="72"/>
      <c r="BY440" s="72"/>
      <c r="BZ440" s="72"/>
      <c r="CA440" s="72"/>
      <c r="CB440" s="72"/>
      <c r="CC440" s="72"/>
      <c r="CD440" s="72"/>
      <c r="CE440" s="72"/>
      <c r="CF440" s="72"/>
      <c r="CG440" s="72"/>
      <c r="CH440" s="72"/>
      <c r="CI440" s="72"/>
      <c r="CJ440" s="72"/>
      <c r="CK440" s="72"/>
      <c r="CL440" s="72"/>
      <c r="CM440" s="72"/>
      <c r="CN440" s="72"/>
      <c r="CO440" s="72"/>
      <c r="CP440" s="72"/>
      <c r="CQ440" s="72"/>
      <c r="CR440" s="72"/>
      <c r="CS440" s="72"/>
      <c r="CT440" s="72"/>
      <c r="CU440" s="72"/>
      <c r="CV440" s="72"/>
      <c r="CW440" s="72"/>
      <c r="CX440" s="72"/>
      <c r="CY440" s="72"/>
      <c r="CZ440" s="72"/>
      <c r="DA440" s="72"/>
      <c r="DB440" s="72"/>
      <c r="DC440" s="72"/>
      <c r="DD440" s="72"/>
      <c r="DE440" s="72"/>
      <c r="DF440" s="72"/>
      <c r="DG440" s="72"/>
      <c r="DH440" s="72"/>
      <c r="DI440" s="72"/>
      <c r="DJ440" s="72"/>
      <c r="DK440" s="72"/>
      <c r="DL440" s="72"/>
      <c r="DM440" s="72"/>
      <c r="DN440" s="72"/>
      <c r="DO440" s="72"/>
      <c r="DP440" s="72"/>
      <c r="DQ440" s="72"/>
      <c r="DR440" s="72"/>
      <c r="DS440" s="72"/>
      <c r="DT440" s="72"/>
      <c r="DU440" s="72"/>
      <c r="DV440" s="72"/>
      <c r="DW440" s="72"/>
      <c r="DX440" s="72"/>
      <c r="DY440" s="72"/>
      <c r="DZ440" s="72"/>
      <c r="EA440" s="72"/>
      <c r="EB440" s="72"/>
      <c r="EC440" s="72"/>
      <c r="ED440" s="72"/>
      <c r="EE440" s="72"/>
      <c r="EF440" s="72"/>
      <c r="EG440" s="72"/>
      <c r="EH440" s="72"/>
      <c r="EI440" s="72"/>
      <c r="EJ440" s="72"/>
      <c r="EK440" s="72"/>
      <c r="EL440" s="72"/>
      <c r="EM440" s="72"/>
      <c r="EN440" s="72"/>
      <c r="EO440" s="72"/>
      <c r="EP440" s="72"/>
      <c r="EQ440" s="72"/>
      <c r="ER440" s="72"/>
      <c r="ES440" s="72"/>
      <c r="ET440" s="72"/>
      <c r="EU440" s="72"/>
      <c r="EV440" s="72"/>
      <c r="EW440" s="72"/>
      <c r="EX440" s="72"/>
      <c r="EY440" s="72"/>
      <c r="EZ440" s="72"/>
      <c r="FA440" s="72"/>
      <c r="FB440" s="72"/>
      <c r="FC440" s="72"/>
      <c r="FD440" s="72"/>
      <c r="FE440" s="72"/>
      <c r="FF440" s="72"/>
      <c r="FG440" s="72"/>
      <c r="FH440" s="72"/>
      <c r="FI440" s="72"/>
      <c r="FJ440" s="72"/>
      <c r="FK440" s="72"/>
      <c r="FL440" s="72"/>
      <c r="FM440" s="72"/>
      <c r="FN440" s="72"/>
      <c r="FO440" s="72"/>
      <c r="FP440" s="72"/>
      <c r="FQ440" s="72"/>
      <c r="FR440" s="72"/>
      <c r="FS440" s="72"/>
      <c r="FT440" s="72"/>
      <c r="FU440" s="72"/>
      <c r="FV440" s="72"/>
      <c r="FW440" s="72"/>
      <c r="FX440" s="72"/>
      <c r="FY440" s="72"/>
      <c r="FZ440" s="72"/>
      <c r="GA440" s="72"/>
      <c r="GB440" s="72"/>
      <c r="GC440" s="72"/>
    </row>
    <row r="441" spans="10:185">
      <c r="J441" s="129"/>
      <c r="K441" s="129"/>
      <c r="N441" s="72"/>
      <c r="O441" s="72"/>
      <c r="P441" s="72"/>
      <c r="Q441" s="72"/>
      <c r="R441" s="72"/>
      <c r="S441" s="72"/>
      <c r="T441" s="72"/>
      <c r="U441" s="72"/>
      <c r="V441" s="72"/>
      <c r="W441" s="72"/>
      <c r="X441" s="72"/>
      <c r="Y441" s="72"/>
      <c r="Z441" s="72"/>
      <c r="AA441" s="72"/>
      <c r="AB441" s="72"/>
      <c r="AC441" s="72"/>
      <c r="AD441" s="72"/>
      <c r="AE441" s="72"/>
      <c r="AF441" s="72"/>
      <c r="AG441" s="72"/>
      <c r="AH441" s="72"/>
      <c r="AI441" s="72"/>
      <c r="AJ441" s="72"/>
      <c r="AK441" s="72"/>
      <c r="AL441" s="72"/>
      <c r="AM441" s="72"/>
      <c r="AN441" s="72"/>
      <c r="AO441" s="72"/>
      <c r="AP441" s="72"/>
      <c r="AQ441" s="72"/>
      <c r="AR441" s="72"/>
      <c r="AS441" s="72"/>
      <c r="AT441" s="72"/>
      <c r="AU441" s="72"/>
      <c r="AV441" s="72"/>
      <c r="AW441" s="72"/>
      <c r="AX441" s="72"/>
      <c r="AY441" s="72"/>
      <c r="AZ441" s="72"/>
      <c r="BA441" s="72"/>
      <c r="BB441" s="72"/>
      <c r="BC441" s="72"/>
      <c r="BD441" s="72"/>
      <c r="BE441" s="72"/>
      <c r="BF441" s="72"/>
      <c r="BG441" s="72"/>
      <c r="BH441" s="72"/>
      <c r="BI441" s="72"/>
      <c r="BJ441" s="72"/>
      <c r="BK441" s="72"/>
      <c r="BL441" s="72"/>
      <c r="BM441" s="72"/>
      <c r="BN441" s="72"/>
      <c r="BO441" s="72"/>
      <c r="BP441" s="72"/>
      <c r="BQ441" s="72"/>
      <c r="BR441" s="72"/>
      <c r="BS441" s="72"/>
      <c r="BT441" s="72"/>
      <c r="BU441" s="72"/>
      <c r="BV441" s="72"/>
      <c r="BW441" s="72"/>
      <c r="BX441" s="72"/>
      <c r="BY441" s="72"/>
      <c r="BZ441" s="72"/>
      <c r="CA441" s="72"/>
      <c r="CB441" s="72"/>
      <c r="CC441" s="72"/>
      <c r="CD441" s="72"/>
      <c r="CE441" s="72"/>
      <c r="CF441" s="72"/>
      <c r="CG441" s="72"/>
      <c r="CH441" s="72"/>
      <c r="CI441" s="72"/>
      <c r="CJ441" s="72"/>
      <c r="CK441" s="72"/>
      <c r="CL441" s="72"/>
      <c r="CM441" s="72"/>
      <c r="CN441" s="72"/>
      <c r="CO441" s="72"/>
      <c r="CP441" s="72"/>
      <c r="CQ441" s="72"/>
      <c r="CR441" s="72"/>
      <c r="CS441" s="72"/>
      <c r="CT441" s="72"/>
      <c r="CU441" s="72"/>
      <c r="CV441" s="72"/>
      <c r="CW441" s="72"/>
      <c r="CX441" s="72"/>
      <c r="CY441" s="72"/>
      <c r="CZ441" s="72"/>
      <c r="DA441" s="72"/>
      <c r="DB441" s="72"/>
      <c r="DC441" s="72"/>
      <c r="DD441" s="72"/>
      <c r="DE441" s="72"/>
      <c r="DF441" s="72"/>
      <c r="DG441" s="72"/>
      <c r="DH441" s="72"/>
      <c r="DI441" s="72"/>
      <c r="DJ441" s="72"/>
      <c r="DK441" s="72"/>
      <c r="DL441" s="72"/>
      <c r="DM441" s="72"/>
      <c r="DN441" s="72"/>
      <c r="DO441" s="72"/>
      <c r="DP441" s="72"/>
      <c r="DQ441" s="72"/>
      <c r="DR441" s="72"/>
      <c r="DS441" s="72"/>
      <c r="DT441" s="72"/>
      <c r="DU441" s="72"/>
      <c r="DV441" s="72"/>
      <c r="DW441" s="72"/>
      <c r="DX441" s="72"/>
      <c r="DY441" s="72"/>
      <c r="DZ441" s="72"/>
      <c r="EA441" s="72"/>
      <c r="EB441" s="72"/>
      <c r="EC441" s="72"/>
      <c r="ED441" s="72"/>
      <c r="EE441" s="72"/>
      <c r="EF441" s="72"/>
      <c r="EG441" s="72"/>
      <c r="EH441" s="72"/>
      <c r="EI441" s="72"/>
      <c r="EJ441" s="72"/>
      <c r="EK441" s="72"/>
      <c r="EL441" s="72"/>
      <c r="EM441" s="72"/>
      <c r="EN441" s="72"/>
      <c r="EO441" s="72"/>
      <c r="EP441" s="72"/>
      <c r="EQ441" s="72"/>
      <c r="ER441" s="72"/>
      <c r="ES441" s="72"/>
      <c r="ET441" s="72"/>
      <c r="EU441" s="72"/>
      <c r="EV441" s="72"/>
      <c r="EW441" s="72"/>
      <c r="EX441" s="72"/>
      <c r="EY441" s="72"/>
      <c r="EZ441" s="72"/>
      <c r="FA441" s="72"/>
      <c r="FB441" s="72"/>
      <c r="FC441" s="72"/>
      <c r="FD441" s="72"/>
      <c r="FE441" s="72"/>
      <c r="FF441" s="72"/>
      <c r="FG441" s="72"/>
      <c r="FH441" s="72"/>
      <c r="FI441" s="72"/>
      <c r="FJ441" s="72"/>
      <c r="FK441" s="72"/>
      <c r="FL441" s="72"/>
      <c r="FM441" s="72"/>
      <c r="FN441" s="72"/>
      <c r="FO441" s="72"/>
      <c r="FP441" s="72"/>
      <c r="FQ441" s="72"/>
      <c r="FR441" s="72"/>
      <c r="FS441" s="72"/>
      <c r="FT441" s="72"/>
      <c r="FU441" s="72"/>
      <c r="FV441" s="72"/>
      <c r="FW441" s="72"/>
      <c r="FX441" s="72"/>
      <c r="FY441" s="72"/>
      <c r="FZ441" s="72"/>
      <c r="GA441" s="72"/>
      <c r="GB441" s="72"/>
      <c r="GC441" s="72"/>
    </row>
    <row r="442" spans="10:185">
      <c r="J442" s="129"/>
      <c r="K442" s="129"/>
      <c r="N442" s="72"/>
      <c r="O442" s="72"/>
      <c r="P442" s="72"/>
      <c r="Q442" s="72"/>
      <c r="R442" s="72"/>
      <c r="S442" s="72"/>
      <c r="T442" s="72"/>
      <c r="U442" s="72"/>
      <c r="V442" s="72"/>
      <c r="W442" s="72"/>
      <c r="X442" s="72"/>
      <c r="Y442" s="72"/>
      <c r="Z442" s="72"/>
      <c r="AA442" s="72"/>
      <c r="AB442" s="72"/>
      <c r="AC442" s="72"/>
      <c r="AD442" s="72"/>
      <c r="AE442" s="72"/>
      <c r="AF442" s="72"/>
      <c r="AG442" s="72"/>
      <c r="AH442" s="72"/>
      <c r="AI442" s="72"/>
      <c r="AJ442" s="72"/>
      <c r="AK442" s="72"/>
      <c r="AL442" s="72"/>
      <c r="AM442" s="72"/>
      <c r="AN442" s="72"/>
      <c r="AO442" s="72"/>
      <c r="AP442" s="72"/>
      <c r="AQ442" s="72"/>
      <c r="AR442" s="72"/>
      <c r="AS442" s="72"/>
      <c r="AT442" s="72"/>
      <c r="AU442" s="72"/>
      <c r="AV442" s="72"/>
      <c r="AW442" s="72"/>
      <c r="AX442" s="72"/>
      <c r="AY442" s="72"/>
      <c r="AZ442" s="72"/>
      <c r="BA442" s="72"/>
      <c r="BB442" s="72"/>
      <c r="BC442" s="72"/>
      <c r="BD442" s="72"/>
      <c r="BE442" s="72"/>
      <c r="BF442" s="72"/>
      <c r="BG442" s="72"/>
      <c r="BH442" s="72"/>
      <c r="BI442" s="72"/>
      <c r="BJ442" s="72"/>
      <c r="BK442" s="72"/>
      <c r="BL442" s="72"/>
      <c r="BM442" s="72"/>
      <c r="BN442" s="72"/>
      <c r="BO442" s="72"/>
      <c r="BP442" s="72"/>
      <c r="BQ442" s="72"/>
      <c r="BR442" s="72"/>
      <c r="BS442" s="72"/>
      <c r="BT442" s="72"/>
      <c r="BU442" s="72"/>
      <c r="BV442" s="72"/>
      <c r="BW442" s="72"/>
      <c r="BX442" s="72"/>
      <c r="BY442" s="72"/>
      <c r="BZ442" s="72"/>
      <c r="CA442" s="72"/>
      <c r="CB442" s="72"/>
      <c r="CC442" s="72"/>
      <c r="CD442" s="72"/>
      <c r="CE442" s="72"/>
      <c r="CF442" s="72"/>
      <c r="CG442" s="72"/>
      <c r="CH442" s="72"/>
      <c r="CI442" s="72"/>
      <c r="CJ442" s="72"/>
      <c r="CK442" s="72"/>
      <c r="CL442" s="72"/>
      <c r="CM442" s="72"/>
      <c r="CN442" s="72"/>
      <c r="CO442" s="72"/>
      <c r="CP442" s="72"/>
      <c r="CQ442" s="72"/>
      <c r="CR442" s="72"/>
      <c r="CS442" s="72"/>
      <c r="CT442" s="72"/>
      <c r="CU442" s="72"/>
      <c r="CV442" s="72"/>
      <c r="CW442" s="72"/>
      <c r="CX442" s="72"/>
      <c r="CY442" s="72"/>
      <c r="CZ442" s="72"/>
      <c r="DA442" s="72"/>
      <c r="DB442" s="72"/>
      <c r="DC442" s="72"/>
      <c r="DD442" s="72"/>
      <c r="DE442" s="72"/>
      <c r="DF442" s="72"/>
      <c r="DG442" s="72"/>
      <c r="DH442" s="72"/>
      <c r="DI442" s="72"/>
      <c r="DJ442" s="72"/>
      <c r="DK442" s="72"/>
      <c r="DL442" s="72"/>
      <c r="DM442" s="72"/>
      <c r="DN442" s="72"/>
      <c r="DO442" s="72"/>
      <c r="DP442" s="72"/>
      <c r="DQ442" s="72"/>
      <c r="DR442" s="72"/>
      <c r="DS442" s="72"/>
      <c r="DT442" s="72"/>
      <c r="DU442" s="72"/>
      <c r="DV442" s="72"/>
      <c r="DW442" s="72"/>
      <c r="DX442" s="72"/>
      <c r="DY442" s="72"/>
      <c r="DZ442" s="72"/>
      <c r="EA442" s="72"/>
      <c r="EB442" s="72"/>
      <c r="EC442" s="72"/>
      <c r="ED442" s="72"/>
      <c r="EE442" s="72"/>
      <c r="EF442" s="72"/>
      <c r="EG442" s="72"/>
      <c r="EH442" s="72"/>
      <c r="EI442" s="72"/>
      <c r="EJ442" s="72"/>
      <c r="EK442" s="72"/>
      <c r="EL442" s="72"/>
      <c r="EM442" s="72"/>
      <c r="EN442" s="72"/>
      <c r="EO442" s="72"/>
      <c r="EP442" s="72"/>
      <c r="EQ442" s="72"/>
      <c r="ER442" s="72"/>
      <c r="ES442" s="72"/>
      <c r="ET442" s="72"/>
      <c r="EU442" s="72"/>
      <c r="EV442" s="72"/>
      <c r="EW442" s="72"/>
      <c r="EX442" s="72"/>
      <c r="EY442" s="72"/>
      <c r="EZ442" s="72"/>
      <c r="FA442" s="72"/>
      <c r="FB442" s="72"/>
      <c r="FC442" s="72"/>
      <c r="FD442" s="72"/>
      <c r="FE442" s="72"/>
      <c r="FF442" s="72"/>
      <c r="FG442" s="72"/>
      <c r="FH442" s="72"/>
      <c r="FI442" s="72"/>
      <c r="FJ442" s="72"/>
      <c r="FK442" s="72"/>
      <c r="FL442" s="72"/>
      <c r="FM442" s="72"/>
      <c r="FN442" s="72"/>
      <c r="FO442" s="72"/>
      <c r="FP442" s="72"/>
      <c r="FQ442" s="72"/>
      <c r="FR442" s="72"/>
      <c r="FS442" s="72"/>
      <c r="FT442" s="72"/>
      <c r="FU442" s="72"/>
      <c r="FV442" s="72"/>
      <c r="FW442" s="72"/>
      <c r="FX442" s="72"/>
      <c r="FY442" s="72"/>
      <c r="FZ442" s="72"/>
      <c r="GA442" s="72"/>
      <c r="GB442" s="72"/>
      <c r="GC442" s="72"/>
    </row>
    <row r="443" spans="10:185">
      <c r="J443" s="129"/>
      <c r="K443" s="129"/>
      <c r="N443" s="72"/>
      <c r="O443" s="72"/>
      <c r="P443" s="72"/>
      <c r="Q443" s="72"/>
      <c r="R443" s="72"/>
      <c r="S443" s="72"/>
      <c r="T443" s="72"/>
      <c r="U443" s="72"/>
      <c r="V443" s="72"/>
      <c r="W443" s="72"/>
      <c r="X443" s="72"/>
      <c r="Y443" s="72"/>
      <c r="Z443" s="72"/>
      <c r="AA443" s="72"/>
      <c r="AB443" s="72"/>
      <c r="AC443" s="72"/>
      <c r="AD443" s="72"/>
      <c r="AE443" s="72"/>
      <c r="AF443" s="72"/>
      <c r="AG443" s="72"/>
      <c r="AH443" s="72"/>
      <c r="AI443" s="72"/>
      <c r="AJ443" s="72"/>
      <c r="AK443" s="72"/>
      <c r="AL443" s="72"/>
      <c r="AM443" s="72"/>
      <c r="AN443" s="72"/>
      <c r="AO443" s="72"/>
      <c r="AP443" s="72"/>
      <c r="AQ443" s="72"/>
      <c r="AR443" s="72"/>
      <c r="AS443" s="72"/>
      <c r="AT443" s="72"/>
      <c r="AU443" s="72"/>
      <c r="AV443" s="72"/>
      <c r="AW443" s="72"/>
      <c r="AX443" s="72"/>
      <c r="AY443" s="72"/>
      <c r="AZ443" s="72"/>
      <c r="BA443" s="72"/>
      <c r="BB443" s="72"/>
      <c r="BC443" s="72"/>
      <c r="BD443" s="72"/>
      <c r="BE443" s="72"/>
      <c r="BF443" s="72"/>
      <c r="BG443" s="72"/>
      <c r="BH443" s="72"/>
      <c r="BI443" s="72"/>
      <c r="BJ443" s="72"/>
      <c r="BK443" s="72"/>
      <c r="BL443" s="72"/>
      <c r="BM443" s="72"/>
      <c r="BN443" s="72"/>
      <c r="BO443" s="72"/>
      <c r="BP443" s="72"/>
      <c r="BQ443" s="72"/>
      <c r="BR443" s="72"/>
      <c r="BS443" s="72"/>
      <c r="BT443" s="72"/>
      <c r="BU443" s="72"/>
      <c r="BV443" s="72"/>
      <c r="BW443" s="72"/>
      <c r="BX443" s="72"/>
      <c r="BY443" s="72"/>
      <c r="BZ443" s="72"/>
      <c r="CA443" s="72"/>
      <c r="CB443" s="72"/>
      <c r="CC443" s="72"/>
      <c r="CD443" s="72"/>
      <c r="CE443" s="72"/>
      <c r="CF443" s="72"/>
      <c r="CG443" s="72"/>
      <c r="CH443" s="72"/>
      <c r="CI443" s="72"/>
      <c r="CJ443" s="72"/>
      <c r="CK443" s="72"/>
      <c r="CL443" s="72"/>
      <c r="CM443" s="72"/>
      <c r="CN443" s="72"/>
      <c r="CO443" s="72"/>
      <c r="CP443" s="72"/>
      <c r="CQ443" s="72"/>
      <c r="CR443" s="72"/>
      <c r="CS443" s="72"/>
      <c r="CT443" s="72"/>
      <c r="CU443" s="72"/>
      <c r="CV443" s="72"/>
      <c r="CW443" s="72"/>
      <c r="CX443" s="72"/>
      <c r="CY443" s="72"/>
      <c r="CZ443" s="72"/>
      <c r="DA443" s="72"/>
      <c r="DB443" s="72"/>
      <c r="DC443" s="72"/>
      <c r="DD443" s="72"/>
      <c r="DE443" s="72"/>
      <c r="DF443" s="72"/>
      <c r="DG443" s="72"/>
      <c r="DH443" s="72"/>
      <c r="DI443" s="72"/>
      <c r="DJ443" s="72"/>
      <c r="DK443" s="72"/>
      <c r="DL443" s="72"/>
      <c r="DM443" s="72"/>
      <c r="DN443" s="72"/>
      <c r="DO443" s="72"/>
      <c r="DP443" s="72"/>
      <c r="DQ443" s="72"/>
      <c r="DR443" s="72"/>
      <c r="DS443" s="72"/>
      <c r="DT443" s="72"/>
      <c r="DU443" s="72"/>
      <c r="DV443" s="72"/>
      <c r="DW443" s="72"/>
      <c r="DX443" s="72"/>
      <c r="DY443" s="72"/>
      <c r="DZ443" s="72"/>
      <c r="EA443" s="72"/>
      <c r="EB443" s="72"/>
      <c r="EC443" s="72"/>
      <c r="ED443" s="72"/>
      <c r="EE443" s="72"/>
      <c r="EF443" s="72"/>
      <c r="EG443" s="72"/>
      <c r="EH443" s="72"/>
      <c r="EI443" s="72"/>
      <c r="EJ443" s="72"/>
      <c r="EK443" s="72"/>
      <c r="EL443" s="72"/>
      <c r="EM443" s="72"/>
      <c r="EN443" s="72"/>
      <c r="EO443" s="72"/>
      <c r="EP443" s="72"/>
      <c r="EQ443" s="72"/>
      <c r="ER443" s="72"/>
      <c r="ES443" s="72"/>
      <c r="ET443" s="72"/>
      <c r="EU443" s="72"/>
      <c r="EV443" s="72"/>
      <c r="EW443" s="72"/>
      <c r="EX443" s="72"/>
      <c r="EY443" s="72"/>
      <c r="EZ443" s="72"/>
      <c r="FA443" s="72"/>
      <c r="FB443" s="72"/>
      <c r="FC443" s="72"/>
      <c r="FD443" s="72"/>
      <c r="FE443" s="72"/>
      <c r="FF443" s="72"/>
      <c r="FG443" s="72"/>
      <c r="FH443" s="72"/>
      <c r="FI443" s="72"/>
      <c r="FJ443" s="72"/>
      <c r="FK443" s="72"/>
      <c r="FL443" s="72"/>
      <c r="FM443" s="72"/>
      <c r="FN443" s="72"/>
      <c r="FO443" s="72"/>
      <c r="FP443" s="72"/>
      <c r="FQ443" s="72"/>
      <c r="FR443" s="72"/>
      <c r="FS443" s="72"/>
      <c r="FT443" s="72"/>
      <c r="FU443" s="72"/>
      <c r="FV443" s="72"/>
      <c r="FW443" s="72"/>
      <c r="FX443" s="72"/>
      <c r="FY443" s="72"/>
      <c r="FZ443" s="72"/>
      <c r="GA443" s="72"/>
      <c r="GB443" s="72"/>
      <c r="GC443" s="72"/>
    </row>
    <row r="444" spans="10:185">
      <c r="J444" s="129"/>
      <c r="K444" s="129"/>
      <c r="N444" s="72"/>
      <c r="O444" s="72"/>
      <c r="P444" s="72"/>
      <c r="Q444" s="72"/>
      <c r="R444" s="72"/>
      <c r="S444" s="72"/>
      <c r="T444" s="72"/>
      <c r="U444" s="72"/>
      <c r="V444" s="72"/>
      <c r="W444" s="72"/>
      <c r="X444" s="72"/>
      <c r="Y444" s="72"/>
      <c r="Z444" s="72"/>
      <c r="AA444" s="72"/>
      <c r="AB444" s="72"/>
      <c r="AC444" s="72"/>
      <c r="AD444" s="72"/>
      <c r="AE444" s="72"/>
      <c r="AF444" s="72"/>
      <c r="AG444" s="72"/>
      <c r="AH444" s="72"/>
      <c r="AI444" s="72"/>
      <c r="AJ444" s="72"/>
      <c r="AK444" s="72"/>
      <c r="AL444" s="72"/>
      <c r="AM444" s="72"/>
      <c r="AN444" s="72"/>
      <c r="AO444" s="72"/>
      <c r="AP444" s="72"/>
      <c r="AQ444" s="72"/>
      <c r="AR444" s="72"/>
      <c r="AS444" s="72"/>
      <c r="AT444" s="72"/>
      <c r="AU444" s="72"/>
      <c r="AV444" s="72"/>
      <c r="AW444" s="72"/>
      <c r="AX444" s="72"/>
      <c r="AY444" s="72"/>
      <c r="AZ444" s="72"/>
      <c r="BA444" s="72"/>
      <c r="BB444" s="72"/>
      <c r="BC444" s="72"/>
      <c r="BD444" s="72"/>
      <c r="BE444" s="72"/>
      <c r="BF444" s="72"/>
      <c r="BG444" s="72"/>
      <c r="BH444" s="72"/>
      <c r="BI444" s="72"/>
      <c r="BJ444" s="72"/>
      <c r="BK444" s="72"/>
      <c r="BL444" s="72"/>
      <c r="BM444" s="72"/>
      <c r="BN444" s="72"/>
      <c r="BO444" s="72"/>
      <c r="BP444" s="72"/>
      <c r="BQ444" s="72"/>
      <c r="BR444" s="72"/>
      <c r="BS444" s="72"/>
      <c r="BT444" s="72"/>
      <c r="BU444" s="72"/>
      <c r="BV444" s="72"/>
      <c r="BW444" s="72"/>
      <c r="BX444" s="72"/>
      <c r="BY444" s="72"/>
      <c r="BZ444" s="72"/>
      <c r="CA444" s="72"/>
      <c r="CB444" s="72"/>
      <c r="CC444" s="72"/>
      <c r="CD444" s="72"/>
      <c r="CE444" s="72"/>
      <c r="CF444" s="72"/>
      <c r="CG444" s="72"/>
      <c r="CH444" s="72"/>
      <c r="CI444" s="72"/>
      <c r="CJ444" s="72"/>
      <c r="CK444" s="72"/>
      <c r="CL444" s="72"/>
      <c r="CM444" s="72"/>
      <c r="CN444" s="72"/>
      <c r="CO444" s="72"/>
      <c r="CP444" s="72"/>
      <c r="CQ444" s="72"/>
      <c r="CR444" s="72"/>
      <c r="CS444" s="72"/>
      <c r="CT444" s="72"/>
      <c r="CU444" s="72"/>
      <c r="CV444" s="72"/>
      <c r="CW444" s="72"/>
      <c r="CX444" s="72"/>
      <c r="CY444" s="72"/>
      <c r="CZ444" s="72"/>
      <c r="DA444" s="72"/>
      <c r="DB444" s="72"/>
      <c r="DC444" s="72"/>
      <c r="DD444" s="72"/>
      <c r="DE444" s="72"/>
      <c r="DF444" s="72"/>
      <c r="DG444" s="72"/>
      <c r="DH444" s="72"/>
      <c r="DI444" s="72"/>
      <c r="DJ444" s="72"/>
      <c r="DK444" s="72"/>
      <c r="DL444" s="72"/>
      <c r="DM444" s="72"/>
      <c r="DN444" s="72"/>
      <c r="DO444" s="72"/>
      <c r="DP444" s="72"/>
      <c r="DQ444" s="72"/>
      <c r="DR444" s="72"/>
      <c r="DS444" s="72"/>
      <c r="DT444" s="72"/>
      <c r="DU444" s="72"/>
      <c r="DV444" s="72"/>
      <c r="DW444" s="72"/>
      <c r="DX444" s="72"/>
      <c r="DY444" s="72"/>
      <c r="DZ444" s="72"/>
      <c r="EA444" s="72"/>
      <c r="EB444" s="72"/>
      <c r="EC444" s="72"/>
      <c r="ED444" s="72"/>
      <c r="EE444" s="72"/>
      <c r="EF444" s="72"/>
      <c r="EG444" s="72"/>
      <c r="EH444" s="72"/>
      <c r="EI444" s="72"/>
      <c r="EJ444" s="72"/>
      <c r="EK444" s="72"/>
      <c r="EL444" s="72"/>
      <c r="EM444" s="72"/>
      <c r="EN444" s="72"/>
      <c r="EO444" s="72"/>
      <c r="EP444" s="72"/>
      <c r="EQ444" s="72"/>
      <c r="ER444" s="72"/>
      <c r="ES444" s="72"/>
      <c r="ET444" s="72"/>
      <c r="EU444" s="72"/>
      <c r="EV444" s="72"/>
      <c r="EW444" s="72"/>
      <c r="EX444" s="72"/>
      <c r="EY444" s="72"/>
      <c r="EZ444" s="72"/>
      <c r="FA444" s="72"/>
      <c r="FB444" s="72"/>
      <c r="FC444" s="72"/>
      <c r="FD444" s="72"/>
      <c r="FE444" s="72"/>
      <c r="FF444" s="72"/>
      <c r="FG444" s="72"/>
      <c r="FH444" s="72"/>
      <c r="FI444" s="72"/>
      <c r="FJ444" s="72"/>
      <c r="FK444" s="72"/>
      <c r="FL444" s="72"/>
      <c r="FM444" s="72"/>
      <c r="FN444" s="72"/>
      <c r="FO444" s="72"/>
      <c r="FP444" s="72"/>
      <c r="FQ444" s="72"/>
      <c r="FR444" s="72"/>
      <c r="FS444" s="72"/>
      <c r="FT444" s="72"/>
      <c r="FU444" s="72"/>
      <c r="FV444" s="72"/>
      <c r="FW444" s="72"/>
      <c r="FX444" s="72"/>
      <c r="FY444" s="72"/>
      <c r="FZ444" s="72"/>
      <c r="GA444" s="72"/>
      <c r="GB444" s="72"/>
      <c r="GC444" s="72"/>
    </row>
    <row r="445" spans="10:185">
      <c r="J445" s="129"/>
      <c r="K445" s="129"/>
      <c r="N445" s="72"/>
      <c r="O445" s="72"/>
      <c r="P445" s="72"/>
      <c r="Q445" s="72"/>
      <c r="R445" s="72"/>
      <c r="S445" s="72"/>
      <c r="T445" s="72"/>
      <c r="U445" s="72"/>
      <c r="V445" s="72"/>
      <c r="W445" s="72"/>
      <c r="X445" s="72"/>
      <c r="Y445" s="72"/>
      <c r="Z445" s="72"/>
      <c r="AA445" s="72"/>
      <c r="AB445" s="72"/>
      <c r="AC445" s="72"/>
      <c r="AD445" s="72"/>
      <c r="AE445" s="72"/>
      <c r="AF445" s="72"/>
      <c r="AG445" s="72"/>
      <c r="AH445" s="72"/>
      <c r="AI445" s="72"/>
      <c r="AJ445" s="72"/>
      <c r="AK445" s="72"/>
      <c r="AL445" s="72"/>
      <c r="AM445" s="72"/>
      <c r="AN445" s="72"/>
      <c r="AO445" s="72"/>
      <c r="AP445" s="72"/>
      <c r="AQ445" s="72"/>
      <c r="AR445" s="72"/>
      <c r="AS445" s="72"/>
      <c r="AT445" s="72"/>
      <c r="AU445" s="72"/>
      <c r="AV445" s="72"/>
      <c r="AW445" s="72"/>
      <c r="AX445" s="72"/>
      <c r="AY445" s="72"/>
      <c r="AZ445" s="72"/>
      <c r="BA445" s="72"/>
      <c r="BB445" s="72"/>
      <c r="BC445" s="72"/>
      <c r="BD445" s="72"/>
      <c r="BE445" s="72"/>
      <c r="BF445" s="72"/>
      <c r="BG445" s="72"/>
      <c r="BH445" s="72"/>
      <c r="BI445" s="72"/>
      <c r="BJ445" s="72"/>
      <c r="BK445" s="72"/>
      <c r="BL445" s="72"/>
      <c r="BM445" s="72"/>
      <c r="BN445" s="72"/>
      <c r="BO445" s="72"/>
      <c r="BP445" s="72"/>
      <c r="BQ445" s="72"/>
      <c r="BR445" s="72"/>
      <c r="BS445" s="72"/>
      <c r="BT445" s="72"/>
      <c r="BU445" s="72"/>
      <c r="BV445" s="72"/>
      <c r="BW445" s="72"/>
      <c r="BX445" s="72"/>
      <c r="BY445" s="72"/>
      <c r="BZ445" s="72"/>
      <c r="CA445" s="72"/>
      <c r="CB445" s="72"/>
      <c r="CC445" s="72"/>
      <c r="CD445" s="72"/>
      <c r="CE445" s="72"/>
      <c r="CF445" s="72"/>
      <c r="CG445" s="72"/>
      <c r="CH445" s="72"/>
      <c r="CI445" s="72"/>
      <c r="CJ445" s="72"/>
      <c r="CK445" s="72"/>
      <c r="CL445" s="72"/>
      <c r="CM445" s="72"/>
      <c r="CN445" s="72"/>
      <c r="CO445" s="72"/>
      <c r="CP445" s="72"/>
      <c r="CQ445" s="72"/>
      <c r="CR445" s="72"/>
      <c r="CS445" s="72"/>
      <c r="CT445" s="72"/>
      <c r="CU445" s="72"/>
      <c r="CV445" s="72"/>
      <c r="CW445" s="72"/>
      <c r="CX445" s="72"/>
      <c r="CY445" s="72"/>
      <c r="CZ445" s="72"/>
      <c r="DA445" s="72"/>
      <c r="DB445" s="72"/>
      <c r="DC445" s="72"/>
      <c r="DD445" s="72"/>
      <c r="DE445" s="72"/>
      <c r="DF445" s="72"/>
      <c r="DG445" s="72"/>
      <c r="DH445" s="72"/>
      <c r="DI445" s="72"/>
      <c r="DJ445" s="72"/>
      <c r="DK445" s="72"/>
      <c r="DL445" s="72"/>
      <c r="DM445" s="72"/>
      <c r="DN445" s="72"/>
      <c r="DO445" s="72"/>
      <c r="DP445" s="72"/>
      <c r="DQ445" s="72"/>
      <c r="DR445" s="72"/>
      <c r="DS445" s="72"/>
      <c r="DT445" s="72"/>
      <c r="DU445" s="72"/>
      <c r="DV445" s="72"/>
      <c r="DW445" s="72"/>
      <c r="DX445" s="72"/>
      <c r="DY445" s="72"/>
      <c r="DZ445" s="72"/>
      <c r="EA445" s="72"/>
      <c r="EB445" s="72"/>
      <c r="EC445" s="72"/>
      <c r="ED445" s="72"/>
      <c r="EE445" s="72"/>
      <c r="EF445" s="72"/>
      <c r="EG445" s="72"/>
      <c r="EH445" s="72"/>
      <c r="EI445" s="72"/>
      <c r="EJ445" s="72"/>
      <c r="EK445" s="72"/>
      <c r="EL445" s="72"/>
      <c r="EM445" s="72"/>
      <c r="EN445" s="72"/>
      <c r="EO445" s="72"/>
      <c r="EP445" s="72"/>
      <c r="EQ445" s="72"/>
      <c r="ER445" s="72"/>
      <c r="ES445" s="72"/>
      <c r="ET445" s="72"/>
      <c r="EU445" s="72"/>
      <c r="EV445" s="72"/>
      <c r="EW445" s="72"/>
      <c r="EX445" s="72"/>
      <c r="EY445" s="72"/>
      <c r="EZ445" s="72"/>
      <c r="FA445" s="72"/>
      <c r="FB445" s="72"/>
      <c r="FC445" s="72"/>
      <c r="FD445" s="72"/>
      <c r="FE445" s="72"/>
      <c r="FF445" s="72"/>
      <c r="FG445" s="72"/>
      <c r="FH445" s="72"/>
      <c r="FI445" s="72"/>
      <c r="FJ445" s="72"/>
      <c r="FK445" s="72"/>
      <c r="FL445" s="72"/>
      <c r="FM445" s="72"/>
      <c r="FN445" s="72"/>
      <c r="FO445" s="72"/>
      <c r="FP445" s="72"/>
      <c r="FQ445" s="72"/>
      <c r="FR445" s="72"/>
      <c r="FS445" s="72"/>
      <c r="FT445" s="72"/>
      <c r="FU445" s="72"/>
      <c r="FV445" s="72"/>
      <c r="FW445" s="72"/>
      <c r="FX445" s="72"/>
      <c r="FY445" s="72"/>
      <c r="FZ445" s="72"/>
      <c r="GA445" s="72"/>
      <c r="GB445" s="72"/>
      <c r="GC445" s="72"/>
    </row>
    <row r="446" spans="10:185">
      <c r="J446" s="129"/>
      <c r="K446" s="129"/>
      <c r="N446" s="72"/>
      <c r="O446" s="72"/>
      <c r="P446" s="72"/>
      <c r="Q446" s="72"/>
      <c r="R446" s="72"/>
      <c r="S446" s="72"/>
      <c r="T446" s="72"/>
      <c r="U446" s="72"/>
      <c r="V446" s="72"/>
      <c r="W446" s="72"/>
      <c r="X446" s="72"/>
      <c r="Y446" s="72"/>
      <c r="Z446" s="72"/>
      <c r="AA446" s="72"/>
      <c r="AB446" s="72"/>
      <c r="AC446" s="72"/>
      <c r="AD446" s="72"/>
      <c r="AE446" s="72"/>
      <c r="AF446" s="72"/>
      <c r="AG446" s="72"/>
      <c r="AH446" s="72"/>
      <c r="AI446" s="72"/>
      <c r="AJ446" s="72"/>
      <c r="AK446" s="72"/>
      <c r="AL446" s="72"/>
      <c r="AM446" s="72"/>
      <c r="AN446" s="72"/>
      <c r="AO446" s="72"/>
      <c r="AP446" s="72"/>
      <c r="AQ446" s="72"/>
      <c r="AR446" s="72"/>
      <c r="AS446" s="72"/>
      <c r="AT446" s="72"/>
      <c r="AU446" s="72"/>
      <c r="AV446" s="72"/>
      <c r="AW446" s="72"/>
      <c r="AX446" s="72"/>
      <c r="AY446" s="72"/>
      <c r="AZ446" s="72"/>
      <c r="BA446" s="72"/>
      <c r="BB446" s="72"/>
      <c r="BC446" s="72"/>
      <c r="BD446" s="72"/>
      <c r="BE446" s="72"/>
      <c r="BF446" s="72"/>
      <c r="BG446" s="72"/>
      <c r="BH446" s="72"/>
      <c r="BI446" s="72"/>
      <c r="BJ446" s="72"/>
      <c r="BK446" s="72"/>
      <c r="BL446" s="72"/>
      <c r="BM446" s="72"/>
      <c r="BN446" s="72"/>
      <c r="BO446" s="72"/>
      <c r="BP446" s="72"/>
      <c r="BQ446" s="72"/>
      <c r="BR446" s="72"/>
      <c r="BS446" s="72"/>
      <c r="BT446" s="72"/>
      <c r="BU446" s="72"/>
      <c r="BV446" s="72"/>
      <c r="BW446" s="72"/>
      <c r="BX446" s="72"/>
      <c r="BY446" s="72"/>
      <c r="BZ446" s="72"/>
      <c r="CA446" s="72"/>
      <c r="CB446" s="72"/>
      <c r="CC446" s="72"/>
      <c r="CD446" s="72"/>
      <c r="CE446" s="72"/>
      <c r="CF446" s="72"/>
      <c r="CG446" s="72"/>
      <c r="CH446" s="72"/>
      <c r="CI446" s="72"/>
      <c r="CJ446" s="72"/>
      <c r="CK446" s="72"/>
      <c r="CL446" s="72"/>
      <c r="CM446" s="72"/>
      <c r="CN446" s="72"/>
      <c r="CO446" s="72"/>
      <c r="CP446" s="72"/>
      <c r="CQ446" s="72"/>
      <c r="CR446" s="72"/>
      <c r="CS446" s="72"/>
      <c r="CT446" s="72"/>
      <c r="CU446" s="72"/>
      <c r="CV446" s="72"/>
      <c r="CW446" s="72"/>
      <c r="CX446" s="72"/>
      <c r="CY446" s="72"/>
      <c r="CZ446" s="72"/>
      <c r="DA446" s="72"/>
      <c r="DB446" s="72"/>
      <c r="DC446" s="72"/>
      <c r="DD446" s="72"/>
      <c r="DE446" s="72"/>
      <c r="DF446" s="72"/>
      <c r="DG446" s="72"/>
      <c r="DH446" s="72"/>
      <c r="DI446" s="72"/>
      <c r="DJ446" s="72"/>
      <c r="DK446" s="72"/>
      <c r="DL446" s="72"/>
      <c r="DM446" s="72"/>
      <c r="DN446" s="72"/>
      <c r="DO446" s="72"/>
      <c r="DP446" s="72"/>
      <c r="DQ446" s="72"/>
      <c r="DR446" s="72"/>
      <c r="DS446" s="72"/>
      <c r="DT446" s="72"/>
      <c r="DU446" s="72"/>
      <c r="DV446" s="72"/>
      <c r="DW446" s="72"/>
      <c r="DX446" s="72"/>
      <c r="DY446" s="72"/>
      <c r="DZ446" s="72"/>
      <c r="EA446" s="72"/>
      <c r="EB446" s="72"/>
      <c r="EC446" s="72"/>
      <c r="ED446" s="72"/>
      <c r="EE446" s="72"/>
      <c r="EF446" s="72"/>
      <c r="EG446" s="72"/>
      <c r="EH446" s="72"/>
      <c r="EI446" s="72"/>
      <c r="EJ446" s="72"/>
      <c r="EK446" s="72"/>
      <c r="EL446" s="72"/>
      <c r="EM446" s="72"/>
      <c r="EN446" s="72"/>
      <c r="EO446" s="72"/>
      <c r="EP446" s="72"/>
      <c r="EQ446" s="72"/>
      <c r="ER446" s="72"/>
      <c r="ES446" s="72"/>
      <c r="ET446" s="72"/>
      <c r="EU446" s="72"/>
      <c r="EV446" s="72"/>
      <c r="EW446" s="72"/>
      <c r="EX446" s="72"/>
      <c r="EY446" s="72"/>
      <c r="EZ446" s="72"/>
      <c r="FA446" s="72"/>
      <c r="FB446" s="72"/>
      <c r="FC446" s="72"/>
      <c r="FD446" s="72"/>
      <c r="FE446" s="72"/>
      <c r="FF446" s="72"/>
      <c r="FG446" s="72"/>
      <c r="FH446" s="72"/>
      <c r="FI446" s="72"/>
      <c r="FJ446" s="72"/>
      <c r="FK446" s="72"/>
      <c r="FL446" s="72"/>
      <c r="FM446" s="72"/>
      <c r="FN446" s="72"/>
      <c r="FO446" s="72"/>
      <c r="FP446" s="72"/>
      <c r="FQ446" s="72"/>
      <c r="FR446" s="72"/>
      <c r="FS446" s="72"/>
      <c r="FT446" s="72"/>
      <c r="FU446" s="72"/>
      <c r="FV446" s="72"/>
      <c r="FW446" s="72"/>
      <c r="FX446" s="72"/>
      <c r="FY446" s="72"/>
      <c r="FZ446" s="72"/>
      <c r="GA446" s="72"/>
      <c r="GB446" s="72"/>
      <c r="GC446" s="72"/>
    </row>
    <row r="447" spans="10:185">
      <c r="J447" s="129"/>
      <c r="K447" s="129"/>
      <c r="N447" s="72"/>
      <c r="O447" s="72"/>
      <c r="P447" s="72"/>
      <c r="Q447" s="72"/>
      <c r="R447" s="72"/>
      <c r="S447" s="72"/>
      <c r="T447" s="72"/>
      <c r="U447" s="72"/>
      <c r="V447" s="72"/>
      <c r="W447" s="72"/>
      <c r="X447" s="72"/>
      <c r="Y447" s="72"/>
      <c r="Z447" s="72"/>
      <c r="AA447" s="72"/>
      <c r="AB447" s="72"/>
      <c r="AC447" s="72"/>
      <c r="AD447" s="72"/>
      <c r="AE447" s="72"/>
      <c r="AF447" s="72"/>
      <c r="AG447" s="72"/>
      <c r="AH447" s="72"/>
      <c r="AI447" s="72"/>
      <c r="AJ447" s="72"/>
      <c r="AK447" s="72"/>
      <c r="AL447" s="72"/>
      <c r="AM447" s="72"/>
      <c r="AN447" s="72"/>
      <c r="AO447" s="72"/>
      <c r="AP447" s="72"/>
      <c r="AQ447" s="72"/>
      <c r="AR447" s="72"/>
      <c r="AS447" s="72"/>
      <c r="AT447" s="72"/>
      <c r="AU447" s="72"/>
      <c r="AV447" s="72"/>
      <c r="AW447" s="72"/>
      <c r="AX447" s="72"/>
      <c r="AY447" s="72"/>
      <c r="AZ447" s="72"/>
      <c r="BA447" s="72"/>
      <c r="BB447" s="72"/>
      <c r="BC447" s="72"/>
      <c r="BD447" s="72"/>
      <c r="BE447" s="72"/>
      <c r="BF447" s="72"/>
      <c r="BG447" s="72"/>
      <c r="BH447" s="72"/>
      <c r="BI447" s="72"/>
      <c r="BJ447" s="72"/>
      <c r="BK447" s="72"/>
      <c r="BL447" s="72"/>
      <c r="BM447" s="72"/>
      <c r="BN447" s="72"/>
      <c r="BO447" s="72"/>
      <c r="BP447" s="72"/>
      <c r="BQ447" s="72"/>
      <c r="BR447" s="72"/>
      <c r="BS447" s="72"/>
      <c r="BT447" s="72"/>
      <c r="BU447" s="72"/>
      <c r="BV447" s="72"/>
      <c r="BW447" s="72"/>
      <c r="BX447" s="72"/>
      <c r="BY447" s="72"/>
      <c r="BZ447" s="72"/>
      <c r="CA447" s="72"/>
      <c r="CB447" s="72"/>
      <c r="CC447" s="72"/>
      <c r="CD447" s="72"/>
      <c r="CE447" s="72"/>
      <c r="CF447" s="72"/>
      <c r="CG447" s="72"/>
      <c r="CH447" s="72"/>
      <c r="CI447" s="72"/>
      <c r="CJ447" s="72"/>
      <c r="CK447" s="72"/>
      <c r="CL447" s="72"/>
      <c r="CM447" s="72"/>
      <c r="CN447" s="72"/>
      <c r="CO447" s="72"/>
      <c r="CP447" s="72"/>
      <c r="CQ447" s="72"/>
      <c r="CR447" s="72"/>
      <c r="CS447" s="72"/>
      <c r="CT447" s="72"/>
      <c r="CU447" s="72"/>
      <c r="CV447" s="72"/>
      <c r="CW447" s="72"/>
      <c r="CX447" s="72"/>
      <c r="CY447" s="72"/>
      <c r="CZ447" s="72"/>
      <c r="DA447" s="72"/>
      <c r="DB447" s="72"/>
      <c r="DC447" s="72"/>
      <c r="DD447" s="72"/>
      <c r="DE447" s="72"/>
      <c r="DF447" s="72"/>
      <c r="DG447" s="72"/>
      <c r="DH447" s="72"/>
      <c r="DI447" s="72"/>
      <c r="DJ447" s="72"/>
      <c r="DK447" s="72"/>
      <c r="DL447" s="72"/>
      <c r="DM447" s="72"/>
      <c r="DN447" s="72"/>
      <c r="DO447" s="72"/>
      <c r="DP447" s="72"/>
      <c r="DQ447" s="72"/>
      <c r="DR447" s="72"/>
      <c r="DS447" s="72"/>
      <c r="DT447" s="72"/>
      <c r="DU447" s="72"/>
      <c r="DV447" s="72"/>
      <c r="DW447" s="72"/>
      <c r="DX447" s="72"/>
      <c r="DY447" s="72"/>
      <c r="DZ447" s="72"/>
      <c r="EA447" s="72"/>
      <c r="EB447" s="72"/>
      <c r="EC447" s="72"/>
      <c r="ED447" s="72"/>
      <c r="EE447" s="72"/>
      <c r="EF447" s="72"/>
      <c r="EG447" s="72"/>
      <c r="EH447" s="72"/>
      <c r="EI447" s="72"/>
      <c r="EJ447" s="72"/>
      <c r="EK447" s="72"/>
      <c r="EL447" s="72"/>
      <c r="EM447" s="72"/>
      <c r="EN447" s="72"/>
      <c r="EO447" s="72"/>
      <c r="EP447" s="72"/>
      <c r="EQ447" s="72"/>
      <c r="ER447" s="72"/>
      <c r="ES447" s="72"/>
      <c r="ET447" s="72"/>
      <c r="EU447" s="72"/>
      <c r="EV447" s="72"/>
      <c r="EW447" s="72"/>
      <c r="EX447" s="72"/>
      <c r="EY447" s="72"/>
      <c r="EZ447" s="72"/>
      <c r="FA447" s="72"/>
      <c r="FB447" s="72"/>
      <c r="FC447" s="72"/>
      <c r="FD447" s="72"/>
      <c r="FE447" s="72"/>
      <c r="FF447" s="72"/>
      <c r="FG447" s="72"/>
      <c r="FH447" s="72"/>
      <c r="FI447" s="72"/>
      <c r="FJ447" s="72"/>
      <c r="FK447" s="72"/>
      <c r="FL447" s="72"/>
      <c r="FM447" s="72"/>
      <c r="FN447" s="72"/>
      <c r="FO447" s="72"/>
      <c r="FP447" s="72"/>
      <c r="FQ447" s="72"/>
      <c r="FR447" s="72"/>
      <c r="FS447" s="72"/>
      <c r="FT447" s="72"/>
      <c r="FU447" s="72"/>
      <c r="FV447" s="72"/>
      <c r="FW447" s="72"/>
      <c r="FX447" s="72"/>
      <c r="FY447" s="72"/>
      <c r="FZ447" s="72"/>
      <c r="GA447" s="72"/>
      <c r="GB447" s="72"/>
      <c r="GC447" s="72"/>
    </row>
    <row r="448" spans="10:185">
      <c r="J448" s="129"/>
      <c r="K448" s="129"/>
      <c r="N448" s="72"/>
      <c r="O448" s="72"/>
      <c r="P448" s="72"/>
      <c r="Q448" s="72"/>
      <c r="R448" s="72"/>
      <c r="S448" s="72"/>
      <c r="T448" s="72"/>
      <c r="U448" s="72"/>
      <c r="V448" s="72"/>
      <c r="W448" s="72"/>
      <c r="X448" s="72"/>
      <c r="Y448" s="72"/>
      <c r="Z448" s="72"/>
      <c r="AA448" s="72"/>
      <c r="AB448" s="72"/>
      <c r="AC448" s="72"/>
      <c r="AD448" s="72"/>
      <c r="AE448" s="72"/>
      <c r="AF448" s="72"/>
      <c r="AG448" s="72"/>
      <c r="AH448" s="72"/>
      <c r="AI448" s="72"/>
      <c r="AJ448" s="72"/>
      <c r="AK448" s="72"/>
      <c r="AL448" s="72"/>
      <c r="AM448" s="72"/>
      <c r="AN448" s="72"/>
      <c r="AO448" s="72"/>
      <c r="AP448" s="72"/>
      <c r="AQ448" s="72"/>
      <c r="AR448" s="72"/>
      <c r="AS448" s="72"/>
      <c r="AT448" s="72"/>
      <c r="AU448" s="72"/>
      <c r="AV448" s="72"/>
      <c r="AW448" s="72"/>
      <c r="AX448" s="72"/>
      <c r="AY448" s="72"/>
      <c r="AZ448" s="72"/>
      <c r="BA448" s="72"/>
      <c r="BB448" s="72"/>
      <c r="BC448" s="72"/>
      <c r="BD448" s="72"/>
      <c r="BE448" s="72"/>
      <c r="BF448" s="72"/>
      <c r="BG448" s="72"/>
      <c r="BH448" s="72"/>
      <c r="BI448" s="72"/>
      <c r="BJ448" s="72"/>
      <c r="BK448" s="72"/>
      <c r="BL448" s="72"/>
      <c r="BM448" s="72"/>
      <c r="BN448" s="72"/>
      <c r="BO448" s="72"/>
      <c r="BP448" s="72"/>
      <c r="BQ448" s="72"/>
      <c r="BR448" s="72"/>
      <c r="BS448" s="72"/>
      <c r="BT448" s="72"/>
      <c r="BU448" s="72"/>
      <c r="BV448" s="72"/>
      <c r="BW448" s="72"/>
      <c r="BX448" s="72"/>
      <c r="BY448" s="72"/>
      <c r="BZ448" s="72"/>
      <c r="CA448" s="72"/>
      <c r="CB448" s="72"/>
      <c r="CC448" s="72"/>
      <c r="CD448" s="72"/>
      <c r="CE448" s="72"/>
      <c r="CF448" s="72"/>
      <c r="CG448" s="72"/>
      <c r="CH448" s="72"/>
      <c r="CI448" s="72"/>
      <c r="CJ448" s="72"/>
      <c r="CK448" s="72"/>
      <c r="CL448" s="72"/>
      <c r="CM448" s="72"/>
      <c r="CN448" s="72"/>
      <c r="CO448" s="72"/>
      <c r="CP448" s="72"/>
      <c r="CQ448" s="72"/>
      <c r="CR448" s="72"/>
      <c r="CS448" s="72"/>
      <c r="CT448" s="72"/>
      <c r="CU448" s="72"/>
      <c r="CV448" s="72"/>
      <c r="CW448" s="72"/>
      <c r="CX448" s="72"/>
      <c r="CY448" s="72"/>
      <c r="CZ448" s="72"/>
      <c r="DA448" s="72"/>
      <c r="DB448" s="72"/>
      <c r="DC448" s="72"/>
      <c r="DD448" s="72"/>
      <c r="DE448" s="72"/>
      <c r="DF448" s="72"/>
      <c r="DG448" s="72"/>
      <c r="DH448" s="72"/>
      <c r="DI448" s="72"/>
      <c r="DJ448" s="72"/>
      <c r="DK448" s="72"/>
      <c r="DL448" s="72"/>
      <c r="DM448" s="72"/>
      <c r="DN448" s="72"/>
      <c r="DO448" s="72"/>
      <c r="DP448" s="72"/>
      <c r="DQ448" s="72"/>
      <c r="DR448" s="72"/>
      <c r="DS448" s="72"/>
      <c r="DT448" s="72"/>
      <c r="DU448" s="72"/>
      <c r="DV448" s="72"/>
      <c r="DW448" s="72"/>
      <c r="DX448" s="72"/>
      <c r="DY448" s="72"/>
      <c r="DZ448" s="72"/>
      <c r="EA448" s="72"/>
      <c r="EB448" s="72"/>
      <c r="EC448" s="72"/>
      <c r="ED448" s="72"/>
      <c r="EE448" s="72"/>
      <c r="EF448" s="72"/>
      <c r="EG448" s="72"/>
      <c r="EH448" s="72"/>
      <c r="EI448" s="72"/>
      <c r="EJ448" s="72"/>
      <c r="EK448" s="72"/>
      <c r="EL448" s="72"/>
      <c r="EM448" s="72"/>
      <c r="EN448" s="72"/>
      <c r="EO448" s="72"/>
      <c r="EP448" s="72"/>
      <c r="EQ448" s="72"/>
      <c r="ER448" s="72"/>
      <c r="ES448" s="72"/>
      <c r="ET448" s="72"/>
      <c r="EU448" s="72"/>
      <c r="EV448" s="72"/>
      <c r="EW448" s="72"/>
      <c r="EX448" s="72"/>
      <c r="EY448" s="72"/>
      <c r="EZ448" s="72"/>
      <c r="FA448" s="72"/>
      <c r="FB448" s="72"/>
      <c r="FC448" s="72"/>
      <c r="FD448" s="72"/>
      <c r="FE448" s="72"/>
      <c r="FF448" s="72"/>
      <c r="FG448" s="72"/>
      <c r="FH448" s="72"/>
      <c r="FI448" s="72"/>
      <c r="FJ448" s="72"/>
      <c r="FK448" s="72"/>
      <c r="FL448" s="72"/>
      <c r="FM448" s="72"/>
      <c r="FN448" s="72"/>
      <c r="FO448" s="72"/>
      <c r="FP448" s="72"/>
      <c r="FQ448" s="72"/>
      <c r="FR448" s="72"/>
      <c r="FS448" s="72"/>
      <c r="FT448" s="72"/>
      <c r="FU448" s="72"/>
      <c r="FV448" s="72"/>
      <c r="FW448" s="72"/>
      <c r="FX448" s="72"/>
      <c r="FY448" s="72"/>
      <c r="FZ448" s="72"/>
      <c r="GA448" s="72"/>
      <c r="GB448" s="72"/>
      <c r="GC448" s="72"/>
    </row>
    <row r="449" spans="10:185">
      <c r="J449" s="129"/>
      <c r="K449" s="129"/>
      <c r="N449" s="72"/>
      <c r="O449" s="72"/>
      <c r="P449" s="72"/>
      <c r="Q449" s="72"/>
      <c r="R449" s="72"/>
      <c r="S449" s="72"/>
      <c r="T449" s="72"/>
      <c r="U449" s="72"/>
      <c r="V449" s="72"/>
      <c r="W449" s="72"/>
      <c r="X449" s="72"/>
      <c r="Y449" s="72"/>
      <c r="Z449" s="72"/>
      <c r="AA449" s="72"/>
      <c r="AB449" s="72"/>
      <c r="AC449" s="72"/>
      <c r="AD449" s="72"/>
      <c r="AE449" s="72"/>
      <c r="AF449" s="72"/>
      <c r="AG449" s="72"/>
      <c r="AH449" s="72"/>
      <c r="AI449" s="72"/>
      <c r="AJ449" s="72"/>
      <c r="AK449" s="72"/>
      <c r="AL449" s="72"/>
      <c r="AM449" s="72"/>
      <c r="AN449" s="72"/>
      <c r="AO449" s="72"/>
      <c r="AP449" s="72"/>
      <c r="AQ449" s="72"/>
      <c r="AR449" s="72"/>
      <c r="AS449" s="72"/>
      <c r="AT449" s="72"/>
      <c r="AU449" s="72"/>
      <c r="AV449" s="72"/>
      <c r="AW449" s="72"/>
      <c r="AX449" s="72"/>
      <c r="AY449" s="72"/>
      <c r="AZ449" s="72"/>
      <c r="BA449" s="72"/>
      <c r="BB449" s="72"/>
      <c r="BC449" s="72"/>
      <c r="BD449" s="72"/>
      <c r="BE449" s="72"/>
      <c r="BF449" s="72"/>
      <c r="BG449" s="72"/>
      <c r="BH449" s="72"/>
      <c r="BI449" s="72"/>
      <c r="BJ449" s="72"/>
      <c r="BK449" s="72"/>
      <c r="BL449" s="72"/>
      <c r="BM449" s="72"/>
      <c r="BN449" s="72"/>
      <c r="BO449" s="72"/>
      <c r="BP449" s="72"/>
      <c r="BQ449" s="72"/>
      <c r="BR449" s="72"/>
      <c r="BS449" s="72"/>
      <c r="BT449" s="72"/>
      <c r="BU449" s="72"/>
      <c r="BV449" s="72"/>
      <c r="BW449" s="72"/>
      <c r="BX449" s="72"/>
      <c r="BY449" s="72"/>
      <c r="BZ449" s="72"/>
      <c r="CA449" s="72"/>
      <c r="CB449" s="72"/>
      <c r="CC449" s="72"/>
      <c r="CD449" s="72"/>
      <c r="CE449" s="72"/>
      <c r="CF449" s="72"/>
      <c r="CG449" s="72"/>
      <c r="CH449" s="72"/>
      <c r="CI449" s="72"/>
      <c r="CJ449" s="72"/>
      <c r="CK449" s="72"/>
      <c r="CL449" s="72"/>
      <c r="CM449" s="72"/>
      <c r="CN449" s="72"/>
      <c r="CO449" s="72"/>
      <c r="CP449" s="72"/>
      <c r="CQ449" s="72"/>
      <c r="CR449" s="72"/>
      <c r="CS449" s="72"/>
      <c r="CT449" s="72"/>
      <c r="CU449" s="72"/>
      <c r="CV449" s="72"/>
      <c r="CW449" s="72"/>
      <c r="CX449" s="72"/>
      <c r="CY449" s="72"/>
      <c r="CZ449" s="72"/>
      <c r="DA449" s="72"/>
      <c r="DB449" s="72"/>
      <c r="DC449" s="72"/>
      <c r="DD449" s="72"/>
      <c r="DE449" s="72"/>
      <c r="DF449" s="72"/>
      <c r="DG449" s="72"/>
      <c r="DH449" s="72"/>
      <c r="DI449" s="72"/>
      <c r="DJ449" s="72"/>
      <c r="DK449" s="72"/>
      <c r="DL449" s="72"/>
      <c r="DM449" s="72"/>
      <c r="DN449" s="72"/>
      <c r="DO449" s="72"/>
      <c r="DP449" s="72"/>
      <c r="DQ449" s="72"/>
      <c r="DR449" s="72"/>
      <c r="DS449" s="72"/>
      <c r="DT449" s="72"/>
      <c r="DU449" s="72"/>
      <c r="DV449" s="72"/>
      <c r="DW449" s="72"/>
      <c r="DX449" s="72"/>
      <c r="DY449" s="72"/>
      <c r="DZ449" s="72"/>
      <c r="EA449" s="72"/>
      <c r="EB449" s="72"/>
      <c r="EC449" s="72"/>
      <c r="ED449" s="72"/>
      <c r="EE449" s="72"/>
      <c r="EF449" s="72"/>
      <c r="EG449" s="72"/>
      <c r="EH449" s="72"/>
      <c r="EI449" s="72"/>
      <c r="EJ449" s="72"/>
      <c r="EK449" s="72"/>
      <c r="EL449" s="72"/>
      <c r="EM449" s="72"/>
      <c r="EN449" s="72"/>
      <c r="EO449" s="72"/>
      <c r="EP449" s="72"/>
      <c r="EQ449" s="72"/>
      <c r="ER449" s="72"/>
      <c r="ES449" s="72"/>
      <c r="ET449" s="72"/>
      <c r="EU449" s="72"/>
      <c r="EV449" s="72"/>
      <c r="EW449" s="72"/>
      <c r="EX449" s="72"/>
      <c r="EY449" s="72"/>
      <c r="EZ449" s="72"/>
      <c r="FA449" s="72"/>
      <c r="FB449" s="72"/>
      <c r="FC449" s="72"/>
      <c r="FD449" s="72"/>
      <c r="FE449" s="72"/>
      <c r="FF449" s="72"/>
      <c r="FG449" s="72"/>
      <c r="FH449" s="72"/>
      <c r="FI449" s="72"/>
      <c r="FJ449" s="72"/>
      <c r="FK449" s="72"/>
      <c r="FL449" s="72"/>
      <c r="FM449" s="72"/>
      <c r="FN449" s="72"/>
      <c r="FO449" s="72"/>
      <c r="FP449" s="72"/>
      <c r="FQ449" s="72"/>
      <c r="FR449" s="72"/>
      <c r="FS449" s="72"/>
      <c r="FT449" s="72"/>
      <c r="FU449" s="72"/>
      <c r="FV449" s="72"/>
      <c r="FW449" s="72"/>
      <c r="FX449" s="72"/>
      <c r="FY449" s="72"/>
      <c r="FZ449" s="72"/>
      <c r="GA449" s="72"/>
      <c r="GB449" s="72"/>
      <c r="GC449" s="72"/>
    </row>
    <row r="450" spans="10:185">
      <c r="J450" s="129"/>
      <c r="K450" s="129"/>
      <c r="N450" s="72"/>
      <c r="O450" s="72"/>
      <c r="P450" s="72"/>
      <c r="Q450" s="72"/>
      <c r="R450" s="72"/>
      <c r="S450" s="72"/>
      <c r="T450" s="72"/>
      <c r="U450" s="72"/>
      <c r="V450" s="72"/>
      <c r="W450" s="72"/>
      <c r="X450" s="72"/>
      <c r="Y450" s="72"/>
      <c r="Z450" s="72"/>
      <c r="AA450" s="72"/>
      <c r="AB450" s="72"/>
      <c r="AC450" s="72"/>
      <c r="AD450" s="72"/>
      <c r="AE450" s="72"/>
      <c r="AF450" s="72"/>
      <c r="AG450" s="72"/>
      <c r="AH450" s="72"/>
      <c r="AI450" s="72"/>
      <c r="AJ450" s="72"/>
      <c r="AK450" s="72"/>
      <c r="AL450" s="72"/>
      <c r="AM450" s="72"/>
      <c r="AN450" s="72"/>
      <c r="AO450" s="72"/>
      <c r="AP450" s="72"/>
      <c r="AQ450" s="72"/>
      <c r="AR450" s="72"/>
      <c r="AS450" s="72"/>
      <c r="AT450" s="72"/>
      <c r="AU450" s="72"/>
      <c r="AV450" s="72"/>
      <c r="AW450" s="72"/>
      <c r="AX450" s="72"/>
      <c r="AY450" s="72"/>
      <c r="AZ450" s="72"/>
      <c r="BA450" s="72"/>
      <c r="BB450" s="72"/>
      <c r="BC450" s="72"/>
      <c r="BD450" s="72"/>
      <c r="BE450" s="72"/>
      <c r="BF450" s="72"/>
      <c r="BG450" s="72"/>
      <c r="BH450" s="72"/>
      <c r="BI450" s="72"/>
      <c r="BJ450" s="72"/>
      <c r="BK450" s="72"/>
      <c r="BL450" s="72"/>
      <c r="BM450" s="72"/>
      <c r="BN450" s="72"/>
      <c r="BO450" s="72"/>
      <c r="BP450" s="72"/>
      <c r="BQ450" s="72"/>
      <c r="BR450" s="72"/>
      <c r="BS450" s="72"/>
      <c r="BT450" s="72"/>
      <c r="BU450" s="72"/>
      <c r="BV450" s="72"/>
      <c r="BW450" s="72"/>
      <c r="BX450" s="72"/>
      <c r="BY450" s="72"/>
      <c r="BZ450" s="72"/>
      <c r="CA450" s="72"/>
      <c r="CB450" s="72"/>
      <c r="CC450" s="72"/>
      <c r="CD450" s="72"/>
      <c r="CE450" s="72"/>
      <c r="CF450" s="72"/>
      <c r="CG450" s="72"/>
      <c r="CH450" s="72"/>
      <c r="CI450" s="72"/>
      <c r="CJ450" s="72"/>
      <c r="CK450" s="72"/>
      <c r="CL450" s="72"/>
      <c r="CM450" s="72"/>
      <c r="CN450" s="72"/>
      <c r="CO450" s="72"/>
      <c r="CP450" s="72"/>
      <c r="CQ450" s="72"/>
      <c r="CR450" s="72"/>
      <c r="CS450" s="72"/>
      <c r="CT450" s="72"/>
      <c r="CU450" s="72"/>
      <c r="CV450" s="72"/>
      <c r="CW450" s="72"/>
      <c r="CX450" s="72"/>
      <c r="CY450" s="72"/>
      <c r="CZ450" s="72"/>
      <c r="DA450" s="72"/>
      <c r="DB450" s="72"/>
      <c r="DC450" s="72"/>
      <c r="DD450" s="72"/>
      <c r="DE450" s="72"/>
      <c r="DF450" s="72"/>
      <c r="DG450" s="72"/>
      <c r="DH450" s="72"/>
      <c r="DI450" s="72"/>
      <c r="DJ450" s="72"/>
      <c r="DK450" s="72"/>
      <c r="DL450" s="72"/>
      <c r="DM450" s="72"/>
      <c r="DN450" s="72"/>
      <c r="DO450" s="72"/>
      <c r="DP450" s="72"/>
      <c r="DQ450" s="72"/>
      <c r="DR450" s="72"/>
      <c r="DS450" s="72"/>
      <c r="DT450" s="72"/>
      <c r="DU450" s="72"/>
      <c r="DV450" s="72"/>
      <c r="DW450" s="72"/>
      <c r="DX450" s="72"/>
      <c r="DY450" s="72"/>
      <c r="DZ450" s="72"/>
      <c r="EA450" s="72"/>
      <c r="EB450" s="72"/>
      <c r="EC450" s="72"/>
      <c r="ED450" s="72"/>
      <c r="EE450" s="72"/>
      <c r="EF450" s="72"/>
      <c r="EG450" s="72"/>
      <c r="EH450" s="72"/>
      <c r="EI450" s="72"/>
      <c r="EJ450" s="72"/>
      <c r="EK450" s="72"/>
      <c r="EL450" s="72"/>
      <c r="EM450" s="72"/>
      <c r="EN450" s="72"/>
      <c r="EO450" s="72"/>
      <c r="EP450" s="72"/>
      <c r="EQ450" s="72"/>
      <c r="ER450" s="72"/>
      <c r="ES450" s="72"/>
      <c r="ET450" s="72"/>
      <c r="EU450" s="72"/>
      <c r="EV450" s="72"/>
      <c r="EW450" s="72"/>
      <c r="EX450" s="72"/>
      <c r="EY450" s="72"/>
      <c r="EZ450" s="72"/>
      <c r="FA450" s="72"/>
      <c r="FB450" s="72"/>
      <c r="FC450" s="72"/>
      <c r="FD450" s="72"/>
      <c r="FE450" s="72"/>
      <c r="FF450" s="72"/>
      <c r="FG450" s="72"/>
      <c r="FH450" s="72"/>
      <c r="FI450" s="72"/>
      <c r="FJ450" s="72"/>
      <c r="FK450" s="72"/>
      <c r="FL450" s="72"/>
      <c r="FM450" s="72"/>
      <c r="FN450" s="72"/>
      <c r="FO450" s="72"/>
      <c r="FP450" s="72"/>
      <c r="FQ450" s="72"/>
      <c r="FR450" s="72"/>
      <c r="FS450" s="72"/>
      <c r="FT450" s="72"/>
      <c r="FU450" s="72"/>
      <c r="FV450" s="72"/>
      <c r="FW450" s="72"/>
      <c r="FX450" s="72"/>
      <c r="FY450" s="72"/>
      <c r="FZ450" s="72"/>
      <c r="GA450" s="72"/>
      <c r="GB450" s="72"/>
      <c r="GC450" s="72"/>
    </row>
    <row r="451" spans="10:185">
      <c r="J451" s="129"/>
      <c r="K451" s="129"/>
      <c r="N451" s="72"/>
      <c r="O451" s="72"/>
      <c r="P451" s="72"/>
      <c r="Q451" s="72"/>
      <c r="R451" s="72"/>
      <c r="S451" s="72"/>
      <c r="T451" s="72"/>
      <c r="U451" s="72"/>
      <c r="V451" s="72"/>
      <c r="W451" s="72"/>
      <c r="X451" s="72"/>
      <c r="Y451" s="72"/>
      <c r="Z451" s="72"/>
      <c r="AA451" s="72"/>
      <c r="AB451" s="72"/>
      <c r="AC451" s="72"/>
      <c r="AD451" s="72"/>
      <c r="AE451" s="72"/>
      <c r="AF451" s="72"/>
      <c r="AG451" s="72"/>
      <c r="AH451" s="72"/>
      <c r="AI451" s="72"/>
      <c r="AJ451" s="72"/>
      <c r="AK451" s="72"/>
      <c r="AL451" s="72"/>
      <c r="AM451" s="72"/>
      <c r="AN451" s="72"/>
      <c r="AO451" s="72"/>
      <c r="AP451" s="72"/>
      <c r="AQ451" s="72"/>
      <c r="AR451" s="72"/>
      <c r="AS451" s="72"/>
      <c r="AT451" s="72"/>
      <c r="AU451" s="72"/>
      <c r="AV451" s="72"/>
      <c r="AW451" s="72"/>
      <c r="AX451" s="72"/>
      <c r="AY451" s="72"/>
      <c r="AZ451" s="72"/>
      <c r="BA451" s="72"/>
      <c r="BB451" s="72"/>
      <c r="BC451" s="72"/>
      <c r="BD451" s="72"/>
      <c r="BE451" s="72"/>
      <c r="BF451" s="72"/>
      <c r="BG451" s="72"/>
      <c r="BH451" s="72"/>
      <c r="BI451" s="72"/>
      <c r="BJ451" s="72"/>
      <c r="BK451" s="72"/>
      <c r="BL451" s="72"/>
      <c r="BM451" s="72"/>
      <c r="BN451" s="72"/>
      <c r="BO451" s="72"/>
      <c r="BP451" s="72"/>
      <c r="BQ451" s="72"/>
      <c r="BR451" s="72"/>
      <c r="BS451" s="72"/>
      <c r="BT451" s="72"/>
      <c r="BU451" s="72"/>
      <c r="BV451" s="72"/>
      <c r="BW451" s="72"/>
      <c r="BX451" s="72"/>
      <c r="BY451" s="72"/>
      <c r="BZ451" s="72"/>
      <c r="CA451" s="72"/>
      <c r="CB451" s="72"/>
      <c r="CC451" s="72"/>
      <c r="CD451" s="72"/>
      <c r="CE451" s="72"/>
      <c r="CF451" s="72"/>
      <c r="CG451" s="72"/>
      <c r="CH451" s="72"/>
      <c r="CI451" s="72"/>
      <c r="CJ451" s="72"/>
      <c r="CK451" s="72"/>
      <c r="CL451" s="72"/>
      <c r="CM451" s="72"/>
      <c r="CN451" s="72"/>
      <c r="CO451" s="72"/>
      <c r="CP451" s="72"/>
      <c r="CQ451" s="72"/>
      <c r="CR451" s="72"/>
      <c r="CS451" s="72"/>
      <c r="CT451" s="72"/>
      <c r="CU451" s="72"/>
      <c r="CV451" s="72"/>
      <c r="CW451" s="72"/>
      <c r="CX451" s="72"/>
      <c r="CY451" s="72"/>
      <c r="CZ451" s="72"/>
      <c r="DA451" s="72"/>
      <c r="DB451" s="72"/>
      <c r="DC451" s="72"/>
      <c r="DD451" s="72"/>
      <c r="DE451" s="72"/>
      <c r="DF451" s="72"/>
      <c r="DG451" s="72"/>
      <c r="DH451" s="72"/>
      <c r="DI451" s="72"/>
      <c r="DJ451" s="72"/>
      <c r="DK451" s="72"/>
      <c r="DL451" s="72"/>
      <c r="DM451" s="72"/>
      <c r="DN451" s="72"/>
      <c r="DO451" s="72"/>
      <c r="DP451" s="72"/>
      <c r="DQ451" s="72"/>
      <c r="DR451" s="72"/>
      <c r="DS451" s="72"/>
      <c r="DT451" s="72"/>
      <c r="DU451" s="72"/>
      <c r="DV451" s="72"/>
      <c r="DW451" s="72"/>
      <c r="DX451" s="72"/>
      <c r="DY451" s="72"/>
      <c r="DZ451" s="72"/>
      <c r="EA451" s="72"/>
      <c r="EB451" s="72"/>
      <c r="EC451" s="72"/>
      <c r="ED451" s="72"/>
      <c r="EE451" s="72"/>
      <c r="EF451" s="72"/>
      <c r="EG451" s="72"/>
      <c r="EH451" s="72"/>
      <c r="EI451" s="72"/>
      <c r="EJ451" s="72"/>
      <c r="EK451" s="72"/>
      <c r="EL451" s="72"/>
      <c r="EM451" s="72"/>
      <c r="EN451" s="72"/>
      <c r="EO451" s="72"/>
      <c r="EP451" s="72"/>
      <c r="EQ451" s="72"/>
      <c r="ER451" s="72"/>
      <c r="ES451" s="72"/>
      <c r="ET451" s="72"/>
      <c r="EU451" s="72"/>
      <c r="EV451" s="72"/>
      <c r="EW451" s="72"/>
      <c r="EX451" s="72"/>
      <c r="EY451" s="72"/>
      <c r="EZ451" s="72"/>
      <c r="FA451" s="72"/>
      <c r="FB451" s="72"/>
      <c r="FC451" s="72"/>
      <c r="FD451" s="72"/>
      <c r="FE451" s="72"/>
      <c r="FF451" s="72"/>
      <c r="FG451" s="72"/>
      <c r="FH451" s="72"/>
      <c r="FI451" s="72"/>
      <c r="FJ451" s="72"/>
      <c r="FK451" s="72"/>
      <c r="FL451" s="72"/>
      <c r="FM451" s="72"/>
      <c r="FN451" s="72"/>
      <c r="FO451" s="72"/>
      <c r="FP451" s="72"/>
      <c r="FQ451" s="72"/>
      <c r="FR451" s="72"/>
      <c r="FS451" s="72"/>
      <c r="FT451" s="72"/>
      <c r="FU451" s="72"/>
      <c r="FV451" s="72"/>
      <c r="FW451" s="72"/>
      <c r="FX451" s="72"/>
      <c r="FY451" s="72"/>
      <c r="FZ451" s="72"/>
      <c r="GA451" s="72"/>
      <c r="GB451" s="72"/>
      <c r="GC451" s="72"/>
    </row>
    <row r="452" spans="10:185">
      <c r="J452" s="129"/>
      <c r="K452" s="129"/>
      <c r="N452" s="72"/>
      <c r="O452" s="72"/>
      <c r="P452" s="72"/>
      <c r="Q452" s="72"/>
      <c r="R452" s="72"/>
      <c r="S452" s="72"/>
      <c r="T452" s="72"/>
      <c r="U452" s="72"/>
      <c r="V452" s="72"/>
      <c r="W452" s="72"/>
      <c r="X452" s="72"/>
      <c r="Y452" s="72"/>
      <c r="Z452" s="72"/>
      <c r="AA452" s="72"/>
      <c r="AB452" s="72"/>
      <c r="AC452" s="72"/>
      <c r="AD452" s="72"/>
      <c r="AE452" s="72"/>
      <c r="AF452" s="72"/>
      <c r="AG452" s="72"/>
      <c r="AH452" s="72"/>
      <c r="AI452" s="72"/>
      <c r="AJ452" s="72"/>
      <c r="AK452" s="72"/>
      <c r="AL452" s="72"/>
      <c r="AM452" s="72"/>
      <c r="AN452" s="72"/>
      <c r="AO452" s="72"/>
      <c r="AP452" s="72"/>
      <c r="AQ452" s="72"/>
      <c r="AR452" s="72"/>
      <c r="AS452" s="72"/>
      <c r="AT452" s="72"/>
      <c r="AU452" s="72"/>
      <c r="AV452" s="72"/>
      <c r="AW452" s="72"/>
      <c r="AX452" s="72"/>
      <c r="AY452" s="72"/>
      <c r="AZ452" s="72"/>
      <c r="BA452" s="72"/>
      <c r="BB452" s="72"/>
      <c r="BC452" s="72"/>
      <c r="BD452" s="72"/>
      <c r="BE452" s="72"/>
      <c r="BF452" s="72"/>
      <c r="BG452" s="72"/>
      <c r="BH452" s="72"/>
      <c r="BI452" s="72"/>
      <c r="BJ452" s="72"/>
      <c r="BK452" s="72"/>
      <c r="BL452" s="72"/>
      <c r="BM452" s="72"/>
      <c r="BN452" s="72"/>
      <c r="BO452" s="72"/>
      <c r="BP452" s="72"/>
      <c r="BQ452" s="72"/>
      <c r="BR452" s="72"/>
      <c r="BS452" s="72"/>
      <c r="BT452" s="72"/>
      <c r="BU452" s="72"/>
      <c r="BV452" s="72"/>
      <c r="BW452" s="72"/>
      <c r="BX452" s="72"/>
      <c r="BY452" s="72"/>
      <c r="BZ452" s="72"/>
      <c r="CA452" s="72"/>
      <c r="CB452" s="72"/>
      <c r="CC452" s="72"/>
      <c r="CD452" s="72"/>
      <c r="CE452" s="72"/>
      <c r="CF452" s="72"/>
      <c r="CG452" s="72"/>
      <c r="CH452" s="72"/>
      <c r="CI452" s="72"/>
      <c r="CJ452" s="72"/>
      <c r="CK452" s="72"/>
      <c r="CL452" s="72"/>
      <c r="CM452" s="72"/>
      <c r="CN452" s="72"/>
      <c r="CO452" s="72"/>
      <c r="CP452" s="72"/>
      <c r="CQ452" s="72"/>
      <c r="CR452" s="72"/>
      <c r="CS452" s="72"/>
      <c r="CT452" s="72"/>
      <c r="CU452" s="72"/>
      <c r="CV452" s="72"/>
      <c r="CW452" s="72"/>
      <c r="CX452" s="72"/>
      <c r="CY452" s="72"/>
      <c r="CZ452" s="72"/>
      <c r="DA452" s="72"/>
      <c r="DB452" s="72"/>
      <c r="DC452" s="72"/>
      <c r="DD452" s="72"/>
      <c r="DE452" s="72"/>
      <c r="DF452" s="72"/>
      <c r="DG452" s="72"/>
      <c r="DH452" s="72"/>
      <c r="DI452" s="72"/>
      <c r="DJ452" s="72"/>
      <c r="DK452" s="72"/>
      <c r="DL452" s="72"/>
      <c r="DM452" s="72"/>
      <c r="DN452" s="72"/>
      <c r="DO452" s="72"/>
      <c r="DP452" s="72"/>
      <c r="DQ452" s="72"/>
      <c r="DR452" s="72"/>
      <c r="DS452" s="72"/>
      <c r="DT452" s="72"/>
      <c r="DU452" s="72"/>
      <c r="DV452" s="72"/>
      <c r="DW452" s="72"/>
      <c r="DX452" s="72"/>
      <c r="DY452" s="72"/>
      <c r="DZ452" s="72"/>
      <c r="EA452" s="72"/>
      <c r="EB452" s="72"/>
      <c r="EC452" s="72"/>
      <c r="ED452" s="72"/>
      <c r="EE452" s="72"/>
      <c r="EF452" s="72"/>
      <c r="EG452" s="72"/>
      <c r="EH452" s="72"/>
      <c r="EI452" s="72"/>
      <c r="EJ452" s="72"/>
      <c r="EK452" s="72"/>
      <c r="EL452" s="72"/>
      <c r="EM452" s="72"/>
      <c r="EN452" s="72"/>
      <c r="EO452" s="72"/>
      <c r="EP452" s="72"/>
      <c r="EQ452" s="72"/>
      <c r="ER452" s="72"/>
      <c r="ES452" s="72"/>
      <c r="ET452" s="72"/>
      <c r="EU452" s="72"/>
      <c r="EV452" s="72"/>
      <c r="EW452" s="72"/>
      <c r="EX452" s="72"/>
      <c r="EY452" s="72"/>
      <c r="EZ452" s="72"/>
      <c r="FA452" s="72"/>
      <c r="FB452" s="72"/>
      <c r="FC452" s="72"/>
      <c r="FD452" s="72"/>
      <c r="FE452" s="72"/>
      <c r="FF452" s="72"/>
      <c r="FG452" s="72"/>
      <c r="FH452" s="72"/>
      <c r="FI452" s="72"/>
      <c r="FJ452" s="72"/>
      <c r="FK452" s="72"/>
      <c r="FL452" s="72"/>
      <c r="FM452" s="72"/>
      <c r="FN452" s="72"/>
      <c r="FO452" s="72"/>
      <c r="FP452" s="72"/>
      <c r="FQ452" s="72"/>
      <c r="FR452" s="72"/>
      <c r="FS452" s="72"/>
      <c r="FT452" s="72"/>
      <c r="FU452" s="72"/>
      <c r="FV452" s="72"/>
      <c r="FW452" s="72"/>
      <c r="FX452" s="72"/>
      <c r="FY452" s="72"/>
      <c r="FZ452" s="72"/>
      <c r="GA452" s="72"/>
      <c r="GB452" s="72"/>
      <c r="GC452" s="72"/>
    </row>
    <row r="453" spans="10:185">
      <c r="J453" s="129"/>
      <c r="K453" s="129"/>
      <c r="N453" s="72"/>
      <c r="O453" s="72"/>
      <c r="P453" s="72"/>
      <c r="Q453" s="72"/>
      <c r="R453" s="72"/>
      <c r="S453" s="72"/>
      <c r="T453" s="72"/>
      <c r="U453" s="72"/>
      <c r="V453" s="72"/>
      <c r="W453" s="72"/>
      <c r="X453" s="72"/>
      <c r="Y453" s="72"/>
      <c r="Z453" s="72"/>
      <c r="AA453" s="72"/>
      <c r="AB453" s="72"/>
      <c r="AC453" s="72"/>
      <c r="AD453" s="72"/>
      <c r="AE453" s="72"/>
      <c r="AF453" s="72"/>
      <c r="AG453" s="72"/>
      <c r="AH453" s="72"/>
      <c r="AI453" s="72"/>
      <c r="AJ453" s="72"/>
      <c r="AK453" s="72"/>
      <c r="AL453" s="72"/>
      <c r="AM453" s="72"/>
      <c r="AN453" s="72"/>
      <c r="AO453" s="72"/>
      <c r="AP453" s="72"/>
      <c r="AQ453" s="72"/>
      <c r="AR453" s="72"/>
      <c r="AS453" s="72"/>
      <c r="AT453" s="72"/>
      <c r="AU453" s="72"/>
      <c r="AV453" s="72"/>
      <c r="AW453" s="72"/>
      <c r="AX453" s="72"/>
      <c r="AY453" s="72"/>
      <c r="AZ453" s="72"/>
      <c r="BA453" s="72"/>
      <c r="BB453" s="72"/>
      <c r="BC453" s="72"/>
      <c r="BD453" s="72"/>
      <c r="BE453" s="72"/>
      <c r="BF453" s="72"/>
      <c r="BG453" s="72"/>
      <c r="BH453" s="72"/>
      <c r="BI453" s="72"/>
      <c r="BJ453" s="72"/>
      <c r="BK453" s="72"/>
      <c r="BL453" s="72"/>
      <c r="BM453" s="72"/>
      <c r="BN453" s="72"/>
      <c r="BO453" s="72"/>
      <c r="BP453" s="72"/>
      <c r="BQ453" s="72"/>
      <c r="BR453" s="72"/>
      <c r="BS453" s="72"/>
      <c r="BT453" s="72"/>
      <c r="BU453" s="72"/>
      <c r="BV453" s="72"/>
      <c r="BW453" s="72"/>
      <c r="BX453" s="72"/>
      <c r="BY453" s="72"/>
      <c r="BZ453" s="72"/>
      <c r="CA453" s="72"/>
      <c r="CB453" s="72"/>
      <c r="CC453" s="72"/>
      <c r="CD453" s="72"/>
      <c r="CE453" s="72"/>
      <c r="CF453" s="72"/>
      <c r="CG453" s="72"/>
      <c r="CH453" s="72"/>
      <c r="CI453" s="72"/>
      <c r="CJ453" s="72"/>
      <c r="CK453" s="72"/>
      <c r="CL453" s="72"/>
      <c r="CM453" s="72"/>
      <c r="CN453" s="72"/>
      <c r="CO453" s="72"/>
      <c r="CP453" s="72"/>
      <c r="CQ453" s="72"/>
      <c r="CR453" s="72"/>
      <c r="CS453" s="72"/>
      <c r="CT453" s="72"/>
      <c r="CU453" s="72"/>
      <c r="CV453" s="72"/>
      <c r="CW453" s="72"/>
      <c r="CX453" s="72"/>
      <c r="CY453" s="72"/>
      <c r="CZ453" s="72"/>
      <c r="DA453" s="72"/>
      <c r="DB453" s="72"/>
      <c r="DC453" s="72"/>
      <c r="DD453" s="72"/>
      <c r="DE453" s="72"/>
      <c r="DF453" s="72"/>
      <c r="DG453" s="72"/>
      <c r="DH453" s="72"/>
      <c r="DI453" s="72"/>
      <c r="DJ453" s="72"/>
      <c r="DK453" s="72"/>
      <c r="DL453" s="72"/>
      <c r="DM453" s="72"/>
      <c r="DN453" s="72"/>
      <c r="DO453" s="72"/>
      <c r="DP453" s="72"/>
      <c r="DQ453" s="72"/>
      <c r="DR453" s="72"/>
      <c r="DS453" s="72"/>
      <c r="DT453" s="72"/>
      <c r="DU453" s="72"/>
      <c r="DV453" s="72"/>
      <c r="DW453" s="72"/>
      <c r="DX453" s="72"/>
      <c r="DY453" s="72"/>
      <c r="DZ453" s="72"/>
      <c r="EA453" s="72"/>
      <c r="EB453" s="72"/>
      <c r="EC453" s="72"/>
      <c r="ED453" s="72"/>
      <c r="EE453" s="72"/>
      <c r="EF453" s="72"/>
      <c r="EG453" s="72"/>
      <c r="EH453" s="72"/>
      <c r="EI453" s="72"/>
      <c r="EJ453" s="72"/>
      <c r="EK453" s="72"/>
      <c r="EL453" s="72"/>
      <c r="EM453" s="72"/>
      <c r="EN453" s="72"/>
      <c r="EO453" s="72"/>
      <c r="EP453" s="72"/>
      <c r="EQ453" s="72"/>
      <c r="ER453" s="72"/>
      <c r="ES453" s="72"/>
      <c r="ET453" s="72"/>
      <c r="EU453" s="72"/>
      <c r="EV453" s="72"/>
      <c r="EW453" s="72"/>
      <c r="EX453" s="72"/>
      <c r="EY453" s="72"/>
      <c r="EZ453" s="72"/>
      <c r="FA453" s="72"/>
      <c r="FB453" s="72"/>
      <c r="FC453" s="72"/>
      <c r="FD453" s="72"/>
      <c r="FE453" s="72"/>
      <c r="FF453" s="72"/>
      <c r="FG453" s="72"/>
      <c r="FH453" s="72"/>
      <c r="FI453" s="72"/>
      <c r="FJ453" s="72"/>
      <c r="FK453" s="72"/>
      <c r="FL453" s="72"/>
      <c r="FM453" s="72"/>
      <c r="FN453" s="72"/>
      <c r="FO453" s="72"/>
      <c r="FP453" s="72"/>
      <c r="FQ453" s="72"/>
      <c r="FR453" s="72"/>
      <c r="FS453" s="72"/>
      <c r="FT453" s="72"/>
      <c r="FU453" s="72"/>
      <c r="FV453" s="72"/>
      <c r="FW453" s="72"/>
      <c r="FX453" s="72"/>
      <c r="FY453" s="72"/>
      <c r="FZ453" s="72"/>
      <c r="GA453" s="72"/>
      <c r="GB453" s="72"/>
      <c r="GC453" s="72"/>
    </row>
    <row r="454" spans="10:185">
      <c r="J454" s="129"/>
      <c r="K454" s="129"/>
      <c r="N454" s="72"/>
      <c r="O454" s="72"/>
      <c r="P454" s="72"/>
      <c r="Q454" s="72"/>
      <c r="R454" s="72"/>
      <c r="S454" s="72"/>
      <c r="T454" s="72"/>
      <c r="U454" s="72"/>
      <c r="V454" s="72"/>
      <c r="W454" s="72"/>
      <c r="X454" s="72"/>
      <c r="Y454" s="72"/>
      <c r="Z454" s="72"/>
      <c r="AA454" s="72"/>
      <c r="AB454" s="72"/>
      <c r="AC454" s="72"/>
      <c r="AD454" s="72"/>
      <c r="AE454" s="72"/>
      <c r="AF454" s="72"/>
      <c r="AG454" s="72"/>
      <c r="AH454" s="72"/>
      <c r="AI454" s="72"/>
      <c r="AJ454" s="72"/>
      <c r="AK454" s="72"/>
      <c r="AL454" s="72"/>
      <c r="AM454" s="72"/>
      <c r="AN454" s="72"/>
      <c r="AO454" s="72"/>
      <c r="AP454" s="72"/>
      <c r="AQ454" s="72"/>
      <c r="AR454" s="72"/>
      <c r="AS454" s="72"/>
      <c r="AT454" s="72"/>
      <c r="AU454" s="72"/>
      <c r="AV454" s="72"/>
      <c r="AW454" s="72"/>
      <c r="AX454" s="72"/>
      <c r="AY454" s="72"/>
      <c r="AZ454" s="72"/>
      <c r="BA454" s="72"/>
      <c r="BB454" s="72"/>
      <c r="BC454" s="72"/>
      <c r="BD454" s="72"/>
      <c r="BE454" s="72"/>
      <c r="BF454" s="72"/>
      <c r="BG454" s="72"/>
      <c r="BH454" s="72"/>
      <c r="BI454" s="72"/>
      <c r="BJ454" s="72"/>
      <c r="BK454" s="72"/>
      <c r="BL454" s="72"/>
      <c r="BM454" s="72"/>
      <c r="BN454" s="72"/>
      <c r="BO454" s="72"/>
      <c r="BP454" s="72"/>
      <c r="BQ454" s="72"/>
      <c r="BR454" s="72"/>
      <c r="BS454" s="72"/>
      <c r="BT454" s="72"/>
      <c r="BU454" s="72"/>
      <c r="BV454" s="72"/>
      <c r="BW454" s="72"/>
      <c r="BX454" s="72"/>
      <c r="BY454" s="72"/>
      <c r="BZ454" s="72"/>
      <c r="CA454" s="72"/>
      <c r="CB454" s="72"/>
      <c r="CC454" s="72"/>
      <c r="CD454" s="72"/>
      <c r="CE454" s="72"/>
      <c r="CF454" s="72"/>
      <c r="CG454" s="72"/>
      <c r="CH454" s="72"/>
      <c r="CI454" s="72"/>
      <c r="CJ454" s="72"/>
      <c r="CK454" s="72"/>
      <c r="CL454" s="72"/>
      <c r="CM454" s="72"/>
      <c r="CN454" s="72"/>
      <c r="CO454" s="72"/>
      <c r="CP454" s="72"/>
      <c r="CQ454" s="72"/>
      <c r="CR454" s="72"/>
      <c r="CS454" s="72"/>
      <c r="CT454" s="72"/>
      <c r="CU454" s="72"/>
      <c r="CV454" s="72"/>
      <c r="CW454" s="72"/>
      <c r="CX454" s="72"/>
      <c r="CY454" s="72"/>
      <c r="CZ454" s="72"/>
      <c r="DA454" s="72"/>
      <c r="DB454" s="72"/>
      <c r="DC454" s="72"/>
      <c r="DD454" s="72"/>
      <c r="DE454" s="72"/>
      <c r="DF454" s="72"/>
      <c r="DG454" s="72"/>
      <c r="DH454" s="72"/>
      <c r="DI454" s="72"/>
      <c r="DJ454" s="72"/>
      <c r="DK454" s="72"/>
      <c r="DL454" s="72"/>
      <c r="DM454" s="72"/>
      <c r="DN454" s="72"/>
      <c r="DO454" s="72"/>
      <c r="DP454" s="72"/>
      <c r="DQ454" s="72"/>
      <c r="DR454" s="72"/>
      <c r="DS454" s="72"/>
      <c r="DT454" s="72"/>
      <c r="DU454" s="72"/>
      <c r="DV454" s="72"/>
      <c r="DW454" s="72"/>
      <c r="DX454" s="72"/>
      <c r="DY454" s="72"/>
      <c r="DZ454" s="72"/>
      <c r="EA454" s="72"/>
      <c r="EB454" s="72"/>
      <c r="EC454" s="72"/>
      <c r="ED454" s="72"/>
      <c r="EE454" s="72"/>
      <c r="EF454" s="72"/>
      <c r="EG454" s="72"/>
      <c r="EH454" s="72"/>
      <c r="EI454" s="72"/>
      <c r="EJ454" s="72"/>
      <c r="EK454" s="72"/>
      <c r="EL454" s="72"/>
      <c r="EM454" s="72"/>
      <c r="EN454" s="72"/>
      <c r="EO454" s="72"/>
      <c r="EP454" s="72"/>
      <c r="EQ454" s="72"/>
      <c r="ER454" s="72"/>
      <c r="ES454" s="72"/>
      <c r="ET454" s="72"/>
      <c r="EU454" s="72"/>
      <c r="EV454" s="72"/>
      <c r="EW454" s="72"/>
      <c r="EX454" s="72"/>
      <c r="EY454" s="72"/>
      <c r="EZ454" s="72"/>
      <c r="FA454" s="72"/>
      <c r="FB454" s="72"/>
      <c r="FC454" s="72"/>
      <c r="FD454" s="72"/>
      <c r="FE454" s="72"/>
      <c r="FF454" s="72"/>
      <c r="FG454" s="72"/>
      <c r="FH454" s="72"/>
      <c r="FI454" s="72"/>
      <c r="FJ454" s="72"/>
      <c r="FK454" s="72"/>
      <c r="FL454" s="72"/>
      <c r="FM454" s="72"/>
      <c r="FN454" s="72"/>
      <c r="FO454" s="72"/>
      <c r="FP454" s="72"/>
      <c r="FQ454" s="72"/>
      <c r="FR454" s="72"/>
      <c r="FS454" s="72"/>
      <c r="FT454" s="72"/>
      <c r="FU454" s="72"/>
      <c r="FV454" s="72"/>
      <c r="FW454" s="72"/>
      <c r="FX454" s="72"/>
      <c r="FY454" s="72"/>
      <c r="FZ454" s="72"/>
      <c r="GA454" s="72"/>
      <c r="GB454" s="72"/>
      <c r="GC454" s="72"/>
    </row>
    <row r="455" spans="10:185">
      <c r="J455" s="129"/>
      <c r="K455" s="129"/>
      <c r="N455" s="72"/>
      <c r="O455" s="72"/>
      <c r="P455" s="72"/>
      <c r="Q455" s="72"/>
      <c r="R455" s="72"/>
      <c r="S455" s="72"/>
      <c r="T455" s="72"/>
      <c r="U455" s="72"/>
      <c r="V455" s="72"/>
      <c r="W455" s="72"/>
      <c r="X455" s="72"/>
      <c r="Y455" s="72"/>
      <c r="Z455" s="72"/>
      <c r="AA455" s="72"/>
      <c r="AB455" s="72"/>
      <c r="AC455" s="72"/>
      <c r="AD455" s="72"/>
      <c r="AE455" s="72"/>
      <c r="AF455" s="72"/>
      <c r="AG455" s="72"/>
      <c r="AH455" s="72"/>
      <c r="AI455" s="72"/>
      <c r="AJ455" s="72"/>
      <c r="AK455" s="72"/>
      <c r="AL455" s="72"/>
      <c r="AM455" s="72"/>
      <c r="AN455" s="72"/>
      <c r="AO455" s="72"/>
      <c r="AP455" s="72"/>
      <c r="AQ455" s="72"/>
      <c r="AR455" s="72"/>
      <c r="AS455" s="72"/>
      <c r="AT455" s="72"/>
      <c r="AU455" s="72"/>
      <c r="AV455" s="72"/>
      <c r="AW455" s="72"/>
      <c r="AX455" s="72"/>
      <c r="AY455" s="72"/>
      <c r="AZ455" s="72"/>
      <c r="BA455" s="72"/>
      <c r="BB455" s="72"/>
      <c r="BC455" s="72"/>
      <c r="BD455" s="72"/>
      <c r="BE455" s="72"/>
      <c r="BF455" s="72"/>
      <c r="BG455" s="72"/>
      <c r="BH455" s="72"/>
      <c r="BI455" s="72"/>
      <c r="BJ455" s="72"/>
      <c r="BK455" s="72"/>
      <c r="BL455" s="72"/>
      <c r="BM455" s="72"/>
      <c r="BN455" s="72"/>
      <c r="BO455" s="72"/>
      <c r="BP455" s="72"/>
      <c r="BQ455" s="72"/>
      <c r="BR455" s="72"/>
      <c r="BS455" s="72"/>
      <c r="BT455" s="72"/>
      <c r="BU455" s="72"/>
      <c r="BV455" s="72"/>
      <c r="BW455" s="72"/>
      <c r="BX455" s="72"/>
      <c r="BY455" s="72"/>
      <c r="BZ455" s="72"/>
      <c r="CA455" s="72"/>
      <c r="CB455" s="72"/>
      <c r="CC455" s="72"/>
      <c r="CD455" s="72"/>
      <c r="CE455" s="72"/>
      <c r="CF455" s="72"/>
      <c r="CG455" s="72"/>
      <c r="CH455" s="72"/>
      <c r="CI455" s="72"/>
      <c r="CJ455" s="72"/>
      <c r="CK455" s="72"/>
      <c r="CL455" s="72"/>
      <c r="CM455" s="72"/>
      <c r="CN455" s="72"/>
      <c r="CO455" s="72"/>
      <c r="CP455" s="72"/>
      <c r="CQ455" s="72"/>
      <c r="CR455" s="72"/>
      <c r="CS455" s="72"/>
      <c r="CT455" s="72"/>
      <c r="CU455" s="72"/>
      <c r="CV455" s="72"/>
      <c r="CW455" s="72"/>
      <c r="CX455" s="72"/>
      <c r="CY455" s="72"/>
      <c r="CZ455" s="72"/>
      <c r="DA455" s="72"/>
      <c r="DB455" s="72"/>
      <c r="DC455" s="72"/>
      <c r="DD455" s="72"/>
      <c r="DE455" s="72"/>
      <c r="DF455" s="72"/>
      <c r="DG455" s="72"/>
      <c r="DH455" s="72"/>
      <c r="DI455" s="72"/>
      <c r="DJ455" s="72"/>
      <c r="DK455" s="72"/>
      <c r="DL455" s="72"/>
      <c r="DM455" s="72"/>
      <c r="DN455" s="72"/>
      <c r="DO455" s="72"/>
      <c r="DP455" s="72"/>
      <c r="DQ455" s="72"/>
      <c r="DR455" s="72"/>
      <c r="DS455" s="72"/>
      <c r="DT455" s="72"/>
      <c r="DU455" s="72"/>
      <c r="DV455" s="72"/>
      <c r="DW455" s="72"/>
      <c r="DX455" s="72"/>
      <c r="DY455" s="72"/>
      <c r="DZ455" s="72"/>
      <c r="EA455" s="72"/>
      <c r="EB455" s="72"/>
      <c r="EC455" s="72"/>
      <c r="ED455" s="72"/>
      <c r="EE455" s="72"/>
      <c r="EF455" s="72"/>
      <c r="EG455" s="72"/>
      <c r="EH455" s="72"/>
      <c r="EI455" s="72"/>
      <c r="EJ455" s="72"/>
      <c r="EK455" s="72"/>
      <c r="EL455" s="72"/>
      <c r="EM455" s="72"/>
      <c r="EN455" s="72"/>
      <c r="EO455" s="72"/>
      <c r="EP455" s="72"/>
      <c r="EQ455" s="72"/>
      <c r="ER455" s="72"/>
      <c r="ES455" s="72"/>
      <c r="ET455" s="72"/>
      <c r="EU455" s="72"/>
      <c r="EV455" s="72"/>
      <c r="EW455" s="72"/>
      <c r="EX455" s="72"/>
      <c r="EY455" s="72"/>
      <c r="EZ455" s="72"/>
      <c r="FA455" s="72"/>
      <c r="FB455" s="72"/>
      <c r="FC455" s="72"/>
      <c r="FD455" s="72"/>
      <c r="FE455" s="72"/>
      <c r="FF455" s="72"/>
      <c r="FG455" s="72"/>
      <c r="FH455" s="72"/>
      <c r="FI455" s="72"/>
      <c r="FJ455" s="72"/>
      <c r="FK455" s="72"/>
      <c r="FL455" s="72"/>
      <c r="FM455" s="72"/>
      <c r="FN455" s="72"/>
      <c r="FO455" s="72"/>
      <c r="FP455" s="72"/>
      <c r="FQ455" s="72"/>
      <c r="FR455" s="72"/>
      <c r="FS455" s="72"/>
      <c r="FT455" s="72"/>
      <c r="FU455" s="72"/>
      <c r="FV455" s="72"/>
      <c r="FW455" s="72"/>
      <c r="FX455" s="72"/>
      <c r="FY455" s="72"/>
      <c r="FZ455" s="72"/>
      <c r="GA455" s="72"/>
      <c r="GB455" s="72"/>
      <c r="GC455" s="72"/>
    </row>
    <row r="456" spans="10:185">
      <c r="J456" s="129"/>
      <c r="K456" s="129"/>
      <c r="N456" s="72"/>
      <c r="O456" s="72"/>
      <c r="P456" s="72"/>
      <c r="Q456" s="72"/>
      <c r="R456" s="72"/>
      <c r="S456" s="72"/>
      <c r="T456" s="72"/>
      <c r="U456" s="72"/>
      <c r="V456" s="72"/>
      <c r="W456" s="72"/>
      <c r="X456" s="72"/>
      <c r="Y456" s="72"/>
      <c r="Z456" s="72"/>
      <c r="AA456" s="72"/>
      <c r="AB456" s="72"/>
      <c r="AC456" s="72"/>
      <c r="AD456" s="72"/>
      <c r="AE456" s="72"/>
      <c r="AF456" s="72"/>
      <c r="AG456" s="72"/>
      <c r="AH456" s="72"/>
      <c r="AI456" s="72"/>
      <c r="AJ456" s="72"/>
      <c r="AK456" s="72"/>
      <c r="AL456" s="72"/>
      <c r="AM456" s="72"/>
      <c r="AN456" s="72"/>
      <c r="AO456" s="72"/>
      <c r="AP456" s="72"/>
      <c r="AQ456" s="72"/>
      <c r="AR456" s="72"/>
      <c r="AS456" s="72"/>
      <c r="AT456" s="72"/>
      <c r="AU456" s="72"/>
      <c r="AV456" s="72"/>
      <c r="AW456" s="72"/>
      <c r="AX456" s="72"/>
      <c r="AY456" s="72"/>
      <c r="AZ456" s="72"/>
      <c r="BA456" s="72"/>
      <c r="BB456" s="72"/>
      <c r="BC456" s="72"/>
      <c r="BD456" s="72"/>
      <c r="BE456" s="72"/>
      <c r="BF456" s="72"/>
      <c r="BG456" s="72"/>
      <c r="BH456" s="72"/>
      <c r="BI456" s="72"/>
      <c r="BJ456" s="72"/>
      <c r="BK456" s="72"/>
      <c r="BL456" s="72"/>
      <c r="BM456" s="72"/>
      <c r="BN456" s="72"/>
      <c r="BO456" s="72"/>
      <c r="BP456" s="72"/>
      <c r="BQ456" s="72"/>
      <c r="BR456" s="72"/>
      <c r="BS456" s="72"/>
      <c r="BT456" s="72"/>
      <c r="BU456" s="72"/>
      <c r="BV456" s="72"/>
      <c r="BW456" s="72"/>
      <c r="BX456" s="72"/>
      <c r="BY456" s="72"/>
      <c r="BZ456" s="72"/>
      <c r="CA456" s="72"/>
      <c r="CB456" s="72"/>
      <c r="CC456" s="72"/>
      <c r="CD456" s="72"/>
      <c r="CE456" s="72"/>
      <c r="CF456" s="72"/>
      <c r="CG456" s="72"/>
      <c r="CH456" s="72"/>
      <c r="CI456" s="72"/>
      <c r="CJ456" s="72"/>
      <c r="CK456" s="72"/>
      <c r="CL456" s="72"/>
      <c r="CM456" s="72"/>
      <c r="CN456" s="72"/>
      <c r="CO456" s="72"/>
      <c r="CP456" s="72"/>
      <c r="CQ456" s="72"/>
      <c r="CR456" s="72"/>
      <c r="CS456" s="72"/>
      <c r="CT456" s="72"/>
      <c r="CU456" s="72"/>
      <c r="CV456" s="72"/>
      <c r="CW456" s="72"/>
      <c r="CX456" s="72"/>
      <c r="CY456" s="72"/>
      <c r="CZ456" s="72"/>
      <c r="DA456" s="72"/>
      <c r="DB456" s="72"/>
      <c r="DC456" s="72"/>
      <c r="DD456" s="72"/>
      <c r="DE456" s="72"/>
      <c r="DF456" s="72"/>
      <c r="DG456" s="72"/>
      <c r="DH456" s="72"/>
      <c r="DI456" s="72"/>
      <c r="DJ456" s="72"/>
      <c r="DK456" s="72"/>
      <c r="DL456" s="72"/>
      <c r="DM456" s="72"/>
      <c r="DN456" s="72"/>
      <c r="DO456" s="72"/>
      <c r="DP456" s="72"/>
      <c r="DQ456" s="72"/>
      <c r="DR456" s="72"/>
      <c r="DS456" s="72"/>
      <c r="DT456" s="72"/>
      <c r="DU456" s="72"/>
      <c r="DV456" s="72"/>
      <c r="DW456" s="72"/>
      <c r="DX456" s="72"/>
      <c r="DY456" s="72"/>
      <c r="DZ456" s="72"/>
      <c r="EA456" s="72"/>
      <c r="EB456" s="72"/>
      <c r="EC456" s="72"/>
      <c r="ED456" s="72"/>
      <c r="EE456" s="72"/>
      <c r="EF456" s="72"/>
      <c r="EG456" s="72"/>
      <c r="EH456" s="72"/>
      <c r="EI456" s="72"/>
      <c r="EJ456" s="72"/>
      <c r="EK456" s="72"/>
      <c r="EL456" s="72"/>
      <c r="EM456" s="72"/>
      <c r="EN456" s="72"/>
      <c r="EO456" s="72"/>
      <c r="EP456" s="72"/>
      <c r="EQ456" s="72"/>
      <c r="ER456" s="72"/>
      <c r="ES456" s="72"/>
      <c r="ET456" s="72"/>
      <c r="EU456" s="72"/>
      <c r="EV456" s="72"/>
      <c r="EW456" s="72"/>
      <c r="EX456" s="72"/>
      <c r="EY456" s="72"/>
      <c r="EZ456" s="72"/>
      <c r="FA456" s="72"/>
      <c r="FB456" s="72"/>
      <c r="FC456" s="72"/>
      <c r="FD456" s="72"/>
      <c r="FE456" s="72"/>
      <c r="FF456" s="72"/>
      <c r="FG456" s="72"/>
      <c r="FH456" s="72"/>
      <c r="FI456" s="72"/>
      <c r="FJ456" s="72"/>
      <c r="FK456" s="72"/>
      <c r="FL456" s="72"/>
      <c r="FM456" s="72"/>
      <c r="FN456" s="72"/>
      <c r="FO456" s="72"/>
      <c r="FP456" s="72"/>
      <c r="FQ456" s="72"/>
      <c r="FR456" s="72"/>
      <c r="FS456" s="72"/>
      <c r="FT456" s="72"/>
      <c r="FU456" s="72"/>
      <c r="FV456" s="72"/>
      <c r="FW456" s="72"/>
      <c r="FX456" s="72"/>
      <c r="FY456" s="72"/>
      <c r="FZ456" s="72"/>
      <c r="GA456" s="72"/>
      <c r="GB456" s="72"/>
      <c r="GC456" s="72"/>
    </row>
    <row r="457" spans="10:185">
      <c r="J457" s="129"/>
      <c r="K457" s="129"/>
      <c r="N457" s="72"/>
      <c r="O457" s="72"/>
      <c r="P457" s="72"/>
      <c r="Q457" s="72"/>
      <c r="R457" s="72"/>
      <c r="S457" s="72"/>
      <c r="T457" s="72"/>
      <c r="U457" s="72"/>
      <c r="V457" s="72"/>
      <c r="W457" s="72"/>
      <c r="X457" s="72"/>
      <c r="Y457" s="72"/>
      <c r="Z457" s="72"/>
      <c r="AA457" s="72"/>
      <c r="AB457" s="72"/>
      <c r="AC457" s="72"/>
      <c r="AD457" s="72"/>
      <c r="AE457" s="72"/>
      <c r="AF457" s="72"/>
      <c r="AG457" s="72"/>
      <c r="AH457" s="72"/>
      <c r="AI457" s="72"/>
      <c r="AJ457" s="72"/>
      <c r="AK457" s="72"/>
      <c r="AL457" s="72"/>
      <c r="AM457" s="72"/>
      <c r="AN457" s="72"/>
      <c r="AO457" s="72"/>
      <c r="AP457" s="72"/>
      <c r="AQ457" s="72"/>
      <c r="AR457" s="72"/>
      <c r="AS457" s="72"/>
      <c r="AT457" s="72"/>
      <c r="AU457" s="72"/>
      <c r="AV457" s="72"/>
      <c r="AW457" s="72"/>
      <c r="AX457" s="72"/>
      <c r="AY457" s="72"/>
      <c r="AZ457" s="72"/>
      <c r="BA457" s="72"/>
      <c r="BB457" s="72"/>
      <c r="BC457" s="72"/>
      <c r="BD457" s="72"/>
      <c r="BE457" s="72"/>
      <c r="BF457" s="72"/>
      <c r="BG457" s="72"/>
      <c r="BH457" s="72"/>
      <c r="BI457" s="72"/>
      <c r="BJ457" s="72"/>
      <c r="BK457" s="72"/>
      <c r="BL457" s="72"/>
      <c r="BM457" s="72"/>
      <c r="BN457" s="72"/>
      <c r="BO457" s="72"/>
      <c r="BP457" s="72"/>
      <c r="BQ457" s="72"/>
      <c r="BR457" s="72"/>
      <c r="BS457" s="72"/>
      <c r="BT457" s="72"/>
      <c r="BU457" s="72"/>
      <c r="BV457" s="72"/>
      <c r="BW457" s="72"/>
      <c r="BX457" s="72"/>
      <c r="BY457" s="72"/>
      <c r="BZ457" s="72"/>
      <c r="CA457" s="72"/>
      <c r="CB457" s="72"/>
      <c r="CC457" s="72"/>
      <c r="CD457" s="72"/>
      <c r="CE457" s="72"/>
      <c r="CF457" s="72"/>
      <c r="CG457" s="72"/>
      <c r="CH457" s="72"/>
      <c r="CI457" s="72"/>
      <c r="CJ457" s="72"/>
      <c r="CK457" s="72"/>
      <c r="CL457" s="72"/>
      <c r="CM457" s="72"/>
      <c r="CN457" s="72"/>
      <c r="CO457" s="72"/>
      <c r="CP457" s="72"/>
      <c r="CQ457" s="72"/>
      <c r="CR457" s="72"/>
      <c r="CS457" s="72"/>
      <c r="CT457" s="72"/>
      <c r="CU457" s="72"/>
      <c r="CV457" s="72"/>
      <c r="CW457" s="72"/>
      <c r="CX457" s="72"/>
      <c r="CY457" s="72"/>
      <c r="CZ457" s="72"/>
      <c r="DA457" s="72"/>
      <c r="DB457" s="72"/>
      <c r="DC457" s="72"/>
      <c r="DD457" s="72"/>
      <c r="DE457" s="72"/>
      <c r="DF457" s="72"/>
      <c r="DG457" s="72"/>
      <c r="DH457" s="72"/>
      <c r="DI457" s="72"/>
      <c r="DJ457" s="72"/>
      <c r="DK457" s="72"/>
      <c r="DL457" s="72"/>
      <c r="DM457" s="72"/>
      <c r="DN457" s="72"/>
      <c r="DO457" s="72"/>
      <c r="DP457" s="72"/>
      <c r="DQ457" s="72"/>
      <c r="DR457" s="72"/>
      <c r="DS457" s="72"/>
      <c r="DT457" s="72"/>
      <c r="DU457" s="72"/>
      <c r="DV457" s="72"/>
      <c r="DW457" s="72"/>
      <c r="DX457" s="72"/>
      <c r="DY457" s="72"/>
      <c r="DZ457" s="72"/>
      <c r="EA457" s="72"/>
      <c r="EB457" s="72"/>
      <c r="EC457" s="72"/>
      <c r="ED457" s="72"/>
      <c r="EE457" s="72"/>
      <c r="EF457" s="72"/>
      <c r="EG457" s="72"/>
      <c r="EH457" s="72"/>
      <c r="EI457" s="72"/>
      <c r="EJ457" s="72"/>
      <c r="EK457" s="72"/>
      <c r="EL457" s="72"/>
      <c r="EM457" s="72"/>
      <c r="EN457" s="72"/>
      <c r="EO457" s="72"/>
      <c r="EP457" s="72"/>
      <c r="EQ457" s="72"/>
      <c r="ER457" s="72"/>
      <c r="ES457" s="72"/>
      <c r="ET457" s="72"/>
      <c r="EU457" s="72"/>
      <c r="EV457" s="72"/>
      <c r="EW457" s="72"/>
      <c r="EX457" s="72"/>
      <c r="EY457" s="72"/>
      <c r="EZ457" s="72"/>
      <c r="FA457" s="72"/>
      <c r="FB457" s="72"/>
      <c r="FC457" s="72"/>
      <c r="FD457" s="72"/>
      <c r="FE457" s="72"/>
      <c r="FF457" s="72"/>
      <c r="FG457" s="72"/>
      <c r="FH457" s="72"/>
      <c r="FI457" s="72"/>
      <c r="FJ457" s="72"/>
      <c r="FK457" s="72"/>
      <c r="FL457" s="72"/>
      <c r="FM457" s="72"/>
      <c r="FN457" s="72"/>
      <c r="FO457" s="72"/>
      <c r="FP457" s="72"/>
      <c r="FQ457" s="72"/>
      <c r="FR457" s="72"/>
      <c r="FS457" s="72"/>
      <c r="FT457" s="72"/>
      <c r="FU457" s="72"/>
      <c r="FV457" s="72"/>
      <c r="FW457" s="72"/>
      <c r="FX457" s="72"/>
      <c r="FY457" s="72"/>
      <c r="FZ457" s="72"/>
      <c r="GA457" s="72"/>
      <c r="GB457" s="72"/>
      <c r="GC457" s="72"/>
    </row>
    <row r="458" spans="10:185">
      <c r="J458" s="129"/>
      <c r="K458" s="129"/>
      <c r="N458" s="72"/>
      <c r="O458" s="72"/>
      <c r="P458" s="72"/>
      <c r="Q458" s="72"/>
      <c r="R458" s="72"/>
      <c r="S458" s="72"/>
      <c r="T458" s="72"/>
      <c r="U458" s="72"/>
      <c r="V458" s="72"/>
      <c r="W458" s="72"/>
      <c r="X458" s="72"/>
      <c r="Y458" s="72"/>
      <c r="Z458" s="72"/>
      <c r="AA458" s="72"/>
      <c r="AB458" s="72"/>
      <c r="AC458" s="72"/>
      <c r="AD458" s="72"/>
      <c r="AE458" s="72"/>
      <c r="AF458" s="72"/>
      <c r="AG458" s="72"/>
      <c r="AH458" s="72"/>
      <c r="AI458" s="72"/>
      <c r="AJ458" s="72"/>
      <c r="AK458" s="72"/>
      <c r="AL458" s="72"/>
      <c r="AM458" s="72"/>
      <c r="AN458" s="72"/>
      <c r="AO458" s="72"/>
      <c r="AP458" s="72"/>
      <c r="AQ458" s="72"/>
      <c r="AR458" s="72"/>
      <c r="AS458" s="72"/>
      <c r="AT458" s="72"/>
      <c r="AU458" s="72"/>
      <c r="AV458" s="72"/>
      <c r="AW458" s="72"/>
      <c r="AX458" s="72"/>
      <c r="AY458" s="72"/>
      <c r="AZ458" s="72"/>
      <c r="BA458" s="72"/>
      <c r="BB458" s="72"/>
      <c r="BC458" s="72"/>
      <c r="BD458" s="72"/>
      <c r="BE458" s="72"/>
      <c r="BF458" s="72"/>
      <c r="BG458" s="72"/>
      <c r="BH458" s="72"/>
      <c r="BI458" s="72"/>
      <c r="BJ458" s="72"/>
      <c r="BK458" s="72"/>
      <c r="BL458" s="72"/>
      <c r="BM458" s="72"/>
      <c r="BN458" s="72"/>
      <c r="BO458" s="72"/>
      <c r="BP458" s="72"/>
      <c r="BQ458" s="72"/>
      <c r="BR458" s="72"/>
      <c r="BS458" s="72"/>
      <c r="BT458" s="72"/>
      <c r="BU458" s="72"/>
      <c r="BV458" s="72"/>
      <c r="BW458" s="72"/>
      <c r="BX458" s="72"/>
      <c r="BY458" s="72"/>
      <c r="BZ458" s="72"/>
      <c r="CA458" s="72"/>
      <c r="CB458" s="72"/>
      <c r="CC458" s="72"/>
      <c r="CD458" s="72"/>
      <c r="CE458" s="72"/>
      <c r="CF458" s="72"/>
      <c r="CG458" s="72"/>
      <c r="CH458" s="72"/>
      <c r="CI458" s="72"/>
      <c r="CJ458" s="72"/>
      <c r="CK458" s="72"/>
      <c r="CL458" s="72"/>
      <c r="CM458" s="72"/>
      <c r="CN458" s="72"/>
      <c r="CO458" s="72"/>
      <c r="CP458" s="72"/>
      <c r="CQ458" s="72"/>
      <c r="CR458" s="72"/>
      <c r="CS458" s="72"/>
      <c r="CT458" s="72"/>
      <c r="CU458" s="72"/>
      <c r="CV458" s="72"/>
      <c r="CW458" s="72"/>
      <c r="CX458" s="72"/>
      <c r="CY458" s="72"/>
      <c r="CZ458" s="72"/>
      <c r="DA458" s="72"/>
      <c r="DB458" s="72"/>
      <c r="DC458" s="72"/>
      <c r="DD458" s="72"/>
      <c r="DE458" s="72"/>
      <c r="DF458" s="72"/>
      <c r="DG458" s="72"/>
      <c r="DH458" s="72"/>
      <c r="DI458" s="72"/>
      <c r="DJ458" s="72"/>
      <c r="DK458" s="72"/>
      <c r="DL458" s="72"/>
      <c r="DM458" s="72"/>
      <c r="DN458" s="72"/>
      <c r="DO458" s="72"/>
      <c r="DP458" s="72"/>
      <c r="DQ458" s="72"/>
      <c r="DR458" s="72"/>
      <c r="DS458" s="72"/>
      <c r="DT458" s="72"/>
      <c r="DU458" s="72"/>
      <c r="DV458" s="72"/>
      <c r="DW458" s="72"/>
      <c r="DX458" s="72"/>
      <c r="DY458" s="72"/>
      <c r="DZ458" s="72"/>
      <c r="EA458" s="72"/>
      <c r="EB458" s="72"/>
      <c r="EC458" s="72"/>
      <c r="ED458" s="72"/>
      <c r="EE458" s="72"/>
      <c r="EF458" s="72"/>
      <c r="EG458" s="72"/>
      <c r="EH458" s="72"/>
      <c r="EI458" s="72"/>
      <c r="EJ458" s="72"/>
      <c r="EK458" s="72"/>
      <c r="EL458" s="72"/>
      <c r="EM458" s="72"/>
      <c r="EN458" s="72"/>
      <c r="EO458" s="72"/>
      <c r="EP458" s="72"/>
      <c r="EQ458" s="72"/>
      <c r="ER458" s="72"/>
      <c r="ES458" s="72"/>
      <c r="ET458" s="72"/>
      <c r="EU458" s="72"/>
      <c r="EV458" s="72"/>
      <c r="EW458" s="72"/>
      <c r="EX458" s="72"/>
      <c r="EY458" s="72"/>
      <c r="EZ458" s="72"/>
      <c r="FA458" s="72"/>
      <c r="FB458" s="72"/>
      <c r="FC458" s="72"/>
      <c r="FD458" s="72"/>
      <c r="FE458" s="72"/>
      <c r="FF458" s="72"/>
      <c r="FG458" s="72"/>
      <c r="FH458" s="72"/>
      <c r="FI458" s="72"/>
      <c r="FJ458" s="72"/>
      <c r="FK458" s="72"/>
      <c r="FL458" s="72"/>
      <c r="FM458" s="72"/>
      <c r="FN458" s="72"/>
      <c r="FO458" s="72"/>
      <c r="FP458" s="72"/>
      <c r="FQ458" s="72"/>
      <c r="FR458" s="72"/>
      <c r="FS458" s="72"/>
      <c r="FT458" s="72"/>
      <c r="FU458" s="72"/>
      <c r="FV458" s="72"/>
      <c r="FW458" s="72"/>
      <c r="FX458" s="72"/>
      <c r="FY458" s="72"/>
      <c r="FZ458" s="72"/>
      <c r="GA458" s="72"/>
      <c r="GB458" s="72"/>
      <c r="GC458" s="72"/>
    </row>
    <row r="459" spans="10:185">
      <c r="J459" s="129"/>
      <c r="K459" s="129"/>
      <c r="N459" s="72"/>
      <c r="O459" s="72"/>
      <c r="P459" s="72"/>
      <c r="Q459" s="72"/>
      <c r="R459" s="72"/>
      <c r="S459" s="72"/>
      <c r="T459" s="72"/>
      <c r="U459" s="72"/>
      <c r="V459" s="72"/>
      <c r="W459" s="72"/>
      <c r="X459" s="72"/>
      <c r="Y459" s="72"/>
      <c r="Z459" s="72"/>
      <c r="AA459" s="72"/>
      <c r="AB459" s="72"/>
      <c r="AC459" s="72"/>
      <c r="AD459" s="72"/>
      <c r="AE459" s="72"/>
      <c r="AF459" s="72"/>
      <c r="AG459" s="72"/>
      <c r="AH459" s="72"/>
      <c r="AI459" s="72"/>
      <c r="AJ459" s="72"/>
      <c r="AK459" s="72"/>
      <c r="AL459" s="72"/>
      <c r="AM459" s="72"/>
      <c r="AN459" s="72"/>
      <c r="AO459" s="72"/>
      <c r="AP459" s="72"/>
      <c r="AQ459" s="72"/>
      <c r="AR459" s="72"/>
      <c r="AS459" s="72"/>
      <c r="AT459" s="72"/>
      <c r="AU459" s="72"/>
      <c r="AV459" s="72"/>
      <c r="AW459" s="72"/>
      <c r="AX459" s="72"/>
      <c r="AY459" s="72"/>
      <c r="AZ459" s="72"/>
      <c r="BA459" s="72"/>
      <c r="BB459" s="72"/>
      <c r="BC459" s="72"/>
      <c r="BD459" s="72"/>
      <c r="BE459" s="72"/>
      <c r="BF459" s="72"/>
      <c r="BG459" s="72"/>
      <c r="BH459" s="72"/>
      <c r="BI459" s="72"/>
      <c r="BJ459" s="72"/>
      <c r="BK459" s="72"/>
      <c r="BL459" s="72"/>
      <c r="BM459" s="72"/>
      <c r="BN459" s="72"/>
      <c r="BO459" s="72"/>
      <c r="BP459" s="72"/>
      <c r="BQ459" s="72"/>
      <c r="BR459" s="72"/>
      <c r="BS459" s="72"/>
      <c r="BT459" s="72"/>
      <c r="BU459" s="72"/>
      <c r="BV459" s="72"/>
      <c r="BW459" s="72"/>
      <c r="BX459" s="72"/>
      <c r="BY459" s="72"/>
      <c r="BZ459" s="72"/>
      <c r="CA459" s="72"/>
      <c r="CB459" s="72"/>
      <c r="CC459" s="72"/>
      <c r="CD459" s="72"/>
      <c r="CE459" s="72"/>
      <c r="CF459" s="72"/>
      <c r="CG459" s="72"/>
      <c r="CH459" s="72"/>
      <c r="CI459" s="72"/>
      <c r="CJ459" s="72"/>
      <c r="CK459" s="72"/>
      <c r="CL459" s="72"/>
      <c r="CM459" s="72"/>
      <c r="CN459" s="72"/>
      <c r="CO459" s="72"/>
      <c r="CP459" s="72"/>
      <c r="CQ459" s="72"/>
      <c r="CR459" s="72"/>
      <c r="CS459" s="72"/>
      <c r="CT459" s="72"/>
      <c r="CU459" s="72"/>
      <c r="CV459" s="72"/>
      <c r="CW459" s="72"/>
      <c r="CX459" s="72"/>
      <c r="CY459" s="72"/>
      <c r="CZ459" s="72"/>
      <c r="DA459" s="72"/>
      <c r="DB459" s="72"/>
      <c r="DC459" s="72"/>
      <c r="DD459" s="72"/>
      <c r="DE459" s="72"/>
      <c r="DF459" s="72"/>
      <c r="DG459" s="72"/>
      <c r="DH459" s="72"/>
      <c r="DI459" s="72"/>
      <c r="DJ459" s="72"/>
      <c r="DK459" s="72"/>
      <c r="DL459" s="72"/>
      <c r="DM459" s="72"/>
      <c r="DN459" s="72"/>
      <c r="DO459" s="72"/>
      <c r="DP459" s="72"/>
      <c r="DQ459" s="72"/>
      <c r="DR459" s="72"/>
      <c r="DS459" s="72"/>
      <c r="DT459" s="72"/>
      <c r="DU459" s="72"/>
      <c r="DV459" s="72"/>
      <c r="DW459" s="72"/>
      <c r="DX459" s="72"/>
      <c r="DY459" s="72"/>
      <c r="DZ459" s="72"/>
      <c r="EA459" s="72"/>
      <c r="EB459" s="72"/>
      <c r="EC459" s="72"/>
      <c r="ED459" s="72"/>
      <c r="EE459" s="72"/>
      <c r="EF459" s="72"/>
      <c r="EG459" s="72"/>
      <c r="EH459" s="72"/>
      <c r="EI459" s="72"/>
      <c r="EJ459" s="72"/>
      <c r="EK459" s="72"/>
      <c r="EL459" s="72"/>
      <c r="EM459" s="72"/>
      <c r="EN459" s="72"/>
      <c r="EO459" s="72"/>
      <c r="EP459" s="72"/>
      <c r="EQ459" s="72"/>
      <c r="ER459" s="72"/>
      <c r="ES459" s="72"/>
      <c r="ET459" s="72"/>
      <c r="EU459" s="72"/>
      <c r="EV459" s="72"/>
      <c r="EW459" s="72"/>
      <c r="EX459" s="72"/>
      <c r="EY459" s="72"/>
      <c r="EZ459" s="72"/>
      <c r="FA459" s="72"/>
      <c r="FB459" s="72"/>
      <c r="FC459" s="72"/>
      <c r="FD459" s="72"/>
      <c r="FE459" s="72"/>
      <c r="FF459" s="72"/>
      <c r="FG459" s="72"/>
      <c r="FH459" s="72"/>
      <c r="FI459" s="72"/>
      <c r="FJ459" s="72"/>
      <c r="FK459" s="72"/>
      <c r="FL459" s="72"/>
      <c r="FM459" s="72"/>
      <c r="FN459" s="72"/>
      <c r="FO459" s="72"/>
      <c r="FP459" s="72"/>
      <c r="FQ459" s="72"/>
      <c r="FR459" s="72"/>
      <c r="FS459" s="72"/>
      <c r="FT459" s="72"/>
      <c r="FU459" s="72"/>
      <c r="FV459" s="72"/>
      <c r="FW459" s="72"/>
      <c r="FX459" s="72"/>
      <c r="FY459" s="72"/>
      <c r="FZ459" s="72"/>
      <c r="GA459" s="72"/>
      <c r="GB459" s="72"/>
      <c r="GC459" s="72"/>
    </row>
    <row r="460" spans="10:185">
      <c r="J460" s="129"/>
      <c r="K460" s="129"/>
      <c r="N460" s="72"/>
      <c r="O460" s="72"/>
      <c r="P460" s="72"/>
      <c r="Q460" s="72"/>
      <c r="R460" s="72"/>
      <c r="S460" s="72"/>
      <c r="T460" s="72"/>
      <c r="U460" s="72"/>
      <c r="V460" s="72"/>
      <c r="W460" s="72"/>
      <c r="X460" s="72"/>
      <c r="Y460" s="72"/>
      <c r="Z460" s="72"/>
      <c r="AA460" s="72"/>
      <c r="AB460" s="72"/>
      <c r="AC460" s="72"/>
      <c r="AD460" s="72"/>
      <c r="AE460" s="72"/>
      <c r="AF460" s="72"/>
      <c r="AG460" s="72"/>
      <c r="AH460" s="72"/>
      <c r="AI460" s="72"/>
      <c r="AJ460" s="72"/>
      <c r="AK460" s="72"/>
      <c r="AL460" s="72"/>
      <c r="AM460" s="72"/>
      <c r="AN460" s="72"/>
      <c r="AO460" s="72"/>
      <c r="AP460" s="72"/>
      <c r="AQ460" s="72"/>
      <c r="AR460" s="72"/>
      <c r="AS460" s="72"/>
      <c r="AT460" s="72"/>
      <c r="AU460" s="72"/>
      <c r="AV460" s="72"/>
      <c r="AW460" s="72"/>
      <c r="AX460" s="72"/>
      <c r="AY460" s="72"/>
      <c r="AZ460" s="72"/>
      <c r="BA460" s="72"/>
      <c r="BB460" s="72"/>
      <c r="BC460" s="72"/>
      <c r="BD460" s="72"/>
      <c r="BE460" s="72"/>
      <c r="BF460" s="72"/>
      <c r="BG460" s="72"/>
      <c r="BH460" s="72"/>
      <c r="BI460" s="72"/>
      <c r="BJ460" s="72"/>
      <c r="BK460" s="72"/>
      <c r="BL460" s="72"/>
      <c r="BM460" s="72"/>
      <c r="BN460" s="72"/>
      <c r="BO460" s="72"/>
      <c r="BP460" s="72"/>
      <c r="BQ460" s="72"/>
      <c r="BR460" s="72"/>
      <c r="BS460" s="72"/>
      <c r="BT460" s="72"/>
      <c r="BU460" s="72"/>
      <c r="BV460" s="72"/>
      <c r="BW460" s="72"/>
      <c r="BX460" s="72"/>
      <c r="BY460" s="72"/>
      <c r="BZ460" s="72"/>
      <c r="CA460" s="72"/>
      <c r="CB460" s="72"/>
      <c r="CC460" s="72"/>
      <c r="CD460" s="72"/>
      <c r="CE460" s="72"/>
      <c r="CF460" s="72"/>
      <c r="CG460" s="72"/>
      <c r="CH460" s="72"/>
      <c r="CI460" s="72"/>
      <c r="CJ460" s="72"/>
      <c r="CK460" s="72"/>
      <c r="CL460" s="72"/>
      <c r="CM460" s="72"/>
      <c r="CN460" s="72"/>
      <c r="CO460" s="72"/>
      <c r="CP460" s="72"/>
      <c r="CQ460" s="72"/>
      <c r="CR460" s="72"/>
      <c r="CS460" s="72"/>
      <c r="CT460" s="72"/>
      <c r="CU460" s="72"/>
      <c r="CV460" s="72"/>
      <c r="CW460" s="72"/>
      <c r="CX460" s="72"/>
      <c r="CY460" s="72"/>
      <c r="CZ460" s="72"/>
      <c r="DA460" s="72"/>
      <c r="DB460" s="72"/>
      <c r="DC460" s="72"/>
      <c r="DD460" s="72"/>
      <c r="DE460" s="72"/>
      <c r="DF460" s="72"/>
      <c r="DG460" s="72"/>
      <c r="DH460" s="72"/>
      <c r="DI460" s="72"/>
      <c r="DJ460" s="72"/>
      <c r="DK460" s="72"/>
      <c r="DL460" s="72"/>
      <c r="DM460" s="72"/>
      <c r="DN460" s="72"/>
      <c r="DO460" s="72"/>
      <c r="DP460" s="72"/>
      <c r="DQ460" s="72"/>
      <c r="DR460" s="72"/>
      <c r="DS460" s="72"/>
      <c r="DT460" s="72"/>
      <c r="DU460" s="72"/>
      <c r="DV460" s="72"/>
      <c r="DW460" s="72"/>
      <c r="DX460" s="72"/>
      <c r="DY460" s="72"/>
      <c r="DZ460" s="72"/>
      <c r="EA460" s="72"/>
      <c r="EB460" s="72"/>
      <c r="EC460" s="72"/>
      <c r="ED460" s="72"/>
      <c r="EE460" s="72"/>
      <c r="EF460" s="72"/>
      <c r="EG460" s="72"/>
      <c r="EH460" s="72"/>
      <c r="EI460" s="72"/>
      <c r="EJ460" s="72"/>
      <c r="EK460" s="72"/>
      <c r="EL460" s="72"/>
      <c r="EM460" s="72"/>
      <c r="EN460" s="72"/>
      <c r="EO460" s="72"/>
      <c r="EP460" s="72"/>
      <c r="EQ460" s="72"/>
      <c r="ER460" s="72"/>
      <c r="ES460" s="72"/>
      <c r="ET460" s="72"/>
      <c r="EU460" s="72"/>
      <c r="EV460" s="72"/>
      <c r="EW460" s="72"/>
      <c r="EX460" s="72"/>
      <c r="EY460" s="72"/>
      <c r="EZ460" s="72"/>
      <c r="FA460" s="72"/>
      <c r="FB460" s="72"/>
      <c r="FC460" s="72"/>
      <c r="FD460" s="72"/>
      <c r="FE460" s="72"/>
      <c r="FF460" s="72"/>
      <c r="FG460" s="72"/>
      <c r="FH460" s="72"/>
      <c r="FI460" s="72"/>
      <c r="FJ460" s="72"/>
      <c r="FK460" s="72"/>
      <c r="FL460" s="72"/>
      <c r="FM460" s="72"/>
      <c r="FN460" s="72"/>
      <c r="FO460" s="72"/>
      <c r="FP460" s="72"/>
      <c r="FQ460" s="72"/>
      <c r="FR460" s="72"/>
      <c r="FS460" s="72"/>
      <c r="FT460" s="72"/>
      <c r="FU460" s="72"/>
      <c r="FV460" s="72"/>
      <c r="FW460" s="72"/>
      <c r="FX460" s="72"/>
      <c r="FY460" s="72"/>
      <c r="FZ460" s="72"/>
      <c r="GA460" s="72"/>
      <c r="GB460" s="72"/>
      <c r="GC460" s="72"/>
    </row>
    <row r="461" spans="10:185">
      <c r="J461" s="129"/>
      <c r="K461" s="129"/>
      <c r="N461" s="72"/>
      <c r="O461" s="72"/>
      <c r="P461" s="72"/>
      <c r="Q461" s="72"/>
      <c r="R461" s="72"/>
      <c r="S461" s="72"/>
      <c r="T461" s="72"/>
      <c r="U461" s="72"/>
      <c r="V461" s="72"/>
      <c r="W461" s="72"/>
      <c r="X461" s="72"/>
      <c r="Y461" s="72"/>
      <c r="Z461" s="72"/>
      <c r="AA461" s="72"/>
      <c r="AB461" s="72"/>
      <c r="AC461" s="72"/>
      <c r="AD461" s="72"/>
      <c r="AE461" s="72"/>
      <c r="AF461" s="72"/>
      <c r="AG461" s="72"/>
      <c r="AH461" s="72"/>
      <c r="AI461" s="72"/>
      <c r="AJ461" s="72"/>
      <c r="AK461" s="72"/>
      <c r="AL461" s="72"/>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c r="CS461" s="72"/>
      <c r="CT461" s="72"/>
      <c r="CU461" s="72"/>
      <c r="CV461" s="72"/>
      <c r="CW461" s="72"/>
      <c r="CX461" s="72"/>
      <c r="CY461" s="72"/>
      <c r="CZ461" s="72"/>
      <c r="DA461" s="72"/>
      <c r="DB461" s="72"/>
      <c r="DC461" s="72"/>
      <c r="DD461" s="72"/>
      <c r="DE461" s="72"/>
      <c r="DF461" s="72"/>
      <c r="DG461" s="72"/>
      <c r="DH461" s="72"/>
      <c r="DI461" s="72"/>
      <c r="DJ461" s="72"/>
      <c r="DK461" s="72"/>
      <c r="DL461" s="72"/>
      <c r="DM461" s="72"/>
      <c r="DN461" s="72"/>
      <c r="DO461" s="72"/>
      <c r="DP461" s="72"/>
      <c r="DQ461" s="72"/>
      <c r="DR461" s="72"/>
      <c r="DS461" s="72"/>
      <c r="DT461" s="72"/>
      <c r="DU461" s="72"/>
      <c r="DV461" s="72"/>
      <c r="DW461" s="72"/>
      <c r="DX461" s="72"/>
      <c r="DY461" s="72"/>
      <c r="DZ461" s="72"/>
      <c r="EA461" s="72"/>
      <c r="EB461" s="72"/>
      <c r="EC461" s="72"/>
      <c r="ED461" s="72"/>
      <c r="EE461" s="72"/>
      <c r="EF461" s="72"/>
      <c r="EG461" s="72"/>
      <c r="EH461" s="72"/>
      <c r="EI461" s="72"/>
      <c r="EJ461" s="72"/>
      <c r="EK461" s="72"/>
      <c r="EL461" s="72"/>
      <c r="EM461" s="72"/>
      <c r="EN461" s="72"/>
      <c r="EO461" s="72"/>
      <c r="EP461" s="72"/>
      <c r="EQ461" s="72"/>
      <c r="ER461" s="72"/>
      <c r="ES461" s="72"/>
      <c r="ET461" s="72"/>
      <c r="EU461" s="72"/>
      <c r="EV461" s="72"/>
      <c r="EW461" s="72"/>
      <c r="EX461" s="72"/>
      <c r="EY461" s="72"/>
      <c r="EZ461" s="72"/>
      <c r="FA461" s="72"/>
      <c r="FB461" s="72"/>
      <c r="FC461" s="72"/>
      <c r="FD461" s="72"/>
      <c r="FE461" s="72"/>
      <c r="FF461" s="72"/>
      <c r="FG461" s="72"/>
      <c r="FH461" s="72"/>
      <c r="FI461" s="72"/>
      <c r="FJ461" s="72"/>
      <c r="FK461" s="72"/>
      <c r="FL461" s="72"/>
      <c r="FM461" s="72"/>
      <c r="FN461" s="72"/>
      <c r="FO461" s="72"/>
      <c r="FP461" s="72"/>
      <c r="FQ461" s="72"/>
      <c r="FR461" s="72"/>
      <c r="FS461" s="72"/>
      <c r="FT461" s="72"/>
      <c r="FU461" s="72"/>
      <c r="FV461" s="72"/>
      <c r="FW461" s="72"/>
      <c r="FX461" s="72"/>
      <c r="FY461" s="72"/>
      <c r="FZ461" s="72"/>
      <c r="GA461" s="72"/>
      <c r="GB461" s="72"/>
      <c r="GC461" s="72"/>
    </row>
    <row r="462" spans="10:185">
      <c r="J462" s="129"/>
      <c r="K462" s="129"/>
      <c r="N462" s="72"/>
      <c r="O462" s="72"/>
      <c r="P462" s="72"/>
      <c r="Q462" s="72"/>
      <c r="R462" s="72"/>
      <c r="S462" s="72"/>
      <c r="T462" s="72"/>
      <c r="U462" s="72"/>
      <c r="V462" s="72"/>
      <c r="W462" s="72"/>
      <c r="X462" s="72"/>
      <c r="Y462" s="72"/>
      <c r="Z462" s="72"/>
      <c r="AA462" s="72"/>
      <c r="AB462" s="72"/>
      <c r="AC462" s="72"/>
      <c r="AD462" s="72"/>
      <c r="AE462" s="72"/>
      <c r="AF462" s="72"/>
      <c r="AG462" s="72"/>
      <c r="AH462" s="72"/>
      <c r="AI462" s="72"/>
      <c r="AJ462" s="72"/>
      <c r="AK462" s="72"/>
      <c r="AL462" s="72"/>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c r="CS462" s="72"/>
      <c r="CT462" s="72"/>
      <c r="CU462" s="72"/>
      <c r="CV462" s="72"/>
      <c r="CW462" s="72"/>
      <c r="CX462" s="72"/>
      <c r="CY462" s="72"/>
      <c r="CZ462" s="72"/>
      <c r="DA462" s="72"/>
      <c r="DB462" s="72"/>
      <c r="DC462" s="72"/>
      <c r="DD462" s="72"/>
      <c r="DE462" s="72"/>
      <c r="DF462" s="72"/>
      <c r="DG462" s="72"/>
      <c r="DH462" s="72"/>
      <c r="DI462" s="72"/>
      <c r="DJ462" s="72"/>
      <c r="DK462" s="72"/>
      <c r="DL462" s="72"/>
      <c r="DM462" s="72"/>
      <c r="DN462" s="72"/>
      <c r="DO462" s="72"/>
      <c r="DP462" s="72"/>
      <c r="DQ462" s="72"/>
      <c r="DR462" s="72"/>
      <c r="DS462" s="72"/>
      <c r="DT462" s="72"/>
      <c r="DU462" s="72"/>
      <c r="DV462" s="72"/>
      <c r="DW462" s="72"/>
      <c r="DX462" s="72"/>
      <c r="DY462" s="72"/>
      <c r="DZ462" s="72"/>
      <c r="EA462" s="72"/>
      <c r="EB462" s="72"/>
      <c r="EC462" s="72"/>
      <c r="ED462" s="72"/>
      <c r="EE462" s="72"/>
      <c r="EF462" s="72"/>
      <c r="EG462" s="72"/>
      <c r="EH462" s="72"/>
      <c r="EI462" s="72"/>
      <c r="EJ462" s="72"/>
      <c r="EK462" s="72"/>
      <c r="EL462" s="72"/>
      <c r="EM462" s="72"/>
      <c r="EN462" s="72"/>
      <c r="EO462" s="72"/>
      <c r="EP462" s="72"/>
      <c r="EQ462" s="72"/>
      <c r="ER462" s="72"/>
      <c r="ES462" s="72"/>
      <c r="ET462" s="72"/>
      <c r="EU462" s="72"/>
      <c r="EV462" s="72"/>
      <c r="EW462" s="72"/>
      <c r="EX462" s="72"/>
      <c r="EY462" s="72"/>
      <c r="EZ462" s="72"/>
      <c r="FA462" s="72"/>
      <c r="FB462" s="72"/>
      <c r="FC462" s="72"/>
      <c r="FD462" s="72"/>
      <c r="FE462" s="72"/>
      <c r="FF462" s="72"/>
      <c r="FG462" s="72"/>
      <c r="FH462" s="72"/>
      <c r="FI462" s="72"/>
      <c r="FJ462" s="72"/>
      <c r="FK462" s="72"/>
      <c r="FL462" s="72"/>
      <c r="FM462" s="72"/>
      <c r="FN462" s="72"/>
      <c r="FO462" s="72"/>
      <c r="FP462" s="72"/>
      <c r="FQ462" s="72"/>
      <c r="FR462" s="72"/>
      <c r="FS462" s="72"/>
      <c r="FT462" s="72"/>
      <c r="FU462" s="72"/>
      <c r="FV462" s="72"/>
      <c r="FW462" s="72"/>
      <c r="FX462" s="72"/>
      <c r="FY462" s="72"/>
      <c r="FZ462" s="72"/>
      <c r="GA462" s="72"/>
      <c r="GB462" s="72"/>
      <c r="GC462" s="72"/>
    </row>
    <row r="463" spans="10:185">
      <c r="J463" s="129"/>
      <c r="K463" s="129"/>
      <c r="N463" s="72"/>
      <c r="O463" s="72"/>
      <c r="P463" s="72"/>
      <c r="Q463" s="72"/>
      <c r="R463" s="72"/>
      <c r="S463" s="72"/>
      <c r="T463" s="72"/>
      <c r="U463" s="72"/>
      <c r="V463" s="72"/>
      <c r="W463" s="72"/>
      <c r="X463" s="72"/>
      <c r="Y463" s="72"/>
      <c r="Z463" s="72"/>
      <c r="AA463" s="72"/>
      <c r="AB463" s="72"/>
      <c r="AC463" s="72"/>
      <c r="AD463" s="72"/>
      <c r="AE463" s="72"/>
      <c r="AF463" s="72"/>
      <c r="AG463" s="72"/>
      <c r="AH463" s="72"/>
      <c r="AI463" s="72"/>
      <c r="AJ463" s="72"/>
      <c r="AK463" s="72"/>
      <c r="AL463" s="72"/>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c r="CS463" s="72"/>
      <c r="CT463" s="72"/>
      <c r="CU463" s="72"/>
      <c r="CV463" s="72"/>
      <c r="CW463" s="72"/>
      <c r="CX463" s="72"/>
      <c r="CY463" s="72"/>
      <c r="CZ463" s="72"/>
      <c r="DA463" s="72"/>
      <c r="DB463" s="72"/>
      <c r="DC463" s="72"/>
      <c r="DD463" s="72"/>
      <c r="DE463" s="72"/>
      <c r="DF463" s="72"/>
      <c r="DG463" s="72"/>
      <c r="DH463" s="72"/>
      <c r="DI463" s="72"/>
      <c r="DJ463" s="72"/>
      <c r="DK463" s="72"/>
      <c r="DL463" s="72"/>
      <c r="DM463" s="72"/>
      <c r="DN463" s="72"/>
      <c r="DO463" s="72"/>
      <c r="DP463" s="72"/>
      <c r="DQ463" s="72"/>
      <c r="DR463" s="72"/>
      <c r="DS463" s="72"/>
      <c r="DT463" s="72"/>
      <c r="DU463" s="72"/>
      <c r="DV463" s="72"/>
      <c r="DW463" s="72"/>
      <c r="DX463" s="72"/>
      <c r="DY463" s="72"/>
      <c r="DZ463" s="72"/>
      <c r="EA463" s="72"/>
      <c r="EB463" s="72"/>
      <c r="EC463" s="72"/>
      <c r="ED463" s="72"/>
      <c r="EE463" s="72"/>
      <c r="EF463" s="72"/>
      <c r="EG463" s="72"/>
      <c r="EH463" s="72"/>
      <c r="EI463" s="72"/>
      <c r="EJ463" s="72"/>
      <c r="EK463" s="72"/>
      <c r="EL463" s="72"/>
      <c r="EM463" s="72"/>
      <c r="EN463" s="72"/>
      <c r="EO463" s="72"/>
      <c r="EP463" s="72"/>
      <c r="EQ463" s="72"/>
      <c r="ER463" s="72"/>
      <c r="ES463" s="72"/>
      <c r="ET463" s="72"/>
      <c r="EU463" s="72"/>
      <c r="EV463" s="72"/>
      <c r="EW463" s="72"/>
      <c r="EX463" s="72"/>
      <c r="EY463" s="72"/>
      <c r="EZ463" s="72"/>
      <c r="FA463" s="72"/>
      <c r="FB463" s="72"/>
      <c r="FC463" s="72"/>
      <c r="FD463" s="72"/>
      <c r="FE463" s="72"/>
      <c r="FF463" s="72"/>
      <c r="FG463" s="72"/>
      <c r="FH463" s="72"/>
      <c r="FI463" s="72"/>
      <c r="FJ463" s="72"/>
      <c r="FK463" s="72"/>
      <c r="FL463" s="72"/>
      <c r="FM463" s="72"/>
      <c r="FN463" s="72"/>
      <c r="FO463" s="72"/>
      <c r="FP463" s="72"/>
      <c r="FQ463" s="72"/>
      <c r="FR463" s="72"/>
      <c r="FS463" s="72"/>
      <c r="FT463" s="72"/>
      <c r="FU463" s="72"/>
      <c r="FV463" s="72"/>
      <c r="FW463" s="72"/>
      <c r="FX463" s="72"/>
      <c r="FY463" s="72"/>
      <c r="FZ463" s="72"/>
      <c r="GA463" s="72"/>
      <c r="GB463" s="72"/>
      <c r="GC463" s="72"/>
    </row>
    <row r="464" spans="10:185">
      <c r="J464" s="129"/>
      <c r="K464" s="129"/>
      <c r="N464" s="72"/>
      <c r="O464" s="72"/>
      <c r="P464" s="72"/>
      <c r="Q464" s="72"/>
      <c r="R464" s="72"/>
      <c r="S464" s="72"/>
      <c r="T464" s="72"/>
      <c r="U464" s="72"/>
      <c r="V464" s="72"/>
      <c r="W464" s="72"/>
      <c r="X464" s="72"/>
      <c r="Y464" s="72"/>
      <c r="Z464" s="72"/>
      <c r="AA464" s="72"/>
      <c r="AB464" s="72"/>
      <c r="AC464" s="72"/>
      <c r="AD464" s="72"/>
      <c r="AE464" s="72"/>
      <c r="AF464" s="72"/>
      <c r="AG464" s="72"/>
      <c r="AH464" s="72"/>
      <c r="AI464" s="72"/>
      <c r="AJ464" s="72"/>
      <c r="AK464" s="72"/>
      <c r="AL464" s="72"/>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c r="CS464" s="72"/>
      <c r="CT464" s="72"/>
      <c r="CU464" s="72"/>
      <c r="CV464" s="72"/>
      <c r="CW464" s="72"/>
      <c r="CX464" s="72"/>
      <c r="CY464" s="72"/>
      <c r="CZ464" s="72"/>
      <c r="DA464" s="72"/>
      <c r="DB464" s="72"/>
      <c r="DC464" s="72"/>
      <c r="DD464" s="72"/>
      <c r="DE464" s="72"/>
      <c r="DF464" s="72"/>
      <c r="DG464" s="72"/>
      <c r="DH464" s="72"/>
      <c r="DI464" s="72"/>
      <c r="DJ464" s="72"/>
      <c r="DK464" s="72"/>
      <c r="DL464" s="72"/>
      <c r="DM464" s="72"/>
      <c r="DN464" s="72"/>
      <c r="DO464" s="72"/>
      <c r="DP464" s="72"/>
      <c r="DQ464" s="72"/>
      <c r="DR464" s="72"/>
      <c r="DS464" s="72"/>
      <c r="DT464" s="72"/>
      <c r="DU464" s="72"/>
      <c r="DV464" s="72"/>
      <c r="DW464" s="72"/>
      <c r="DX464" s="72"/>
      <c r="DY464" s="72"/>
      <c r="DZ464" s="72"/>
      <c r="EA464" s="72"/>
      <c r="EB464" s="72"/>
      <c r="EC464" s="72"/>
      <c r="ED464" s="72"/>
      <c r="EE464" s="72"/>
      <c r="EF464" s="72"/>
      <c r="EG464" s="72"/>
      <c r="EH464" s="72"/>
      <c r="EI464" s="72"/>
      <c r="EJ464" s="72"/>
      <c r="EK464" s="72"/>
      <c r="EL464" s="72"/>
      <c r="EM464" s="72"/>
      <c r="EN464" s="72"/>
      <c r="EO464" s="72"/>
      <c r="EP464" s="72"/>
      <c r="EQ464" s="72"/>
      <c r="ER464" s="72"/>
      <c r="ES464" s="72"/>
      <c r="ET464" s="72"/>
      <c r="EU464" s="72"/>
      <c r="EV464" s="72"/>
      <c r="EW464" s="72"/>
      <c r="EX464" s="72"/>
      <c r="EY464" s="72"/>
      <c r="EZ464" s="72"/>
      <c r="FA464" s="72"/>
      <c r="FB464" s="72"/>
      <c r="FC464" s="72"/>
      <c r="FD464" s="72"/>
      <c r="FE464" s="72"/>
      <c r="FF464" s="72"/>
      <c r="FG464" s="72"/>
      <c r="FH464" s="72"/>
      <c r="FI464" s="72"/>
      <c r="FJ464" s="72"/>
      <c r="FK464" s="72"/>
      <c r="FL464" s="72"/>
      <c r="FM464" s="72"/>
      <c r="FN464" s="72"/>
      <c r="FO464" s="72"/>
      <c r="FP464" s="72"/>
      <c r="FQ464" s="72"/>
      <c r="FR464" s="72"/>
      <c r="FS464" s="72"/>
      <c r="FT464" s="72"/>
      <c r="FU464" s="72"/>
      <c r="FV464" s="72"/>
      <c r="FW464" s="72"/>
      <c r="FX464" s="72"/>
      <c r="FY464" s="72"/>
      <c r="FZ464" s="72"/>
      <c r="GA464" s="72"/>
      <c r="GB464" s="72"/>
      <c r="GC464" s="72"/>
    </row>
    <row r="465" spans="10:185">
      <c r="J465" s="129"/>
      <c r="K465" s="129"/>
      <c r="N465" s="72"/>
      <c r="O465" s="72"/>
      <c r="P465" s="72"/>
      <c r="Q465" s="72"/>
      <c r="R465" s="72"/>
      <c r="S465" s="72"/>
      <c r="T465" s="72"/>
      <c r="U465" s="72"/>
      <c r="V465" s="72"/>
      <c r="W465" s="72"/>
      <c r="X465" s="72"/>
      <c r="Y465" s="72"/>
      <c r="Z465" s="72"/>
      <c r="AA465" s="72"/>
      <c r="AB465" s="72"/>
      <c r="AC465" s="72"/>
      <c r="AD465" s="72"/>
      <c r="AE465" s="72"/>
      <c r="AF465" s="72"/>
      <c r="AG465" s="72"/>
      <c r="AH465" s="72"/>
      <c r="AI465" s="72"/>
      <c r="AJ465" s="72"/>
      <c r="AK465" s="72"/>
      <c r="AL465" s="72"/>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c r="CS465" s="72"/>
      <c r="CT465" s="72"/>
      <c r="CU465" s="72"/>
      <c r="CV465" s="72"/>
      <c r="CW465" s="72"/>
      <c r="CX465" s="72"/>
      <c r="CY465" s="72"/>
      <c r="CZ465" s="72"/>
      <c r="DA465" s="72"/>
      <c r="DB465" s="72"/>
      <c r="DC465" s="72"/>
      <c r="DD465" s="72"/>
      <c r="DE465" s="72"/>
      <c r="DF465" s="72"/>
      <c r="DG465" s="72"/>
      <c r="DH465" s="72"/>
      <c r="DI465" s="72"/>
      <c r="DJ465" s="72"/>
      <c r="DK465" s="72"/>
      <c r="DL465" s="72"/>
      <c r="DM465" s="72"/>
      <c r="DN465" s="72"/>
      <c r="DO465" s="72"/>
      <c r="DP465" s="72"/>
      <c r="DQ465" s="72"/>
      <c r="DR465" s="72"/>
      <c r="DS465" s="72"/>
      <c r="DT465" s="72"/>
      <c r="DU465" s="72"/>
      <c r="DV465" s="72"/>
      <c r="DW465" s="72"/>
      <c r="DX465" s="72"/>
      <c r="DY465" s="72"/>
      <c r="DZ465" s="72"/>
      <c r="EA465" s="72"/>
      <c r="EB465" s="72"/>
      <c r="EC465" s="72"/>
      <c r="ED465" s="72"/>
      <c r="EE465" s="72"/>
      <c r="EF465" s="72"/>
      <c r="EG465" s="72"/>
      <c r="EH465" s="72"/>
      <c r="EI465" s="72"/>
      <c r="EJ465" s="72"/>
      <c r="EK465" s="72"/>
      <c r="EL465" s="72"/>
      <c r="EM465" s="72"/>
      <c r="EN465" s="72"/>
      <c r="EO465" s="72"/>
      <c r="EP465" s="72"/>
      <c r="EQ465" s="72"/>
      <c r="ER465" s="72"/>
      <c r="ES465" s="72"/>
      <c r="ET465" s="72"/>
      <c r="EU465" s="72"/>
      <c r="EV465" s="72"/>
      <c r="EW465" s="72"/>
      <c r="EX465" s="72"/>
      <c r="EY465" s="72"/>
      <c r="EZ465" s="72"/>
      <c r="FA465" s="72"/>
      <c r="FB465" s="72"/>
      <c r="FC465" s="72"/>
      <c r="FD465" s="72"/>
      <c r="FE465" s="72"/>
      <c r="FF465" s="72"/>
      <c r="FG465" s="72"/>
      <c r="FH465" s="72"/>
      <c r="FI465" s="72"/>
      <c r="FJ465" s="72"/>
      <c r="FK465" s="72"/>
      <c r="FL465" s="72"/>
      <c r="FM465" s="72"/>
      <c r="FN465" s="72"/>
      <c r="FO465" s="72"/>
      <c r="FP465" s="72"/>
      <c r="FQ465" s="72"/>
      <c r="FR465" s="72"/>
      <c r="FS465" s="72"/>
      <c r="FT465" s="72"/>
      <c r="FU465" s="72"/>
      <c r="FV465" s="72"/>
      <c r="FW465" s="72"/>
      <c r="FX465" s="72"/>
      <c r="FY465" s="72"/>
      <c r="FZ465" s="72"/>
      <c r="GA465" s="72"/>
      <c r="GB465" s="72"/>
      <c r="GC465" s="72"/>
    </row>
    <row r="466" spans="10:185">
      <c r="J466" s="129"/>
      <c r="K466" s="129"/>
      <c r="N466" s="72"/>
      <c r="O466" s="72"/>
      <c r="P466" s="72"/>
      <c r="Q466" s="72"/>
      <c r="R466" s="72"/>
      <c r="S466" s="72"/>
      <c r="T466" s="72"/>
      <c r="U466" s="72"/>
      <c r="V466" s="72"/>
      <c r="W466" s="72"/>
      <c r="X466" s="72"/>
      <c r="Y466" s="72"/>
      <c r="Z466" s="72"/>
      <c r="AA466" s="72"/>
      <c r="AB466" s="72"/>
      <c r="AC466" s="72"/>
      <c r="AD466" s="72"/>
      <c r="AE466" s="72"/>
      <c r="AF466" s="72"/>
      <c r="AG466" s="72"/>
      <c r="AH466" s="72"/>
      <c r="AI466" s="72"/>
      <c r="AJ466" s="72"/>
      <c r="AK466" s="72"/>
      <c r="AL466" s="7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c r="CS466" s="72"/>
      <c r="CT466" s="72"/>
      <c r="CU466" s="72"/>
      <c r="CV466" s="72"/>
      <c r="CW466" s="72"/>
      <c r="CX466" s="72"/>
      <c r="CY466" s="72"/>
      <c r="CZ466" s="72"/>
      <c r="DA466" s="72"/>
      <c r="DB466" s="72"/>
      <c r="DC466" s="72"/>
      <c r="DD466" s="72"/>
      <c r="DE466" s="72"/>
      <c r="DF466" s="72"/>
      <c r="DG466" s="72"/>
      <c r="DH466" s="72"/>
      <c r="DI466" s="72"/>
      <c r="DJ466" s="72"/>
      <c r="DK466" s="72"/>
      <c r="DL466" s="72"/>
      <c r="DM466" s="72"/>
      <c r="DN466" s="72"/>
      <c r="DO466" s="72"/>
      <c r="DP466" s="72"/>
      <c r="DQ466" s="72"/>
      <c r="DR466" s="72"/>
      <c r="DS466" s="72"/>
      <c r="DT466" s="72"/>
      <c r="DU466" s="72"/>
      <c r="DV466" s="72"/>
      <c r="DW466" s="72"/>
      <c r="DX466" s="72"/>
      <c r="DY466" s="72"/>
      <c r="DZ466" s="72"/>
      <c r="EA466" s="72"/>
      <c r="EB466" s="72"/>
      <c r="EC466" s="72"/>
      <c r="ED466" s="72"/>
      <c r="EE466" s="72"/>
      <c r="EF466" s="72"/>
      <c r="EG466" s="72"/>
      <c r="EH466" s="72"/>
      <c r="EI466" s="72"/>
      <c r="EJ466" s="72"/>
      <c r="EK466" s="72"/>
      <c r="EL466" s="72"/>
      <c r="EM466" s="72"/>
      <c r="EN466" s="72"/>
      <c r="EO466" s="72"/>
      <c r="EP466" s="72"/>
      <c r="EQ466" s="72"/>
      <c r="ER466" s="72"/>
      <c r="ES466" s="72"/>
      <c r="ET466" s="72"/>
      <c r="EU466" s="72"/>
      <c r="EV466" s="72"/>
      <c r="EW466" s="72"/>
      <c r="EX466" s="72"/>
      <c r="EY466" s="72"/>
      <c r="EZ466" s="72"/>
      <c r="FA466" s="72"/>
      <c r="FB466" s="72"/>
      <c r="FC466" s="72"/>
      <c r="FD466" s="72"/>
      <c r="FE466" s="72"/>
      <c r="FF466" s="72"/>
      <c r="FG466" s="72"/>
      <c r="FH466" s="72"/>
      <c r="FI466" s="72"/>
      <c r="FJ466" s="72"/>
      <c r="FK466" s="72"/>
      <c r="FL466" s="72"/>
      <c r="FM466" s="72"/>
      <c r="FN466" s="72"/>
      <c r="FO466" s="72"/>
      <c r="FP466" s="72"/>
      <c r="FQ466" s="72"/>
      <c r="FR466" s="72"/>
      <c r="FS466" s="72"/>
      <c r="FT466" s="72"/>
      <c r="FU466" s="72"/>
      <c r="FV466" s="72"/>
      <c r="FW466" s="72"/>
      <c r="FX466" s="72"/>
      <c r="FY466" s="72"/>
      <c r="FZ466" s="72"/>
      <c r="GA466" s="72"/>
      <c r="GB466" s="72"/>
      <c r="GC466" s="72"/>
    </row>
    <row r="467" spans="10:185">
      <c r="J467" s="129"/>
      <c r="K467" s="129"/>
      <c r="N467" s="72"/>
      <c r="O467" s="72"/>
      <c r="P467" s="72"/>
      <c r="Q467" s="72"/>
      <c r="R467" s="72"/>
      <c r="S467" s="72"/>
      <c r="T467" s="72"/>
      <c r="U467" s="72"/>
      <c r="V467" s="72"/>
      <c r="W467" s="72"/>
      <c r="X467" s="72"/>
      <c r="Y467" s="72"/>
      <c r="Z467" s="72"/>
      <c r="AA467" s="72"/>
      <c r="AB467" s="72"/>
      <c r="AC467" s="72"/>
      <c r="AD467" s="72"/>
      <c r="AE467" s="72"/>
      <c r="AF467" s="72"/>
      <c r="AG467" s="72"/>
      <c r="AH467" s="72"/>
      <c r="AI467" s="72"/>
      <c r="AJ467" s="72"/>
      <c r="AK467" s="72"/>
      <c r="AL467" s="72"/>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c r="CS467" s="72"/>
      <c r="CT467" s="72"/>
      <c r="CU467" s="72"/>
      <c r="CV467" s="72"/>
      <c r="CW467" s="72"/>
      <c r="CX467" s="72"/>
      <c r="CY467" s="72"/>
      <c r="CZ467" s="72"/>
      <c r="DA467" s="72"/>
      <c r="DB467" s="72"/>
      <c r="DC467" s="72"/>
      <c r="DD467" s="72"/>
      <c r="DE467" s="72"/>
      <c r="DF467" s="72"/>
      <c r="DG467" s="72"/>
      <c r="DH467" s="72"/>
      <c r="DI467" s="72"/>
      <c r="DJ467" s="72"/>
      <c r="DK467" s="72"/>
      <c r="DL467" s="72"/>
      <c r="DM467" s="72"/>
      <c r="DN467" s="72"/>
      <c r="DO467" s="72"/>
      <c r="DP467" s="72"/>
      <c r="DQ467" s="72"/>
      <c r="DR467" s="72"/>
      <c r="DS467" s="72"/>
      <c r="DT467" s="72"/>
      <c r="DU467" s="72"/>
      <c r="DV467" s="72"/>
      <c r="DW467" s="72"/>
      <c r="DX467" s="72"/>
      <c r="DY467" s="72"/>
      <c r="DZ467" s="72"/>
      <c r="EA467" s="72"/>
      <c r="EB467" s="72"/>
      <c r="EC467" s="72"/>
      <c r="ED467" s="72"/>
      <c r="EE467" s="72"/>
      <c r="EF467" s="72"/>
      <c r="EG467" s="72"/>
      <c r="EH467" s="72"/>
      <c r="EI467" s="72"/>
      <c r="EJ467" s="72"/>
      <c r="EK467" s="72"/>
      <c r="EL467" s="72"/>
      <c r="EM467" s="72"/>
      <c r="EN467" s="72"/>
      <c r="EO467" s="72"/>
      <c r="EP467" s="72"/>
      <c r="EQ467" s="72"/>
      <c r="ER467" s="72"/>
      <c r="ES467" s="72"/>
      <c r="ET467" s="72"/>
      <c r="EU467" s="72"/>
      <c r="EV467" s="72"/>
      <c r="EW467" s="72"/>
      <c r="EX467" s="72"/>
      <c r="EY467" s="72"/>
      <c r="EZ467" s="72"/>
      <c r="FA467" s="72"/>
      <c r="FB467" s="72"/>
      <c r="FC467" s="72"/>
      <c r="FD467" s="72"/>
      <c r="FE467" s="72"/>
      <c r="FF467" s="72"/>
      <c r="FG467" s="72"/>
      <c r="FH467" s="72"/>
      <c r="FI467" s="72"/>
      <c r="FJ467" s="72"/>
      <c r="FK467" s="72"/>
      <c r="FL467" s="72"/>
      <c r="FM467" s="72"/>
      <c r="FN467" s="72"/>
      <c r="FO467" s="72"/>
      <c r="FP467" s="72"/>
      <c r="FQ467" s="72"/>
      <c r="FR467" s="72"/>
      <c r="FS467" s="72"/>
      <c r="FT467" s="72"/>
      <c r="FU467" s="72"/>
      <c r="FV467" s="72"/>
      <c r="FW467" s="72"/>
      <c r="FX467" s="72"/>
      <c r="FY467" s="72"/>
      <c r="FZ467" s="72"/>
      <c r="GA467" s="72"/>
      <c r="GB467" s="72"/>
      <c r="GC467" s="72"/>
    </row>
    <row r="468" spans="10:185">
      <c r="J468" s="129"/>
      <c r="K468" s="129"/>
      <c r="N468" s="72"/>
      <c r="O468" s="72"/>
      <c r="P468" s="72"/>
      <c r="Q468" s="72"/>
      <c r="R468" s="72"/>
      <c r="S468" s="72"/>
      <c r="T468" s="72"/>
      <c r="U468" s="72"/>
      <c r="V468" s="72"/>
      <c r="W468" s="72"/>
      <c r="X468" s="72"/>
      <c r="Y468" s="72"/>
      <c r="Z468" s="72"/>
      <c r="AA468" s="72"/>
      <c r="AB468" s="72"/>
      <c r="AC468" s="72"/>
      <c r="AD468" s="72"/>
      <c r="AE468" s="72"/>
      <c r="AF468" s="72"/>
      <c r="AG468" s="72"/>
      <c r="AH468" s="72"/>
      <c r="AI468" s="72"/>
      <c r="AJ468" s="72"/>
      <c r="AK468" s="72"/>
      <c r="AL468" s="72"/>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c r="CS468" s="72"/>
      <c r="CT468" s="72"/>
      <c r="CU468" s="72"/>
      <c r="CV468" s="72"/>
      <c r="CW468" s="72"/>
      <c r="CX468" s="72"/>
      <c r="CY468" s="72"/>
      <c r="CZ468" s="72"/>
      <c r="DA468" s="72"/>
      <c r="DB468" s="72"/>
      <c r="DC468" s="72"/>
      <c r="DD468" s="72"/>
      <c r="DE468" s="72"/>
      <c r="DF468" s="72"/>
      <c r="DG468" s="72"/>
      <c r="DH468" s="72"/>
      <c r="DI468" s="72"/>
      <c r="DJ468" s="72"/>
      <c r="DK468" s="72"/>
      <c r="DL468" s="72"/>
      <c r="DM468" s="72"/>
      <c r="DN468" s="72"/>
      <c r="DO468" s="72"/>
      <c r="DP468" s="72"/>
      <c r="DQ468" s="72"/>
      <c r="DR468" s="72"/>
      <c r="DS468" s="72"/>
      <c r="DT468" s="72"/>
      <c r="DU468" s="72"/>
      <c r="DV468" s="72"/>
      <c r="DW468" s="72"/>
      <c r="DX468" s="72"/>
      <c r="DY468" s="72"/>
      <c r="DZ468" s="72"/>
      <c r="EA468" s="72"/>
      <c r="EB468" s="72"/>
      <c r="EC468" s="72"/>
      <c r="ED468" s="72"/>
      <c r="EE468" s="72"/>
      <c r="EF468" s="72"/>
      <c r="EG468" s="72"/>
      <c r="EH468" s="72"/>
      <c r="EI468" s="72"/>
      <c r="EJ468" s="72"/>
      <c r="EK468" s="72"/>
      <c r="EL468" s="72"/>
      <c r="EM468" s="72"/>
      <c r="EN468" s="72"/>
      <c r="EO468" s="72"/>
      <c r="EP468" s="72"/>
      <c r="EQ468" s="72"/>
      <c r="ER468" s="72"/>
      <c r="ES468" s="72"/>
      <c r="ET468" s="72"/>
      <c r="EU468" s="72"/>
      <c r="EV468" s="72"/>
      <c r="EW468" s="72"/>
      <c r="EX468" s="72"/>
      <c r="EY468" s="72"/>
      <c r="EZ468" s="72"/>
      <c r="FA468" s="72"/>
      <c r="FB468" s="72"/>
      <c r="FC468" s="72"/>
      <c r="FD468" s="72"/>
      <c r="FE468" s="72"/>
      <c r="FF468" s="72"/>
      <c r="FG468" s="72"/>
      <c r="FH468" s="72"/>
      <c r="FI468" s="72"/>
      <c r="FJ468" s="72"/>
      <c r="FK468" s="72"/>
      <c r="FL468" s="72"/>
      <c r="FM468" s="72"/>
      <c r="FN468" s="72"/>
      <c r="FO468" s="72"/>
      <c r="FP468" s="72"/>
      <c r="FQ468" s="72"/>
      <c r="FR468" s="72"/>
      <c r="FS468" s="72"/>
      <c r="FT468" s="72"/>
      <c r="FU468" s="72"/>
      <c r="FV468" s="72"/>
      <c r="FW468" s="72"/>
      <c r="FX468" s="72"/>
      <c r="FY468" s="72"/>
      <c r="FZ468" s="72"/>
      <c r="GA468" s="72"/>
      <c r="GB468" s="72"/>
      <c r="GC468" s="72"/>
    </row>
    <row r="469" spans="10:185">
      <c r="J469" s="129"/>
      <c r="K469" s="129"/>
      <c r="N469" s="72"/>
      <c r="O469" s="72"/>
      <c r="P469" s="72"/>
      <c r="Q469" s="72"/>
      <c r="R469" s="72"/>
      <c r="S469" s="72"/>
      <c r="T469" s="72"/>
      <c r="U469" s="72"/>
      <c r="V469" s="72"/>
      <c r="W469" s="72"/>
      <c r="X469" s="72"/>
      <c r="Y469" s="72"/>
      <c r="Z469" s="72"/>
      <c r="AA469" s="72"/>
      <c r="AB469" s="72"/>
      <c r="AC469" s="72"/>
      <c r="AD469" s="72"/>
      <c r="AE469" s="72"/>
      <c r="AF469" s="72"/>
      <c r="AG469" s="72"/>
      <c r="AH469" s="72"/>
      <c r="AI469" s="72"/>
      <c r="AJ469" s="72"/>
      <c r="AK469" s="72"/>
      <c r="AL469" s="72"/>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c r="CT469" s="72"/>
      <c r="CU469" s="72"/>
      <c r="CV469" s="72"/>
      <c r="CW469" s="72"/>
      <c r="CX469" s="72"/>
      <c r="CY469" s="72"/>
      <c r="CZ469" s="72"/>
      <c r="DA469" s="72"/>
      <c r="DB469" s="72"/>
      <c r="DC469" s="72"/>
      <c r="DD469" s="72"/>
      <c r="DE469" s="72"/>
      <c r="DF469" s="72"/>
      <c r="DG469" s="72"/>
      <c r="DH469" s="72"/>
      <c r="DI469" s="72"/>
      <c r="DJ469" s="72"/>
      <c r="DK469" s="72"/>
      <c r="DL469" s="72"/>
      <c r="DM469" s="72"/>
      <c r="DN469" s="72"/>
      <c r="DO469" s="72"/>
      <c r="DP469" s="72"/>
      <c r="DQ469" s="72"/>
      <c r="DR469" s="72"/>
      <c r="DS469" s="72"/>
      <c r="DT469" s="72"/>
      <c r="DU469" s="72"/>
      <c r="DV469" s="72"/>
      <c r="DW469" s="72"/>
      <c r="DX469" s="72"/>
      <c r="DY469" s="72"/>
      <c r="DZ469" s="72"/>
      <c r="EA469" s="72"/>
      <c r="EB469" s="72"/>
      <c r="EC469" s="72"/>
      <c r="ED469" s="72"/>
      <c r="EE469" s="72"/>
      <c r="EF469" s="72"/>
      <c r="EG469" s="72"/>
      <c r="EH469" s="72"/>
      <c r="EI469" s="72"/>
      <c r="EJ469" s="72"/>
      <c r="EK469" s="72"/>
      <c r="EL469" s="72"/>
      <c r="EM469" s="72"/>
      <c r="EN469" s="72"/>
      <c r="EO469" s="72"/>
      <c r="EP469" s="72"/>
      <c r="EQ469" s="72"/>
      <c r="ER469" s="72"/>
      <c r="ES469" s="72"/>
      <c r="ET469" s="72"/>
      <c r="EU469" s="72"/>
      <c r="EV469" s="72"/>
      <c r="EW469" s="72"/>
      <c r="EX469" s="72"/>
      <c r="EY469" s="72"/>
      <c r="EZ469" s="72"/>
      <c r="FA469" s="72"/>
      <c r="FB469" s="72"/>
      <c r="FC469" s="72"/>
      <c r="FD469" s="72"/>
      <c r="FE469" s="72"/>
      <c r="FF469" s="72"/>
      <c r="FG469" s="72"/>
      <c r="FH469" s="72"/>
      <c r="FI469" s="72"/>
      <c r="FJ469" s="72"/>
      <c r="FK469" s="72"/>
      <c r="FL469" s="72"/>
      <c r="FM469" s="72"/>
      <c r="FN469" s="72"/>
      <c r="FO469" s="72"/>
      <c r="FP469" s="72"/>
      <c r="FQ469" s="72"/>
      <c r="FR469" s="72"/>
      <c r="FS469" s="72"/>
      <c r="FT469" s="72"/>
      <c r="FU469" s="72"/>
      <c r="FV469" s="72"/>
      <c r="FW469" s="72"/>
      <c r="FX469" s="72"/>
      <c r="FY469" s="72"/>
      <c r="FZ469" s="72"/>
      <c r="GA469" s="72"/>
      <c r="GB469" s="72"/>
      <c r="GC469" s="72"/>
    </row>
    <row r="470" spans="10:185">
      <c r="J470" s="129"/>
      <c r="K470" s="129"/>
      <c r="N470" s="72"/>
      <c r="O470" s="72"/>
      <c r="P470" s="72"/>
      <c r="Q470" s="72"/>
      <c r="R470" s="72"/>
      <c r="S470" s="72"/>
      <c r="T470" s="72"/>
      <c r="U470" s="72"/>
      <c r="V470" s="72"/>
      <c r="W470" s="72"/>
      <c r="X470" s="72"/>
      <c r="Y470" s="72"/>
      <c r="Z470" s="72"/>
      <c r="AA470" s="72"/>
      <c r="AB470" s="72"/>
      <c r="AC470" s="72"/>
      <c r="AD470" s="72"/>
      <c r="AE470" s="72"/>
      <c r="AF470" s="72"/>
      <c r="AG470" s="72"/>
      <c r="AH470" s="72"/>
      <c r="AI470" s="72"/>
      <c r="AJ470" s="72"/>
      <c r="AK470" s="72"/>
      <c r="AL470" s="72"/>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c r="CT470" s="72"/>
      <c r="CU470" s="72"/>
      <c r="CV470" s="72"/>
      <c r="CW470" s="72"/>
      <c r="CX470" s="72"/>
      <c r="CY470" s="72"/>
      <c r="CZ470" s="72"/>
      <c r="DA470" s="72"/>
      <c r="DB470" s="72"/>
      <c r="DC470" s="72"/>
      <c r="DD470" s="72"/>
      <c r="DE470" s="72"/>
      <c r="DF470" s="72"/>
      <c r="DG470" s="72"/>
      <c r="DH470" s="72"/>
      <c r="DI470" s="72"/>
      <c r="DJ470" s="72"/>
      <c r="DK470" s="72"/>
      <c r="DL470" s="72"/>
      <c r="DM470" s="72"/>
      <c r="DN470" s="72"/>
      <c r="DO470" s="72"/>
      <c r="DP470" s="72"/>
      <c r="DQ470" s="72"/>
      <c r="DR470" s="72"/>
      <c r="DS470" s="72"/>
      <c r="DT470" s="72"/>
      <c r="DU470" s="72"/>
      <c r="DV470" s="72"/>
      <c r="DW470" s="72"/>
      <c r="DX470" s="72"/>
      <c r="DY470" s="72"/>
      <c r="DZ470" s="72"/>
      <c r="EA470" s="72"/>
      <c r="EB470" s="72"/>
      <c r="EC470" s="72"/>
      <c r="ED470" s="72"/>
      <c r="EE470" s="72"/>
      <c r="EF470" s="72"/>
      <c r="EG470" s="72"/>
      <c r="EH470" s="72"/>
      <c r="EI470" s="72"/>
      <c r="EJ470" s="72"/>
      <c r="EK470" s="72"/>
      <c r="EL470" s="72"/>
      <c r="EM470" s="72"/>
      <c r="EN470" s="72"/>
      <c r="EO470" s="72"/>
      <c r="EP470" s="72"/>
      <c r="EQ470" s="72"/>
      <c r="ER470" s="72"/>
      <c r="ES470" s="72"/>
      <c r="ET470" s="72"/>
      <c r="EU470" s="72"/>
      <c r="EV470" s="72"/>
      <c r="EW470" s="72"/>
      <c r="EX470" s="72"/>
      <c r="EY470" s="72"/>
      <c r="EZ470" s="72"/>
      <c r="FA470" s="72"/>
      <c r="FB470" s="72"/>
      <c r="FC470" s="72"/>
      <c r="FD470" s="72"/>
      <c r="FE470" s="72"/>
      <c r="FF470" s="72"/>
      <c r="FG470" s="72"/>
      <c r="FH470" s="72"/>
      <c r="FI470" s="72"/>
      <c r="FJ470" s="72"/>
      <c r="FK470" s="72"/>
      <c r="FL470" s="72"/>
      <c r="FM470" s="72"/>
      <c r="FN470" s="72"/>
      <c r="FO470" s="72"/>
      <c r="FP470" s="72"/>
      <c r="FQ470" s="72"/>
      <c r="FR470" s="72"/>
      <c r="FS470" s="72"/>
      <c r="FT470" s="72"/>
      <c r="FU470" s="72"/>
      <c r="FV470" s="72"/>
      <c r="FW470" s="72"/>
      <c r="FX470" s="72"/>
      <c r="FY470" s="72"/>
      <c r="FZ470" s="72"/>
      <c r="GA470" s="72"/>
      <c r="GB470" s="72"/>
      <c r="GC470" s="72"/>
    </row>
    <row r="471" spans="10:185">
      <c r="J471" s="129"/>
      <c r="K471" s="129"/>
      <c r="N471" s="72"/>
      <c r="O471" s="72"/>
      <c r="P471" s="72"/>
      <c r="Q471" s="72"/>
      <c r="R471" s="72"/>
      <c r="S471" s="72"/>
      <c r="T471" s="72"/>
      <c r="U471" s="72"/>
      <c r="V471" s="72"/>
      <c r="W471" s="72"/>
      <c r="X471" s="72"/>
      <c r="Y471" s="72"/>
      <c r="Z471" s="72"/>
      <c r="AA471" s="72"/>
      <c r="AB471" s="72"/>
      <c r="AC471" s="72"/>
      <c r="AD471" s="72"/>
      <c r="AE471" s="72"/>
      <c r="AF471" s="72"/>
      <c r="AG471" s="72"/>
      <c r="AH471" s="72"/>
      <c r="AI471" s="72"/>
      <c r="AJ471" s="72"/>
      <c r="AK471" s="72"/>
      <c r="AL471" s="72"/>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c r="CT471" s="72"/>
      <c r="CU471" s="72"/>
      <c r="CV471" s="72"/>
      <c r="CW471" s="72"/>
      <c r="CX471" s="72"/>
      <c r="CY471" s="72"/>
      <c r="CZ471" s="72"/>
      <c r="DA471" s="72"/>
      <c r="DB471" s="72"/>
      <c r="DC471" s="72"/>
      <c r="DD471" s="72"/>
      <c r="DE471" s="72"/>
      <c r="DF471" s="72"/>
      <c r="DG471" s="72"/>
      <c r="DH471" s="72"/>
      <c r="DI471" s="72"/>
      <c r="DJ471" s="72"/>
      <c r="DK471" s="72"/>
      <c r="DL471" s="72"/>
      <c r="DM471" s="72"/>
      <c r="DN471" s="72"/>
      <c r="DO471" s="72"/>
      <c r="DP471" s="72"/>
      <c r="DQ471" s="72"/>
      <c r="DR471" s="72"/>
      <c r="DS471" s="72"/>
      <c r="DT471" s="72"/>
      <c r="DU471" s="72"/>
      <c r="DV471" s="72"/>
      <c r="DW471" s="72"/>
      <c r="DX471" s="72"/>
      <c r="DY471" s="72"/>
      <c r="DZ471" s="72"/>
      <c r="EA471" s="72"/>
      <c r="EB471" s="72"/>
      <c r="EC471" s="72"/>
      <c r="ED471" s="72"/>
      <c r="EE471" s="72"/>
      <c r="EF471" s="72"/>
      <c r="EG471" s="72"/>
      <c r="EH471" s="72"/>
      <c r="EI471" s="72"/>
      <c r="EJ471" s="72"/>
      <c r="EK471" s="72"/>
      <c r="EL471" s="72"/>
      <c r="EM471" s="72"/>
      <c r="EN471" s="72"/>
      <c r="EO471" s="72"/>
      <c r="EP471" s="72"/>
      <c r="EQ471" s="72"/>
      <c r="ER471" s="72"/>
      <c r="ES471" s="72"/>
      <c r="ET471" s="72"/>
      <c r="EU471" s="72"/>
      <c r="EV471" s="72"/>
      <c r="EW471" s="72"/>
      <c r="EX471" s="72"/>
      <c r="EY471" s="72"/>
      <c r="EZ471" s="72"/>
      <c r="FA471" s="72"/>
      <c r="FB471" s="72"/>
      <c r="FC471" s="72"/>
      <c r="FD471" s="72"/>
      <c r="FE471" s="72"/>
      <c r="FF471" s="72"/>
      <c r="FG471" s="72"/>
      <c r="FH471" s="72"/>
      <c r="FI471" s="72"/>
      <c r="FJ471" s="72"/>
      <c r="FK471" s="72"/>
      <c r="FL471" s="72"/>
      <c r="FM471" s="72"/>
      <c r="FN471" s="72"/>
      <c r="FO471" s="72"/>
      <c r="FP471" s="72"/>
      <c r="FQ471" s="72"/>
      <c r="FR471" s="72"/>
      <c r="FS471" s="72"/>
      <c r="FT471" s="72"/>
      <c r="FU471" s="72"/>
      <c r="FV471" s="72"/>
      <c r="FW471" s="72"/>
      <c r="FX471" s="72"/>
      <c r="FY471" s="72"/>
      <c r="FZ471" s="72"/>
      <c r="GA471" s="72"/>
      <c r="GB471" s="72"/>
      <c r="GC471" s="72"/>
    </row>
    <row r="472" spans="10:185">
      <c r="J472" s="129"/>
      <c r="K472" s="129"/>
      <c r="N472" s="72"/>
      <c r="O472" s="72"/>
      <c r="P472" s="72"/>
      <c r="Q472" s="72"/>
      <c r="R472" s="72"/>
      <c r="S472" s="72"/>
      <c r="T472" s="72"/>
      <c r="U472" s="72"/>
      <c r="V472" s="72"/>
      <c r="W472" s="72"/>
      <c r="X472" s="72"/>
      <c r="Y472" s="72"/>
      <c r="Z472" s="72"/>
      <c r="AA472" s="72"/>
      <c r="AB472" s="72"/>
      <c r="AC472" s="72"/>
      <c r="AD472" s="72"/>
      <c r="AE472" s="72"/>
      <c r="AF472" s="72"/>
      <c r="AG472" s="72"/>
      <c r="AH472" s="72"/>
      <c r="AI472" s="72"/>
      <c r="AJ472" s="72"/>
      <c r="AK472" s="72"/>
      <c r="AL472" s="72"/>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c r="CT472" s="72"/>
      <c r="CU472" s="72"/>
      <c r="CV472" s="72"/>
      <c r="CW472" s="72"/>
      <c r="CX472" s="72"/>
      <c r="CY472" s="72"/>
      <c r="CZ472" s="72"/>
      <c r="DA472" s="72"/>
      <c r="DB472" s="72"/>
      <c r="DC472" s="72"/>
      <c r="DD472" s="72"/>
      <c r="DE472" s="72"/>
      <c r="DF472" s="72"/>
      <c r="DG472" s="72"/>
      <c r="DH472" s="72"/>
      <c r="DI472" s="72"/>
      <c r="DJ472" s="72"/>
      <c r="DK472" s="72"/>
      <c r="DL472" s="72"/>
      <c r="DM472" s="72"/>
      <c r="DN472" s="72"/>
      <c r="DO472" s="72"/>
      <c r="DP472" s="72"/>
      <c r="DQ472" s="72"/>
      <c r="DR472" s="72"/>
      <c r="DS472" s="72"/>
      <c r="DT472" s="72"/>
      <c r="DU472" s="72"/>
      <c r="DV472" s="72"/>
      <c r="DW472" s="72"/>
      <c r="DX472" s="72"/>
      <c r="DY472" s="72"/>
      <c r="DZ472" s="72"/>
      <c r="EA472" s="72"/>
      <c r="EB472" s="72"/>
      <c r="EC472" s="72"/>
      <c r="ED472" s="72"/>
      <c r="EE472" s="72"/>
      <c r="EF472" s="72"/>
      <c r="EG472" s="72"/>
      <c r="EH472" s="72"/>
      <c r="EI472" s="72"/>
      <c r="EJ472" s="72"/>
      <c r="EK472" s="72"/>
      <c r="EL472" s="72"/>
      <c r="EM472" s="72"/>
      <c r="EN472" s="72"/>
      <c r="EO472" s="72"/>
      <c r="EP472" s="72"/>
      <c r="EQ472" s="72"/>
      <c r="ER472" s="72"/>
      <c r="ES472" s="72"/>
      <c r="ET472" s="72"/>
      <c r="EU472" s="72"/>
      <c r="EV472" s="72"/>
      <c r="EW472" s="72"/>
      <c r="EX472" s="72"/>
      <c r="EY472" s="72"/>
      <c r="EZ472" s="72"/>
      <c r="FA472" s="72"/>
      <c r="FB472" s="72"/>
      <c r="FC472" s="72"/>
      <c r="FD472" s="72"/>
      <c r="FE472" s="72"/>
      <c r="FF472" s="72"/>
      <c r="FG472" s="72"/>
      <c r="FH472" s="72"/>
      <c r="FI472" s="72"/>
      <c r="FJ472" s="72"/>
      <c r="FK472" s="72"/>
      <c r="FL472" s="72"/>
      <c r="FM472" s="72"/>
      <c r="FN472" s="72"/>
      <c r="FO472" s="72"/>
      <c r="FP472" s="72"/>
      <c r="FQ472" s="72"/>
      <c r="FR472" s="72"/>
      <c r="FS472" s="72"/>
      <c r="FT472" s="72"/>
      <c r="FU472" s="72"/>
      <c r="FV472" s="72"/>
      <c r="FW472" s="72"/>
      <c r="FX472" s="72"/>
      <c r="FY472" s="72"/>
      <c r="FZ472" s="72"/>
      <c r="GA472" s="72"/>
      <c r="GB472" s="72"/>
      <c r="GC472" s="72"/>
    </row>
    <row r="473" spans="10:185">
      <c r="J473" s="129"/>
      <c r="K473" s="129"/>
      <c r="N473" s="72"/>
      <c r="O473" s="72"/>
      <c r="P473" s="72"/>
      <c r="Q473" s="72"/>
      <c r="R473" s="72"/>
      <c r="S473" s="72"/>
      <c r="T473" s="72"/>
      <c r="U473" s="72"/>
      <c r="V473" s="72"/>
      <c r="W473" s="72"/>
      <c r="X473" s="72"/>
      <c r="Y473" s="72"/>
      <c r="Z473" s="72"/>
      <c r="AA473" s="72"/>
      <c r="AB473" s="72"/>
      <c r="AC473" s="72"/>
      <c r="AD473" s="72"/>
      <c r="AE473" s="72"/>
      <c r="AF473" s="72"/>
      <c r="AG473" s="72"/>
      <c r="AH473" s="72"/>
      <c r="AI473" s="72"/>
      <c r="AJ473" s="72"/>
      <c r="AK473" s="72"/>
      <c r="AL473" s="7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c r="CT473" s="72"/>
      <c r="CU473" s="72"/>
      <c r="CV473" s="72"/>
      <c r="CW473" s="72"/>
      <c r="CX473" s="72"/>
      <c r="CY473" s="72"/>
      <c r="CZ473" s="72"/>
      <c r="DA473" s="72"/>
      <c r="DB473" s="72"/>
      <c r="DC473" s="72"/>
      <c r="DD473" s="72"/>
      <c r="DE473" s="72"/>
      <c r="DF473" s="72"/>
      <c r="DG473" s="72"/>
      <c r="DH473" s="72"/>
      <c r="DI473" s="72"/>
      <c r="DJ473" s="72"/>
      <c r="DK473" s="72"/>
      <c r="DL473" s="72"/>
      <c r="DM473" s="72"/>
      <c r="DN473" s="72"/>
      <c r="DO473" s="72"/>
      <c r="DP473" s="72"/>
      <c r="DQ473" s="72"/>
      <c r="DR473" s="72"/>
      <c r="DS473" s="72"/>
      <c r="DT473" s="72"/>
      <c r="DU473" s="72"/>
      <c r="DV473" s="72"/>
      <c r="DW473" s="72"/>
      <c r="DX473" s="72"/>
      <c r="DY473" s="72"/>
      <c r="DZ473" s="72"/>
      <c r="EA473" s="72"/>
      <c r="EB473" s="72"/>
      <c r="EC473" s="72"/>
      <c r="ED473" s="72"/>
      <c r="EE473" s="72"/>
      <c r="EF473" s="72"/>
      <c r="EG473" s="72"/>
      <c r="EH473" s="72"/>
      <c r="EI473" s="72"/>
      <c r="EJ473" s="72"/>
      <c r="EK473" s="72"/>
      <c r="EL473" s="72"/>
      <c r="EM473" s="72"/>
      <c r="EN473" s="72"/>
      <c r="EO473" s="72"/>
      <c r="EP473" s="72"/>
      <c r="EQ473" s="72"/>
      <c r="ER473" s="72"/>
      <c r="ES473" s="72"/>
      <c r="ET473" s="72"/>
      <c r="EU473" s="72"/>
      <c r="EV473" s="72"/>
      <c r="EW473" s="72"/>
      <c r="EX473" s="72"/>
      <c r="EY473" s="72"/>
      <c r="EZ473" s="72"/>
      <c r="FA473" s="72"/>
      <c r="FB473" s="72"/>
      <c r="FC473" s="72"/>
      <c r="FD473" s="72"/>
      <c r="FE473" s="72"/>
      <c r="FF473" s="72"/>
      <c r="FG473" s="72"/>
      <c r="FH473" s="72"/>
      <c r="FI473" s="72"/>
      <c r="FJ473" s="72"/>
      <c r="FK473" s="72"/>
      <c r="FL473" s="72"/>
      <c r="FM473" s="72"/>
      <c r="FN473" s="72"/>
      <c r="FO473" s="72"/>
      <c r="FP473" s="72"/>
      <c r="FQ473" s="72"/>
      <c r="FR473" s="72"/>
      <c r="FS473" s="72"/>
      <c r="FT473" s="72"/>
      <c r="FU473" s="72"/>
      <c r="FV473" s="72"/>
      <c r="FW473" s="72"/>
      <c r="FX473" s="72"/>
      <c r="FY473" s="72"/>
      <c r="FZ473" s="72"/>
      <c r="GA473" s="72"/>
      <c r="GB473" s="72"/>
      <c r="GC473" s="72"/>
    </row>
    <row r="474" spans="10:185">
      <c r="J474" s="129"/>
      <c r="K474" s="129"/>
      <c r="N474" s="72"/>
      <c r="O474" s="72"/>
      <c r="P474" s="72"/>
      <c r="Q474" s="72"/>
      <c r="R474" s="72"/>
      <c r="S474" s="72"/>
      <c r="T474" s="72"/>
      <c r="U474" s="72"/>
      <c r="V474" s="72"/>
      <c r="W474" s="72"/>
      <c r="X474" s="72"/>
      <c r="Y474" s="72"/>
      <c r="Z474" s="72"/>
      <c r="AA474" s="72"/>
      <c r="AB474" s="72"/>
      <c r="AC474" s="72"/>
      <c r="AD474" s="72"/>
      <c r="AE474" s="72"/>
      <c r="AF474" s="72"/>
      <c r="AG474" s="72"/>
      <c r="AH474" s="72"/>
      <c r="AI474" s="72"/>
      <c r="AJ474" s="72"/>
      <c r="AK474" s="72"/>
      <c r="AL474" s="7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c r="CT474" s="72"/>
      <c r="CU474" s="72"/>
      <c r="CV474" s="72"/>
      <c r="CW474" s="72"/>
      <c r="CX474" s="72"/>
      <c r="CY474" s="72"/>
      <c r="CZ474" s="72"/>
      <c r="DA474" s="72"/>
      <c r="DB474" s="72"/>
      <c r="DC474" s="72"/>
      <c r="DD474" s="72"/>
      <c r="DE474" s="72"/>
      <c r="DF474" s="72"/>
      <c r="DG474" s="72"/>
      <c r="DH474" s="72"/>
      <c r="DI474" s="72"/>
      <c r="DJ474" s="72"/>
      <c r="DK474" s="72"/>
      <c r="DL474" s="72"/>
      <c r="DM474" s="72"/>
      <c r="DN474" s="72"/>
      <c r="DO474" s="72"/>
      <c r="DP474" s="72"/>
      <c r="DQ474" s="72"/>
      <c r="DR474" s="72"/>
      <c r="DS474" s="72"/>
      <c r="DT474" s="72"/>
      <c r="DU474" s="72"/>
      <c r="DV474" s="72"/>
      <c r="DW474" s="72"/>
      <c r="DX474" s="72"/>
      <c r="DY474" s="72"/>
      <c r="DZ474" s="72"/>
      <c r="EA474" s="72"/>
      <c r="EB474" s="72"/>
      <c r="EC474" s="72"/>
      <c r="ED474" s="72"/>
      <c r="EE474" s="72"/>
      <c r="EF474" s="72"/>
      <c r="EG474" s="72"/>
      <c r="EH474" s="72"/>
      <c r="EI474" s="72"/>
      <c r="EJ474" s="72"/>
      <c r="EK474" s="72"/>
      <c r="EL474" s="72"/>
      <c r="EM474" s="72"/>
      <c r="EN474" s="72"/>
      <c r="EO474" s="72"/>
      <c r="EP474" s="72"/>
      <c r="EQ474" s="72"/>
      <c r="ER474" s="72"/>
      <c r="ES474" s="72"/>
      <c r="ET474" s="72"/>
      <c r="EU474" s="72"/>
      <c r="EV474" s="72"/>
      <c r="EW474" s="72"/>
      <c r="EX474" s="72"/>
      <c r="EY474" s="72"/>
      <c r="EZ474" s="72"/>
      <c r="FA474" s="72"/>
      <c r="FB474" s="72"/>
      <c r="FC474" s="72"/>
      <c r="FD474" s="72"/>
      <c r="FE474" s="72"/>
      <c r="FF474" s="72"/>
      <c r="FG474" s="72"/>
      <c r="FH474" s="72"/>
      <c r="FI474" s="72"/>
      <c r="FJ474" s="72"/>
      <c r="FK474" s="72"/>
      <c r="FL474" s="72"/>
      <c r="FM474" s="72"/>
      <c r="FN474" s="72"/>
      <c r="FO474" s="72"/>
      <c r="FP474" s="72"/>
      <c r="FQ474" s="72"/>
      <c r="FR474" s="72"/>
      <c r="FS474" s="72"/>
      <c r="FT474" s="72"/>
      <c r="FU474" s="72"/>
      <c r="FV474" s="72"/>
      <c r="FW474" s="72"/>
      <c r="FX474" s="72"/>
      <c r="FY474" s="72"/>
      <c r="FZ474" s="72"/>
      <c r="GA474" s="72"/>
      <c r="GB474" s="72"/>
      <c r="GC474" s="72"/>
    </row>
    <row r="475" spans="10:185">
      <c r="J475" s="129"/>
      <c r="K475" s="129"/>
      <c r="N475" s="72"/>
      <c r="O475" s="72"/>
      <c r="P475" s="72"/>
      <c r="Q475" s="72"/>
      <c r="R475" s="72"/>
      <c r="S475" s="72"/>
      <c r="T475" s="72"/>
      <c r="U475" s="72"/>
      <c r="V475" s="72"/>
      <c r="W475" s="72"/>
      <c r="X475" s="72"/>
      <c r="Y475" s="72"/>
      <c r="Z475" s="72"/>
      <c r="AA475" s="72"/>
      <c r="AB475" s="72"/>
      <c r="AC475" s="72"/>
      <c r="AD475" s="72"/>
      <c r="AE475" s="72"/>
      <c r="AF475" s="72"/>
      <c r="AG475" s="72"/>
      <c r="AH475" s="72"/>
      <c r="AI475" s="72"/>
      <c r="AJ475" s="72"/>
      <c r="AK475" s="72"/>
      <c r="AL475" s="7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c r="CT475" s="72"/>
      <c r="CU475" s="72"/>
      <c r="CV475" s="72"/>
      <c r="CW475" s="72"/>
      <c r="CX475" s="72"/>
      <c r="CY475" s="72"/>
      <c r="CZ475" s="72"/>
      <c r="DA475" s="72"/>
      <c r="DB475" s="72"/>
      <c r="DC475" s="72"/>
      <c r="DD475" s="72"/>
      <c r="DE475" s="72"/>
      <c r="DF475" s="72"/>
      <c r="DG475" s="72"/>
      <c r="DH475" s="72"/>
      <c r="DI475" s="72"/>
      <c r="DJ475" s="72"/>
      <c r="DK475" s="72"/>
      <c r="DL475" s="72"/>
      <c r="DM475" s="72"/>
      <c r="DN475" s="72"/>
      <c r="DO475" s="72"/>
      <c r="DP475" s="72"/>
      <c r="DQ475" s="72"/>
      <c r="DR475" s="72"/>
      <c r="DS475" s="72"/>
      <c r="DT475" s="72"/>
      <c r="DU475" s="72"/>
      <c r="DV475" s="72"/>
      <c r="DW475" s="72"/>
      <c r="DX475" s="72"/>
      <c r="DY475" s="72"/>
      <c r="DZ475" s="72"/>
      <c r="EA475" s="72"/>
      <c r="EB475" s="72"/>
      <c r="EC475" s="72"/>
      <c r="ED475" s="72"/>
      <c r="EE475" s="72"/>
      <c r="EF475" s="72"/>
      <c r="EG475" s="72"/>
      <c r="EH475" s="72"/>
      <c r="EI475" s="72"/>
      <c r="EJ475" s="72"/>
      <c r="EK475" s="72"/>
      <c r="EL475" s="72"/>
      <c r="EM475" s="72"/>
      <c r="EN475" s="72"/>
      <c r="EO475" s="72"/>
      <c r="EP475" s="72"/>
      <c r="EQ475" s="72"/>
      <c r="ER475" s="72"/>
      <c r="ES475" s="72"/>
      <c r="ET475" s="72"/>
      <c r="EU475" s="72"/>
      <c r="EV475" s="72"/>
      <c r="EW475" s="72"/>
      <c r="EX475" s="72"/>
      <c r="EY475" s="72"/>
      <c r="EZ475" s="72"/>
      <c r="FA475" s="72"/>
      <c r="FB475" s="72"/>
      <c r="FC475" s="72"/>
      <c r="FD475" s="72"/>
      <c r="FE475" s="72"/>
      <c r="FF475" s="72"/>
      <c r="FG475" s="72"/>
      <c r="FH475" s="72"/>
      <c r="FI475" s="72"/>
      <c r="FJ475" s="72"/>
      <c r="FK475" s="72"/>
      <c r="FL475" s="72"/>
      <c r="FM475" s="72"/>
      <c r="FN475" s="72"/>
      <c r="FO475" s="72"/>
      <c r="FP475" s="72"/>
      <c r="FQ475" s="72"/>
      <c r="FR475" s="72"/>
      <c r="FS475" s="72"/>
      <c r="FT475" s="72"/>
      <c r="FU475" s="72"/>
      <c r="FV475" s="72"/>
      <c r="FW475" s="72"/>
      <c r="FX475" s="72"/>
      <c r="FY475" s="72"/>
      <c r="FZ475" s="72"/>
      <c r="GA475" s="72"/>
      <c r="GB475" s="72"/>
      <c r="GC475" s="72"/>
    </row>
    <row r="476" spans="10:185">
      <c r="J476" s="129"/>
      <c r="K476" s="129"/>
      <c r="N476" s="72"/>
      <c r="O476" s="72"/>
      <c r="P476" s="72"/>
      <c r="Q476" s="72"/>
      <c r="R476" s="72"/>
      <c r="S476" s="72"/>
      <c r="T476" s="72"/>
      <c r="U476" s="72"/>
      <c r="V476" s="72"/>
      <c r="W476" s="72"/>
      <c r="X476" s="72"/>
      <c r="Y476" s="72"/>
      <c r="Z476" s="72"/>
      <c r="AA476" s="72"/>
      <c r="AB476" s="72"/>
      <c r="AC476" s="72"/>
      <c r="AD476" s="72"/>
      <c r="AE476" s="72"/>
      <c r="AF476" s="72"/>
      <c r="AG476" s="72"/>
      <c r="AH476" s="72"/>
      <c r="AI476" s="72"/>
      <c r="AJ476" s="72"/>
      <c r="AK476" s="72"/>
      <c r="AL476" s="7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c r="CT476" s="72"/>
      <c r="CU476" s="72"/>
      <c r="CV476" s="72"/>
      <c r="CW476" s="72"/>
      <c r="CX476" s="72"/>
      <c r="CY476" s="72"/>
      <c r="CZ476" s="72"/>
      <c r="DA476" s="72"/>
      <c r="DB476" s="72"/>
      <c r="DC476" s="72"/>
      <c r="DD476" s="72"/>
      <c r="DE476" s="72"/>
      <c r="DF476" s="72"/>
      <c r="DG476" s="72"/>
      <c r="DH476" s="72"/>
      <c r="DI476" s="72"/>
      <c r="DJ476" s="72"/>
      <c r="DK476" s="72"/>
      <c r="DL476" s="72"/>
      <c r="DM476" s="72"/>
      <c r="DN476" s="72"/>
      <c r="DO476" s="72"/>
      <c r="DP476" s="72"/>
      <c r="DQ476" s="72"/>
      <c r="DR476" s="72"/>
      <c r="DS476" s="72"/>
      <c r="DT476" s="72"/>
      <c r="DU476" s="72"/>
      <c r="DV476" s="72"/>
      <c r="DW476" s="72"/>
      <c r="DX476" s="72"/>
      <c r="DY476" s="72"/>
      <c r="DZ476" s="72"/>
      <c r="EA476" s="72"/>
      <c r="EB476" s="72"/>
      <c r="EC476" s="72"/>
      <c r="ED476" s="72"/>
      <c r="EE476" s="72"/>
      <c r="EF476" s="72"/>
      <c r="EG476" s="72"/>
      <c r="EH476" s="72"/>
      <c r="EI476" s="72"/>
      <c r="EJ476" s="72"/>
      <c r="EK476" s="72"/>
      <c r="EL476" s="72"/>
      <c r="EM476" s="72"/>
      <c r="EN476" s="72"/>
      <c r="EO476" s="72"/>
      <c r="EP476" s="72"/>
      <c r="EQ476" s="72"/>
      <c r="ER476" s="72"/>
      <c r="ES476" s="72"/>
      <c r="ET476" s="72"/>
      <c r="EU476" s="72"/>
      <c r="EV476" s="72"/>
      <c r="EW476" s="72"/>
      <c r="EX476" s="72"/>
      <c r="EY476" s="72"/>
      <c r="EZ476" s="72"/>
      <c r="FA476" s="72"/>
      <c r="FB476" s="72"/>
      <c r="FC476" s="72"/>
      <c r="FD476" s="72"/>
      <c r="FE476" s="72"/>
      <c r="FF476" s="72"/>
      <c r="FG476" s="72"/>
      <c r="FH476" s="72"/>
      <c r="FI476" s="72"/>
      <c r="FJ476" s="72"/>
      <c r="FK476" s="72"/>
      <c r="FL476" s="72"/>
      <c r="FM476" s="72"/>
      <c r="FN476" s="72"/>
      <c r="FO476" s="72"/>
      <c r="FP476" s="72"/>
      <c r="FQ476" s="72"/>
      <c r="FR476" s="72"/>
      <c r="FS476" s="72"/>
      <c r="FT476" s="72"/>
      <c r="FU476" s="72"/>
      <c r="FV476" s="72"/>
      <c r="FW476" s="72"/>
      <c r="FX476" s="72"/>
      <c r="FY476" s="72"/>
      <c r="FZ476" s="72"/>
      <c r="GA476" s="72"/>
      <c r="GB476" s="72"/>
      <c r="GC476" s="72"/>
    </row>
    <row r="477" spans="10:185">
      <c r="J477" s="129"/>
      <c r="K477" s="129"/>
      <c r="N477" s="72"/>
      <c r="O477" s="72"/>
      <c r="P477" s="72"/>
      <c r="Q477" s="72"/>
      <c r="R477" s="72"/>
      <c r="S477" s="72"/>
      <c r="T477" s="72"/>
      <c r="U477" s="72"/>
      <c r="V477" s="72"/>
      <c r="W477" s="72"/>
      <c r="X477" s="72"/>
      <c r="Y477" s="72"/>
      <c r="Z477" s="72"/>
      <c r="AA477" s="72"/>
      <c r="AB477" s="72"/>
      <c r="AC477" s="72"/>
      <c r="AD477" s="72"/>
      <c r="AE477" s="72"/>
      <c r="AF477" s="72"/>
      <c r="AG477" s="72"/>
      <c r="AH477" s="72"/>
      <c r="AI477" s="72"/>
      <c r="AJ477" s="72"/>
      <c r="AK477" s="72"/>
      <c r="AL477" s="7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c r="CT477" s="72"/>
      <c r="CU477" s="72"/>
      <c r="CV477" s="72"/>
      <c r="CW477" s="72"/>
      <c r="CX477" s="72"/>
      <c r="CY477" s="72"/>
      <c r="CZ477" s="72"/>
      <c r="DA477" s="72"/>
      <c r="DB477" s="72"/>
      <c r="DC477" s="72"/>
      <c r="DD477" s="72"/>
      <c r="DE477" s="72"/>
      <c r="DF477" s="72"/>
      <c r="DG477" s="72"/>
      <c r="DH477" s="72"/>
      <c r="DI477" s="72"/>
      <c r="DJ477" s="72"/>
      <c r="DK477" s="72"/>
      <c r="DL477" s="72"/>
      <c r="DM477" s="72"/>
      <c r="DN477" s="72"/>
      <c r="DO477" s="72"/>
      <c r="DP477" s="72"/>
      <c r="DQ477" s="72"/>
      <c r="DR477" s="72"/>
      <c r="DS477" s="72"/>
      <c r="DT477" s="72"/>
      <c r="DU477" s="72"/>
      <c r="DV477" s="72"/>
      <c r="DW477" s="72"/>
      <c r="DX477" s="72"/>
      <c r="DY477" s="72"/>
      <c r="DZ477" s="72"/>
      <c r="EA477" s="72"/>
      <c r="EB477" s="72"/>
      <c r="EC477" s="72"/>
      <c r="ED477" s="72"/>
      <c r="EE477" s="72"/>
      <c r="EF477" s="72"/>
      <c r="EG477" s="72"/>
      <c r="EH477" s="72"/>
      <c r="EI477" s="72"/>
      <c r="EJ477" s="72"/>
      <c r="EK477" s="72"/>
      <c r="EL477" s="72"/>
      <c r="EM477" s="72"/>
      <c r="EN477" s="72"/>
      <c r="EO477" s="72"/>
      <c r="EP477" s="72"/>
      <c r="EQ477" s="72"/>
      <c r="ER477" s="72"/>
      <c r="ES477" s="72"/>
      <c r="ET477" s="72"/>
      <c r="EU477" s="72"/>
      <c r="EV477" s="72"/>
      <c r="EW477" s="72"/>
      <c r="EX477" s="72"/>
      <c r="EY477" s="72"/>
      <c r="EZ477" s="72"/>
      <c r="FA477" s="72"/>
      <c r="FB477" s="72"/>
      <c r="FC477" s="72"/>
      <c r="FD477" s="72"/>
      <c r="FE477" s="72"/>
      <c r="FF477" s="72"/>
      <c r="FG477" s="72"/>
      <c r="FH477" s="72"/>
      <c r="FI477" s="72"/>
      <c r="FJ477" s="72"/>
      <c r="FK477" s="72"/>
      <c r="FL477" s="72"/>
      <c r="FM477" s="72"/>
      <c r="FN477" s="72"/>
      <c r="FO477" s="72"/>
      <c r="FP477" s="72"/>
      <c r="FQ477" s="72"/>
      <c r="FR477" s="72"/>
      <c r="FS477" s="72"/>
      <c r="FT477" s="72"/>
      <c r="FU477" s="72"/>
      <c r="FV477" s="72"/>
      <c r="FW477" s="72"/>
      <c r="FX477" s="72"/>
      <c r="FY477" s="72"/>
      <c r="FZ477" s="72"/>
      <c r="GA477" s="72"/>
      <c r="GB477" s="72"/>
      <c r="GC477" s="72"/>
    </row>
    <row r="478" spans="10:185">
      <c r="J478" s="129"/>
      <c r="K478" s="129"/>
      <c r="N478" s="72"/>
      <c r="O478" s="72"/>
      <c r="P478" s="72"/>
      <c r="Q478" s="72"/>
      <c r="R478" s="72"/>
      <c r="S478" s="72"/>
      <c r="T478" s="72"/>
      <c r="U478" s="72"/>
      <c r="V478" s="72"/>
      <c r="W478" s="72"/>
      <c r="X478" s="72"/>
      <c r="Y478" s="72"/>
      <c r="Z478" s="72"/>
      <c r="AA478" s="72"/>
      <c r="AB478" s="72"/>
      <c r="AC478" s="72"/>
      <c r="AD478" s="72"/>
      <c r="AE478" s="72"/>
      <c r="AF478" s="72"/>
      <c r="AG478" s="72"/>
      <c r="AH478" s="72"/>
      <c r="AI478" s="72"/>
      <c r="AJ478" s="72"/>
      <c r="AK478" s="72"/>
      <c r="AL478" s="7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c r="CT478" s="72"/>
      <c r="CU478" s="72"/>
      <c r="CV478" s="72"/>
      <c r="CW478" s="72"/>
      <c r="CX478" s="72"/>
      <c r="CY478" s="72"/>
      <c r="CZ478" s="72"/>
      <c r="DA478" s="72"/>
      <c r="DB478" s="72"/>
      <c r="DC478" s="72"/>
      <c r="DD478" s="72"/>
      <c r="DE478" s="72"/>
      <c r="DF478" s="72"/>
      <c r="DG478" s="72"/>
      <c r="DH478" s="72"/>
      <c r="DI478" s="72"/>
      <c r="DJ478" s="72"/>
      <c r="DK478" s="72"/>
      <c r="DL478" s="72"/>
      <c r="DM478" s="72"/>
      <c r="DN478" s="72"/>
      <c r="DO478" s="72"/>
      <c r="DP478" s="72"/>
      <c r="DQ478" s="72"/>
      <c r="DR478" s="72"/>
      <c r="DS478" s="72"/>
      <c r="DT478" s="72"/>
      <c r="DU478" s="72"/>
      <c r="DV478" s="72"/>
      <c r="DW478" s="72"/>
      <c r="DX478" s="72"/>
      <c r="DY478" s="72"/>
      <c r="DZ478" s="72"/>
      <c r="EA478" s="72"/>
      <c r="EB478" s="72"/>
      <c r="EC478" s="72"/>
      <c r="ED478" s="72"/>
      <c r="EE478" s="72"/>
      <c r="EF478" s="72"/>
      <c r="EG478" s="72"/>
      <c r="EH478" s="72"/>
      <c r="EI478" s="72"/>
      <c r="EJ478" s="72"/>
      <c r="EK478" s="72"/>
      <c r="EL478" s="72"/>
      <c r="EM478" s="72"/>
      <c r="EN478" s="72"/>
      <c r="EO478" s="72"/>
      <c r="EP478" s="72"/>
      <c r="EQ478" s="72"/>
      <c r="ER478" s="72"/>
      <c r="ES478" s="72"/>
      <c r="ET478" s="72"/>
      <c r="EU478" s="72"/>
      <c r="EV478" s="72"/>
      <c r="EW478" s="72"/>
      <c r="EX478" s="72"/>
      <c r="EY478" s="72"/>
      <c r="EZ478" s="72"/>
      <c r="FA478" s="72"/>
      <c r="FB478" s="72"/>
      <c r="FC478" s="72"/>
      <c r="FD478" s="72"/>
      <c r="FE478" s="72"/>
      <c r="FF478" s="72"/>
      <c r="FG478" s="72"/>
      <c r="FH478" s="72"/>
      <c r="FI478" s="72"/>
      <c r="FJ478" s="72"/>
      <c r="FK478" s="72"/>
      <c r="FL478" s="72"/>
      <c r="FM478" s="72"/>
      <c r="FN478" s="72"/>
      <c r="FO478" s="72"/>
      <c r="FP478" s="72"/>
      <c r="FQ478" s="72"/>
      <c r="FR478" s="72"/>
      <c r="FS478" s="72"/>
      <c r="FT478" s="72"/>
      <c r="FU478" s="72"/>
      <c r="FV478" s="72"/>
      <c r="FW478" s="72"/>
      <c r="FX478" s="72"/>
      <c r="FY478" s="72"/>
      <c r="FZ478" s="72"/>
      <c r="GA478" s="72"/>
      <c r="GB478" s="72"/>
      <c r="GC478" s="72"/>
    </row>
    <row r="479" spans="10:185">
      <c r="J479" s="129"/>
      <c r="K479" s="129"/>
      <c r="N479" s="72"/>
      <c r="O479" s="72"/>
      <c r="P479" s="72"/>
      <c r="Q479" s="72"/>
      <c r="R479" s="72"/>
      <c r="S479" s="72"/>
      <c r="T479" s="72"/>
      <c r="U479" s="72"/>
      <c r="V479" s="72"/>
      <c r="W479" s="72"/>
      <c r="X479" s="72"/>
      <c r="Y479" s="72"/>
      <c r="Z479" s="72"/>
      <c r="AA479" s="72"/>
      <c r="AB479" s="72"/>
      <c r="AC479" s="72"/>
      <c r="AD479" s="72"/>
      <c r="AE479" s="72"/>
      <c r="AF479" s="72"/>
      <c r="AG479" s="72"/>
      <c r="AH479" s="72"/>
      <c r="AI479" s="72"/>
      <c r="AJ479" s="72"/>
      <c r="AK479" s="72"/>
      <c r="AL479" s="7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c r="CT479" s="72"/>
      <c r="CU479" s="72"/>
      <c r="CV479" s="72"/>
      <c r="CW479" s="72"/>
      <c r="CX479" s="72"/>
      <c r="CY479" s="72"/>
      <c r="CZ479" s="72"/>
      <c r="DA479" s="72"/>
      <c r="DB479" s="72"/>
      <c r="DC479" s="72"/>
      <c r="DD479" s="72"/>
      <c r="DE479" s="72"/>
      <c r="DF479" s="72"/>
      <c r="DG479" s="72"/>
      <c r="DH479" s="72"/>
      <c r="DI479" s="72"/>
      <c r="DJ479" s="72"/>
      <c r="DK479" s="72"/>
      <c r="DL479" s="72"/>
      <c r="DM479" s="72"/>
      <c r="DN479" s="72"/>
      <c r="DO479" s="72"/>
      <c r="DP479" s="72"/>
      <c r="DQ479" s="72"/>
      <c r="DR479" s="72"/>
      <c r="DS479" s="72"/>
      <c r="DT479" s="72"/>
      <c r="DU479" s="72"/>
      <c r="DV479" s="72"/>
      <c r="DW479" s="72"/>
      <c r="DX479" s="72"/>
      <c r="DY479" s="72"/>
      <c r="DZ479" s="72"/>
      <c r="EA479" s="72"/>
      <c r="EB479" s="72"/>
      <c r="EC479" s="72"/>
      <c r="ED479" s="72"/>
      <c r="EE479" s="72"/>
      <c r="EF479" s="72"/>
      <c r="EG479" s="72"/>
      <c r="EH479" s="72"/>
      <c r="EI479" s="72"/>
      <c r="EJ479" s="72"/>
      <c r="EK479" s="72"/>
      <c r="EL479" s="72"/>
      <c r="EM479" s="72"/>
      <c r="EN479" s="72"/>
      <c r="EO479" s="72"/>
      <c r="EP479" s="72"/>
      <c r="EQ479" s="72"/>
      <c r="ER479" s="72"/>
      <c r="ES479" s="72"/>
      <c r="ET479" s="72"/>
      <c r="EU479" s="72"/>
      <c r="EV479" s="72"/>
      <c r="EW479" s="72"/>
      <c r="EX479" s="72"/>
      <c r="EY479" s="72"/>
      <c r="EZ479" s="72"/>
      <c r="FA479" s="72"/>
      <c r="FB479" s="72"/>
      <c r="FC479" s="72"/>
      <c r="FD479" s="72"/>
      <c r="FE479" s="72"/>
      <c r="FF479" s="72"/>
      <c r="FG479" s="72"/>
      <c r="FH479" s="72"/>
      <c r="FI479" s="72"/>
      <c r="FJ479" s="72"/>
      <c r="FK479" s="72"/>
      <c r="FL479" s="72"/>
      <c r="FM479" s="72"/>
      <c r="FN479" s="72"/>
      <c r="FO479" s="72"/>
      <c r="FP479" s="72"/>
      <c r="FQ479" s="72"/>
      <c r="FR479" s="72"/>
      <c r="FS479" s="72"/>
      <c r="FT479" s="72"/>
      <c r="FU479" s="72"/>
      <c r="FV479" s="72"/>
      <c r="FW479" s="72"/>
      <c r="FX479" s="72"/>
      <c r="FY479" s="72"/>
      <c r="FZ479" s="72"/>
      <c r="GA479" s="72"/>
      <c r="GB479" s="72"/>
      <c r="GC479" s="72"/>
    </row>
    <row r="480" spans="10:185">
      <c r="J480" s="129"/>
      <c r="K480" s="129"/>
      <c r="N480" s="72"/>
      <c r="O480" s="72"/>
      <c r="P480" s="72"/>
      <c r="Q480" s="72"/>
      <c r="R480" s="72"/>
      <c r="S480" s="72"/>
      <c r="T480" s="72"/>
      <c r="U480" s="72"/>
      <c r="V480" s="72"/>
      <c r="W480" s="72"/>
      <c r="X480" s="72"/>
      <c r="Y480" s="72"/>
      <c r="Z480" s="72"/>
      <c r="AA480" s="72"/>
      <c r="AB480" s="72"/>
      <c r="AC480" s="72"/>
      <c r="AD480" s="72"/>
      <c r="AE480" s="72"/>
      <c r="AF480" s="72"/>
      <c r="AG480" s="72"/>
      <c r="AH480" s="72"/>
      <c r="AI480" s="72"/>
      <c r="AJ480" s="72"/>
      <c r="AK480" s="72"/>
      <c r="AL480" s="7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c r="CT480" s="72"/>
      <c r="CU480" s="72"/>
      <c r="CV480" s="72"/>
      <c r="CW480" s="72"/>
      <c r="CX480" s="72"/>
      <c r="CY480" s="72"/>
      <c r="CZ480" s="72"/>
      <c r="DA480" s="72"/>
      <c r="DB480" s="72"/>
      <c r="DC480" s="72"/>
      <c r="DD480" s="72"/>
      <c r="DE480" s="72"/>
      <c r="DF480" s="72"/>
      <c r="DG480" s="72"/>
      <c r="DH480" s="72"/>
      <c r="DI480" s="72"/>
      <c r="DJ480" s="72"/>
      <c r="DK480" s="72"/>
      <c r="DL480" s="72"/>
      <c r="DM480" s="72"/>
      <c r="DN480" s="72"/>
      <c r="DO480" s="72"/>
      <c r="DP480" s="72"/>
      <c r="DQ480" s="72"/>
      <c r="DR480" s="72"/>
      <c r="DS480" s="72"/>
      <c r="DT480" s="72"/>
      <c r="DU480" s="72"/>
      <c r="DV480" s="72"/>
      <c r="DW480" s="72"/>
      <c r="DX480" s="72"/>
      <c r="DY480" s="72"/>
      <c r="DZ480" s="72"/>
      <c r="EA480" s="72"/>
      <c r="EB480" s="72"/>
      <c r="EC480" s="72"/>
      <c r="ED480" s="72"/>
      <c r="EE480" s="72"/>
      <c r="EF480" s="72"/>
      <c r="EG480" s="72"/>
      <c r="EH480" s="72"/>
      <c r="EI480" s="72"/>
      <c r="EJ480" s="72"/>
      <c r="EK480" s="72"/>
      <c r="EL480" s="72"/>
      <c r="EM480" s="72"/>
      <c r="EN480" s="72"/>
      <c r="EO480" s="72"/>
      <c r="EP480" s="72"/>
      <c r="EQ480" s="72"/>
      <c r="ER480" s="72"/>
      <c r="ES480" s="72"/>
      <c r="ET480" s="72"/>
      <c r="EU480" s="72"/>
      <c r="EV480" s="72"/>
      <c r="EW480" s="72"/>
      <c r="EX480" s="72"/>
      <c r="EY480" s="72"/>
      <c r="EZ480" s="72"/>
      <c r="FA480" s="72"/>
      <c r="FB480" s="72"/>
      <c r="FC480" s="72"/>
      <c r="FD480" s="72"/>
      <c r="FE480" s="72"/>
      <c r="FF480" s="72"/>
      <c r="FG480" s="72"/>
      <c r="FH480" s="72"/>
      <c r="FI480" s="72"/>
      <c r="FJ480" s="72"/>
      <c r="FK480" s="72"/>
      <c r="FL480" s="72"/>
      <c r="FM480" s="72"/>
      <c r="FN480" s="72"/>
      <c r="FO480" s="72"/>
      <c r="FP480" s="72"/>
      <c r="FQ480" s="72"/>
      <c r="FR480" s="72"/>
      <c r="FS480" s="72"/>
      <c r="FT480" s="72"/>
      <c r="FU480" s="72"/>
      <c r="FV480" s="72"/>
      <c r="FW480" s="72"/>
      <c r="FX480" s="72"/>
      <c r="FY480" s="72"/>
      <c r="FZ480" s="72"/>
      <c r="GA480" s="72"/>
      <c r="GB480" s="72"/>
      <c r="GC480" s="72"/>
    </row>
    <row r="481" spans="10:185">
      <c r="J481" s="129"/>
      <c r="K481" s="129"/>
      <c r="N481" s="72"/>
      <c r="O481" s="72"/>
      <c r="P481" s="72"/>
      <c r="Q481" s="72"/>
      <c r="R481" s="72"/>
      <c r="S481" s="72"/>
      <c r="T481" s="72"/>
      <c r="U481" s="72"/>
      <c r="V481" s="72"/>
      <c r="W481" s="72"/>
      <c r="X481" s="72"/>
      <c r="Y481" s="72"/>
      <c r="Z481" s="72"/>
      <c r="AA481" s="72"/>
      <c r="AB481" s="72"/>
      <c r="AC481" s="72"/>
      <c r="AD481" s="72"/>
      <c r="AE481" s="72"/>
      <c r="AF481" s="72"/>
      <c r="AG481" s="72"/>
      <c r="AH481" s="72"/>
      <c r="AI481" s="72"/>
      <c r="AJ481" s="72"/>
      <c r="AK481" s="72"/>
      <c r="AL481" s="7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c r="CT481" s="72"/>
      <c r="CU481" s="72"/>
      <c r="CV481" s="72"/>
      <c r="CW481" s="72"/>
      <c r="CX481" s="72"/>
      <c r="CY481" s="72"/>
      <c r="CZ481" s="72"/>
      <c r="DA481" s="72"/>
      <c r="DB481" s="72"/>
      <c r="DC481" s="72"/>
      <c r="DD481" s="72"/>
      <c r="DE481" s="72"/>
      <c r="DF481" s="72"/>
      <c r="DG481" s="72"/>
      <c r="DH481" s="72"/>
      <c r="DI481" s="72"/>
      <c r="DJ481" s="72"/>
      <c r="DK481" s="72"/>
      <c r="DL481" s="72"/>
      <c r="DM481" s="72"/>
      <c r="DN481" s="72"/>
      <c r="DO481" s="72"/>
      <c r="DP481" s="72"/>
      <c r="DQ481" s="72"/>
      <c r="DR481" s="72"/>
      <c r="DS481" s="72"/>
      <c r="DT481" s="72"/>
      <c r="DU481" s="72"/>
      <c r="DV481" s="72"/>
      <c r="DW481" s="72"/>
      <c r="DX481" s="72"/>
      <c r="DY481" s="72"/>
      <c r="DZ481" s="72"/>
      <c r="EA481" s="72"/>
      <c r="EB481" s="72"/>
      <c r="EC481" s="72"/>
      <c r="ED481" s="72"/>
      <c r="EE481" s="72"/>
      <c r="EF481" s="72"/>
      <c r="EG481" s="72"/>
      <c r="EH481" s="72"/>
      <c r="EI481" s="72"/>
      <c r="EJ481" s="72"/>
      <c r="EK481" s="72"/>
      <c r="EL481" s="72"/>
      <c r="EM481" s="72"/>
      <c r="EN481" s="72"/>
      <c r="EO481" s="72"/>
      <c r="EP481" s="72"/>
      <c r="EQ481" s="72"/>
      <c r="ER481" s="72"/>
      <c r="ES481" s="72"/>
      <c r="ET481" s="72"/>
      <c r="EU481" s="72"/>
      <c r="EV481" s="72"/>
      <c r="EW481" s="72"/>
      <c r="EX481" s="72"/>
      <c r="EY481" s="72"/>
      <c r="EZ481" s="72"/>
      <c r="FA481" s="72"/>
      <c r="FB481" s="72"/>
      <c r="FC481" s="72"/>
      <c r="FD481" s="72"/>
      <c r="FE481" s="72"/>
      <c r="FF481" s="72"/>
      <c r="FG481" s="72"/>
      <c r="FH481" s="72"/>
      <c r="FI481" s="72"/>
      <c r="FJ481" s="72"/>
      <c r="FK481" s="72"/>
      <c r="FL481" s="72"/>
      <c r="FM481" s="72"/>
      <c r="FN481" s="72"/>
      <c r="FO481" s="72"/>
      <c r="FP481" s="72"/>
      <c r="FQ481" s="72"/>
      <c r="FR481" s="72"/>
      <c r="FS481" s="72"/>
      <c r="FT481" s="72"/>
      <c r="FU481" s="72"/>
      <c r="FV481" s="72"/>
      <c r="FW481" s="72"/>
      <c r="FX481" s="72"/>
      <c r="FY481" s="72"/>
      <c r="FZ481" s="72"/>
      <c r="GA481" s="72"/>
      <c r="GB481" s="72"/>
      <c r="GC481" s="72"/>
    </row>
    <row r="482" spans="10:185">
      <c r="J482" s="129"/>
      <c r="K482" s="129"/>
      <c r="N482" s="72"/>
      <c r="O482" s="72"/>
      <c r="P482" s="72"/>
      <c r="Q482" s="72"/>
      <c r="R482" s="72"/>
      <c r="S482" s="72"/>
      <c r="T482" s="72"/>
      <c r="U482" s="72"/>
      <c r="V482" s="72"/>
      <c r="W482" s="72"/>
      <c r="X482" s="72"/>
      <c r="Y482" s="72"/>
      <c r="Z482" s="72"/>
      <c r="AA482" s="72"/>
      <c r="AB482" s="72"/>
      <c r="AC482" s="72"/>
      <c r="AD482" s="72"/>
      <c r="AE482" s="72"/>
      <c r="AF482" s="72"/>
      <c r="AG482" s="72"/>
      <c r="AH482" s="72"/>
      <c r="AI482" s="72"/>
      <c r="AJ482" s="72"/>
      <c r="AK482" s="72"/>
      <c r="AL482" s="7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c r="CT482" s="72"/>
      <c r="CU482" s="72"/>
      <c r="CV482" s="72"/>
      <c r="CW482" s="72"/>
      <c r="CX482" s="72"/>
      <c r="CY482" s="72"/>
      <c r="CZ482" s="72"/>
      <c r="DA482" s="72"/>
      <c r="DB482" s="72"/>
      <c r="DC482" s="72"/>
      <c r="DD482" s="72"/>
      <c r="DE482" s="72"/>
      <c r="DF482" s="72"/>
      <c r="DG482" s="72"/>
      <c r="DH482" s="72"/>
      <c r="DI482" s="72"/>
      <c r="DJ482" s="72"/>
      <c r="DK482" s="72"/>
      <c r="DL482" s="72"/>
      <c r="DM482" s="72"/>
      <c r="DN482" s="72"/>
      <c r="DO482" s="72"/>
      <c r="DP482" s="72"/>
      <c r="DQ482" s="72"/>
      <c r="DR482" s="72"/>
      <c r="DS482" s="72"/>
      <c r="DT482" s="72"/>
      <c r="DU482" s="72"/>
      <c r="DV482" s="72"/>
      <c r="DW482" s="72"/>
      <c r="DX482" s="72"/>
      <c r="DY482" s="72"/>
      <c r="DZ482" s="72"/>
      <c r="EA482" s="72"/>
      <c r="EB482" s="72"/>
      <c r="EC482" s="72"/>
      <c r="ED482" s="72"/>
      <c r="EE482" s="72"/>
      <c r="EF482" s="72"/>
      <c r="EG482" s="72"/>
      <c r="EH482" s="72"/>
      <c r="EI482" s="72"/>
      <c r="EJ482" s="72"/>
      <c r="EK482" s="72"/>
      <c r="EL482" s="72"/>
      <c r="EM482" s="72"/>
      <c r="EN482" s="72"/>
      <c r="EO482" s="72"/>
      <c r="EP482" s="72"/>
      <c r="EQ482" s="72"/>
      <c r="ER482" s="72"/>
      <c r="ES482" s="72"/>
      <c r="ET482" s="72"/>
      <c r="EU482" s="72"/>
      <c r="EV482" s="72"/>
      <c r="EW482" s="72"/>
      <c r="EX482" s="72"/>
      <c r="EY482" s="72"/>
      <c r="EZ482" s="72"/>
      <c r="FA482" s="72"/>
      <c r="FB482" s="72"/>
      <c r="FC482" s="72"/>
      <c r="FD482" s="72"/>
      <c r="FE482" s="72"/>
      <c r="FF482" s="72"/>
      <c r="FG482" s="72"/>
      <c r="FH482" s="72"/>
      <c r="FI482" s="72"/>
      <c r="FJ482" s="72"/>
      <c r="FK482" s="72"/>
      <c r="FL482" s="72"/>
      <c r="FM482" s="72"/>
      <c r="FN482" s="72"/>
      <c r="FO482" s="72"/>
      <c r="FP482" s="72"/>
      <c r="FQ482" s="72"/>
      <c r="FR482" s="72"/>
      <c r="FS482" s="72"/>
      <c r="FT482" s="72"/>
      <c r="FU482" s="72"/>
      <c r="FV482" s="72"/>
      <c r="FW482" s="72"/>
      <c r="FX482" s="72"/>
      <c r="FY482" s="72"/>
      <c r="FZ482" s="72"/>
      <c r="GA482" s="72"/>
      <c r="GB482" s="72"/>
      <c r="GC482" s="72"/>
    </row>
    <row r="483" spans="10:185">
      <c r="J483" s="129"/>
      <c r="K483" s="129"/>
      <c r="N483" s="72"/>
      <c r="O483" s="72"/>
      <c r="P483" s="72"/>
      <c r="Q483" s="72"/>
      <c r="R483" s="72"/>
      <c r="S483" s="72"/>
      <c r="T483" s="72"/>
      <c r="U483" s="72"/>
      <c r="V483" s="72"/>
      <c r="W483" s="72"/>
      <c r="X483" s="72"/>
      <c r="Y483" s="72"/>
      <c r="Z483" s="72"/>
      <c r="AA483" s="72"/>
      <c r="AB483" s="72"/>
      <c r="AC483" s="72"/>
      <c r="AD483" s="72"/>
      <c r="AE483" s="72"/>
      <c r="AF483" s="72"/>
      <c r="AG483" s="72"/>
      <c r="AH483" s="72"/>
      <c r="AI483" s="72"/>
      <c r="AJ483" s="72"/>
      <c r="AK483" s="72"/>
      <c r="AL483" s="7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c r="CT483" s="72"/>
      <c r="CU483" s="72"/>
      <c r="CV483" s="72"/>
      <c r="CW483" s="72"/>
      <c r="CX483" s="72"/>
      <c r="CY483" s="72"/>
      <c r="CZ483" s="72"/>
      <c r="DA483" s="72"/>
      <c r="DB483" s="72"/>
      <c r="DC483" s="72"/>
      <c r="DD483" s="72"/>
      <c r="DE483" s="72"/>
      <c r="DF483" s="72"/>
      <c r="DG483" s="72"/>
      <c r="DH483" s="72"/>
      <c r="DI483" s="72"/>
      <c r="DJ483" s="72"/>
      <c r="DK483" s="72"/>
      <c r="DL483" s="72"/>
      <c r="DM483" s="72"/>
      <c r="DN483" s="72"/>
      <c r="DO483" s="72"/>
      <c r="DP483" s="72"/>
      <c r="DQ483" s="72"/>
      <c r="DR483" s="72"/>
      <c r="DS483" s="72"/>
      <c r="DT483" s="72"/>
      <c r="DU483" s="72"/>
      <c r="DV483" s="72"/>
      <c r="DW483" s="72"/>
      <c r="DX483" s="72"/>
      <c r="DY483" s="72"/>
      <c r="DZ483" s="72"/>
      <c r="EA483" s="72"/>
      <c r="EB483" s="72"/>
      <c r="EC483" s="72"/>
      <c r="ED483" s="72"/>
      <c r="EE483" s="72"/>
      <c r="EF483" s="72"/>
      <c r="EG483" s="72"/>
      <c r="EH483" s="72"/>
      <c r="EI483" s="72"/>
      <c r="EJ483" s="72"/>
      <c r="EK483" s="72"/>
      <c r="EL483" s="72"/>
      <c r="EM483" s="72"/>
      <c r="EN483" s="72"/>
      <c r="EO483" s="72"/>
      <c r="EP483" s="72"/>
      <c r="EQ483" s="72"/>
      <c r="ER483" s="72"/>
      <c r="ES483" s="72"/>
      <c r="ET483" s="72"/>
      <c r="EU483" s="72"/>
      <c r="EV483" s="72"/>
      <c r="EW483" s="72"/>
      <c r="EX483" s="72"/>
      <c r="EY483" s="72"/>
      <c r="EZ483" s="72"/>
      <c r="FA483" s="72"/>
      <c r="FB483" s="72"/>
      <c r="FC483" s="72"/>
      <c r="FD483" s="72"/>
      <c r="FE483" s="72"/>
      <c r="FF483" s="72"/>
      <c r="FG483" s="72"/>
      <c r="FH483" s="72"/>
      <c r="FI483" s="72"/>
      <c r="FJ483" s="72"/>
      <c r="FK483" s="72"/>
      <c r="FL483" s="72"/>
      <c r="FM483" s="72"/>
      <c r="FN483" s="72"/>
      <c r="FO483" s="72"/>
      <c r="FP483" s="72"/>
      <c r="FQ483" s="72"/>
      <c r="FR483" s="72"/>
      <c r="FS483" s="72"/>
      <c r="FT483" s="72"/>
      <c r="FU483" s="72"/>
      <c r="FV483" s="72"/>
      <c r="FW483" s="72"/>
      <c r="FX483" s="72"/>
      <c r="FY483" s="72"/>
      <c r="FZ483" s="72"/>
      <c r="GA483" s="72"/>
      <c r="GB483" s="72"/>
      <c r="GC483" s="72"/>
    </row>
    <row r="484" spans="10:185">
      <c r="J484" s="129"/>
      <c r="K484" s="129"/>
      <c r="N484" s="72"/>
      <c r="O484" s="72"/>
      <c r="P484" s="72"/>
      <c r="Q484" s="72"/>
      <c r="R484" s="72"/>
      <c r="S484" s="72"/>
      <c r="T484" s="72"/>
      <c r="U484" s="72"/>
      <c r="V484" s="72"/>
      <c r="W484" s="72"/>
      <c r="X484" s="72"/>
      <c r="Y484" s="72"/>
      <c r="Z484" s="72"/>
      <c r="AA484" s="72"/>
      <c r="AB484" s="72"/>
      <c r="AC484" s="72"/>
      <c r="AD484" s="72"/>
      <c r="AE484" s="72"/>
      <c r="AF484" s="72"/>
      <c r="AG484" s="72"/>
      <c r="AH484" s="72"/>
      <c r="AI484" s="72"/>
      <c r="AJ484" s="72"/>
      <c r="AK484" s="72"/>
      <c r="AL484" s="7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c r="CT484" s="72"/>
      <c r="CU484" s="72"/>
      <c r="CV484" s="72"/>
      <c r="CW484" s="72"/>
      <c r="CX484" s="72"/>
      <c r="CY484" s="72"/>
      <c r="CZ484" s="72"/>
      <c r="DA484" s="72"/>
      <c r="DB484" s="72"/>
      <c r="DC484" s="72"/>
      <c r="DD484" s="72"/>
      <c r="DE484" s="72"/>
      <c r="DF484" s="72"/>
      <c r="DG484" s="72"/>
      <c r="DH484" s="72"/>
      <c r="DI484" s="72"/>
      <c r="DJ484" s="72"/>
      <c r="DK484" s="72"/>
      <c r="DL484" s="72"/>
      <c r="DM484" s="72"/>
      <c r="DN484" s="72"/>
      <c r="DO484" s="72"/>
      <c r="DP484" s="72"/>
      <c r="DQ484" s="72"/>
      <c r="DR484" s="72"/>
      <c r="DS484" s="72"/>
      <c r="DT484" s="72"/>
      <c r="DU484" s="72"/>
      <c r="DV484" s="72"/>
      <c r="DW484" s="72"/>
      <c r="DX484" s="72"/>
      <c r="DY484" s="72"/>
      <c r="DZ484" s="72"/>
      <c r="EA484" s="72"/>
      <c r="EB484" s="72"/>
      <c r="EC484" s="72"/>
      <c r="ED484" s="72"/>
      <c r="EE484" s="72"/>
      <c r="EF484" s="72"/>
      <c r="EG484" s="72"/>
      <c r="EH484" s="72"/>
      <c r="EI484" s="72"/>
      <c r="EJ484" s="72"/>
      <c r="EK484" s="72"/>
      <c r="EL484" s="72"/>
      <c r="EM484" s="72"/>
      <c r="EN484" s="72"/>
      <c r="EO484" s="72"/>
      <c r="EP484" s="72"/>
      <c r="EQ484" s="72"/>
      <c r="ER484" s="72"/>
      <c r="ES484" s="72"/>
      <c r="ET484" s="72"/>
      <c r="EU484" s="72"/>
      <c r="EV484" s="72"/>
      <c r="EW484" s="72"/>
      <c r="EX484" s="72"/>
      <c r="EY484" s="72"/>
      <c r="EZ484" s="72"/>
      <c r="FA484" s="72"/>
      <c r="FB484" s="72"/>
      <c r="FC484" s="72"/>
      <c r="FD484" s="72"/>
      <c r="FE484" s="72"/>
      <c r="FF484" s="72"/>
      <c r="FG484" s="72"/>
      <c r="FH484" s="72"/>
      <c r="FI484" s="72"/>
      <c r="FJ484" s="72"/>
      <c r="FK484" s="72"/>
      <c r="FL484" s="72"/>
      <c r="FM484" s="72"/>
      <c r="FN484" s="72"/>
      <c r="FO484" s="72"/>
      <c r="FP484" s="72"/>
      <c r="FQ484" s="72"/>
      <c r="FR484" s="72"/>
      <c r="FS484" s="72"/>
      <c r="FT484" s="72"/>
      <c r="FU484" s="72"/>
      <c r="FV484" s="72"/>
      <c r="FW484" s="72"/>
      <c r="FX484" s="72"/>
      <c r="FY484" s="72"/>
      <c r="FZ484" s="72"/>
      <c r="GA484" s="72"/>
      <c r="GB484" s="72"/>
      <c r="GC484" s="72"/>
    </row>
    <row r="485" spans="10:185">
      <c r="J485" s="129"/>
      <c r="K485" s="129"/>
      <c r="N485" s="72"/>
      <c r="O485" s="72"/>
      <c r="P485" s="72"/>
      <c r="Q485" s="72"/>
      <c r="R485" s="72"/>
      <c r="S485" s="72"/>
      <c r="T485" s="72"/>
      <c r="U485" s="72"/>
      <c r="V485" s="72"/>
      <c r="W485" s="72"/>
      <c r="X485" s="72"/>
      <c r="Y485" s="72"/>
      <c r="Z485" s="72"/>
      <c r="AA485" s="72"/>
      <c r="AB485" s="72"/>
      <c r="AC485" s="72"/>
      <c r="AD485" s="72"/>
      <c r="AE485" s="72"/>
      <c r="AF485" s="72"/>
      <c r="AG485" s="72"/>
      <c r="AH485" s="72"/>
      <c r="AI485" s="72"/>
      <c r="AJ485" s="72"/>
      <c r="AK485" s="72"/>
      <c r="AL485" s="7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c r="CT485" s="72"/>
      <c r="CU485" s="72"/>
      <c r="CV485" s="72"/>
      <c r="CW485" s="72"/>
      <c r="CX485" s="72"/>
      <c r="CY485" s="72"/>
      <c r="CZ485" s="72"/>
      <c r="DA485" s="72"/>
      <c r="DB485" s="72"/>
      <c r="DC485" s="72"/>
      <c r="DD485" s="72"/>
      <c r="DE485" s="72"/>
      <c r="DF485" s="72"/>
      <c r="DG485" s="72"/>
      <c r="DH485" s="72"/>
      <c r="DI485" s="72"/>
      <c r="DJ485" s="72"/>
      <c r="DK485" s="72"/>
      <c r="DL485" s="72"/>
      <c r="DM485" s="72"/>
      <c r="DN485" s="72"/>
      <c r="DO485" s="72"/>
      <c r="DP485" s="72"/>
      <c r="DQ485" s="72"/>
      <c r="DR485" s="72"/>
      <c r="DS485" s="72"/>
      <c r="DT485" s="72"/>
      <c r="DU485" s="72"/>
      <c r="DV485" s="72"/>
      <c r="DW485" s="72"/>
      <c r="DX485" s="72"/>
      <c r="DY485" s="72"/>
      <c r="DZ485" s="72"/>
      <c r="EA485" s="72"/>
      <c r="EB485" s="72"/>
      <c r="EC485" s="72"/>
      <c r="ED485" s="72"/>
      <c r="EE485" s="72"/>
      <c r="EF485" s="72"/>
      <c r="EG485" s="72"/>
      <c r="EH485" s="72"/>
      <c r="EI485" s="72"/>
      <c r="EJ485" s="72"/>
      <c r="EK485" s="72"/>
      <c r="EL485" s="72"/>
      <c r="EM485" s="72"/>
      <c r="EN485" s="72"/>
      <c r="EO485" s="72"/>
      <c r="EP485" s="72"/>
      <c r="EQ485" s="72"/>
      <c r="ER485" s="72"/>
      <c r="ES485" s="72"/>
      <c r="ET485" s="72"/>
      <c r="EU485" s="72"/>
      <c r="EV485" s="72"/>
      <c r="EW485" s="72"/>
      <c r="EX485" s="72"/>
      <c r="EY485" s="72"/>
      <c r="EZ485" s="72"/>
      <c r="FA485" s="72"/>
      <c r="FB485" s="72"/>
      <c r="FC485" s="72"/>
      <c r="FD485" s="72"/>
      <c r="FE485" s="72"/>
      <c r="FF485" s="72"/>
      <c r="FG485" s="72"/>
      <c r="FH485" s="72"/>
      <c r="FI485" s="72"/>
      <c r="FJ485" s="72"/>
      <c r="FK485" s="72"/>
      <c r="FL485" s="72"/>
      <c r="FM485" s="72"/>
      <c r="FN485" s="72"/>
      <c r="FO485" s="72"/>
      <c r="FP485" s="72"/>
      <c r="FQ485" s="72"/>
      <c r="FR485" s="72"/>
      <c r="FS485" s="72"/>
      <c r="FT485" s="72"/>
      <c r="FU485" s="72"/>
      <c r="FV485" s="72"/>
      <c r="FW485" s="72"/>
      <c r="FX485" s="72"/>
      <c r="FY485" s="72"/>
      <c r="FZ485" s="72"/>
      <c r="GA485" s="72"/>
      <c r="GB485" s="72"/>
      <c r="GC485" s="72"/>
    </row>
    <row r="486" spans="10:185">
      <c r="J486" s="129"/>
      <c r="K486" s="129"/>
      <c r="N486" s="72"/>
      <c r="O486" s="72"/>
      <c r="P486" s="72"/>
      <c r="Q486" s="72"/>
      <c r="R486" s="72"/>
      <c r="S486" s="72"/>
      <c r="T486" s="72"/>
      <c r="U486" s="72"/>
      <c r="V486" s="72"/>
      <c r="W486" s="72"/>
      <c r="X486" s="72"/>
      <c r="Y486" s="72"/>
      <c r="Z486" s="72"/>
      <c r="AA486" s="72"/>
      <c r="AB486" s="72"/>
      <c r="AC486" s="72"/>
      <c r="AD486" s="72"/>
      <c r="AE486" s="72"/>
      <c r="AF486" s="72"/>
      <c r="AG486" s="72"/>
      <c r="AH486" s="72"/>
      <c r="AI486" s="72"/>
      <c r="AJ486" s="72"/>
      <c r="AK486" s="72"/>
      <c r="AL486" s="7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c r="CT486" s="72"/>
      <c r="CU486" s="72"/>
      <c r="CV486" s="72"/>
      <c r="CW486" s="72"/>
      <c r="CX486" s="72"/>
      <c r="CY486" s="72"/>
      <c r="CZ486" s="72"/>
      <c r="DA486" s="72"/>
      <c r="DB486" s="72"/>
      <c r="DC486" s="72"/>
      <c r="DD486" s="72"/>
      <c r="DE486" s="72"/>
      <c r="DF486" s="72"/>
      <c r="DG486" s="72"/>
      <c r="DH486" s="72"/>
      <c r="DI486" s="72"/>
      <c r="DJ486" s="72"/>
      <c r="DK486" s="72"/>
      <c r="DL486" s="72"/>
      <c r="DM486" s="72"/>
      <c r="DN486" s="72"/>
      <c r="DO486" s="72"/>
      <c r="DP486" s="72"/>
      <c r="DQ486" s="72"/>
      <c r="DR486" s="72"/>
      <c r="DS486" s="72"/>
      <c r="DT486" s="72"/>
      <c r="DU486" s="72"/>
      <c r="DV486" s="72"/>
      <c r="DW486" s="72"/>
      <c r="DX486" s="72"/>
      <c r="DY486" s="72"/>
      <c r="DZ486" s="72"/>
      <c r="EA486" s="72"/>
      <c r="EB486" s="72"/>
      <c r="EC486" s="72"/>
      <c r="ED486" s="72"/>
      <c r="EE486" s="72"/>
      <c r="EF486" s="72"/>
      <c r="EG486" s="72"/>
      <c r="EH486" s="72"/>
      <c r="EI486" s="72"/>
      <c r="EJ486" s="72"/>
      <c r="EK486" s="72"/>
      <c r="EL486" s="72"/>
      <c r="EM486" s="72"/>
      <c r="EN486" s="72"/>
      <c r="EO486" s="72"/>
      <c r="EP486" s="72"/>
      <c r="EQ486" s="72"/>
      <c r="ER486" s="72"/>
      <c r="ES486" s="72"/>
      <c r="ET486" s="72"/>
      <c r="EU486" s="72"/>
      <c r="EV486" s="72"/>
      <c r="EW486" s="72"/>
      <c r="EX486" s="72"/>
      <c r="EY486" s="72"/>
      <c r="EZ486" s="72"/>
      <c r="FA486" s="72"/>
      <c r="FB486" s="72"/>
      <c r="FC486" s="72"/>
      <c r="FD486" s="72"/>
      <c r="FE486" s="72"/>
      <c r="FF486" s="72"/>
      <c r="FG486" s="72"/>
      <c r="FH486" s="72"/>
      <c r="FI486" s="72"/>
      <c r="FJ486" s="72"/>
      <c r="FK486" s="72"/>
      <c r="FL486" s="72"/>
      <c r="FM486" s="72"/>
      <c r="FN486" s="72"/>
      <c r="FO486" s="72"/>
      <c r="FP486" s="72"/>
      <c r="FQ486" s="72"/>
      <c r="FR486" s="72"/>
      <c r="FS486" s="72"/>
      <c r="FT486" s="72"/>
      <c r="FU486" s="72"/>
      <c r="FV486" s="72"/>
      <c r="FW486" s="72"/>
      <c r="FX486" s="72"/>
      <c r="FY486" s="72"/>
      <c r="FZ486" s="72"/>
      <c r="GA486" s="72"/>
      <c r="GB486" s="72"/>
      <c r="GC486" s="72"/>
    </row>
    <row r="487" spans="10:185">
      <c r="J487" s="129"/>
      <c r="K487" s="129"/>
      <c r="N487" s="72"/>
      <c r="O487" s="72"/>
      <c r="P487" s="72"/>
      <c r="Q487" s="72"/>
      <c r="R487" s="72"/>
      <c r="S487" s="72"/>
      <c r="T487" s="72"/>
      <c r="U487" s="72"/>
      <c r="V487" s="72"/>
      <c r="W487" s="72"/>
      <c r="X487" s="72"/>
      <c r="Y487" s="72"/>
      <c r="Z487" s="72"/>
      <c r="AA487" s="72"/>
      <c r="AB487" s="72"/>
      <c r="AC487" s="72"/>
      <c r="AD487" s="72"/>
      <c r="AE487" s="72"/>
      <c r="AF487" s="72"/>
      <c r="AG487" s="72"/>
      <c r="AH487" s="72"/>
      <c r="AI487" s="72"/>
      <c r="AJ487" s="72"/>
      <c r="AK487" s="72"/>
      <c r="AL487" s="7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c r="CT487" s="72"/>
      <c r="CU487" s="72"/>
      <c r="CV487" s="72"/>
      <c r="CW487" s="72"/>
      <c r="CX487" s="72"/>
      <c r="CY487" s="72"/>
      <c r="CZ487" s="72"/>
      <c r="DA487" s="72"/>
      <c r="DB487" s="72"/>
      <c r="DC487" s="72"/>
      <c r="DD487" s="72"/>
      <c r="DE487" s="72"/>
      <c r="DF487" s="72"/>
      <c r="DG487" s="72"/>
      <c r="DH487" s="72"/>
      <c r="DI487" s="72"/>
      <c r="DJ487" s="72"/>
      <c r="DK487" s="72"/>
      <c r="DL487" s="72"/>
      <c r="DM487" s="72"/>
      <c r="DN487" s="72"/>
      <c r="DO487" s="72"/>
      <c r="DP487" s="72"/>
      <c r="DQ487" s="72"/>
      <c r="DR487" s="72"/>
      <c r="DS487" s="72"/>
      <c r="DT487" s="72"/>
      <c r="DU487" s="72"/>
      <c r="DV487" s="72"/>
      <c r="DW487" s="72"/>
      <c r="DX487" s="72"/>
      <c r="DY487" s="72"/>
      <c r="DZ487" s="72"/>
      <c r="EA487" s="72"/>
      <c r="EB487" s="72"/>
      <c r="EC487" s="72"/>
      <c r="ED487" s="72"/>
      <c r="EE487" s="72"/>
      <c r="EF487" s="72"/>
      <c r="EG487" s="72"/>
      <c r="EH487" s="72"/>
      <c r="EI487" s="72"/>
      <c r="EJ487" s="72"/>
      <c r="EK487" s="72"/>
      <c r="EL487" s="72"/>
      <c r="EM487" s="72"/>
      <c r="EN487" s="72"/>
      <c r="EO487" s="72"/>
      <c r="EP487" s="72"/>
      <c r="EQ487" s="72"/>
      <c r="ER487" s="72"/>
      <c r="ES487" s="72"/>
      <c r="ET487" s="72"/>
      <c r="EU487" s="72"/>
      <c r="EV487" s="72"/>
      <c r="EW487" s="72"/>
      <c r="EX487" s="72"/>
      <c r="EY487" s="72"/>
      <c r="EZ487" s="72"/>
      <c r="FA487" s="72"/>
      <c r="FB487" s="72"/>
      <c r="FC487" s="72"/>
      <c r="FD487" s="72"/>
      <c r="FE487" s="72"/>
      <c r="FF487" s="72"/>
      <c r="FG487" s="72"/>
      <c r="FH487" s="72"/>
      <c r="FI487" s="72"/>
      <c r="FJ487" s="72"/>
      <c r="FK487" s="72"/>
      <c r="FL487" s="72"/>
      <c r="FM487" s="72"/>
      <c r="FN487" s="72"/>
      <c r="FO487" s="72"/>
      <c r="FP487" s="72"/>
      <c r="FQ487" s="72"/>
      <c r="FR487" s="72"/>
      <c r="FS487" s="72"/>
      <c r="FT487" s="72"/>
      <c r="FU487" s="72"/>
      <c r="FV487" s="72"/>
      <c r="FW487" s="72"/>
      <c r="FX487" s="72"/>
      <c r="FY487" s="72"/>
      <c r="FZ487" s="72"/>
      <c r="GA487" s="72"/>
      <c r="GB487" s="72"/>
      <c r="GC487" s="72"/>
    </row>
    <row r="488" spans="10:185">
      <c r="J488" s="129"/>
      <c r="K488" s="129"/>
      <c r="N488" s="72"/>
      <c r="O488" s="72"/>
      <c r="P488" s="72"/>
      <c r="Q488" s="72"/>
      <c r="R488" s="72"/>
      <c r="S488" s="72"/>
      <c r="T488" s="72"/>
      <c r="U488" s="72"/>
      <c r="V488" s="72"/>
      <c r="W488" s="72"/>
      <c r="X488" s="72"/>
      <c r="Y488" s="72"/>
      <c r="Z488" s="72"/>
      <c r="AA488" s="72"/>
      <c r="AB488" s="72"/>
      <c r="AC488" s="72"/>
      <c r="AD488" s="72"/>
      <c r="AE488" s="72"/>
      <c r="AF488" s="72"/>
      <c r="AG488" s="72"/>
      <c r="AH488" s="72"/>
      <c r="AI488" s="72"/>
      <c r="AJ488" s="72"/>
      <c r="AK488" s="72"/>
      <c r="AL488" s="7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c r="CT488" s="72"/>
      <c r="CU488" s="72"/>
      <c r="CV488" s="72"/>
      <c r="CW488" s="72"/>
      <c r="CX488" s="72"/>
      <c r="CY488" s="72"/>
      <c r="CZ488" s="72"/>
      <c r="DA488" s="72"/>
      <c r="DB488" s="72"/>
      <c r="DC488" s="72"/>
      <c r="DD488" s="72"/>
      <c r="DE488" s="72"/>
      <c r="DF488" s="72"/>
      <c r="DG488" s="72"/>
      <c r="DH488" s="72"/>
      <c r="DI488" s="72"/>
      <c r="DJ488" s="72"/>
      <c r="DK488" s="72"/>
      <c r="DL488" s="72"/>
      <c r="DM488" s="72"/>
      <c r="DN488" s="72"/>
      <c r="DO488" s="72"/>
      <c r="DP488" s="72"/>
      <c r="DQ488" s="72"/>
      <c r="DR488" s="72"/>
      <c r="DS488" s="72"/>
      <c r="DT488" s="72"/>
      <c r="DU488" s="72"/>
      <c r="DV488" s="72"/>
      <c r="DW488" s="72"/>
      <c r="DX488" s="72"/>
      <c r="DY488" s="72"/>
      <c r="DZ488" s="72"/>
      <c r="EA488" s="72"/>
      <c r="EB488" s="72"/>
      <c r="EC488" s="72"/>
      <c r="ED488" s="72"/>
      <c r="EE488" s="72"/>
      <c r="EF488" s="72"/>
      <c r="EG488" s="72"/>
      <c r="EH488" s="72"/>
      <c r="EI488" s="72"/>
      <c r="EJ488" s="72"/>
      <c r="EK488" s="72"/>
      <c r="EL488" s="72"/>
      <c r="EM488" s="72"/>
      <c r="EN488" s="72"/>
      <c r="EO488" s="72"/>
      <c r="EP488" s="72"/>
      <c r="EQ488" s="72"/>
      <c r="ER488" s="72"/>
      <c r="ES488" s="72"/>
      <c r="ET488" s="72"/>
      <c r="EU488" s="72"/>
      <c r="EV488" s="72"/>
      <c r="EW488" s="72"/>
      <c r="EX488" s="72"/>
      <c r="EY488" s="72"/>
      <c r="EZ488" s="72"/>
      <c r="FA488" s="72"/>
      <c r="FB488" s="72"/>
      <c r="FC488" s="72"/>
      <c r="FD488" s="72"/>
      <c r="FE488" s="72"/>
      <c r="FF488" s="72"/>
      <c r="FG488" s="72"/>
      <c r="FH488" s="72"/>
      <c r="FI488" s="72"/>
      <c r="FJ488" s="72"/>
      <c r="FK488" s="72"/>
      <c r="FL488" s="72"/>
      <c r="FM488" s="72"/>
      <c r="FN488" s="72"/>
      <c r="FO488" s="72"/>
      <c r="FP488" s="72"/>
      <c r="FQ488" s="72"/>
      <c r="FR488" s="72"/>
      <c r="FS488" s="72"/>
      <c r="FT488" s="72"/>
      <c r="FU488" s="72"/>
      <c r="FV488" s="72"/>
      <c r="FW488" s="72"/>
      <c r="FX488" s="72"/>
      <c r="FY488" s="72"/>
      <c r="FZ488" s="72"/>
      <c r="GA488" s="72"/>
      <c r="GB488" s="72"/>
      <c r="GC488" s="72"/>
    </row>
    <row r="489" spans="10:185">
      <c r="J489" s="129"/>
      <c r="K489" s="129"/>
      <c r="N489" s="72"/>
      <c r="O489" s="72"/>
      <c r="P489" s="72"/>
      <c r="Q489" s="72"/>
      <c r="R489" s="72"/>
      <c r="S489" s="72"/>
      <c r="T489" s="72"/>
      <c r="U489" s="72"/>
      <c r="V489" s="72"/>
      <c r="W489" s="72"/>
      <c r="X489" s="72"/>
      <c r="Y489" s="72"/>
      <c r="Z489" s="72"/>
      <c r="AA489" s="72"/>
      <c r="AB489" s="72"/>
      <c r="AC489" s="72"/>
      <c r="AD489" s="72"/>
      <c r="AE489" s="72"/>
      <c r="AF489" s="72"/>
      <c r="AG489" s="72"/>
      <c r="AH489" s="72"/>
      <c r="AI489" s="72"/>
      <c r="AJ489" s="72"/>
      <c r="AK489" s="72"/>
      <c r="AL489" s="7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c r="CT489" s="72"/>
      <c r="CU489" s="72"/>
      <c r="CV489" s="72"/>
      <c r="CW489" s="72"/>
      <c r="CX489" s="72"/>
      <c r="CY489" s="72"/>
      <c r="CZ489" s="72"/>
      <c r="DA489" s="72"/>
      <c r="DB489" s="72"/>
      <c r="DC489" s="72"/>
      <c r="DD489" s="72"/>
      <c r="DE489" s="72"/>
      <c r="DF489" s="72"/>
      <c r="DG489" s="72"/>
      <c r="DH489" s="72"/>
      <c r="DI489" s="72"/>
      <c r="DJ489" s="72"/>
      <c r="DK489" s="72"/>
      <c r="DL489" s="72"/>
      <c r="DM489" s="72"/>
      <c r="DN489" s="72"/>
      <c r="DO489" s="72"/>
      <c r="DP489" s="72"/>
      <c r="DQ489" s="72"/>
      <c r="DR489" s="72"/>
      <c r="DS489" s="72"/>
      <c r="DT489" s="72"/>
      <c r="DU489" s="72"/>
      <c r="DV489" s="72"/>
      <c r="DW489" s="72"/>
      <c r="DX489" s="72"/>
      <c r="DY489" s="72"/>
      <c r="DZ489" s="72"/>
      <c r="EA489" s="72"/>
      <c r="EB489" s="72"/>
      <c r="EC489" s="72"/>
      <c r="ED489" s="72"/>
      <c r="EE489" s="72"/>
      <c r="EF489" s="72"/>
      <c r="EG489" s="72"/>
      <c r="EH489" s="72"/>
      <c r="EI489" s="72"/>
      <c r="EJ489" s="72"/>
      <c r="EK489" s="72"/>
      <c r="EL489" s="72"/>
      <c r="EM489" s="72"/>
      <c r="EN489" s="72"/>
      <c r="EO489" s="72"/>
      <c r="EP489" s="72"/>
      <c r="EQ489" s="72"/>
      <c r="ER489" s="72"/>
      <c r="ES489" s="72"/>
      <c r="ET489" s="72"/>
      <c r="EU489" s="72"/>
      <c r="EV489" s="72"/>
      <c r="EW489" s="72"/>
      <c r="EX489" s="72"/>
      <c r="EY489" s="72"/>
      <c r="EZ489" s="72"/>
      <c r="FA489" s="72"/>
      <c r="FB489" s="72"/>
      <c r="FC489" s="72"/>
      <c r="FD489" s="72"/>
      <c r="FE489" s="72"/>
      <c r="FF489" s="72"/>
      <c r="FG489" s="72"/>
      <c r="FH489" s="72"/>
      <c r="FI489" s="72"/>
      <c r="FJ489" s="72"/>
      <c r="FK489" s="72"/>
      <c r="FL489" s="72"/>
      <c r="FM489" s="72"/>
      <c r="FN489" s="72"/>
      <c r="FO489" s="72"/>
      <c r="FP489" s="72"/>
      <c r="FQ489" s="72"/>
      <c r="FR489" s="72"/>
      <c r="FS489" s="72"/>
      <c r="FT489" s="72"/>
      <c r="FU489" s="72"/>
      <c r="FV489" s="72"/>
      <c r="FW489" s="72"/>
      <c r="FX489" s="72"/>
      <c r="FY489" s="72"/>
      <c r="FZ489" s="72"/>
      <c r="GA489" s="72"/>
      <c r="GB489" s="72"/>
      <c r="GC489" s="72"/>
    </row>
    <row r="490" spans="10:185">
      <c r="J490" s="129"/>
      <c r="K490" s="129"/>
      <c r="N490" s="72"/>
      <c r="O490" s="72"/>
      <c r="P490" s="72"/>
      <c r="Q490" s="72"/>
      <c r="R490" s="72"/>
      <c r="S490" s="72"/>
      <c r="T490" s="72"/>
      <c r="U490" s="72"/>
      <c r="V490" s="72"/>
      <c r="W490" s="72"/>
      <c r="X490" s="72"/>
      <c r="Y490" s="72"/>
      <c r="Z490" s="72"/>
      <c r="AA490" s="72"/>
      <c r="AB490" s="72"/>
      <c r="AC490" s="72"/>
      <c r="AD490" s="72"/>
      <c r="AE490" s="72"/>
      <c r="AF490" s="72"/>
      <c r="AG490" s="72"/>
      <c r="AH490" s="72"/>
      <c r="AI490" s="72"/>
      <c r="AJ490" s="72"/>
      <c r="AK490" s="72"/>
      <c r="AL490" s="7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c r="CT490" s="72"/>
      <c r="CU490" s="72"/>
      <c r="CV490" s="72"/>
      <c r="CW490" s="72"/>
      <c r="CX490" s="72"/>
      <c r="CY490" s="72"/>
      <c r="CZ490" s="72"/>
      <c r="DA490" s="72"/>
      <c r="DB490" s="72"/>
      <c r="DC490" s="72"/>
      <c r="DD490" s="72"/>
      <c r="DE490" s="72"/>
      <c r="DF490" s="72"/>
      <c r="DG490" s="72"/>
      <c r="DH490" s="72"/>
      <c r="DI490" s="72"/>
      <c r="DJ490" s="72"/>
      <c r="DK490" s="72"/>
      <c r="DL490" s="72"/>
      <c r="DM490" s="72"/>
      <c r="DN490" s="72"/>
      <c r="DO490" s="72"/>
      <c r="DP490" s="72"/>
      <c r="DQ490" s="72"/>
      <c r="DR490" s="72"/>
      <c r="DS490" s="72"/>
      <c r="DT490" s="72"/>
      <c r="DU490" s="72"/>
      <c r="DV490" s="72"/>
      <c r="DW490" s="72"/>
      <c r="DX490" s="72"/>
      <c r="DY490" s="72"/>
      <c r="DZ490" s="72"/>
      <c r="EA490" s="72"/>
      <c r="EB490" s="72"/>
      <c r="EC490" s="72"/>
      <c r="ED490" s="72"/>
      <c r="EE490" s="72"/>
      <c r="EF490" s="72"/>
      <c r="EG490" s="72"/>
      <c r="EH490" s="72"/>
      <c r="EI490" s="72"/>
      <c r="EJ490" s="72"/>
      <c r="EK490" s="72"/>
      <c r="EL490" s="72"/>
      <c r="EM490" s="72"/>
      <c r="EN490" s="72"/>
      <c r="EO490" s="72"/>
      <c r="EP490" s="72"/>
      <c r="EQ490" s="72"/>
      <c r="ER490" s="72"/>
      <c r="ES490" s="72"/>
      <c r="ET490" s="72"/>
      <c r="EU490" s="72"/>
      <c r="EV490" s="72"/>
      <c r="EW490" s="72"/>
      <c r="EX490" s="72"/>
      <c r="EY490" s="72"/>
      <c r="EZ490" s="72"/>
      <c r="FA490" s="72"/>
      <c r="FB490" s="72"/>
      <c r="FC490" s="72"/>
      <c r="FD490" s="72"/>
      <c r="FE490" s="72"/>
      <c r="FF490" s="72"/>
      <c r="FG490" s="72"/>
      <c r="FH490" s="72"/>
      <c r="FI490" s="72"/>
      <c r="FJ490" s="72"/>
      <c r="FK490" s="72"/>
      <c r="FL490" s="72"/>
      <c r="FM490" s="72"/>
      <c r="FN490" s="72"/>
      <c r="FO490" s="72"/>
      <c r="FP490" s="72"/>
      <c r="FQ490" s="72"/>
      <c r="FR490" s="72"/>
      <c r="FS490" s="72"/>
      <c r="FT490" s="72"/>
      <c r="FU490" s="72"/>
      <c r="FV490" s="72"/>
      <c r="FW490" s="72"/>
      <c r="FX490" s="72"/>
      <c r="FY490" s="72"/>
      <c r="FZ490" s="72"/>
      <c r="GA490" s="72"/>
      <c r="GB490" s="72"/>
      <c r="GC490" s="72"/>
    </row>
    <row r="491" spans="10:185">
      <c r="J491" s="129"/>
      <c r="K491" s="129"/>
      <c r="N491" s="72"/>
      <c r="O491" s="72"/>
      <c r="P491" s="72"/>
      <c r="Q491" s="72"/>
      <c r="R491" s="72"/>
      <c r="S491" s="72"/>
      <c r="T491" s="72"/>
      <c r="U491" s="72"/>
      <c r="V491" s="72"/>
      <c r="W491" s="72"/>
      <c r="X491" s="72"/>
      <c r="Y491" s="72"/>
      <c r="Z491" s="72"/>
      <c r="AA491" s="72"/>
      <c r="AB491" s="72"/>
      <c r="AC491" s="72"/>
      <c r="AD491" s="72"/>
      <c r="AE491" s="72"/>
      <c r="AF491" s="72"/>
      <c r="AG491" s="72"/>
      <c r="AH491" s="72"/>
      <c r="AI491" s="72"/>
      <c r="AJ491" s="72"/>
      <c r="AK491" s="72"/>
      <c r="AL491" s="7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c r="CT491" s="72"/>
      <c r="CU491" s="72"/>
      <c r="CV491" s="72"/>
      <c r="CW491" s="72"/>
      <c r="CX491" s="72"/>
      <c r="CY491" s="72"/>
      <c r="CZ491" s="72"/>
      <c r="DA491" s="72"/>
      <c r="DB491" s="72"/>
      <c r="DC491" s="72"/>
      <c r="DD491" s="72"/>
      <c r="DE491" s="72"/>
      <c r="DF491" s="72"/>
      <c r="DG491" s="72"/>
      <c r="DH491" s="72"/>
      <c r="DI491" s="72"/>
      <c r="DJ491" s="72"/>
      <c r="DK491" s="72"/>
      <c r="DL491" s="72"/>
      <c r="DM491" s="72"/>
      <c r="DN491" s="72"/>
      <c r="DO491" s="72"/>
      <c r="DP491" s="72"/>
      <c r="DQ491" s="72"/>
      <c r="DR491" s="72"/>
      <c r="DS491" s="72"/>
      <c r="DT491" s="72"/>
      <c r="DU491" s="72"/>
      <c r="DV491" s="72"/>
      <c r="DW491" s="72"/>
      <c r="DX491" s="72"/>
      <c r="DY491" s="72"/>
      <c r="DZ491" s="72"/>
      <c r="EA491" s="72"/>
      <c r="EB491" s="72"/>
      <c r="EC491" s="72"/>
      <c r="ED491" s="72"/>
      <c r="EE491" s="72"/>
      <c r="EF491" s="72"/>
      <c r="EG491" s="72"/>
      <c r="EH491" s="72"/>
      <c r="EI491" s="72"/>
      <c r="EJ491" s="72"/>
      <c r="EK491" s="72"/>
      <c r="EL491" s="72"/>
      <c r="EM491" s="72"/>
      <c r="EN491" s="72"/>
      <c r="EO491" s="72"/>
      <c r="EP491" s="72"/>
      <c r="EQ491" s="72"/>
      <c r="ER491" s="72"/>
      <c r="ES491" s="72"/>
      <c r="ET491" s="72"/>
      <c r="EU491" s="72"/>
      <c r="EV491" s="72"/>
      <c r="EW491" s="72"/>
      <c r="EX491" s="72"/>
      <c r="EY491" s="72"/>
      <c r="EZ491" s="72"/>
      <c r="FA491" s="72"/>
      <c r="FB491" s="72"/>
      <c r="FC491" s="72"/>
      <c r="FD491" s="72"/>
      <c r="FE491" s="72"/>
      <c r="FF491" s="72"/>
      <c r="FG491" s="72"/>
      <c r="FH491" s="72"/>
      <c r="FI491" s="72"/>
      <c r="FJ491" s="72"/>
      <c r="FK491" s="72"/>
      <c r="FL491" s="72"/>
      <c r="FM491" s="72"/>
      <c r="FN491" s="72"/>
      <c r="FO491" s="72"/>
      <c r="FP491" s="72"/>
      <c r="FQ491" s="72"/>
      <c r="FR491" s="72"/>
      <c r="FS491" s="72"/>
      <c r="FT491" s="72"/>
      <c r="FU491" s="72"/>
      <c r="FV491" s="72"/>
      <c r="FW491" s="72"/>
      <c r="FX491" s="72"/>
      <c r="FY491" s="72"/>
      <c r="FZ491" s="72"/>
      <c r="GA491" s="72"/>
      <c r="GB491" s="72"/>
      <c r="GC491" s="72"/>
    </row>
    <row r="492" spans="10:185">
      <c r="J492" s="129"/>
      <c r="K492" s="129"/>
      <c r="N492" s="72"/>
      <c r="O492" s="72"/>
      <c r="P492" s="72"/>
      <c r="Q492" s="72"/>
      <c r="R492" s="72"/>
      <c r="S492" s="72"/>
      <c r="T492" s="72"/>
      <c r="U492" s="72"/>
      <c r="V492" s="72"/>
      <c r="W492" s="72"/>
      <c r="X492" s="72"/>
      <c r="Y492" s="72"/>
      <c r="Z492" s="72"/>
      <c r="AA492" s="72"/>
      <c r="AB492" s="72"/>
      <c r="AC492" s="72"/>
      <c r="AD492" s="72"/>
      <c r="AE492" s="72"/>
      <c r="AF492" s="72"/>
      <c r="AG492" s="72"/>
      <c r="AH492" s="72"/>
      <c r="AI492" s="72"/>
      <c r="AJ492" s="72"/>
      <c r="AK492" s="72"/>
      <c r="AL492" s="7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c r="CT492" s="72"/>
      <c r="CU492" s="72"/>
      <c r="CV492" s="72"/>
      <c r="CW492" s="72"/>
      <c r="CX492" s="72"/>
      <c r="CY492" s="72"/>
      <c r="CZ492" s="72"/>
      <c r="DA492" s="72"/>
      <c r="DB492" s="72"/>
      <c r="DC492" s="72"/>
      <c r="DD492" s="72"/>
      <c r="DE492" s="72"/>
      <c r="DF492" s="72"/>
      <c r="DG492" s="72"/>
      <c r="DH492" s="72"/>
      <c r="DI492" s="72"/>
      <c r="DJ492" s="72"/>
      <c r="DK492" s="72"/>
      <c r="DL492" s="72"/>
      <c r="DM492" s="72"/>
      <c r="DN492" s="72"/>
      <c r="DO492" s="72"/>
      <c r="DP492" s="72"/>
      <c r="DQ492" s="72"/>
      <c r="DR492" s="72"/>
      <c r="DS492" s="72"/>
      <c r="DT492" s="72"/>
      <c r="DU492" s="72"/>
      <c r="DV492" s="72"/>
      <c r="DW492" s="72"/>
      <c r="DX492" s="72"/>
      <c r="DY492" s="72"/>
      <c r="DZ492" s="72"/>
      <c r="EA492" s="72"/>
      <c r="EB492" s="72"/>
      <c r="EC492" s="72"/>
      <c r="ED492" s="72"/>
      <c r="EE492" s="72"/>
      <c r="EF492" s="72"/>
      <c r="EG492" s="72"/>
      <c r="EH492" s="72"/>
      <c r="EI492" s="72"/>
      <c r="EJ492" s="72"/>
      <c r="EK492" s="72"/>
      <c r="EL492" s="72"/>
      <c r="EM492" s="72"/>
      <c r="EN492" s="72"/>
      <c r="EO492" s="72"/>
      <c r="EP492" s="72"/>
      <c r="EQ492" s="72"/>
      <c r="ER492" s="72"/>
      <c r="ES492" s="72"/>
      <c r="ET492" s="72"/>
      <c r="EU492" s="72"/>
      <c r="EV492" s="72"/>
      <c r="EW492" s="72"/>
      <c r="EX492" s="72"/>
      <c r="EY492" s="72"/>
      <c r="EZ492" s="72"/>
      <c r="FA492" s="72"/>
      <c r="FB492" s="72"/>
      <c r="FC492" s="72"/>
      <c r="FD492" s="72"/>
      <c r="FE492" s="72"/>
      <c r="FF492" s="72"/>
      <c r="FG492" s="72"/>
      <c r="FH492" s="72"/>
      <c r="FI492" s="72"/>
      <c r="FJ492" s="72"/>
      <c r="FK492" s="72"/>
      <c r="FL492" s="72"/>
      <c r="FM492" s="72"/>
      <c r="FN492" s="72"/>
      <c r="FO492" s="72"/>
      <c r="FP492" s="72"/>
      <c r="FQ492" s="72"/>
      <c r="FR492" s="72"/>
      <c r="FS492" s="72"/>
      <c r="FT492" s="72"/>
      <c r="FU492" s="72"/>
      <c r="FV492" s="72"/>
      <c r="FW492" s="72"/>
      <c r="FX492" s="72"/>
      <c r="FY492" s="72"/>
      <c r="FZ492" s="72"/>
      <c r="GA492" s="72"/>
      <c r="GB492" s="72"/>
      <c r="GC492" s="72"/>
    </row>
    <row r="493" spans="10:185">
      <c r="J493" s="129"/>
      <c r="K493" s="129"/>
      <c r="N493" s="72"/>
      <c r="O493" s="72"/>
      <c r="P493" s="72"/>
      <c r="Q493" s="72"/>
      <c r="R493" s="72"/>
      <c r="S493" s="72"/>
      <c r="T493" s="72"/>
      <c r="U493" s="72"/>
      <c r="V493" s="72"/>
      <c r="W493" s="72"/>
      <c r="X493" s="72"/>
      <c r="Y493" s="72"/>
      <c r="Z493" s="72"/>
      <c r="AA493" s="72"/>
      <c r="AB493" s="72"/>
      <c r="AC493" s="72"/>
      <c r="AD493" s="72"/>
      <c r="AE493" s="72"/>
      <c r="AF493" s="72"/>
      <c r="AG493" s="72"/>
      <c r="AH493" s="72"/>
      <c r="AI493" s="72"/>
      <c r="AJ493" s="72"/>
      <c r="AK493" s="72"/>
      <c r="AL493" s="7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c r="CT493" s="72"/>
      <c r="CU493" s="72"/>
      <c r="CV493" s="72"/>
      <c r="CW493" s="72"/>
      <c r="CX493" s="72"/>
      <c r="CY493" s="72"/>
      <c r="CZ493" s="72"/>
      <c r="DA493" s="72"/>
      <c r="DB493" s="72"/>
      <c r="DC493" s="72"/>
      <c r="DD493" s="72"/>
      <c r="DE493" s="72"/>
      <c r="DF493" s="72"/>
      <c r="DG493" s="72"/>
      <c r="DH493" s="72"/>
      <c r="DI493" s="72"/>
      <c r="DJ493" s="72"/>
      <c r="DK493" s="72"/>
      <c r="DL493" s="72"/>
      <c r="DM493" s="72"/>
      <c r="DN493" s="72"/>
      <c r="DO493" s="72"/>
      <c r="DP493" s="72"/>
      <c r="DQ493" s="72"/>
      <c r="DR493" s="72"/>
      <c r="DS493" s="72"/>
      <c r="DT493" s="72"/>
      <c r="DU493" s="72"/>
      <c r="DV493" s="72"/>
      <c r="DW493" s="72"/>
      <c r="DX493" s="72"/>
      <c r="DY493" s="72"/>
      <c r="DZ493" s="72"/>
      <c r="EA493" s="72"/>
      <c r="EB493" s="72"/>
      <c r="EC493" s="72"/>
      <c r="ED493" s="72"/>
      <c r="EE493" s="72"/>
      <c r="EF493" s="72"/>
      <c r="EG493" s="72"/>
      <c r="EH493" s="72"/>
      <c r="EI493" s="72"/>
      <c r="EJ493" s="72"/>
      <c r="EK493" s="72"/>
      <c r="EL493" s="72"/>
      <c r="EM493" s="72"/>
      <c r="EN493" s="72"/>
      <c r="EO493" s="72"/>
      <c r="EP493" s="72"/>
      <c r="EQ493" s="72"/>
      <c r="ER493" s="72"/>
      <c r="ES493" s="72"/>
      <c r="ET493" s="72"/>
      <c r="EU493" s="72"/>
      <c r="EV493" s="72"/>
      <c r="EW493" s="72"/>
      <c r="EX493" s="72"/>
      <c r="EY493" s="72"/>
      <c r="EZ493" s="72"/>
      <c r="FA493" s="72"/>
      <c r="FB493" s="72"/>
      <c r="FC493" s="72"/>
      <c r="FD493" s="72"/>
      <c r="FE493" s="72"/>
      <c r="FF493" s="72"/>
      <c r="FG493" s="72"/>
      <c r="FH493" s="72"/>
      <c r="FI493" s="72"/>
      <c r="FJ493" s="72"/>
      <c r="FK493" s="72"/>
      <c r="FL493" s="72"/>
      <c r="FM493" s="72"/>
      <c r="FN493" s="72"/>
      <c r="FO493" s="72"/>
      <c r="FP493" s="72"/>
      <c r="FQ493" s="72"/>
      <c r="FR493" s="72"/>
      <c r="FS493" s="72"/>
      <c r="FT493" s="72"/>
      <c r="FU493" s="72"/>
      <c r="FV493" s="72"/>
      <c r="FW493" s="72"/>
      <c r="FX493" s="72"/>
      <c r="FY493" s="72"/>
      <c r="FZ493" s="72"/>
      <c r="GA493" s="72"/>
      <c r="GB493" s="72"/>
      <c r="GC493" s="72"/>
    </row>
    <row r="494" spans="10:185">
      <c r="J494" s="129"/>
      <c r="K494" s="129"/>
      <c r="N494" s="72"/>
      <c r="O494" s="72"/>
      <c r="P494" s="72"/>
      <c r="Q494" s="72"/>
      <c r="R494" s="72"/>
      <c r="S494" s="72"/>
      <c r="T494" s="72"/>
      <c r="U494" s="72"/>
      <c r="V494" s="72"/>
      <c r="W494" s="72"/>
      <c r="X494" s="72"/>
      <c r="Y494" s="72"/>
      <c r="Z494" s="72"/>
      <c r="AA494" s="72"/>
      <c r="AB494" s="72"/>
      <c r="AC494" s="72"/>
      <c r="AD494" s="72"/>
      <c r="AE494" s="72"/>
      <c r="AF494" s="72"/>
      <c r="AG494" s="72"/>
      <c r="AH494" s="72"/>
      <c r="AI494" s="72"/>
      <c r="AJ494" s="72"/>
      <c r="AK494" s="72"/>
      <c r="AL494" s="7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c r="CT494" s="72"/>
      <c r="CU494" s="72"/>
      <c r="CV494" s="72"/>
      <c r="CW494" s="72"/>
      <c r="CX494" s="72"/>
      <c r="CY494" s="72"/>
      <c r="CZ494" s="72"/>
      <c r="DA494" s="72"/>
      <c r="DB494" s="72"/>
      <c r="DC494" s="72"/>
      <c r="DD494" s="72"/>
      <c r="DE494" s="72"/>
      <c r="DF494" s="72"/>
      <c r="DG494" s="72"/>
      <c r="DH494" s="72"/>
      <c r="DI494" s="72"/>
      <c r="DJ494" s="72"/>
      <c r="DK494" s="72"/>
      <c r="DL494" s="72"/>
      <c r="DM494" s="72"/>
      <c r="DN494" s="72"/>
      <c r="DO494" s="72"/>
      <c r="DP494" s="72"/>
      <c r="DQ494" s="72"/>
      <c r="DR494" s="72"/>
      <c r="DS494" s="72"/>
      <c r="DT494" s="72"/>
      <c r="DU494" s="72"/>
      <c r="DV494" s="72"/>
      <c r="DW494" s="72"/>
      <c r="DX494" s="72"/>
      <c r="DY494" s="72"/>
      <c r="DZ494" s="72"/>
      <c r="EA494" s="72"/>
      <c r="EB494" s="72"/>
      <c r="EC494" s="72"/>
      <c r="ED494" s="72"/>
      <c r="EE494" s="72"/>
      <c r="EF494" s="72"/>
      <c r="EG494" s="72"/>
      <c r="EH494" s="72"/>
      <c r="EI494" s="72"/>
      <c r="EJ494" s="72"/>
      <c r="EK494" s="72"/>
      <c r="EL494" s="72"/>
      <c r="EM494" s="72"/>
      <c r="EN494" s="72"/>
      <c r="EO494" s="72"/>
      <c r="EP494" s="72"/>
      <c r="EQ494" s="72"/>
      <c r="ER494" s="72"/>
      <c r="ES494" s="72"/>
      <c r="ET494" s="72"/>
      <c r="EU494" s="72"/>
      <c r="EV494" s="72"/>
      <c r="EW494" s="72"/>
      <c r="EX494" s="72"/>
      <c r="EY494" s="72"/>
      <c r="EZ494" s="72"/>
      <c r="FA494" s="72"/>
      <c r="FB494" s="72"/>
      <c r="FC494" s="72"/>
      <c r="FD494" s="72"/>
      <c r="FE494" s="72"/>
      <c r="FF494" s="72"/>
      <c r="FG494" s="72"/>
      <c r="FH494" s="72"/>
      <c r="FI494" s="72"/>
      <c r="FJ494" s="72"/>
      <c r="FK494" s="72"/>
      <c r="FL494" s="72"/>
      <c r="FM494" s="72"/>
      <c r="FN494" s="72"/>
      <c r="FO494" s="72"/>
      <c r="FP494" s="72"/>
      <c r="FQ494" s="72"/>
      <c r="FR494" s="72"/>
      <c r="FS494" s="72"/>
      <c r="FT494" s="72"/>
      <c r="FU494" s="72"/>
      <c r="FV494" s="72"/>
      <c r="FW494" s="72"/>
      <c r="FX494" s="72"/>
      <c r="FY494" s="72"/>
      <c r="FZ494" s="72"/>
      <c r="GA494" s="72"/>
      <c r="GB494" s="72"/>
      <c r="GC494" s="72"/>
    </row>
    <row r="495" spans="10:185">
      <c r="J495" s="129"/>
      <c r="K495" s="129"/>
      <c r="N495" s="72"/>
      <c r="O495" s="72"/>
      <c r="P495" s="72"/>
      <c r="Q495" s="72"/>
      <c r="R495" s="72"/>
      <c r="S495" s="72"/>
      <c r="T495" s="72"/>
      <c r="U495" s="72"/>
      <c r="V495" s="72"/>
      <c r="W495" s="72"/>
      <c r="X495" s="72"/>
      <c r="Y495" s="72"/>
      <c r="Z495" s="72"/>
      <c r="AA495" s="72"/>
      <c r="AB495" s="72"/>
      <c r="AC495" s="72"/>
      <c r="AD495" s="72"/>
      <c r="AE495" s="72"/>
      <c r="AF495" s="72"/>
      <c r="AG495" s="72"/>
      <c r="AH495" s="72"/>
      <c r="AI495" s="72"/>
      <c r="AJ495" s="72"/>
      <c r="AK495" s="72"/>
      <c r="AL495" s="7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c r="CT495" s="72"/>
      <c r="CU495" s="72"/>
      <c r="CV495" s="72"/>
      <c r="CW495" s="72"/>
      <c r="CX495" s="72"/>
      <c r="CY495" s="72"/>
      <c r="CZ495" s="72"/>
      <c r="DA495" s="72"/>
      <c r="DB495" s="72"/>
      <c r="DC495" s="72"/>
      <c r="DD495" s="72"/>
      <c r="DE495" s="72"/>
      <c r="DF495" s="72"/>
      <c r="DG495" s="72"/>
      <c r="DH495" s="72"/>
      <c r="DI495" s="72"/>
      <c r="DJ495" s="72"/>
      <c r="DK495" s="72"/>
      <c r="DL495" s="72"/>
      <c r="DM495" s="72"/>
      <c r="DN495" s="72"/>
      <c r="DO495" s="72"/>
      <c r="DP495" s="72"/>
      <c r="DQ495" s="72"/>
      <c r="DR495" s="72"/>
      <c r="DS495" s="72"/>
      <c r="DT495" s="72"/>
      <c r="DU495" s="72"/>
      <c r="DV495" s="72"/>
      <c r="DW495" s="72"/>
      <c r="DX495" s="72"/>
      <c r="DY495" s="72"/>
      <c r="DZ495" s="72"/>
      <c r="EA495" s="72"/>
      <c r="EB495" s="72"/>
      <c r="EC495" s="72"/>
      <c r="ED495" s="72"/>
      <c r="EE495" s="72"/>
      <c r="EF495" s="72"/>
      <c r="EG495" s="72"/>
      <c r="EH495" s="72"/>
      <c r="EI495" s="72"/>
      <c r="EJ495" s="72"/>
      <c r="EK495" s="72"/>
      <c r="EL495" s="72"/>
      <c r="EM495" s="72"/>
      <c r="EN495" s="72"/>
      <c r="EO495" s="72"/>
      <c r="EP495" s="72"/>
      <c r="EQ495" s="72"/>
      <c r="ER495" s="72"/>
      <c r="ES495" s="72"/>
      <c r="ET495" s="72"/>
      <c r="EU495" s="72"/>
      <c r="EV495" s="72"/>
      <c r="EW495" s="72"/>
      <c r="EX495" s="72"/>
      <c r="EY495" s="72"/>
      <c r="EZ495" s="72"/>
      <c r="FA495" s="72"/>
      <c r="FB495" s="72"/>
      <c r="FC495" s="72"/>
      <c r="FD495" s="72"/>
      <c r="FE495" s="72"/>
      <c r="FF495" s="72"/>
      <c r="FG495" s="72"/>
      <c r="FH495" s="72"/>
      <c r="FI495" s="72"/>
      <c r="FJ495" s="72"/>
      <c r="FK495" s="72"/>
      <c r="FL495" s="72"/>
      <c r="FM495" s="72"/>
      <c r="FN495" s="72"/>
      <c r="FO495" s="72"/>
      <c r="FP495" s="72"/>
      <c r="FQ495" s="72"/>
      <c r="FR495" s="72"/>
      <c r="FS495" s="72"/>
      <c r="FT495" s="72"/>
      <c r="FU495" s="72"/>
      <c r="FV495" s="72"/>
      <c r="FW495" s="72"/>
      <c r="FX495" s="72"/>
      <c r="FY495" s="72"/>
      <c r="FZ495" s="72"/>
      <c r="GA495" s="72"/>
      <c r="GB495" s="72"/>
      <c r="GC495" s="72"/>
    </row>
    <row r="496" spans="10:185">
      <c r="J496" s="129"/>
      <c r="K496" s="129"/>
      <c r="N496" s="72"/>
      <c r="O496" s="72"/>
      <c r="P496" s="72"/>
      <c r="Q496" s="72"/>
      <c r="R496" s="72"/>
      <c r="S496" s="72"/>
      <c r="T496" s="72"/>
      <c r="U496" s="72"/>
      <c r="V496" s="72"/>
      <c r="W496" s="72"/>
      <c r="X496" s="72"/>
      <c r="Y496" s="72"/>
      <c r="Z496" s="72"/>
      <c r="AA496" s="72"/>
      <c r="AB496" s="72"/>
      <c r="AC496" s="72"/>
      <c r="AD496" s="72"/>
      <c r="AE496" s="72"/>
      <c r="AF496" s="72"/>
      <c r="AG496" s="72"/>
      <c r="AH496" s="72"/>
      <c r="AI496" s="72"/>
      <c r="AJ496" s="72"/>
      <c r="AK496" s="72"/>
      <c r="AL496" s="7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c r="CT496" s="72"/>
      <c r="CU496" s="72"/>
      <c r="CV496" s="72"/>
      <c r="CW496" s="72"/>
      <c r="CX496" s="72"/>
      <c r="CY496" s="72"/>
      <c r="CZ496" s="72"/>
      <c r="DA496" s="72"/>
      <c r="DB496" s="72"/>
      <c r="DC496" s="72"/>
      <c r="DD496" s="72"/>
      <c r="DE496" s="72"/>
      <c r="DF496" s="72"/>
      <c r="DG496" s="72"/>
      <c r="DH496" s="72"/>
      <c r="DI496" s="72"/>
      <c r="DJ496" s="72"/>
      <c r="DK496" s="72"/>
      <c r="DL496" s="72"/>
      <c r="DM496" s="72"/>
      <c r="DN496" s="72"/>
      <c r="DO496" s="72"/>
      <c r="DP496" s="72"/>
      <c r="DQ496" s="72"/>
      <c r="DR496" s="72"/>
      <c r="DS496" s="72"/>
      <c r="DT496" s="72"/>
      <c r="DU496" s="72"/>
      <c r="DV496" s="72"/>
      <c r="DW496" s="72"/>
      <c r="DX496" s="72"/>
      <c r="DY496" s="72"/>
      <c r="DZ496" s="72"/>
      <c r="EA496" s="72"/>
      <c r="EB496" s="72"/>
      <c r="EC496" s="72"/>
      <c r="ED496" s="72"/>
      <c r="EE496" s="72"/>
      <c r="EF496" s="72"/>
      <c r="EG496" s="72"/>
      <c r="EH496" s="72"/>
      <c r="EI496" s="72"/>
      <c r="EJ496" s="72"/>
      <c r="EK496" s="72"/>
      <c r="EL496" s="72"/>
      <c r="EM496" s="72"/>
      <c r="EN496" s="72"/>
      <c r="EO496" s="72"/>
      <c r="EP496" s="72"/>
      <c r="EQ496" s="72"/>
      <c r="ER496" s="72"/>
      <c r="ES496" s="72"/>
      <c r="ET496" s="72"/>
      <c r="EU496" s="72"/>
      <c r="EV496" s="72"/>
      <c r="EW496" s="72"/>
      <c r="EX496" s="72"/>
      <c r="EY496" s="72"/>
      <c r="EZ496" s="72"/>
      <c r="FA496" s="72"/>
      <c r="FB496" s="72"/>
      <c r="FC496" s="72"/>
      <c r="FD496" s="72"/>
      <c r="FE496" s="72"/>
      <c r="FF496" s="72"/>
      <c r="FG496" s="72"/>
      <c r="FH496" s="72"/>
      <c r="FI496" s="72"/>
      <c r="FJ496" s="72"/>
      <c r="FK496" s="72"/>
      <c r="FL496" s="72"/>
      <c r="FM496" s="72"/>
      <c r="FN496" s="72"/>
      <c r="FO496" s="72"/>
      <c r="FP496" s="72"/>
      <c r="FQ496" s="72"/>
      <c r="FR496" s="72"/>
      <c r="FS496" s="72"/>
      <c r="FT496" s="72"/>
      <c r="FU496" s="72"/>
      <c r="FV496" s="72"/>
      <c r="FW496" s="72"/>
      <c r="FX496" s="72"/>
      <c r="FY496" s="72"/>
      <c r="FZ496" s="72"/>
      <c r="GA496" s="72"/>
      <c r="GB496" s="72"/>
      <c r="GC496" s="72"/>
    </row>
    <row r="497" spans="10:185">
      <c r="J497" s="129"/>
      <c r="K497" s="129"/>
      <c r="N497" s="72"/>
      <c r="O497" s="72"/>
      <c r="P497" s="72"/>
      <c r="Q497" s="72"/>
      <c r="R497" s="72"/>
      <c r="S497" s="72"/>
      <c r="T497" s="72"/>
      <c r="U497" s="72"/>
      <c r="V497" s="72"/>
      <c r="W497" s="72"/>
      <c r="X497" s="72"/>
      <c r="Y497" s="72"/>
      <c r="Z497" s="72"/>
      <c r="AA497" s="72"/>
      <c r="AB497" s="72"/>
      <c r="AC497" s="72"/>
      <c r="AD497" s="72"/>
      <c r="AE497" s="72"/>
      <c r="AF497" s="72"/>
      <c r="AG497" s="72"/>
      <c r="AH497" s="72"/>
      <c r="AI497" s="72"/>
      <c r="AJ497" s="72"/>
      <c r="AK497" s="72"/>
      <c r="AL497" s="7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c r="CT497" s="72"/>
      <c r="CU497" s="72"/>
      <c r="CV497" s="72"/>
      <c r="CW497" s="72"/>
      <c r="CX497" s="72"/>
      <c r="CY497" s="72"/>
      <c r="CZ497" s="72"/>
      <c r="DA497" s="72"/>
      <c r="DB497" s="72"/>
      <c r="DC497" s="72"/>
      <c r="DD497" s="72"/>
      <c r="DE497" s="72"/>
      <c r="DF497" s="72"/>
      <c r="DG497" s="72"/>
      <c r="DH497" s="72"/>
      <c r="DI497" s="72"/>
      <c r="DJ497" s="72"/>
      <c r="DK497" s="72"/>
      <c r="DL497" s="72"/>
      <c r="DM497" s="72"/>
      <c r="DN497" s="72"/>
      <c r="DO497" s="72"/>
      <c r="DP497" s="72"/>
      <c r="DQ497" s="72"/>
      <c r="DR497" s="72"/>
      <c r="DS497" s="72"/>
      <c r="DT497" s="72"/>
      <c r="DU497" s="72"/>
      <c r="DV497" s="72"/>
      <c r="DW497" s="72"/>
      <c r="DX497" s="72"/>
      <c r="DY497" s="72"/>
      <c r="DZ497" s="72"/>
      <c r="EA497" s="72"/>
      <c r="EB497" s="72"/>
      <c r="EC497" s="72"/>
      <c r="ED497" s="72"/>
      <c r="EE497" s="72"/>
      <c r="EF497" s="72"/>
      <c r="EG497" s="72"/>
      <c r="EH497" s="72"/>
      <c r="EI497" s="72"/>
      <c r="EJ497" s="72"/>
      <c r="EK497" s="72"/>
      <c r="EL497" s="72"/>
      <c r="EM497" s="72"/>
      <c r="EN497" s="72"/>
      <c r="EO497" s="72"/>
      <c r="EP497" s="72"/>
      <c r="EQ497" s="72"/>
      <c r="ER497" s="72"/>
      <c r="ES497" s="72"/>
      <c r="ET497" s="72"/>
      <c r="EU497" s="72"/>
      <c r="EV497" s="72"/>
      <c r="EW497" s="72"/>
      <c r="EX497" s="72"/>
      <c r="EY497" s="72"/>
      <c r="EZ497" s="72"/>
      <c r="FA497" s="72"/>
      <c r="FB497" s="72"/>
      <c r="FC497" s="72"/>
      <c r="FD497" s="72"/>
      <c r="FE497" s="72"/>
      <c r="FF497" s="72"/>
      <c r="FG497" s="72"/>
      <c r="FH497" s="72"/>
      <c r="FI497" s="72"/>
      <c r="FJ497" s="72"/>
      <c r="FK497" s="72"/>
      <c r="FL497" s="72"/>
      <c r="FM497" s="72"/>
      <c r="FN497" s="72"/>
      <c r="FO497" s="72"/>
      <c r="FP497" s="72"/>
      <c r="FQ497" s="72"/>
      <c r="FR497" s="72"/>
      <c r="FS497" s="72"/>
      <c r="FT497" s="72"/>
      <c r="FU497" s="72"/>
      <c r="FV497" s="72"/>
      <c r="FW497" s="72"/>
      <c r="FX497" s="72"/>
      <c r="FY497" s="72"/>
      <c r="FZ497" s="72"/>
      <c r="GA497" s="72"/>
      <c r="GB497" s="72"/>
      <c r="GC497" s="72"/>
    </row>
    <row r="498" spans="10:185">
      <c r="J498" s="129"/>
      <c r="K498" s="129"/>
      <c r="N498" s="72"/>
      <c r="O498" s="72"/>
      <c r="P498" s="72"/>
      <c r="Q498" s="72"/>
      <c r="R498" s="72"/>
      <c r="S498" s="72"/>
      <c r="T498" s="72"/>
      <c r="U498" s="72"/>
      <c r="V498" s="72"/>
      <c r="W498" s="72"/>
      <c r="X498" s="72"/>
      <c r="Y498" s="72"/>
      <c r="Z498" s="72"/>
      <c r="AA498" s="72"/>
      <c r="AB498" s="72"/>
      <c r="AC498" s="72"/>
      <c r="AD498" s="72"/>
      <c r="AE498" s="72"/>
      <c r="AF498" s="72"/>
      <c r="AG498" s="72"/>
      <c r="AH498" s="72"/>
      <c r="AI498" s="72"/>
      <c r="AJ498" s="72"/>
      <c r="AK498" s="72"/>
      <c r="AL498" s="7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c r="CT498" s="72"/>
      <c r="CU498" s="72"/>
      <c r="CV498" s="72"/>
      <c r="CW498" s="72"/>
      <c r="CX498" s="72"/>
      <c r="CY498" s="72"/>
      <c r="CZ498" s="72"/>
      <c r="DA498" s="72"/>
      <c r="DB498" s="72"/>
      <c r="DC498" s="72"/>
      <c r="DD498" s="72"/>
      <c r="DE498" s="72"/>
      <c r="DF498" s="72"/>
      <c r="DG498" s="72"/>
      <c r="DH498" s="72"/>
      <c r="DI498" s="72"/>
      <c r="DJ498" s="72"/>
      <c r="DK498" s="72"/>
      <c r="DL498" s="72"/>
      <c r="DM498" s="72"/>
      <c r="DN498" s="72"/>
      <c r="DO498" s="72"/>
      <c r="DP498" s="72"/>
      <c r="DQ498" s="72"/>
      <c r="DR498" s="72"/>
      <c r="DS498" s="72"/>
      <c r="DT498" s="72"/>
      <c r="DU498" s="72"/>
      <c r="DV498" s="72"/>
      <c r="DW498" s="72"/>
      <c r="DX498" s="72"/>
      <c r="DY498" s="72"/>
      <c r="DZ498" s="72"/>
      <c r="EA498" s="72"/>
      <c r="EB498" s="72"/>
      <c r="EC498" s="72"/>
      <c r="ED498" s="72"/>
      <c r="EE498" s="72"/>
      <c r="EF498" s="72"/>
      <c r="EG498" s="72"/>
      <c r="EH498" s="72"/>
      <c r="EI498" s="72"/>
      <c r="EJ498" s="72"/>
      <c r="EK498" s="72"/>
      <c r="EL498" s="72"/>
      <c r="EM498" s="72"/>
      <c r="EN498" s="72"/>
      <c r="EO498" s="72"/>
      <c r="EP498" s="72"/>
      <c r="EQ498" s="72"/>
      <c r="ER498" s="72"/>
      <c r="ES498" s="72"/>
      <c r="ET498" s="72"/>
      <c r="EU498" s="72"/>
      <c r="EV498" s="72"/>
      <c r="EW498" s="72"/>
      <c r="EX498" s="72"/>
      <c r="EY498" s="72"/>
      <c r="EZ498" s="72"/>
      <c r="FA498" s="72"/>
      <c r="FB498" s="72"/>
      <c r="FC498" s="72"/>
      <c r="FD498" s="72"/>
      <c r="FE498" s="72"/>
      <c r="FF498" s="72"/>
      <c r="FG498" s="72"/>
      <c r="FH498" s="72"/>
      <c r="FI498" s="72"/>
      <c r="FJ498" s="72"/>
      <c r="FK498" s="72"/>
      <c r="FL498" s="72"/>
      <c r="FM498" s="72"/>
      <c r="FN498" s="72"/>
      <c r="FO498" s="72"/>
      <c r="FP498" s="72"/>
      <c r="FQ498" s="72"/>
      <c r="FR498" s="72"/>
      <c r="FS498" s="72"/>
      <c r="FT498" s="72"/>
      <c r="FU498" s="72"/>
      <c r="FV498" s="72"/>
      <c r="FW498" s="72"/>
      <c r="FX498" s="72"/>
      <c r="FY498" s="72"/>
      <c r="FZ498" s="72"/>
      <c r="GA498" s="72"/>
      <c r="GB498" s="72"/>
      <c r="GC498" s="72"/>
    </row>
    <row r="499" spans="10:185">
      <c r="J499" s="129"/>
      <c r="K499" s="129"/>
      <c r="N499" s="72"/>
      <c r="O499" s="72"/>
      <c r="P499" s="72"/>
      <c r="Q499" s="72"/>
      <c r="R499" s="72"/>
      <c r="S499" s="72"/>
      <c r="T499" s="72"/>
      <c r="U499" s="72"/>
      <c r="V499" s="72"/>
      <c r="W499" s="72"/>
      <c r="X499" s="72"/>
      <c r="Y499" s="72"/>
      <c r="Z499" s="72"/>
      <c r="AA499" s="72"/>
      <c r="AB499" s="72"/>
      <c r="AC499" s="72"/>
      <c r="AD499" s="72"/>
      <c r="AE499" s="72"/>
      <c r="AF499" s="72"/>
      <c r="AG499" s="72"/>
      <c r="AH499" s="72"/>
      <c r="AI499" s="72"/>
      <c r="AJ499" s="72"/>
      <c r="AK499" s="72"/>
      <c r="AL499" s="7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c r="CT499" s="72"/>
      <c r="CU499" s="72"/>
      <c r="CV499" s="72"/>
      <c r="CW499" s="72"/>
      <c r="CX499" s="72"/>
      <c r="CY499" s="72"/>
      <c r="CZ499" s="72"/>
      <c r="DA499" s="72"/>
      <c r="DB499" s="72"/>
      <c r="DC499" s="72"/>
      <c r="DD499" s="72"/>
      <c r="DE499" s="72"/>
      <c r="DF499" s="72"/>
      <c r="DG499" s="72"/>
      <c r="DH499" s="72"/>
      <c r="DI499" s="72"/>
      <c r="DJ499" s="72"/>
      <c r="DK499" s="72"/>
      <c r="DL499" s="72"/>
      <c r="DM499" s="72"/>
      <c r="DN499" s="72"/>
      <c r="DO499" s="72"/>
      <c r="DP499" s="72"/>
      <c r="DQ499" s="72"/>
      <c r="DR499" s="72"/>
      <c r="DS499" s="72"/>
      <c r="DT499" s="72"/>
      <c r="DU499" s="72"/>
      <c r="DV499" s="72"/>
      <c r="DW499" s="72"/>
      <c r="DX499" s="72"/>
      <c r="DY499" s="72"/>
      <c r="DZ499" s="72"/>
      <c r="EA499" s="72"/>
      <c r="EB499" s="72"/>
      <c r="EC499" s="72"/>
      <c r="ED499" s="72"/>
      <c r="EE499" s="72"/>
      <c r="EF499" s="72"/>
      <c r="EG499" s="72"/>
      <c r="EH499" s="72"/>
      <c r="EI499" s="72"/>
      <c r="EJ499" s="72"/>
      <c r="EK499" s="72"/>
      <c r="EL499" s="72"/>
      <c r="EM499" s="72"/>
      <c r="EN499" s="72"/>
      <c r="EO499" s="72"/>
      <c r="EP499" s="72"/>
      <c r="EQ499" s="72"/>
      <c r="ER499" s="72"/>
      <c r="ES499" s="72"/>
      <c r="ET499" s="72"/>
      <c r="EU499" s="72"/>
      <c r="EV499" s="72"/>
      <c r="EW499" s="72"/>
      <c r="EX499" s="72"/>
      <c r="EY499" s="72"/>
      <c r="EZ499" s="72"/>
      <c r="FA499" s="72"/>
      <c r="FB499" s="72"/>
      <c r="FC499" s="72"/>
      <c r="FD499" s="72"/>
      <c r="FE499" s="72"/>
      <c r="FF499" s="72"/>
      <c r="FG499" s="72"/>
      <c r="FH499" s="72"/>
      <c r="FI499" s="72"/>
      <c r="FJ499" s="72"/>
      <c r="FK499" s="72"/>
      <c r="FL499" s="72"/>
      <c r="FM499" s="72"/>
      <c r="FN499" s="72"/>
      <c r="FO499" s="72"/>
      <c r="FP499" s="72"/>
      <c r="FQ499" s="72"/>
      <c r="FR499" s="72"/>
      <c r="FS499" s="72"/>
      <c r="FT499" s="72"/>
      <c r="FU499" s="72"/>
      <c r="FV499" s="72"/>
      <c r="FW499" s="72"/>
      <c r="FX499" s="72"/>
      <c r="FY499" s="72"/>
      <c r="FZ499" s="72"/>
      <c r="GA499" s="72"/>
      <c r="GB499" s="72"/>
      <c r="GC499" s="72"/>
    </row>
    <row r="500" spans="10:185">
      <c r="J500" s="129"/>
      <c r="K500" s="129"/>
      <c r="N500" s="72"/>
      <c r="O500" s="72"/>
      <c r="P500" s="72"/>
      <c r="Q500" s="72"/>
      <c r="R500" s="72"/>
      <c r="S500" s="72"/>
      <c r="T500" s="72"/>
      <c r="U500" s="72"/>
      <c r="V500" s="72"/>
      <c r="W500" s="72"/>
      <c r="X500" s="72"/>
      <c r="Y500" s="72"/>
      <c r="Z500" s="72"/>
      <c r="AA500" s="72"/>
      <c r="AB500" s="72"/>
      <c r="AC500" s="72"/>
      <c r="AD500" s="72"/>
      <c r="AE500" s="72"/>
      <c r="AF500" s="72"/>
      <c r="AG500" s="72"/>
      <c r="AH500" s="72"/>
      <c r="AI500" s="72"/>
      <c r="AJ500" s="72"/>
      <c r="AK500" s="72"/>
      <c r="AL500" s="7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c r="CT500" s="72"/>
      <c r="CU500" s="72"/>
      <c r="CV500" s="72"/>
      <c r="CW500" s="72"/>
      <c r="CX500" s="72"/>
      <c r="CY500" s="72"/>
      <c r="CZ500" s="72"/>
      <c r="DA500" s="72"/>
      <c r="DB500" s="72"/>
      <c r="DC500" s="72"/>
      <c r="DD500" s="72"/>
      <c r="DE500" s="72"/>
      <c r="DF500" s="72"/>
      <c r="DG500" s="72"/>
      <c r="DH500" s="72"/>
      <c r="DI500" s="72"/>
      <c r="DJ500" s="72"/>
      <c r="DK500" s="72"/>
      <c r="DL500" s="72"/>
      <c r="DM500" s="72"/>
      <c r="DN500" s="72"/>
      <c r="DO500" s="72"/>
      <c r="DP500" s="72"/>
      <c r="DQ500" s="72"/>
      <c r="DR500" s="72"/>
      <c r="DS500" s="72"/>
      <c r="DT500" s="72"/>
      <c r="DU500" s="72"/>
      <c r="DV500" s="72"/>
      <c r="DW500" s="72"/>
      <c r="DX500" s="72"/>
      <c r="DY500" s="72"/>
      <c r="DZ500" s="72"/>
      <c r="EA500" s="72"/>
      <c r="EB500" s="72"/>
      <c r="EC500" s="72"/>
      <c r="ED500" s="72"/>
      <c r="EE500" s="72"/>
      <c r="EF500" s="72"/>
      <c r="EG500" s="72"/>
      <c r="EH500" s="72"/>
      <c r="EI500" s="72"/>
      <c r="EJ500" s="72"/>
      <c r="EK500" s="72"/>
      <c r="EL500" s="72"/>
      <c r="EM500" s="72"/>
      <c r="EN500" s="72"/>
      <c r="EO500" s="72"/>
      <c r="EP500" s="72"/>
      <c r="EQ500" s="72"/>
      <c r="ER500" s="72"/>
      <c r="ES500" s="72"/>
      <c r="ET500" s="72"/>
      <c r="EU500" s="72"/>
      <c r="EV500" s="72"/>
      <c r="EW500" s="72"/>
      <c r="EX500" s="72"/>
      <c r="EY500" s="72"/>
      <c r="EZ500" s="72"/>
      <c r="FA500" s="72"/>
      <c r="FB500" s="72"/>
      <c r="FC500" s="72"/>
      <c r="FD500" s="72"/>
      <c r="FE500" s="72"/>
      <c r="FF500" s="72"/>
      <c r="FG500" s="72"/>
      <c r="FH500" s="72"/>
      <c r="FI500" s="72"/>
      <c r="FJ500" s="72"/>
      <c r="FK500" s="72"/>
      <c r="FL500" s="72"/>
      <c r="FM500" s="72"/>
      <c r="FN500" s="72"/>
      <c r="FO500" s="72"/>
      <c r="FP500" s="72"/>
      <c r="FQ500" s="72"/>
      <c r="FR500" s="72"/>
      <c r="FS500" s="72"/>
      <c r="FT500" s="72"/>
      <c r="FU500" s="72"/>
      <c r="FV500" s="72"/>
      <c r="FW500" s="72"/>
      <c r="FX500" s="72"/>
      <c r="FY500" s="72"/>
      <c r="FZ500" s="72"/>
      <c r="GA500" s="72"/>
      <c r="GB500" s="72"/>
      <c r="GC500" s="72"/>
    </row>
    <row r="501" spans="10:185">
      <c r="J501" s="129"/>
      <c r="K501" s="129"/>
      <c r="N501" s="72"/>
      <c r="O501" s="72"/>
      <c r="P501" s="72"/>
      <c r="Q501" s="72"/>
      <c r="R501" s="72"/>
      <c r="S501" s="72"/>
      <c r="T501" s="72"/>
      <c r="U501" s="72"/>
      <c r="V501" s="72"/>
      <c r="W501" s="72"/>
      <c r="X501" s="72"/>
      <c r="Y501" s="72"/>
      <c r="Z501" s="72"/>
      <c r="AA501" s="72"/>
      <c r="AB501" s="72"/>
      <c r="AC501" s="72"/>
      <c r="AD501" s="72"/>
      <c r="AE501" s="72"/>
      <c r="AF501" s="72"/>
      <c r="AG501" s="72"/>
      <c r="AH501" s="72"/>
      <c r="AI501" s="72"/>
      <c r="AJ501" s="72"/>
      <c r="AK501" s="72"/>
      <c r="AL501" s="72"/>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c r="CS501" s="72"/>
      <c r="CT501" s="72"/>
      <c r="CU501" s="72"/>
      <c r="CV501" s="72"/>
      <c r="CW501" s="72"/>
      <c r="CX501" s="72"/>
      <c r="CY501" s="72"/>
      <c r="CZ501" s="72"/>
      <c r="DA501" s="72"/>
      <c r="DB501" s="72"/>
      <c r="DC501" s="72"/>
      <c r="DD501" s="72"/>
      <c r="DE501" s="72"/>
      <c r="DF501" s="72"/>
      <c r="DG501" s="72"/>
      <c r="DH501" s="72"/>
      <c r="DI501" s="72"/>
      <c r="DJ501" s="72"/>
      <c r="DK501" s="72"/>
      <c r="DL501" s="72"/>
      <c r="DM501" s="72"/>
      <c r="DN501" s="72"/>
      <c r="DO501" s="72"/>
      <c r="DP501" s="72"/>
      <c r="DQ501" s="72"/>
      <c r="DR501" s="72"/>
      <c r="DS501" s="72"/>
      <c r="DT501" s="72"/>
      <c r="DU501" s="72"/>
      <c r="DV501" s="72"/>
      <c r="DW501" s="72"/>
      <c r="DX501" s="72"/>
      <c r="DY501" s="72"/>
      <c r="DZ501" s="72"/>
      <c r="EA501" s="72"/>
      <c r="EB501" s="72"/>
      <c r="EC501" s="72"/>
      <c r="ED501" s="72"/>
      <c r="EE501" s="72"/>
      <c r="EF501" s="72"/>
      <c r="EG501" s="72"/>
      <c r="EH501" s="72"/>
      <c r="EI501" s="72"/>
      <c r="EJ501" s="72"/>
      <c r="EK501" s="72"/>
      <c r="EL501" s="72"/>
      <c r="EM501" s="72"/>
      <c r="EN501" s="72"/>
      <c r="EO501" s="72"/>
      <c r="EP501" s="72"/>
      <c r="EQ501" s="72"/>
      <c r="ER501" s="72"/>
      <c r="ES501" s="72"/>
      <c r="ET501" s="72"/>
      <c r="EU501" s="72"/>
      <c r="EV501" s="72"/>
      <c r="EW501" s="72"/>
      <c r="EX501" s="72"/>
      <c r="EY501" s="72"/>
      <c r="EZ501" s="72"/>
      <c r="FA501" s="72"/>
      <c r="FB501" s="72"/>
      <c r="FC501" s="72"/>
      <c r="FD501" s="72"/>
      <c r="FE501" s="72"/>
      <c r="FF501" s="72"/>
      <c r="FG501" s="72"/>
      <c r="FH501" s="72"/>
      <c r="FI501" s="72"/>
      <c r="FJ501" s="72"/>
      <c r="FK501" s="72"/>
      <c r="FL501" s="72"/>
      <c r="FM501" s="72"/>
      <c r="FN501" s="72"/>
      <c r="FO501" s="72"/>
      <c r="FP501" s="72"/>
      <c r="FQ501" s="72"/>
      <c r="FR501" s="72"/>
      <c r="FS501" s="72"/>
      <c r="FT501" s="72"/>
      <c r="FU501" s="72"/>
      <c r="FV501" s="72"/>
      <c r="FW501" s="72"/>
      <c r="FX501" s="72"/>
      <c r="FY501" s="72"/>
      <c r="FZ501" s="72"/>
      <c r="GA501" s="72"/>
      <c r="GB501" s="72"/>
      <c r="GC501" s="72"/>
    </row>
    <row r="502" spans="10:185">
      <c r="J502" s="129"/>
      <c r="K502" s="129"/>
      <c r="N502" s="72"/>
      <c r="O502" s="72"/>
      <c r="P502" s="72"/>
      <c r="Q502" s="72"/>
      <c r="R502" s="72"/>
      <c r="S502" s="72"/>
      <c r="T502" s="72"/>
      <c r="U502" s="72"/>
      <c r="V502" s="72"/>
      <c r="W502" s="72"/>
      <c r="X502" s="72"/>
      <c r="Y502" s="72"/>
      <c r="Z502" s="72"/>
      <c r="AA502" s="72"/>
      <c r="AB502" s="72"/>
      <c r="AC502" s="72"/>
      <c r="AD502" s="72"/>
      <c r="AE502" s="72"/>
      <c r="AF502" s="72"/>
      <c r="AG502" s="72"/>
      <c r="AH502" s="72"/>
      <c r="AI502" s="72"/>
      <c r="AJ502" s="72"/>
      <c r="AK502" s="72"/>
      <c r="AL502" s="72"/>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c r="CS502" s="72"/>
      <c r="CT502" s="72"/>
      <c r="CU502" s="72"/>
      <c r="CV502" s="72"/>
      <c r="CW502" s="72"/>
      <c r="CX502" s="72"/>
      <c r="CY502" s="72"/>
      <c r="CZ502" s="72"/>
      <c r="DA502" s="72"/>
      <c r="DB502" s="72"/>
      <c r="DC502" s="72"/>
      <c r="DD502" s="72"/>
      <c r="DE502" s="72"/>
      <c r="DF502" s="72"/>
      <c r="DG502" s="72"/>
      <c r="DH502" s="72"/>
      <c r="DI502" s="72"/>
      <c r="DJ502" s="72"/>
      <c r="DK502" s="72"/>
      <c r="DL502" s="72"/>
      <c r="DM502" s="72"/>
      <c r="DN502" s="72"/>
      <c r="DO502" s="72"/>
      <c r="DP502" s="72"/>
      <c r="DQ502" s="72"/>
      <c r="DR502" s="72"/>
      <c r="DS502" s="72"/>
      <c r="DT502" s="72"/>
      <c r="DU502" s="72"/>
      <c r="DV502" s="72"/>
      <c r="DW502" s="72"/>
      <c r="DX502" s="72"/>
      <c r="DY502" s="72"/>
      <c r="DZ502" s="72"/>
      <c r="EA502" s="72"/>
      <c r="EB502" s="72"/>
      <c r="EC502" s="72"/>
      <c r="ED502" s="72"/>
      <c r="EE502" s="72"/>
      <c r="EF502" s="72"/>
      <c r="EG502" s="72"/>
      <c r="EH502" s="72"/>
      <c r="EI502" s="72"/>
      <c r="EJ502" s="72"/>
      <c r="EK502" s="72"/>
      <c r="EL502" s="72"/>
      <c r="EM502" s="72"/>
      <c r="EN502" s="72"/>
      <c r="EO502" s="72"/>
      <c r="EP502" s="72"/>
      <c r="EQ502" s="72"/>
      <c r="ER502" s="72"/>
      <c r="ES502" s="72"/>
      <c r="ET502" s="72"/>
      <c r="EU502" s="72"/>
      <c r="EV502" s="72"/>
      <c r="EW502" s="72"/>
      <c r="EX502" s="72"/>
      <c r="EY502" s="72"/>
      <c r="EZ502" s="72"/>
      <c r="FA502" s="72"/>
      <c r="FB502" s="72"/>
      <c r="FC502" s="72"/>
      <c r="FD502" s="72"/>
      <c r="FE502" s="72"/>
      <c r="FF502" s="72"/>
      <c r="FG502" s="72"/>
      <c r="FH502" s="72"/>
      <c r="FI502" s="72"/>
      <c r="FJ502" s="72"/>
      <c r="FK502" s="72"/>
      <c r="FL502" s="72"/>
      <c r="FM502" s="72"/>
      <c r="FN502" s="72"/>
      <c r="FO502" s="72"/>
      <c r="FP502" s="72"/>
      <c r="FQ502" s="72"/>
      <c r="FR502" s="72"/>
      <c r="FS502" s="72"/>
      <c r="FT502" s="72"/>
      <c r="FU502" s="72"/>
      <c r="FV502" s="72"/>
      <c r="FW502" s="72"/>
      <c r="FX502" s="72"/>
      <c r="FY502" s="72"/>
      <c r="FZ502" s="72"/>
      <c r="GA502" s="72"/>
      <c r="GB502" s="72"/>
      <c r="GC502" s="72"/>
    </row>
    <row r="503" spans="10:185">
      <c r="J503" s="129"/>
      <c r="K503" s="129"/>
      <c r="N503" s="72"/>
      <c r="O503" s="72"/>
      <c r="P503" s="72"/>
      <c r="Q503" s="72"/>
      <c r="R503" s="72"/>
      <c r="S503" s="72"/>
      <c r="T503" s="72"/>
      <c r="U503" s="72"/>
      <c r="V503" s="72"/>
      <c r="W503" s="72"/>
      <c r="X503" s="72"/>
      <c r="Y503" s="72"/>
      <c r="Z503" s="72"/>
      <c r="AA503" s="72"/>
      <c r="AB503" s="72"/>
      <c r="AC503" s="72"/>
      <c r="AD503" s="72"/>
      <c r="AE503" s="72"/>
      <c r="AF503" s="72"/>
      <c r="AG503" s="72"/>
      <c r="AH503" s="72"/>
      <c r="AI503" s="72"/>
      <c r="AJ503" s="72"/>
      <c r="AK503" s="72"/>
      <c r="AL503" s="72"/>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c r="CS503" s="72"/>
      <c r="CT503" s="72"/>
      <c r="CU503" s="72"/>
      <c r="CV503" s="72"/>
      <c r="CW503" s="72"/>
      <c r="CX503" s="72"/>
      <c r="CY503" s="72"/>
      <c r="CZ503" s="72"/>
      <c r="DA503" s="72"/>
      <c r="DB503" s="72"/>
      <c r="DC503" s="72"/>
      <c r="DD503" s="72"/>
      <c r="DE503" s="72"/>
      <c r="DF503" s="72"/>
      <c r="DG503" s="72"/>
      <c r="DH503" s="72"/>
      <c r="DI503" s="72"/>
      <c r="DJ503" s="72"/>
      <c r="DK503" s="72"/>
      <c r="DL503" s="72"/>
      <c r="DM503" s="72"/>
      <c r="DN503" s="72"/>
      <c r="DO503" s="72"/>
      <c r="DP503" s="72"/>
      <c r="DQ503" s="72"/>
      <c r="DR503" s="72"/>
      <c r="DS503" s="72"/>
      <c r="DT503" s="72"/>
      <c r="DU503" s="72"/>
      <c r="DV503" s="72"/>
      <c r="DW503" s="72"/>
      <c r="DX503" s="72"/>
      <c r="DY503" s="72"/>
      <c r="DZ503" s="72"/>
      <c r="EA503" s="72"/>
      <c r="EB503" s="72"/>
      <c r="EC503" s="72"/>
      <c r="ED503" s="72"/>
      <c r="EE503" s="72"/>
      <c r="EF503" s="72"/>
      <c r="EG503" s="72"/>
      <c r="EH503" s="72"/>
      <c r="EI503" s="72"/>
      <c r="EJ503" s="72"/>
      <c r="EK503" s="72"/>
      <c r="EL503" s="72"/>
      <c r="EM503" s="72"/>
      <c r="EN503" s="72"/>
      <c r="EO503" s="72"/>
      <c r="EP503" s="72"/>
      <c r="EQ503" s="72"/>
      <c r="ER503" s="72"/>
      <c r="ES503" s="72"/>
      <c r="ET503" s="72"/>
      <c r="EU503" s="72"/>
      <c r="EV503" s="72"/>
      <c r="EW503" s="72"/>
      <c r="EX503" s="72"/>
      <c r="EY503" s="72"/>
      <c r="EZ503" s="72"/>
      <c r="FA503" s="72"/>
      <c r="FB503" s="72"/>
      <c r="FC503" s="72"/>
      <c r="FD503" s="72"/>
      <c r="FE503" s="72"/>
      <c r="FF503" s="72"/>
      <c r="FG503" s="72"/>
      <c r="FH503" s="72"/>
      <c r="FI503" s="72"/>
      <c r="FJ503" s="72"/>
      <c r="FK503" s="72"/>
      <c r="FL503" s="72"/>
      <c r="FM503" s="72"/>
      <c r="FN503" s="72"/>
      <c r="FO503" s="72"/>
      <c r="FP503" s="72"/>
      <c r="FQ503" s="72"/>
      <c r="FR503" s="72"/>
      <c r="FS503" s="72"/>
      <c r="FT503" s="72"/>
      <c r="FU503" s="72"/>
      <c r="FV503" s="72"/>
      <c r="FW503" s="72"/>
      <c r="FX503" s="72"/>
      <c r="FY503" s="72"/>
      <c r="FZ503" s="72"/>
      <c r="GA503" s="72"/>
      <c r="GB503" s="72"/>
      <c r="GC503" s="72"/>
    </row>
    <row r="504" spans="10:185">
      <c r="J504" s="129"/>
      <c r="K504" s="129"/>
      <c r="N504" s="72"/>
      <c r="O504" s="72"/>
      <c r="P504" s="72"/>
      <c r="Q504" s="72"/>
      <c r="R504" s="72"/>
      <c r="S504" s="72"/>
      <c r="T504" s="72"/>
      <c r="U504" s="72"/>
      <c r="V504" s="72"/>
      <c r="W504" s="72"/>
      <c r="X504" s="72"/>
      <c r="Y504" s="72"/>
      <c r="Z504" s="72"/>
      <c r="AA504" s="72"/>
      <c r="AB504" s="72"/>
      <c r="AC504" s="72"/>
      <c r="AD504" s="72"/>
      <c r="AE504" s="72"/>
      <c r="AF504" s="72"/>
      <c r="AG504" s="72"/>
      <c r="AH504" s="72"/>
      <c r="AI504" s="72"/>
      <c r="AJ504" s="72"/>
      <c r="AK504" s="72"/>
      <c r="AL504" s="72"/>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c r="CT504" s="72"/>
      <c r="CU504" s="72"/>
      <c r="CV504" s="72"/>
      <c r="CW504" s="72"/>
      <c r="CX504" s="72"/>
      <c r="CY504" s="72"/>
      <c r="CZ504" s="72"/>
      <c r="DA504" s="72"/>
      <c r="DB504" s="72"/>
      <c r="DC504" s="72"/>
      <c r="DD504" s="72"/>
      <c r="DE504" s="72"/>
      <c r="DF504" s="72"/>
      <c r="DG504" s="72"/>
      <c r="DH504" s="72"/>
      <c r="DI504" s="72"/>
      <c r="DJ504" s="72"/>
      <c r="DK504" s="72"/>
      <c r="DL504" s="72"/>
      <c r="DM504" s="72"/>
      <c r="DN504" s="72"/>
      <c r="DO504" s="72"/>
      <c r="DP504" s="72"/>
      <c r="DQ504" s="72"/>
      <c r="DR504" s="72"/>
      <c r="DS504" s="72"/>
      <c r="DT504" s="72"/>
      <c r="DU504" s="72"/>
      <c r="DV504" s="72"/>
      <c r="DW504" s="72"/>
      <c r="DX504" s="72"/>
      <c r="DY504" s="72"/>
      <c r="DZ504" s="72"/>
      <c r="EA504" s="72"/>
      <c r="EB504" s="72"/>
      <c r="EC504" s="72"/>
      <c r="ED504" s="72"/>
      <c r="EE504" s="72"/>
      <c r="EF504" s="72"/>
      <c r="EG504" s="72"/>
      <c r="EH504" s="72"/>
      <c r="EI504" s="72"/>
      <c r="EJ504" s="72"/>
      <c r="EK504" s="72"/>
      <c r="EL504" s="72"/>
      <c r="EM504" s="72"/>
      <c r="EN504" s="72"/>
      <c r="EO504" s="72"/>
      <c r="EP504" s="72"/>
      <c r="EQ504" s="72"/>
      <c r="ER504" s="72"/>
      <c r="ES504" s="72"/>
      <c r="ET504" s="72"/>
      <c r="EU504" s="72"/>
      <c r="EV504" s="72"/>
      <c r="EW504" s="72"/>
      <c r="EX504" s="72"/>
      <c r="EY504" s="72"/>
      <c r="EZ504" s="72"/>
      <c r="FA504" s="72"/>
      <c r="FB504" s="72"/>
      <c r="FC504" s="72"/>
      <c r="FD504" s="72"/>
      <c r="FE504" s="72"/>
      <c r="FF504" s="72"/>
      <c r="FG504" s="72"/>
      <c r="FH504" s="72"/>
      <c r="FI504" s="72"/>
      <c r="FJ504" s="72"/>
      <c r="FK504" s="72"/>
      <c r="FL504" s="72"/>
      <c r="FM504" s="72"/>
      <c r="FN504" s="72"/>
      <c r="FO504" s="72"/>
      <c r="FP504" s="72"/>
      <c r="FQ504" s="72"/>
      <c r="FR504" s="72"/>
      <c r="FS504" s="72"/>
      <c r="FT504" s="72"/>
      <c r="FU504" s="72"/>
      <c r="FV504" s="72"/>
      <c r="FW504" s="72"/>
      <c r="FX504" s="72"/>
      <c r="FY504" s="72"/>
      <c r="FZ504" s="72"/>
      <c r="GA504" s="72"/>
      <c r="GB504" s="72"/>
      <c r="GC504" s="72"/>
    </row>
    <row r="505" spans="10:185">
      <c r="J505" s="129"/>
      <c r="K505" s="129"/>
      <c r="N505" s="72"/>
      <c r="O505" s="72"/>
      <c r="P505" s="72"/>
      <c r="Q505" s="72"/>
      <c r="R505" s="72"/>
      <c r="S505" s="72"/>
      <c r="T505" s="72"/>
      <c r="U505" s="72"/>
      <c r="V505" s="72"/>
      <c r="W505" s="72"/>
      <c r="X505" s="72"/>
      <c r="Y505" s="72"/>
      <c r="Z505" s="72"/>
      <c r="AA505" s="72"/>
      <c r="AB505" s="72"/>
      <c r="AC505" s="72"/>
      <c r="AD505" s="72"/>
      <c r="AE505" s="72"/>
      <c r="AF505" s="72"/>
      <c r="AG505" s="72"/>
      <c r="AH505" s="72"/>
      <c r="AI505" s="72"/>
      <c r="AJ505" s="72"/>
      <c r="AK505" s="72"/>
      <c r="AL505" s="72"/>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c r="CT505" s="72"/>
      <c r="CU505" s="72"/>
      <c r="CV505" s="72"/>
      <c r="CW505" s="72"/>
      <c r="CX505" s="72"/>
      <c r="CY505" s="72"/>
      <c r="CZ505" s="72"/>
      <c r="DA505" s="72"/>
      <c r="DB505" s="72"/>
      <c r="DC505" s="72"/>
      <c r="DD505" s="72"/>
      <c r="DE505" s="72"/>
      <c r="DF505" s="72"/>
      <c r="DG505" s="72"/>
      <c r="DH505" s="72"/>
      <c r="DI505" s="72"/>
      <c r="DJ505" s="72"/>
      <c r="DK505" s="72"/>
      <c r="DL505" s="72"/>
      <c r="DM505" s="72"/>
      <c r="DN505" s="72"/>
      <c r="DO505" s="72"/>
      <c r="DP505" s="72"/>
      <c r="DQ505" s="72"/>
      <c r="DR505" s="72"/>
      <c r="DS505" s="72"/>
      <c r="DT505" s="72"/>
      <c r="DU505" s="72"/>
      <c r="DV505" s="72"/>
      <c r="DW505" s="72"/>
      <c r="DX505" s="72"/>
      <c r="DY505" s="72"/>
      <c r="DZ505" s="72"/>
      <c r="EA505" s="72"/>
      <c r="EB505" s="72"/>
      <c r="EC505" s="72"/>
      <c r="ED505" s="72"/>
      <c r="EE505" s="72"/>
      <c r="EF505" s="72"/>
      <c r="EG505" s="72"/>
      <c r="EH505" s="72"/>
      <c r="EI505" s="72"/>
      <c r="EJ505" s="72"/>
      <c r="EK505" s="72"/>
      <c r="EL505" s="72"/>
      <c r="EM505" s="72"/>
      <c r="EN505" s="72"/>
      <c r="EO505" s="72"/>
      <c r="EP505" s="72"/>
      <c r="EQ505" s="72"/>
      <c r="ER505" s="72"/>
      <c r="ES505" s="72"/>
      <c r="ET505" s="72"/>
      <c r="EU505" s="72"/>
      <c r="EV505" s="72"/>
      <c r="EW505" s="72"/>
      <c r="EX505" s="72"/>
      <c r="EY505" s="72"/>
      <c r="EZ505" s="72"/>
      <c r="FA505" s="72"/>
      <c r="FB505" s="72"/>
      <c r="FC505" s="72"/>
      <c r="FD505" s="72"/>
      <c r="FE505" s="72"/>
      <c r="FF505" s="72"/>
      <c r="FG505" s="72"/>
      <c r="FH505" s="72"/>
      <c r="FI505" s="72"/>
      <c r="FJ505" s="72"/>
      <c r="FK505" s="72"/>
      <c r="FL505" s="72"/>
      <c r="FM505" s="72"/>
      <c r="FN505" s="72"/>
      <c r="FO505" s="72"/>
      <c r="FP505" s="72"/>
      <c r="FQ505" s="72"/>
      <c r="FR505" s="72"/>
      <c r="FS505" s="72"/>
      <c r="FT505" s="72"/>
      <c r="FU505" s="72"/>
      <c r="FV505" s="72"/>
      <c r="FW505" s="72"/>
      <c r="FX505" s="72"/>
      <c r="FY505" s="72"/>
      <c r="FZ505" s="72"/>
      <c r="GA505" s="72"/>
      <c r="GB505" s="72"/>
      <c r="GC505" s="72"/>
    </row>
    <row r="506" spans="10:185">
      <c r="J506" s="129"/>
      <c r="K506" s="129"/>
      <c r="N506" s="72"/>
      <c r="O506" s="72"/>
      <c r="P506" s="72"/>
      <c r="Q506" s="72"/>
      <c r="R506" s="72"/>
      <c r="S506" s="72"/>
      <c r="T506" s="72"/>
      <c r="U506" s="72"/>
      <c r="V506" s="72"/>
      <c r="W506" s="72"/>
      <c r="X506" s="72"/>
      <c r="Y506" s="72"/>
      <c r="Z506" s="72"/>
      <c r="AA506" s="72"/>
      <c r="AB506" s="72"/>
      <c r="AC506" s="72"/>
      <c r="AD506" s="72"/>
      <c r="AE506" s="72"/>
      <c r="AF506" s="72"/>
      <c r="AG506" s="72"/>
      <c r="AH506" s="72"/>
      <c r="AI506" s="72"/>
      <c r="AJ506" s="72"/>
      <c r="AK506" s="72"/>
      <c r="AL506" s="7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c r="CT506" s="72"/>
      <c r="CU506" s="72"/>
      <c r="CV506" s="72"/>
      <c r="CW506" s="72"/>
      <c r="CX506" s="72"/>
      <c r="CY506" s="72"/>
      <c r="CZ506" s="72"/>
      <c r="DA506" s="72"/>
      <c r="DB506" s="72"/>
      <c r="DC506" s="72"/>
      <c r="DD506" s="72"/>
      <c r="DE506" s="72"/>
      <c r="DF506" s="72"/>
      <c r="DG506" s="72"/>
      <c r="DH506" s="72"/>
      <c r="DI506" s="72"/>
      <c r="DJ506" s="72"/>
      <c r="DK506" s="72"/>
      <c r="DL506" s="72"/>
      <c r="DM506" s="72"/>
      <c r="DN506" s="72"/>
      <c r="DO506" s="72"/>
      <c r="DP506" s="72"/>
      <c r="DQ506" s="72"/>
      <c r="DR506" s="72"/>
      <c r="DS506" s="72"/>
      <c r="DT506" s="72"/>
      <c r="DU506" s="72"/>
      <c r="DV506" s="72"/>
      <c r="DW506" s="72"/>
      <c r="DX506" s="72"/>
      <c r="DY506" s="72"/>
      <c r="DZ506" s="72"/>
      <c r="EA506" s="72"/>
      <c r="EB506" s="72"/>
      <c r="EC506" s="72"/>
      <c r="ED506" s="72"/>
      <c r="EE506" s="72"/>
      <c r="EF506" s="72"/>
      <c r="EG506" s="72"/>
      <c r="EH506" s="72"/>
      <c r="EI506" s="72"/>
      <c r="EJ506" s="72"/>
      <c r="EK506" s="72"/>
      <c r="EL506" s="72"/>
      <c r="EM506" s="72"/>
      <c r="EN506" s="72"/>
      <c r="EO506" s="72"/>
      <c r="EP506" s="72"/>
      <c r="EQ506" s="72"/>
      <c r="ER506" s="72"/>
      <c r="ES506" s="72"/>
      <c r="ET506" s="72"/>
      <c r="EU506" s="72"/>
      <c r="EV506" s="72"/>
      <c r="EW506" s="72"/>
      <c r="EX506" s="72"/>
      <c r="EY506" s="72"/>
      <c r="EZ506" s="72"/>
      <c r="FA506" s="72"/>
      <c r="FB506" s="72"/>
      <c r="FC506" s="72"/>
      <c r="FD506" s="72"/>
      <c r="FE506" s="72"/>
      <c r="FF506" s="72"/>
      <c r="FG506" s="72"/>
      <c r="FH506" s="72"/>
      <c r="FI506" s="72"/>
      <c r="FJ506" s="72"/>
      <c r="FK506" s="72"/>
      <c r="FL506" s="72"/>
      <c r="FM506" s="72"/>
      <c r="FN506" s="72"/>
      <c r="FO506" s="72"/>
      <c r="FP506" s="72"/>
      <c r="FQ506" s="72"/>
      <c r="FR506" s="72"/>
      <c r="FS506" s="72"/>
      <c r="FT506" s="72"/>
      <c r="FU506" s="72"/>
      <c r="FV506" s="72"/>
      <c r="FW506" s="72"/>
      <c r="FX506" s="72"/>
      <c r="FY506" s="72"/>
      <c r="FZ506" s="72"/>
      <c r="GA506" s="72"/>
      <c r="GB506" s="72"/>
      <c r="GC506" s="72"/>
    </row>
    <row r="507" spans="10:185">
      <c r="J507" s="129"/>
      <c r="K507" s="129"/>
      <c r="N507" s="72"/>
      <c r="O507" s="72"/>
      <c r="P507" s="72"/>
      <c r="Q507" s="72"/>
      <c r="R507" s="72"/>
      <c r="S507" s="72"/>
      <c r="T507" s="72"/>
      <c r="U507" s="72"/>
      <c r="V507" s="72"/>
      <c r="W507" s="72"/>
      <c r="X507" s="72"/>
      <c r="Y507" s="72"/>
      <c r="Z507" s="72"/>
      <c r="AA507" s="72"/>
      <c r="AB507" s="72"/>
      <c r="AC507" s="72"/>
      <c r="AD507" s="72"/>
      <c r="AE507" s="72"/>
      <c r="AF507" s="72"/>
      <c r="AG507" s="72"/>
      <c r="AH507" s="72"/>
      <c r="AI507" s="72"/>
      <c r="AJ507" s="72"/>
      <c r="AK507" s="72"/>
      <c r="AL507" s="7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c r="CT507" s="72"/>
      <c r="CU507" s="72"/>
      <c r="CV507" s="72"/>
      <c r="CW507" s="72"/>
      <c r="CX507" s="72"/>
      <c r="CY507" s="72"/>
      <c r="CZ507" s="72"/>
      <c r="DA507" s="72"/>
      <c r="DB507" s="72"/>
      <c r="DC507" s="72"/>
      <c r="DD507" s="72"/>
      <c r="DE507" s="72"/>
      <c r="DF507" s="72"/>
      <c r="DG507" s="72"/>
      <c r="DH507" s="72"/>
      <c r="DI507" s="72"/>
      <c r="DJ507" s="72"/>
      <c r="DK507" s="72"/>
      <c r="DL507" s="72"/>
      <c r="DM507" s="72"/>
      <c r="DN507" s="72"/>
      <c r="DO507" s="72"/>
      <c r="DP507" s="72"/>
      <c r="DQ507" s="72"/>
      <c r="DR507" s="72"/>
      <c r="DS507" s="72"/>
      <c r="DT507" s="72"/>
      <c r="DU507" s="72"/>
      <c r="DV507" s="72"/>
      <c r="DW507" s="72"/>
      <c r="DX507" s="72"/>
      <c r="DY507" s="72"/>
      <c r="DZ507" s="72"/>
      <c r="EA507" s="72"/>
      <c r="EB507" s="72"/>
      <c r="EC507" s="72"/>
      <c r="ED507" s="72"/>
      <c r="EE507" s="72"/>
      <c r="EF507" s="72"/>
      <c r="EG507" s="72"/>
      <c r="EH507" s="72"/>
      <c r="EI507" s="72"/>
      <c r="EJ507" s="72"/>
      <c r="EK507" s="72"/>
      <c r="EL507" s="72"/>
      <c r="EM507" s="72"/>
      <c r="EN507" s="72"/>
      <c r="EO507" s="72"/>
      <c r="EP507" s="72"/>
      <c r="EQ507" s="72"/>
      <c r="ER507" s="72"/>
      <c r="ES507" s="72"/>
      <c r="ET507" s="72"/>
      <c r="EU507" s="72"/>
      <c r="EV507" s="72"/>
      <c r="EW507" s="72"/>
      <c r="EX507" s="72"/>
      <c r="EY507" s="72"/>
      <c r="EZ507" s="72"/>
      <c r="FA507" s="72"/>
      <c r="FB507" s="72"/>
      <c r="FC507" s="72"/>
      <c r="FD507" s="72"/>
      <c r="FE507" s="72"/>
      <c r="FF507" s="72"/>
      <c r="FG507" s="72"/>
      <c r="FH507" s="72"/>
      <c r="FI507" s="72"/>
      <c r="FJ507" s="72"/>
      <c r="FK507" s="72"/>
      <c r="FL507" s="72"/>
      <c r="FM507" s="72"/>
      <c r="FN507" s="72"/>
      <c r="FO507" s="72"/>
      <c r="FP507" s="72"/>
      <c r="FQ507" s="72"/>
      <c r="FR507" s="72"/>
      <c r="FS507" s="72"/>
      <c r="FT507" s="72"/>
      <c r="FU507" s="72"/>
      <c r="FV507" s="72"/>
      <c r="FW507" s="72"/>
      <c r="FX507" s="72"/>
      <c r="FY507" s="72"/>
      <c r="FZ507" s="72"/>
      <c r="GA507" s="72"/>
      <c r="GB507" s="72"/>
      <c r="GC507" s="72"/>
    </row>
    <row r="508" spans="10:185">
      <c r="J508" s="129"/>
      <c r="K508" s="129"/>
      <c r="N508" s="72"/>
      <c r="O508" s="72"/>
      <c r="P508" s="72"/>
      <c r="Q508" s="72"/>
      <c r="R508" s="72"/>
      <c r="S508" s="72"/>
      <c r="T508" s="72"/>
      <c r="U508" s="72"/>
      <c r="V508" s="72"/>
      <c r="W508" s="72"/>
      <c r="X508" s="72"/>
      <c r="Y508" s="72"/>
      <c r="Z508" s="72"/>
      <c r="AA508" s="72"/>
      <c r="AB508" s="72"/>
      <c r="AC508" s="72"/>
      <c r="AD508" s="72"/>
      <c r="AE508" s="72"/>
      <c r="AF508" s="72"/>
      <c r="AG508" s="72"/>
      <c r="AH508" s="72"/>
      <c r="AI508" s="72"/>
      <c r="AJ508" s="72"/>
      <c r="AK508" s="72"/>
      <c r="AL508" s="7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c r="CT508" s="72"/>
      <c r="CU508" s="72"/>
      <c r="CV508" s="72"/>
      <c r="CW508" s="72"/>
      <c r="CX508" s="72"/>
      <c r="CY508" s="72"/>
      <c r="CZ508" s="72"/>
      <c r="DA508" s="72"/>
      <c r="DB508" s="72"/>
      <c r="DC508" s="72"/>
      <c r="DD508" s="72"/>
      <c r="DE508" s="72"/>
      <c r="DF508" s="72"/>
      <c r="DG508" s="72"/>
      <c r="DH508" s="72"/>
      <c r="DI508" s="72"/>
      <c r="DJ508" s="72"/>
      <c r="DK508" s="72"/>
      <c r="DL508" s="72"/>
      <c r="DM508" s="72"/>
      <c r="DN508" s="72"/>
      <c r="DO508" s="72"/>
      <c r="DP508" s="72"/>
      <c r="DQ508" s="72"/>
      <c r="DR508" s="72"/>
      <c r="DS508" s="72"/>
      <c r="DT508" s="72"/>
      <c r="DU508" s="72"/>
      <c r="DV508" s="72"/>
      <c r="DW508" s="72"/>
      <c r="DX508" s="72"/>
      <c r="DY508" s="72"/>
      <c r="DZ508" s="72"/>
      <c r="EA508" s="72"/>
      <c r="EB508" s="72"/>
      <c r="EC508" s="72"/>
      <c r="ED508" s="72"/>
      <c r="EE508" s="72"/>
      <c r="EF508" s="72"/>
      <c r="EG508" s="72"/>
      <c r="EH508" s="72"/>
      <c r="EI508" s="72"/>
      <c r="EJ508" s="72"/>
      <c r="EK508" s="72"/>
      <c r="EL508" s="72"/>
      <c r="EM508" s="72"/>
      <c r="EN508" s="72"/>
      <c r="EO508" s="72"/>
      <c r="EP508" s="72"/>
      <c r="EQ508" s="72"/>
      <c r="ER508" s="72"/>
      <c r="ES508" s="72"/>
      <c r="ET508" s="72"/>
      <c r="EU508" s="72"/>
      <c r="EV508" s="72"/>
      <c r="EW508" s="72"/>
      <c r="EX508" s="72"/>
      <c r="EY508" s="72"/>
      <c r="EZ508" s="72"/>
      <c r="FA508" s="72"/>
      <c r="FB508" s="72"/>
      <c r="FC508" s="72"/>
      <c r="FD508" s="72"/>
      <c r="FE508" s="72"/>
      <c r="FF508" s="72"/>
      <c r="FG508" s="72"/>
      <c r="FH508" s="72"/>
      <c r="FI508" s="72"/>
      <c r="FJ508" s="72"/>
      <c r="FK508" s="72"/>
      <c r="FL508" s="72"/>
      <c r="FM508" s="72"/>
      <c r="FN508" s="72"/>
      <c r="FO508" s="72"/>
      <c r="FP508" s="72"/>
      <c r="FQ508" s="72"/>
      <c r="FR508" s="72"/>
      <c r="FS508" s="72"/>
      <c r="FT508" s="72"/>
      <c r="FU508" s="72"/>
      <c r="FV508" s="72"/>
      <c r="FW508" s="72"/>
      <c r="FX508" s="72"/>
      <c r="FY508" s="72"/>
      <c r="FZ508" s="72"/>
      <c r="GA508" s="72"/>
      <c r="GB508" s="72"/>
      <c r="GC508" s="72"/>
    </row>
    <row r="509" spans="10:185">
      <c r="J509" s="129"/>
      <c r="K509" s="129"/>
      <c r="N509" s="72"/>
      <c r="O509" s="72"/>
      <c r="P509" s="72"/>
      <c r="Q509" s="72"/>
      <c r="R509" s="72"/>
      <c r="S509" s="72"/>
      <c r="T509" s="72"/>
      <c r="U509" s="72"/>
      <c r="V509" s="72"/>
      <c r="W509" s="72"/>
      <c r="X509" s="72"/>
      <c r="Y509" s="72"/>
      <c r="Z509" s="72"/>
      <c r="AA509" s="72"/>
      <c r="AB509" s="72"/>
      <c r="AC509" s="72"/>
      <c r="AD509" s="72"/>
      <c r="AE509" s="72"/>
      <c r="AF509" s="72"/>
      <c r="AG509" s="72"/>
      <c r="AH509" s="72"/>
      <c r="AI509" s="72"/>
      <c r="AJ509" s="72"/>
      <c r="AK509" s="72"/>
      <c r="AL509" s="7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c r="CT509" s="72"/>
      <c r="CU509" s="72"/>
      <c r="CV509" s="72"/>
      <c r="CW509" s="72"/>
      <c r="CX509" s="72"/>
      <c r="CY509" s="72"/>
      <c r="CZ509" s="72"/>
      <c r="DA509" s="72"/>
      <c r="DB509" s="72"/>
      <c r="DC509" s="72"/>
      <c r="DD509" s="72"/>
      <c r="DE509" s="72"/>
      <c r="DF509" s="72"/>
      <c r="DG509" s="72"/>
      <c r="DH509" s="72"/>
      <c r="DI509" s="72"/>
      <c r="DJ509" s="72"/>
      <c r="DK509" s="72"/>
      <c r="DL509" s="72"/>
      <c r="DM509" s="72"/>
      <c r="DN509" s="72"/>
      <c r="DO509" s="72"/>
      <c r="DP509" s="72"/>
      <c r="DQ509" s="72"/>
      <c r="DR509" s="72"/>
      <c r="DS509" s="72"/>
      <c r="DT509" s="72"/>
      <c r="DU509" s="72"/>
      <c r="DV509" s="72"/>
      <c r="DW509" s="72"/>
      <c r="DX509" s="72"/>
      <c r="DY509" s="72"/>
      <c r="DZ509" s="72"/>
      <c r="EA509" s="72"/>
      <c r="EB509" s="72"/>
      <c r="EC509" s="72"/>
      <c r="ED509" s="72"/>
      <c r="EE509" s="72"/>
      <c r="EF509" s="72"/>
      <c r="EG509" s="72"/>
      <c r="EH509" s="72"/>
      <c r="EI509" s="72"/>
      <c r="EJ509" s="72"/>
      <c r="EK509" s="72"/>
      <c r="EL509" s="72"/>
      <c r="EM509" s="72"/>
      <c r="EN509" s="72"/>
      <c r="EO509" s="72"/>
      <c r="EP509" s="72"/>
      <c r="EQ509" s="72"/>
      <c r="ER509" s="72"/>
      <c r="ES509" s="72"/>
      <c r="ET509" s="72"/>
      <c r="EU509" s="72"/>
      <c r="EV509" s="72"/>
      <c r="EW509" s="72"/>
      <c r="EX509" s="72"/>
      <c r="EY509" s="72"/>
      <c r="EZ509" s="72"/>
      <c r="FA509" s="72"/>
      <c r="FB509" s="72"/>
      <c r="FC509" s="72"/>
      <c r="FD509" s="72"/>
      <c r="FE509" s="72"/>
      <c r="FF509" s="72"/>
      <c r="FG509" s="72"/>
      <c r="FH509" s="72"/>
      <c r="FI509" s="72"/>
      <c r="FJ509" s="72"/>
      <c r="FK509" s="72"/>
      <c r="FL509" s="72"/>
      <c r="FM509" s="72"/>
      <c r="FN509" s="72"/>
      <c r="FO509" s="72"/>
      <c r="FP509" s="72"/>
      <c r="FQ509" s="72"/>
      <c r="FR509" s="72"/>
      <c r="FS509" s="72"/>
      <c r="FT509" s="72"/>
      <c r="FU509" s="72"/>
      <c r="FV509" s="72"/>
      <c r="FW509" s="72"/>
      <c r="FX509" s="72"/>
      <c r="FY509" s="72"/>
      <c r="FZ509" s="72"/>
      <c r="GA509" s="72"/>
      <c r="GB509" s="72"/>
      <c r="GC509" s="72"/>
    </row>
    <row r="510" spans="10:185">
      <c r="J510" s="129"/>
      <c r="K510" s="129"/>
      <c r="N510" s="72"/>
      <c r="O510" s="72"/>
      <c r="P510" s="72"/>
      <c r="Q510" s="72"/>
      <c r="R510" s="72"/>
      <c r="S510" s="72"/>
      <c r="T510" s="72"/>
      <c r="U510" s="72"/>
      <c r="V510" s="72"/>
      <c r="W510" s="72"/>
      <c r="X510" s="72"/>
      <c r="Y510" s="72"/>
      <c r="Z510" s="72"/>
      <c r="AA510" s="72"/>
      <c r="AB510" s="72"/>
      <c r="AC510" s="72"/>
      <c r="AD510" s="72"/>
      <c r="AE510" s="72"/>
      <c r="AF510" s="72"/>
      <c r="AG510" s="72"/>
      <c r="AH510" s="72"/>
      <c r="AI510" s="72"/>
      <c r="AJ510" s="72"/>
      <c r="AK510" s="72"/>
      <c r="AL510" s="7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c r="CT510" s="72"/>
      <c r="CU510" s="72"/>
      <c r="CV510" s="72"/>
      <c r="CW510" s="72"/>
      <c r="CX510" s="72"/>
      <c r="CY510" s="72"/>
      <c r="CZ510" s="72"/>
      <c r="DA510" s="72"/>
      <c r="DB510" s="72"/>
      <c r="DC510" s="72"/>
      <c r="DD510" s="72"/>
      <c r="DE510" s="72"/>
      <c r="DF510" s="72"/>
      <c r="DG510" s="72"/>
      <c r="DH510" s="72"/>
      <c r="DI510" s="72"/>
      <c r="DJ510" s="72"/>
      <c r="DK510" s="72"/>
      <c r="DL510" s="72"/>
      <c r="DM510" s="72"/>
      <c r="DN510" s="72"/>
      <c r="DO510" s="72"/>
      <c r="DP510" s="72"/>
      <c r="DQ510" s="72"/>
      <c r="DR510" s="72"/>
      <c r="DS510" s="72"/>
      <c r="DT510" s="72"/>
      <c r="DU510" s="72"/>
      <c r="DV510" s="72"/>
      <c r="DW510" s="72"/>
      <c r="DX510" s="72"/>
      <c r="DY510" s="72"/>
      <c r="DZ510" s="72"/>
      <c r="EA510" s="72"/>
      <c r="EB510" s="72"/>
      <c r="EC510" s="72"/>
      <c r="ED510" s="72"/>
      <c r="EE510" s="72"/>
      <c r="EF510" s="72"/>
      <c r="EG510" s="72"/>
      <c r="EH510" s="72"/>
      <c r="EI510" s="72"/>
      <c r="EJ510" s="72"/>
      <c r="EK510" s="72"/>
      <c r="EL510" s="72"/>
      <c r="EM510" s="72"/>
      <c r="EN510" s="72"/>
      <c r="EO510" s="72"/>
      <c r="EP510" s="72"/>
      <c r="EQ510" s="72"/>
      <c r="ER510" s="72"/>
      <c r="ES510" s="72"/>
      <c r="ET510" s="72"/>
      <c r="EU510" s="72"/>
      <c r="EV510" s="72"/>
      <c r="EW510" s="72"/>
      <c r="EX510" s="72"/>
      <c r="EY510" s="72"/>
      <c r="EZ510" s="72"/>
      <c r="FA510" s="72"/>
      <c r="FB510" s="72"/>
      <c r="FC510" s="72"/>
      <c r="FD510" s="72"/>
      <c r="FE510" s="72"/>
      <c r="FF510" s="72"/>
      <c r="FG510" s="72"/>
      <c r="FH510" s="72"/>
      <c r="FI510" s="72"/>
      <c r="FJ510" s="72"/>
      <c r="FK510" s="72"/>
      <c r="FL510" s="72"/>
      <c r="FM510" s="72"/>
      <c r="FN510" s="72"/>
      <c r="FO510" s="72"/>
      <c r="FP510" s="72"/>
      <c r="FQ510" s="72"/>
      <c r="FR510" s="72"/>
      <c r="FS510" s="72"/>
      <c r="FT510" s="72"/>
      <c r="FU510" s="72"/>
      <c r="FV510" s="72"/>
      <c r="FW510" s="72"/>
      <c r="FX510" s="72"/>
      <c r="FY510" s="72"/>
      <c r="FZ510" s="72"/>
      <c r="GA510" s="72"/>
      <c r="GB510" s="72"/>
      <c r="GC510" s="72"/>
    </row>
    <row r="511" spans="10:185">
      <c r="J511" s="129"/>
      <c r="K511" s="129"/>
      <c r="N511" s="72"/>
      <c r="O511" s="72"/>
      <c r="P511" s="72"/>
      <c r="Q511" s="72"/>
      <c r="R511" s="72"/>
      <c r="S511" s="72"/>
      <c r="T511" s="72"/>
      <c r="U511" s="72"/>
      <c r="V511" s="72"/>
      <c r="W511" s="72"/>
      <c r="X511" s="72"/>
      <c r="Y511" s="72"/>
      <c r="Z511" s="72"/>
      <c r="AA511" s="72"/>
      <c r="AB511" s="72"/>
      <c r="AC511" s="72"/>
      <c r="AD511" s="72"/>
      <c r="AE511" s="72"/>
      <c r="AF511" s="72"/>
      <c r="AG511" s="72"/>
      <c r="AH511" s="72"/>
      <c r="AI511" s="72"/>
      <c r="AJ511" s="72"/>
      <c r="AK511" s="72"/>
      <c r="AL511" s="7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c r="CT511" s="72"/>
      <c r="CU511" s="72"/>
      <c r="CV511" s="72"/>
      <c r="CW511" s="72"/>
      <c r="CX511" s="72"/>
      <c r="CY511" s="72"/>
      <c r="CZ511" s="72"/>
      <c r="DA511" s="72"/>
      <c r="DB511" s="72"/>
      <c r="DC511" s="72"/>
      <c r="DD511" s="72"/>
      <c r="DE511" s="72"/>
      <c r="DF511" s="72"/>
      <c r="DG511" s="72"/>
      <c r="DH511" s="72"/>
      <c r="DI511" s="72"/>
      <c r="DJ511" s="72"/>
      <c r="DK511" s="72"/>
      <c r="DL511" s="72"/>
      <c r="DM511" s="72"/>
      <c r="DN511" s="72"/>
      <c r="DO511" s="72"/>
      <c r="DP511" s="72"/>
      <c r="DQ511" s="72"/>
      <c r="DR511" s="72"/>
      <c r="DS511" s="72"/>
      <c r="DT511" s="72"/>
      <c r="DU511" s="72"/>
      <c r="DV511" s="72"/>
      <c r="DW511" s="72"/>
      <c r="DX511" s="72"/>
      <c r="DY511" s="72"/>
      <c r="DZ511" s="72"/>
      <c r="EA511" s="72"/>
      <c r="EB511" s="72"/>
      <c r="EC511" s="72"/>
      <c r="ED511" s="72"/>
      <c r="EE511" s="72"/>
      <c r="EF511" s="72"/>
      <c r="EG511" s="72"/>
      <c r="EH511" s="72"/>
      <c r="EI511" s="72"/>
      <c r="EJ511" s="72"/>
      <c r="EK511" s="72"/>
      <c r="EL511" s="72"/>
      <c r="EM511" s="72"/>
      <c r="EN511" s="72"/>
      <c r="EO511" s="72"/>
      <c r="EP511" s="72"/>
      <c r="EQ511" s="72"/>
      <c r="ER511" s="72"/>
      <c r="ES511" s="72"/>
      <c r="ET511" s="72"/>
      <c r="EU511" s="72"/>
      <c r="EV511" s="72"/>
      <c r="EW511" s="72"/>
      <c r="EX511" s="72"/>
      <c r="EY511" s="72"/>
      <c r="EZ511" s="72"/>
      <c r="FA511" s="72"/>
      <c r="FB511" s="72"/>
      <c r="FC511" s="72"/>
      <c r="FD511" s="72"/>
      <c r="FE511" s="72"/>
      <c r="FF511" s="72"/>
      <c r="FG511" s="72"/>
      <c r="FH511" s="72"/>
      <c r="FI511" s="72"/>
      <c r="FJ511" s="72"/>
      <c r="FK511" s="72"/>
      <c r="FL511" s="72"/>
      <c r="FM511" s="72"/>
      <c r="FN511" s="72"/>
      <c r="FO511" s="72"/>
      <c r="FP511" s="72"/>
      <c r="FQ511" s="72"/>
      <c r="FR511" s="72"/>
      <c r="FS511" s="72"/>
      <c r="FT511" s="72"/>
      <c r="FU511" s="72"/>
      <c r="FV511" s="72"/>
      <c r="FW511" s="72"/>
      <c r="FX511" s="72"/>
      <c r="FY511" s="72"/>
      <c r="FZ511" s="72"/>
      <c r="GA511" s="72"/>
      <c r="GB511" s="72"/>
      <c r="GC511" s="72"/>
    </row>
    <row r="512" spans="10:185">
      <c r="J512" s="129"/>
      <c r="K512" s="129"/>
      <c r="N512" s="72"/>
      <c r="O512" s="72"/>
      <c r="P512" s="72"/>
      <c r="Q512" s="72"/>
      <c r="R512" s="72"/>
      <c r="S512" s="72"/>
      <c r="T512" s="72"/>
      <c r="U512" s="72"/>
      <c r="V512" s="72"/>
      <c r="W512" s="72"/>
      <c r="X512" s="72"/>
      <c r="Y512" s="72"/>
      <c r="Z512" s="72"/>
      <c r="AA512" s="72"/>
      <c r="AB512" s="72"/>
      <c r="AC512" s="72"/>
      <c r="AD512" s="72"/>
      <c r="AE512" s="72"/>
      <c r="AF512" s="72"/>
      <c r="AG512" s="72"/>
      <c r="AH512" s="72"/>
      <c r="AI512" s="72"/>
      <c r="AJ512" s="72"/>
      <c r="AK512" s="72"/>
      <c r="AL512" s="7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c r="CT512" s="72"/>
      <c r="CU512" s="72"/>
      <c r="CV512" s="72"/>
      <c r="CW512" s="72"/>
      <c r="CX512" s="72"/>
      <c r="CY512" s="72"/>
      <c r="CZ512" s="72"/>
      <c r="DA512" s="72"/>
      <c r="DB512" s="72"/>
      <c r="DC512" s="72"/>
      <c r="DD512" s="72"/>
      <c r="DE512" s="72"/>
      <c r="DF512" s="72"/>
      <c r="DG512" s="72"/>
      <c r="DH512" s="72"/>
      <c r="DI512" s="72"/>
      <c r="DJ512" s="72"/>
      <c r="DK512" s="72"/>
      <c r="DL512" s="72"/>
      <c r="DM512" s="72"/>
      <c r="DN512" s="72"/>
      <c r="DO512" s="72"/>
      <c r="DP512" s="72"/>
      <c r="DQ512" s="72"/>
      <c r="DR512" s="72"/>
      <c r="DS512" s="72"/>
      <c r="DT512" s="72"/>
      <c r="DU512" s="72"/>
      <c r="DV512" s="72"/>
      <c r="DW512" s="72"/>
      <c r="DX512" s="72"/>
      <c r="DY512" s="72"/>
      <c r="DZ512" s="72"/>
      <c r="EA512" s="72"/>
      <c r="EB512" s="72"/>
      <c r="EC512" s="72"/>
      <c r="ED512" s="72"/>
      <c r="EE512" s="72"/>
      <c r="EF512" s="72"/>
      <c r="EG512" s="72"/>
      <c r="EH512" s="72"/>
      <c r="EI512" s="72"/>
      <c r="EJ512" s="72"/>
      <c r="EK512" s="72"/>
      <c r="EL512" s="72"/>
      <c r="EM512" s="72"/>
      <c r="EN512" s="72"/>
      <c r="EO512" s="72"/>
      <c r="EP512" s="72"/>
      <c r="EQ512" s="72"/>
      <c r="ER512" s="72"/>
      <c r="ES512" s="72"/>
      <c r="ET512" s="72"/>
      <c r="EU512" s="72"/>
      <c r="EV512" s="72"/>
      <c r="EW512" s="72"/>
      <c r="EX512" s="72"/>
      <c r="EY512" s="72"/>
      <c r="EZ512" s="72"/>
      <c r="FA512" s="72"/>
      <c r="FB512" s="72"/>
      <c r="FC512" s="72"/>
      <c r="FD512" s="72"/>
      <c r="FE512" s="72"/>
      <c r="FF512" s="72"/>
      <c r="FG512" s="72"/>
      <c r="FH512" s="72"/>
      <c r="FI512" s="72"/>
      <c r="FJ512" s="72"/>
      <c r="FK512" s="72"/>
      <c r="FL512" s="72"/>
      <c r="FM512" s="72"/>
      <c r="FN512" s="72"/>
      <c r="FO512" s="72"/>
      <c r="FP512" s="72"/>
      <c r="FQ512" s="72"/>
      <c r="FR512" s="72"/>
      <c r="FS512" s="72"/>
      <c r="FT512" s="72"/>
      <c r="FU512" s="72"/>
      <c r="FV512" s="72"/>
      <c r="FW512" s="72"/>
      <c r="FX512" s="72"/>
      <c r="FY512" s="72"/>
      <c r="FZ512" s="72"/>
      <c r="GA512" s="72"/>
      <c r="GB512" s="72"/>
      <c r="GC512" s="72"/>
    </row>
    <row r="513" spans="10:185">
      <c r="J513" s="129"/>
      <c r="K513" s="129"/>
      <c r="N513" s="72"/>
      <c r="O513" s="72"/>
      <c r="P513" s="72"/>
      <c r="Q513" s="72"/>
      <c r="R513" s="72"/>
      <c r="S513" s="72"/>
      <c r="T513" s="72"/>
      <c r="U513" s="72"/>
      <c r="V513" s="72"/>
      <c r="W513" s="72"/>
      <c r="X513" s="72"/>
      <c r="Y513" s="72"/>
      <c r="Z513" s="72"/>
      <c r="AA513" s="72"/>
      <c r="AB513" s="72"/>
      <c r="AC513" s="72"/>
      <c r="AD513" s="72"/>
      <c r="AE513" s="72"/>
      <c r="AF513" s="72"/>
      <c r="AG513" s="72"/>
      <c r="AH513" s="72"/>
      <c r="AI513" s="72"/>
      <c r="AJ513" s="72"/>
      <c r="AK513" s="72"/>
      <c r="AL513" s="7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c r="CT513" s="72"/>
      <c r="CU513" s="72"/>
      <c r="CV513" s="72"/>
      <c r="CW513" s="72"/>
      <c r="CX513" s="72"/>
      <c r="CY513" s="72"/>
      <c r="CZ513" s="72"/>
      <c r="DA513" s="72"/>
      <c r="DB513" s="72"/>
      <c r="DC513" s="72"/>
      <c r="DD513" s="72"/>
      <c r="DE513" s="72"/>
      <c r="DF513" s="72"/>
      <c r="DG513" s="72"/>
      <c r="DH513" s="72"/>
      <c r="DI513" s="72"/>
      <c r="DJ513" s="72"/>
      <c r="DK513" s="72"/>
      <c r="DL513" s="72"/>
      <c r="DM513" s="72"/>
      <c r="DN513" s="72"/>
      <c r="DO513" s="72"/>
      <c r="DP513" s="72"/>
      <c r="DQ513" s="72"/>
      <c r="DR513" s="72"/>
      <c r="DS513" s="72"/>
      <c r="DT513" s="72"/>
      <c r="DU513" s="72"/>
      <c r="DV513" s="72"/>
      <c r="DW513" s="72"/>
      <c r="DX513" s="72"/>
      <c r="DY513" s="72"/>
      <c r="DZ513" s="72"/>
      <c r="EA513" s="72"/>
      <c r="EB513" s="72"/>
      <c r="EC513" s="72"/>
      <c r="ED513" s="72"/>
      <c r="EE513" s="72"/>
      <c r="EF513" s="72"/>
      <c r="EG513" s="72"/>
      <c r="EH513" s="72"/>
      <c r="EI513" s="72"/>
      <c r="EJ513" s="72"/>
      <c r="EK513" s="72"/>
      <c r="EL513" s="72"/>
      <c r="EM513" s="72"/>
      <c r="EN513" s="72"/>
      <c r="EO513" s="72"/>
      <c r="EP513" s="72"/>
      <c r="EQ513" s="72"/>
      <c r="ER513" s="72"/>
      <c r="ES513" s="72"/>
      <c r="ET513" s="72"/>
      <c r="EU513" s="72"/>
      <c r="EV513" s="72"/>
      <c r="EW513" s="72"/>
      <c r="EX513" s="72"/>
      <c r="EY513" s="72"/>
      <c r="EZ513" s="72"/>
      <c r="FA513" s="72"/>
      <c r="FB513" s="72"/>
      <c r="FC513" s="72"/>
      <c r="FD513" s="72"/>
      <c r="FE513" s="72"/>
      <c r="FF513" s="72"/>
      <c r="FG513" s="72"/>
      <c r="FH513" s="72"/>
      <c r="FI513" s="72"/>
      <c r="FJ513" s="72"/>
      <c r="FK513" s="72"/>
      <c r="FL513" s="72"/>
      <c r="FM513" s="72"/>
      <c r="FN513" s="72"/>
      <c r="FO513" s="72"/>
      <c r="FP513" s="72"/>
      <c r="FQ513" s="72"/>
      <c r="FR513" s="72"/>
      <c r="FS513" s="72"/>
      <c r="FT513" s="72"/>
      <c r="FU513" s="72"/>
      <c r="FV513" s="72"/>
      <c r="FW513" s="72"/>
      <c r="FX513" s="72"/>
      <c r="FY513" s="72"/>
      <c r="FZ513" s="72"/>
      <c r="GA513" s="72"/>
      <c r="GB513" s="72"/>
      <c r="GC513" s="72"/>
    </row>
    <row r="514" spans="10:185">
      <c r="J514" s="129"/>
      <c r="K514" s="129"/>
      <c r="N514" s="72"/>
      <c r="O514" s="72"/>
      <c r="P514" s="72"/>
      <c r="Q514" s="72"/>
      <c r="R514" s="72"/>
      <c r="S514" s="72"/>
      <c r="T514" s="72"/>
      <c r="U514" s="72"/>
      <c r="V514" s="72"/>
      <c r="W514" s="72"/>
      <c r="X514" s="72"/>
      <c r="Y514" s="72"/>
      <c r="Z514" s="72"/>
      <c r="AA514" s="72"/>
      <c r="AB514" s="72"/>
      <c r="AC514" s="72"/>
      <c r="AD514" s="72"/>
      <c r="AE514" s="72"/>
      <c r="AF514" s="72"/>
      <c r="AG514" s="72"/>
      <c r="AH514" s="72"/>
      <c r="AI514" s="72"/>
      <c r="AJ514" s="72"/>
      <c r="AK514" s="72"/>
      <c r="AL514" s="7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c r="CT514" s="72"/>
      <c r="CU514" s="72"/>
      <c r="CV514" s="72"/>
      <c r="CW514" s="72"/>
      <c r="CX514" s="72"/>
      <c r="CY514" s="72"/>
      <c r="CZ514" s="72"/>
      <c r="DA514" s="72"/>
      <c r="DB514" s="72"/>
      <c r="DC514" s="72"/>
      <c r="DD514" s="72"/>
      <c r="DE514" s="72"/>
      <c r="DF514" s="72"/>
      <c r="DG514" s="72"/>
      <c r="DH514" s="72"/>
      <c r="DI514" s="72"/>
      <c r="DJ514" s="72"/>
      <c r="DK514" s="72"/>
      <c r="DL514" s="72"/>
      <c r="DM514" s="72"/>
      <c r="DN514" s="72"/>
      <c r="DO514" s="72"/>
      <c r="DP514" s="72"/>
      <c r="DQ514" s="72"/>
      <c r="DR514" s="72"/>
      <c r="DS514" s="72"/>
      <c r="DT514" s="72"/>
      <c r="DU514" s="72"/>
      <c r="DV514" s="72"/>
      <c r="DW514" s="72"/>
      <c r="DX514" s="72"/>
      <c r="DY514" s="72"/>
      <c r="DZ514" s="72"/>
      <c r="EA514" s="72"/>
      <c r="EB514" s="72"/>
      <c r="EC514" s="72"/>
      <c r="ED514" s="72"/>
      <c r="EE514" s="72"/>
      <c r="EF514" s="72"/>
      <c r="EG514" s="72"/>
      <c r="EH514" s="72"/>
      <c r="EI514" s="72"/>
      <c r="EJ514" s="72"/>
      <c r="EK514" s="72"/>
      <c r="EL514" s="72"/>
      <c r="EM514" s="72"/>
      <c r="EN514" s="72"/>
      <c r="EO514" s="72"/>
      <c r="EP514" s="72"/>
      <c r="EQ514" s="72"/>
      <c r="ER514" s="72"/>
      <c r="ES514" s="72"/>
      <c r="ET514" s="72"/>
      <c r="EU514" s="72"/>
      <c r="EV514" s="72"/>
      <c r="EW514" s="72"/>
      <c r="EX514" s="72"/>
      <c r="EY514" s="72"/>
      <c r="EZ514" s="72"/>
      <c r="FA514" s="72"/>
      <c r="FB514" s="72"/>
      <c r="FC514" s="72"/>
      <c r="FD514" s="72"/>
      <c r="FE514" s="72"/>
      <c r="FF514" s="72"/>
      <c r="FG514" s="72"/>
      <c r="FH514" s="72"/>
      <c r="FI514" s="72"/>
      <c r="FJ514" s="72"/>
      <c r="FK514" s="72"/>
      <c r="FL514" s="72"/>
      <c r="FM514" s="72"/>
      <c r="FN514" s="72"/>
      <c r="FO514" s="72"/>
      <c r="FP514" s="72"/>
      <c r="FQ514" s="72"/>
      <c r="FR514" s="72"/>
      <c r="FS514" s="72"/>
      <c r="FT514" s="72"/>
      <c r="FU514" s="72"/>
      <c r="FV514" s="72"/>
      <c r="FW514" s="72"/>
      <c r="FX514" s="72"/>
      <c r="FY514" s="72"/>
      <c r="FZ514" s="72"/>
      <c r="GA514" s="72"/>
      <c r="GB514" s="72"/>
      <c r="GC514" s="72"/>
    </row>
    <row r="515" spans="10:185">
      <c r="J515" s="129"/>
      <c r="K515" s="129"/>
      <c r="N515" s="72"/>
      <c r="O515" s="7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c r="CT515" s="72"/>
      <c r="CU515" s="72"/>
      <c r="CV515" s="72"/>
      <c r="CW515" s="72"/>
      <c r="CX515" s="72"/>
      <c r="CY515" s="72"/>
      <c r="CZ515" s="72"/>
      <c r="DA515" s="72"/>
      <c r="DB515" s="72"/>
      <c r="DC515" s="72"/>
      <c r="DD515" s="72"/>
      <c r="DE515" s="72"/>
      <c r="DF515" s="72"/>
      <c r="DG515" s="72"/>
      <c r="DH515" s="72"/>
      <c r="DI515" s="72"/>
      <c r="DJ515" s="72"/>
      <c r="DK515" s="72"/>
      <c r="DL515" s="72"/>
      <c r="DM515" s="72"/>
      <c r="DN515" s="72"/>
      <c r="DO515" s="72"/>
      <c r="DP515" s="72"/>
      <c r="DQ515" s="72"/>
      <c r="DR515" s="72"/>
      <c r="DS515" s="72"/>
      <c r="DT515" s="72"/>
      <c r="DU515" s="72"/>
      <c r="DV515" s="72"/>
      <c r="DW515" s="72"/>
      <c r="DX515" s="72"/>
      <c r="DY515" s="72"/>
      <c r="DZ515" s="72"/>
      <c r="EA515" s="72"/>
      <c r="EB515" s="72"/>
      <c r="EC515" s="72"/>
      <c r="ED515" s="72"/>
      <c r="EE515" s="72"/>
      <c r="EF515" s="72"/>
      <c r="EG515" s="72"/>
      <c r="EH515" s="72"/>
      <c r="EI515" s="72"/>
      <c r="EJ515" s="72"/>
      <c r="EK515" s="72"/>
      <c r="EL515" s="72"/>
      <c r="EM515" s="72"/>
      <c r="EN515" s="72"/>
      <c r="EO515" s="72"/>
      <c r="EP515" s="72"/>
      <c r="EQ515" s="72"/>
      <c r="ER515" s="72"/>
      <c r="ES515" s="72"/>
      <c r="ET515" s="72"/>
      <c r="EU515" s="72"/>
      <c r="EV515" s="72"/>
      <c r="EW515" s="72"/>
      <c r="EX515" s="72"/>
      <c r="EY515" s="72"/>
      <c r="EZ515" s="72"/>
      <c r="FA515" s="72"/>
      <c r="FB515" s="72"/>
      <c r="FC515" s="72"/>
      <c r="FD515" s="72"/>
      <c r="FE515" s="72"/>
      <c r="FF515" s="72"/>
      <c r="FG515" s="72"/>
      <c r="FH515" s="72"/>
      <c r="FI515" s="72"/>
      <c r="FJ515" s="72"/>
      <c r="FK515" s="72"/>
      <c r="FL515" s="72"/>
      <c r="FM515" s="72"/>
      <c r="FN515" s="72"/>
      <c r="FO515" s="72"/>
      <c r="FP515" s="72"/>
      <c r="FQ515" s="72"/>
      <c r="FR515" s="72"/>
      <c r="FS515" s="72"/>
      <c r="FT515" s="72"/>
      <c r="FU515" s="72"/>
      <c r="FV515" s="72"/>
      <c r="FW515" s="72"/>
      <c r="FX515" s="72"/>
      <c r="FY515" s="72"/>
      <c r="FZ515" s="72"/>
      <c r="GA515" s="72"/>
      <c r="GB515" s="72"/>
      <c r="GC515" s="72"/>
    </row>
    <row r="516" spans="10:185">
      <c r="J516" s="129"/>
      <c r="K516" s="129"/>
      <c r="N516" s="72"/>
      <c r="O516" s="72"/>
      <c r="P516" s="72"/>
      <c r="Q516" s="72"/>
      <c r="R516" s="72"/>
      <c r="S516" s="72"/>
      <c r="T516" s="72"/>
      <c r="U516" s="72"/>
      <c r="V516" s="72"/>
      <c r="W516" s="72"/>
      <c r="X516" s="72"/>
      <c r="Y516" s="72"/>
      <c r="Z516" s="72"/>
      <c r="AA516" s="72"/>
      <c r="AB516" s="72"/>
      <c r="AC516" s="72"/>
      <c r="AD516" s="72"/>
      <c r="AE516" s="72"/>
      <c r="AF516" s="72"/>
      <c r="AG516" s="72"/>
      <c r="AH516" s="72"/>
      <c r="AI516" s="72"/>
      <c r="AJ516" s="72"/>
      <c r="AK516" s="72"/>
      <c r="AL516" s="7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c r="CT516" s="72"/>
      <c r="CU516" s="72"/>
      <c r="CV516" s="72"/>
      <c r="CW516" s="72"/>
      <c r="CX516" s="72"/>
      <c r="CY516" s="72"/>
      <c r="CZ516" s="72"/>
      <c r="DA516" s="72"/>
      <c r="DB516" s="72"/>
      <c r="DC516" s="72"/>
      <c r="DD516" s="72"/>
      <c r="DE516" s="72"/>
      <c r="DF516" s="72"/>
      <c r="DG516" s="72"/>
      <c r="DH516" s="72"/>
      <c r="DI516" s="72"/>
      <c r="DJ516" s="72"/>
      <c r="DK516" s="72"/>
      <c r="DL516" s="72"/>
      <c r="DM516" s="72"/>
      <c r="DN516" s="72"/>
      <c r="DO516" s="72"/>
      <c r="DP516" s="72"/>
      <c r="DQ516" s="72"/>
      <c r="DR516" s="72"/>
      <c r="DS516" s="72"/>
      <c r="DT516" s="72"/>
      <c r="DU516" s="72"/>
      <c r="DV516" s="72"/>
      <c r="DW516" s="72"/>
      <c r="DX516" s="72"/>
      <c r="DY516" s="72"/>
      <c r="DZ516" s="72"/>
      <c r="EA516" s="72"/>
      <c r="EB516" s="72"/>
      <c r="EC516" s="72"/>
      <c r="ED516" s="72"/>
      <c r="EE516" s="72"/>
      <c r="EF516" s="72"/>
      <c r="EG516" s="72"/>
      <c r="EH516" s="72"/>
      <c r="EI516" s="72"/>
      <c r="EJ516" s="72"/>
      <c r="EK516" s="72"/>
      <c r="EL516" s="72"/>
      <c r="EM516" s="72"/>
      <c r="EN516" s="72"/>
      <c r="EO516" s="72"/>
      <c r="EP516" s="72"/>
      <c r="EQ516" s="72"/>
      <c r="ER516" s="72"/>
      <c r="ES516" s="72"/>
      <c r="ET516" s="72"/>
      <c r="EU516" s="72"/>
      <c r="EV516" s="72"/>
      <c r="EW516" s="72"/>
      <c r="EX516" s="72"/>
      <c r="EY516" s="72"/>
      <c r="EZ516" s="72"/>
      <c r="FA516" s="72"/>
      <c r="FB516" s="72"/>
      <c r="FC516" s="72"/>
      <c r="FD516" s="72"/>
      <c r="FE516" s="72"/>
      <c r="FF516" s="72"/>
      <c r="FG516" s="72"/>
      <c r="FH516" s="72"/>
      <c r="FI516" s="72"/>
      <c r="FJ516" s="72"/>
      <c r="FK516" s="72"/>
      <c r="FL516" s="72"/>
      <c r="FM516" s="72"/>
      <c r="FN516" s="72"/>
      <c r="FO516" s="72"/>
      <c r="FP516" s="72"/>
      <c r="FQ516" s="72"/>
      <c r="FR516" s="72"/>
      <c r="FS516" s="72"/>
      <c r="FT516" s="72"/>
      <c r="FU516" s="72"/>
      <c r="FV516" s="72"/>
      <c r="FW516" s="72"/>
      <c r="FX516" s="72"/>
      <c r="FY516" s="72"/>
      <c r="FZ516" s="72"/>
      <c r="GA516" s="72"/>
      <c r="GB516" s="72"/>
      <c r="GC516" s="72"/>
    </row>
    <row r="517" spans="10:185">
      <c r="J517" s="129"/>
      <c r="K517" s="129"/>
      <c r="N517" s="72"/>
      <c r="O517" s="72"/>
      <c r="P517" s="72"/>
      <c r="Q517" s="72"/>
      <c r="R517" s="72"/>
      <c r="S517" s="72"/>
      <c r="T517" s="72"/>
      <c r="U517" s="72"/>
      <c r="V517" s="72"/>
      <c r="W517" s="72"/>
      <c r="X517" s="72"/>
      <c r="Y517" s="72"/>
      <c r="Z517" s="72"/>
      <c r="AA517" s="72"/>
      <c r="AB517" s="72"/>
      <c r="AC517" s="72"/>
      <c r="AD517" s="72"/>
      <c r="AE517" s="72"/>
      <c r="AF517" s="72"/>
      <c r="AG517" s="72"/>
      <c r="AH517" s="72"/>
      <c r="AI517" s="72"/>
      <c r="AJ517" s="72"/>
      <c r="AK517" s="72"/>
      <c r="AL517" s="7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c r="CT517" s="72"/>
      <c r="CU517" s="72"/>
      <c r="CV517" s="72"/>
      <c r="CW517" s="72"/>
      <c r="CX517" s="72"/>
      <c r="CY517" s="72"/>
      <c r="CZ517" s="72"/>
      <c r="DA517" s="72"/>
      <c r="DB517" s="72"/>
      <c r="DC517" s="72"/>
      <c r="DD517" s="72"/>
      <c r="DE517" s="72"/>
      <c r="DF517" s="72"/>
      <c r="DG517" s="72"/>
      <c r="DH517" s="72"/>
      <c r="DI517" s="72"/>
      <c r="DJ517" s="72"/>
      <c r="DK517" s="72"/>
      <c r="DL517" s="72"/>
      <c r="DM517" s="72"/>
      <c r="DN517" s="72"/>
      <c r="DO517" s="72"/>
      <c r="DP517" s="72"/>
      <c r="DQ517" s="72"/>
      <c r="DR517" s="72"/>
      <c r="DS517" s="72"/>
      <c r="DT517" s="72"/>
      <c r="DU517" s="72"/>
      <c r="DV517" s="72"/>
      <c r="DW517" s="72"/>
      <c r="DX517" s="72"/>
      <c r="DY517" s="72"/>
      <c r="DZ517" s="72"/>
      <c r="EA517" s="72"/>
      <c r="EB517" s="72"/>
      <c r="EC517" s="72"/>
      <c r="ED517" s="72"/>
      <c r="EE517" s="72"/>
      <c r="EF517" s="72"/>
      <c r="EG517" s="72"/>
      <c r="EH517" s="72"/>
      <c r="EI517" s="72"/>
      <c r="EJ517" s="72"/>
      <c r="EK517" s="72"/>
      <c r="EL517" s="72"/>
      <c r="EM517" s="72"/>
      <c r="EN517" s="72"/>
      <c r="EO517" s="72"/>
      <c r="EP517" s="72"/>
      <c r="EQ517" s="72"/>
      <c r="ER517" s="72"/>
      <c r="ES517" s="72"/>
      <c r="ET517" s="72"/>
      <c r="EU517" s="72"/>
      <c r="EV517" s="72"/>
      <c r="EW517" s="72"/>
      <c r="EX517" s="72"/>
      <c r="EY517" s="72"/>
      <c r="EZ517" s="72"/>
      <c r="FA517" s="72"/>
      <c r="FB517" s="72"/>
      <c r="FC517" s="72"/>
      <c r="FD517" s="72"/>
      <c r="FE517" s="72"/>
      <c r="FF517" s="72"/>
      <c r="FG517" s="72"/>
      <c r="FH517" s="72"/>
      <c r="FI517" s="72"/>
      <c r="FJ517" s="72"/>
      <c r="FK517" s="72"/>
      <c r="FL517" s="72"/>
      <c r="FM517" s="72"/>
      <c r="FN517" s="72"/>
      <c r="FO517" s="72"/>
      <c r="FP517" s="72"/>
      <c r="FQ517" s="72"/>
      <c r="FR517" s="72"/>
      <c r="FS517" s="72"/>
      <c r="FT517" s="72"/>
      <c r="FU517" s="72"/>
      <c r="FV517" s="72"/>
      <c r="FW517" s="72"/>
      <c r="FX517" s="72"/>
      <c r="FY517" s="72"/>
      <c r="FZ517" s="72"/>
      <c r="GA517" s="72"/>
      <c r="GB517" s="72"/>
      <c r="GC517" s="72"/>
    </row>
    <row r="518" spans="10:185">
      <c r="J518" s="129"/>
      <c r="K518" s="129"/>
      <c r="N518" s="72"/>
      <c r="O518" s="72"/>
      <c r="P518" s="72"/>
      <c r="Q518" s="72"/>
      <c r="R518" s="72"/>
      <c r="S518" s="72"/>
      <c r="T518" s="72"/>
      <c r="U518" s="72"/>
      <c r="V518" s="72"/>
      <c r="W518" s="72"/>
      <c r="X518" s="72"/>
      <c r="Y518" s="72"/>
      <c r="Z518" s="72"/>
      <c r="AA518" s="72"/>
      <c r="AB518" s="72"/>
      <c r="AC518" s="72"/>
      <c r="AD518" s="72"/>
      <c r="AE518" s="72"/>
      <c r="AF518" s="72"/>
      <c r="AG518" s="72"/>
      <c r="AH518" s="72"/>
      <c r="AI518" s="72"/>
      <c r="AJ518" s="72"/>
      <c r="AK518" s="72"/>
      <c r="AL518" s="7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c r="CT518" s="72"/>
      <c r="CU518" s="72"/>
      <c r="CV518" s="72"/>
      <c r="CW518" s="72"/>
      <c r="CX518" s="72"/>
      <c r="CY518" s="72"/>
      <c r="CZ518" s="72"/>
      <c r="DA518" s="72"/>
      <c r="DB518" s="72"/>
      <c r="DC518" s="72"/>
      <c r="DD518" s="72"/>
      <c r="DE518" s="72"/>
      <c r="DF518" s="72"/>
      <c r="DG518" s="72"/>
      <c r="DH518" s="72"/>
      <c r="DI518" s="72"/>
      <c r="DJ518" s="72"/>
      <c r="DK518" s="72"/>
      <c r="DL518" s="72"/>
      <c r="DM518" s="72"/>
      <c r="DN518" s="72"/>
      <c r="DO518" s="72"/>
      <c r="DP518" s="72"/>
      <c r="DQ518" s="72"/>
      <c r="DR518" s="72"/>
      <c r="DS518" s="72"/>
      <c r="DT518" s="72"/>
      <c r="DU518" s="72"/>
      <c r="DV518" s="72"/>
      <c r="DW518" s="72"/>
      <c r="DX518" s="72"/>
      <c r="DY518" s="72"/>
      <c r="DZ518" s="72"/>
      <c r="EA518" s="72"/>
      <c r="EB518" s="72"/>
      <c r="EC518" s="72"/>
      <c r="ED518" s="72"/>
      <c r="EE518" s="72"/>
      <c r="EF518" s="72"/>
      <c r="EG518" s="72"/>
      <c r="EH518" s="72"/>
      <c r="EI518" s="72"/>
      <c r="EJ518" s="72"/>
      <c r="EK518" s="72"/>
      <c r="EL518" s="72"/>
      <c r="EM518" s="72"/>
      <c r="EN518" s="72"/>
      <c r="EO518" s="72"/>
      <c r="EP518" s="72"/>
      <c r="EQ518" s="72"/>
      <c r="ER518" s="72"/>
      <c r="ES518" s="72"/>
      <c r="ET518" s="72"/>
      <c r="EU518" s="72"/>
      <c r="EV518" s="72"/>
      <c r="EW518" s="72"/>
      <c r="EX518" s="72"/>
      <c r="EY518" s="72"/>
      <c r="EZ518" s="72"/>
      <c r="FA518" s="72"/>
      <c r="FB518" s="72"/>
      <c r="FC518" s="72"/>
      <c r="FD518" s="72"/>
      <c r="FE518" s="72"/>
      <c r="FF518" s="72"/>
      <c r="FG518" s="72"/>
      <c r="FH518" s="72"/>
      <c r="FI518" s="72"/>
      <c r="FJ518" s="72"/>
      <c r="FK518" s="72"/>
      <c r="FL518" s="72"/>
      <c r="FM518" s="72"/>
      <c r="FN518" s="72"/>
      <c r="FO518" s="72"/>
      <c r="FP518" s="72"/>
      <c r="FQ518" s="72"/>
      <c r="FR518" s="72"/>
      <c r="FS518" s="72"/>
      <c r="FT518" s="72"/>
      <c r="FU518" s="72"/>
      <c r="FV518" s="72"/>
      <c r="FW518" s="72"/>
      <c r="FX518" s="72"/>
      <c r="FY518" s="72"/>
      <c r="FZ518" s="72"/>
      <c r="GA518" s="72"/>
      <c r="GB518" s="72"/>
      <c r="GC518" s="72"/>
    </row>
    <row r="519" spans="10:185">
      <c r="J519" s="129"/>
      <c r="K519" s="129"/>
      <c r="N519" s="72"/>
      <c r="O519" s="72"/>
      <c r="P519" s="72"/>
      <c r="Q519" s="72"/>
      <c r="R519" s="72"/>
      <c r="S519" s="72"/>
      <c r="T519" s="72"/>
      <c r="U519" s="72"/>
      <c r="V519" s="72"/>
      <c r="W519" s="72"/>
      <c r="X519" s="72"/>
      <c r="Y519" s="72"/>
      <c r="Z519" s="72"/>
      <c r="AA519" s="72"/>
      <c r="AB519" s="72"/>
      <c r="AC519" s="72"/>
      <c r="AD519" s="72"/>
      <c r="AE519" s="72"/>
      <c r="AF519" s="72"/>
      <c r="AG519" s="72"/>
      <c r="AH519" s="72"/>
      <c r="AI519" s="72"/>
      <c r="AJ519" s="72"/>
      <c r="AK519" s="72"/>
      <c r="AL519" s="7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c r="CT519" s="72"/>
      <c r="CU519" s="72"/>
      <c r="CV519" s="72"/>
      <c r="CW519" s="72"/>
      <c r="CX519" s="72"/>
      <c r="CY519" s="72"/>
      <c r="CZ519" s="72"/>
      <c r="DA519" s="72"/>
      <c r="DB519" s="72"/>
      <c r="DC519" s="72"/>
      <c r="DD519" s="72"/>
      <c r="DE519" s="72"/>
      <c r="DF519" s="72"/>
      <c r="DG519" s="72"/>
      <c r="DH519" s="72"/>
      <c r="DI519" s="72"/>
      <c r="DJ519" s="72"/>
      <c r="DK519" s="72"/>
      <c r="DL519" s="72"/>
      <c r="DM519" s="72"/>
      <c r="DN519" s="72"/>
      <c r="DO519" s="72"/>
      <c r="DP519" s="72"/>
      <c r="DQ519" s="72"/>
      <c r="DR519" s="72"/>
      <c r="DS519" s="72"/>
      <c r="DT519" s="72"/>
      <c r="DU519" s="72"/>
      <c r="DV519" s="72"/>
      <c r="DW519" s="72"/>
      <c r="DX519" s="72"/>
      <c r="DY519" s="72"/>
      <c r="DZ519" s="72"/>
      <c r="EA519" s="72"/>
      <c r="EB519" s="72"/>
      <c r="EC519" s="72"/>
      <c r="ED519" s="72"/>
      <c r="EE519" s="72"/>
      <c r="EF519" s="72"/>
      <c r="EG519" s="72"/>
      <c r="EH519" s="72"/>
      <c r="EI519" s="72"/>
      <c r="EJ519" s="72"/>
      <c r="EK519" s="72"/>
      <c r="EL519" s="72"/>
      <c r="EM519" s="72"/>
      <c r="EN519" s="72"/>
      <c r="EO519" s="72"/>
      <c r="EP519" s="72"/>
      <c r="EQ519" s="72"/>
      <c r="ER519" s="72"/>
      <c r="ES519" s="72"/>
      <c r="ET519" s="72"/>
      <c r="EU519" s="72"/>
      <c r="EV519" s="72"/>
      <c r="EW519" s="72"/>
      <c r="EX519" s="72"/>
      <c r="EY519" s="72"/>
      <c r="EZ519" s="72"/>
      <c r="FA519" s="72"/>
      <c r="FB519" s="72"/>
      <c r="FC519" s="72"/>
      <c r="FD519" s="72"/>
      <c r="FE519" s="72"/>
      <c r="FF519" s="72"/>
      <c r="FG519" s="72"/>
      <c r="FH519" s="72"/>
      <c r="FI519" s="72"/>
      <c r="FJ519" s="72"/>
      <c r="FK519" s="72"/>
      <c r="FL519" s="72"/>
      <c r="FM519" s="72"/>
      <c r="FN519" s="72"/>
      <c r="FO519" s="72"/>
      <c r="FP519" s="72"/>
      <c r="FQ519" s="72"/>
      <c r="FR519" s="72"/>
      <c r="FS519" s="72"/>
      <c r="FT519" s="72"/>
      <c r="FU519" s="72"/>
      <c r="FV519" s="72"/>
      <c r="FW519" s="72"/>
      <c r="FX519" s="72"/>
      <c r="FY519" s="72"/>
      <c r="FZ519" s="72"/>
      <c r="GA519" s="72"/>
      <c r="GB519" s="72"/>
      <c r="GC519" s="72"/>
    </row>
    <row r="520" spans="10:185">
      <c r="J520" s="129"/>
      <c r="K520" s="129"/>
      <c r="N520" s="72"/>
      <c r="O520" s="72"/>
      <c r="P520" s="72"/>
      <c r="Q520" s="72"/>
      <c r="R520" s="72"/>
      <c r="S520" s="72"/>
      <c r="T520" s="72"/>
      <c r="U520" s="72"/>
      <c r="V520" s="72"/>
      <c r="W520" s="72"/>
      <c r="X520" s="72"/>
      <c r="Y520" s="72"/>
      <c r="Z520" s="72"/>
      <c r="AA520" s="72"/>
      <c r="AB520" s="72"/>
      <c r="AC520" s="72"/>
      <c r="AD520" s="72"/>
      <c r="AE520" s="72"/>
      <c r="AF520" s="72"/>
      <c r="AG520" s="72"/>
      <c r="AH520" s="72"/>
      <c r="AI520" s="72"/>
      <c r="AJ520" s="72"/>
      <c r="AK520" s="72"/>
      <c r="AL520" s="7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c r="CT520" s="72"/>
      <c r="CU520" s="72"/>
      <c r="CV520" s="72"/>
      <c r="CW520" s="72"/>
      <c r="CX520" s="72"/>
      <c r="CY520" s="72"/>
      <c r="CZ520" s="72"/>
      <c r="DA520" s="72"/>
      <c r="DB520" s="72"/>
      <c r="DC520" s="72"/>
      <c r="DD520" s="72"/>
      <c r="DE520" s="72"/>
      <c r="DF520" s="72"/>
      <c r="DG520" s="72"/>
      <c r="DH520" s="72"/>
      <c r="DI520" s="72"/>
      <c r="DJ520" s="72"/>
      <c r="DK520" s="72"/>
      <c r="DL520" s="72"/>
      <c r="DM520" s="72"/>
      <c r="DN520" s="72"/>
      <c r="DO520" s="72"/>
      <c r="DP520" s="72"/>
      <c r="DQ520" s="72"/>
      <c r="DR520" s="72"/>
      <c r="DS520" s="72"/>
      <c r="DT520" s="72"/>
      <c r="DU520" s="72"/>
      <c r="DV520" s="72"/>
      <c r="DW520" s="72"/>
      <c r="DX520" s="72"/>
      <c r="DY520" s="72"/>
      <c r="DZ520" s="72"/>
      <c r="EA520" s="72"/>
      <c r="EB520" s="72"/>
      <c r="EC520" s="72"/>
      <c r="ED520" s="72"/>
      <c r="EE520" s="72"/>
      <c r="EF520" s="72"/>
      <c r="EG520" s="72"/>
      <c r="EH520" s="72"/>
      <c r="EI520" s="72"/>
      <c r="EJ520" s="72"/>
      <c r="EK520" s="72"/>
      <c r="EL520" s="72"/>
      <c r="EM520" s="72"/>
      <c r="EN520" s="72"/>
      <c r="EO520" s="72"/>
      <c r="EP520" s="72"/>
      <c r="EQ520" s="72"/>
      <c r="ER520" s="72"/>
      <c r="ES520" s="72"/>
      <c r="ET520" s="72"/>
      <c r="EU520" s="72"/>
      <c r="EV520" s="72"/>
      <c r="EW520" s="72"/>
      <c r="EX520" s="72"/>
      <c r="EY520" s="72"/>
      <c r="EZ520" s="72"/>
      <c r="FA520" s="72"/>
      <c r="FB520" s="72"/>
      <c r="FC520" s="72"/>
      <c r="FD520" s="72"/>
      <c r="FE520" s="72"/>
      <c r="FF520" s="72"/>
      <c r="FG520" s="72"/>
      <c r="FH520" s="72"/>
      <c r="FI520" s="72"/>
      <c r="FJ520" s="72"/>
      <c r="FK520" s="72"/>
      <c r="FL520" s="72"/>
      <c r="FM520" s="72"/>
      <c r="FN520" s="72"/>
      <c r="FO520" s="72"/>
      <c r="FP520" s="72"/>
      <c r="FQ520" s="72"/>
      <c r="FR520" s="72"/>
      <c r="FS520" s="72"/>
      <c r="FT520" s="72"/>
      <c r="FU520" s="72"/>
      <c r="FV520" s="72"/>
      <c r="FW520" s="72"/>
      <c r="FX520" s="72"/>
      <c r="FY520" s="72"/>
      <c r="FZ520" s="72"/>
      <c r="GA520" s="72"/>
      <c r="GB520" s="72"/>
      <c r="GC520" s="72"/>
    </row>
    <row r="521" spans="10:185">
      <c r="J521" s="129"/>
      <c r="K521" s="129"/>
      <c r="N521" s="72"/>
      <c r="O521" s="72"/>
      <c r="P521" s="72"/>
      <c r="Q521" s="72"/>
      <c r="R521" s="72"/>
      <c r="S521" s="72"/>
      <c r="T521" s="72"/>
      <c r="U521" s="72"/>
      <c r="V521" s="72"/>
      <c r="W521" s="72"/>
      <c r="X521" s="72"/>
      <c r="Y521" s="72"/>
      <c r="Z521" s="72"/>
      <c r="AA521" s="72"/>
      <c r="AB521" s="72"/>
      <c r="AC521" s="72"/>
      <c r="AD521" s="72"/>
      <c r="AE521" s="72"/>
      <c r="AF521" s="72"/>
      <c r="AG521" s="72"/>
      <c r="AH521" s="72"/>
      <c r="AI521" s="72"/>
      <c r="AJ521" s="72"/>
      <c r="AK521" s="72"/>
      <c r="AL521" s="7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c r="CT521" s="72"/>
      <c r="CU521" s="72"/>
      <c r="CV521" s="72"/>
      <c r="CW521" s="72"/>
      <c r="CX521" s="72"/>
      <c r="CY521" s="72"/>
      <c r="CZ521" s="72"/>
      <c r="DA521" s="72"/>
      <c r="DB521" s="72"/>
      <c r="DC521" s="72"/>
      <c r="DD521" s="72"/>
      <c r="DE521" s="72"/>
      <c r="DF521" s="72"/>
      <c r="DG521" s="72"/>
      <c r="DH521" s="72"/>
      <c r="DI521" s="72"/>
      <c r="DJ521" s="72"/>
      <c r="DK521" s="72"/>
      <c r="DL521" s="72"/>
      <c r="DM521" s="72"/>
      <c r="DN521" s="72"/>
      <c r="DO521" s="72"/>
      <c r="DP521" s="72"/>
      <c r="DQ521" s="72"/>
      <c r="DR521" s="72"/>
      <c r="DS521" s="72"/>
      <c r="DT521" s="72"/>
      <c r="DU521" s="72"/>
      <c r="DV521" s="72"/>
      <c r="DW521" s="72"/>
      <c r="DX521" s="72"/>
      <c r="DY521" s="72"/>
      <c r="DZ521" s="72"/>
      <c r="EA521" s="72"/>
      <c r="EB521" s="72"/>
      <c r="EC521" s="72"/>
      <c r="ED521" s="72"/>
      <c r="EE521" s="72"/>
      <c r="EF521" s="72"/>
      <c r="EG521" s="72"/>
      <c r="EH521" s="72"/>
      <c r="EI521" s="72"/>
      <c r="EJ521" s="72"/>
      <c r="EK521" s="72"/>
      <c r="EL521" s="72"/>
      <c r="EM521" s="72"/>
      <c r="EN521" s="72"/>
      <c r="EO521" s="72"/>
      <c r="EP521" s="72"/>
      <c r="EQ521" s="72"/>
      <c r="ER521" s="72"/>
      <c r="ES521" s="72"/>
      <c r="ET521" s="72"/>
      <c r="EU521" s="72"/>
      <c r="EV521" s="72"/>
      <c r="EW521" s="72"/>
      <c r="EX521" s="72"/>
      <c r="EY521" s="72"/>
      <c r="EZ521" s="72"/>
      <c r="FA521" s="72"/>
      <c r="FB521" s="72"/>
      <c r="FC521" s="72"/>
      <c r="FD521" s="72"/>
      <c r="FE521" s="72"/>
      <c r="FF521" s="72"/>
      <c r="FG521" s="72"/>
      <c r="FH521" s="72"/>
      <c r="FI521" s="72"/>
      <c r="FJ521" s="72"/>
      <c r="FK521" s="72"/>
      <c r="FL521" s="72"/>
      <c r="FM521" s="72"/>
      <c r="FN521" s="72"/>
      <c r="FO521" s="72"/>
      <c r="FP521" s="72"/>
      <c r="FQ521" s="72"/>
      <c r="FR521" s="72"/>
      <c r="FS521" s="72"/>
      <c r="FT521" s="72"/>
      <c r="FU521" s="72"/>
      <c r="FV521" s="72"/>
      <c r="FW521" s="72"/>
      <c r="FX521" s="72"/>
      <c r="FY521" s="72"/>
      <c r="FZ521" s="72"/>
      <c r="GA521" s="72"/>
      <c r="GB521" s="72"/>
      <c r="GC521" s="72"/>
    </row>
    <row r="522" spans="10:185">
      <c r="J522" s="129"/>
      <c r="K522" s="129"/>
      <c r="N522" s="72"/>
      <c r="O522" s="72"/>
      <c r="P522" s="72"/>
      <c r="Q522" s="72"/>
      <c r="R522" s="72"/>
      <c r="S522" s="72"/>
      <c r="T522" s="72"/>
      <c r="U522" s="72"/>
      <c r="V522" s="72"/>
      <c r="W522" s="72"/>
      <c r="X522" s="72"/>
      <c r="Y522" s="72"/>
      <c r="Z522" s="72"/>
      <c r="AA522" s="72"/>
      <c r="AB522" s="72"/>
      <c r="AC522" s="72"/>
      <c r="AD522" s="72"/>
      <c r="AE522" s="72"/>
      <c r="AF522" s="72"/>
      <c r="AG522" s="72"/>
      <c r="AH522" s="72"/>
      <c r="AI522" s="72"/>
      <c r="AJ522" s="72"/>
      <c r="AK522" s="72"/>
      <c r="AL522" s="7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c r="CT522" s="72"/>
      <c r="CU522" s="72"/>
      <c r="CV522" s="72"/>
      <c r="CW522" s="72"/>
      <c r="CX522" s="72"/>
      <c r="CY522" s="72"/>
      <c r="CZ522" s="72"/>
      <c r="DA522" s="72"/>
      <c r="DB522" s="72"/>
      <c r="DC522" s="72"/>
      <c r="DD522" s="72"/>
      <c r="DE522" s="72"/>
      <c r="DF522" s="72"/>
      <c r="DG522" s="72"/>
      <c r="DH522" s="72"/>
      <c r="DI522" s="72"/>
      <c r="DJ522" s="72"/>
      <c r="DK522" s="72"/>
      <c r="DL522" s="72"/>
      <c r="DM522" s="72"/>
      <c r="DN522" s="72"/>
      <c r="DO522" s="72"/>
      <c r="DP522" s="72"/>
      <c r="DQ522" s="72"/>
      <c r="DR522" s="72"/>
      <c r="DS522" s="72"/>
      <c r="DT522" s="72"/>
      <c r="DU522" s="72"/>
      <c r="DV522" s="72"/>
      <c r="DW522" s="72"/>
      <c r="DX522" s="72"/>
      <c r="DY522" s="72"/>
      <c r="DZ522" s="72"/>
      <c r="EA522" s="72"/>
      <c r="EB522" s="72"/>
      <c r="EC522" s="72"/>
      <c r="ED522" s="72"/>
      <c r="EE522" s="72"/>
      <c r="EF522" s="72"/>
      <c r="EG522" s="72"/>
      <c r="EH522" s="72"/>
      <c r="EI522" s="72"/>
      <c r="EJ522" s="72"/>
      <c r="EK522" s="72"/>
      <c r="EL522" s="72"/>
      <c r="EM522" s="72"/>
      <c r="EN522" s="72"/>
      <c r="EO522" s="72"/>
      <c r="EP522" s="72"/>
      <c r="EQ522" s="72"/>
      <c r="ER522" s="72"/>
      <c r="ES522" s="72"/>
      <c r="ET522" s="72"/>
      <c r="EU522" s="72"/>
      <c r="EV522" s="72"/>
      <c r="EW522" s="72"/>
      <c r="EX522" s="72"/>
      <c r="EY522" s="72"/>
      <c r="EZ522" s="72"/>
      <c r="FA522" s="72"/>
      <c r="FB522" s="72"/>
      <c r="FC522" s="72"/>
      <c r="FD522" s="72"/>
      <c r="FE522" s="72"/>
      <c r="FF522" s="72"/>
      <c r="FG522" s="72"/>
      <c r="FH522" s="72"/>
      <c r="FI522" s="72"/>
      <c r="FJ522" s="72"/>
      <c r="FK522" s="72"/>
      <c r="FL522" s="72"/>
      <c r="FM522" s="72"/>
      <c r="FN522" s="72"/>
      <c r="FO522" s="72"/>
      <c r="FP522" s="72"/>
      <c r="FQ522" s="72"/>
      <c r="FR522" s="72"/>
      <c r="FS522" s="72"/>
      <c r="FT522" s="72"/>
      <c r="FU522" s="72"/>
      <c r="FV522" s="72"/>
      <c r="FW522" s="72"/>
      <c r="FX522" s="72"/>
      <c r="FY522" s="72"/>
      <c r="FZ522" s="72"/>
      <c r="GA522" s="72"/>
      <c r="GB522" s="72"/>
      <c r="GC522" s="72"/>
    </row>
    <row r="523" spans="10:185">
      <c r="J523" s="129"/>
      <c r="K523" s="129"/>
      <c r="N523" s="72"/>
      <c r="O523" s="72"/>
      <c r="P523" s="72"/>
      <c r="Q523" s="72"/>
      <c r="R523" s="72"/>
      <c r="S523" s="72"/>
      <c r="T523" s="72"/>
      <c r="U523" s="72"/>
      <c r="V523" s="72"/>
      <c r="W523" s="72"/>
      <c r="X523" s="72"/>
      <c r="Y523" s="72"/>
      <c r="Z523" s="72"/>
      <c r="AA523" s="72"/>
      <c r="AB523" s="72"/>
      <c r="AC523" s="72"/>
      <c r="AD523" s="72"/>
      <c r="AE523" s="72"/>
      <c r="AF523" s="72"/>
      <c r="AG523" s="72"/>
      <c r="AH523" s="72"/>
      <c r="AI523" s="72"/>
      <c r="AJ523" s="72"/>
      <c r="AK523" s="72"/>
      <c r="AL523" s="7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c r="CT523" s="72"/>
      <c r="CU523" s="72"/>
      <c r="CV523" s="72"/>
      <c r="CW523" s="72"/>
      <c r="CX523" s="72"/>
      <c r="CY523" s="72"/>
      <c r="CZ523" s="72"/>
      <c r="DA523" s="72"/>
      <c r="DB523" s="72"/>
      <c r="DC523" s="72"/>
      <c r="DD523" s="72"/>
      <c r="DE523" s="72"/>
      <c r="DF523" s="72"/>
      <c r="DG523" s="72"/>
      <c r="DH523" s="72"/>
      <c r="DI523" s="72"/>
      <c r="DJ523" s="72"/>
      <c r="DK523" s="72"/>
      <c r="DL523" s="72"/>
      <c r="DM523" s="72"/>
      <c r="DN523" s="72"/>
      <c r="DO523" s="72"/>
      <c r="DP523" s="72"/>
      <c r="DQ523" s="72"/>
      <c r="DR523" s="72"/>
      <c r="DS523" s="72"/>
      <c r="DT523" s="72"/>
      <c r="DU523" s="72"/>
      <c r="DV523" s="72"/>
      <c r="DW523" s="72"/>
      <c r="DX523" s="72"/>
      <c r="DY523" s="72"/>
      <c r="DZ523" s="72"/>
      <c r="EA523" s="72"/>
      <c r="EB523" s="72"/>
      <c r="EC523" s="72"/>
      <c r="ED523" s="72"/>
      <c r="EE523" s="72"/>
      <c r="EF523" s="72"/>
      <c r="EG523" s="72"/>
      <c r="EH523" s="72"/>
      <c r="EI523" s="72"/>
      <c r="EJ523" s="72"/>
      <c r="EK523" s="72"/>
      <c r="EL523" s="72"/>
      <c r="EM523" s="72"/>
      <c r="EN523" s="72"/>
      <c r="EO523" s="72"/>
      <c r="EP523" s="72"/>
      <c r="EQ523" s="72"/>
      <c r="ER523" s="72"/>
      <c r="ES523" s="72"/>
      <c r="ET523" s="72"/>
      <c r="EU523" s="72"/>
      <c r="EV523" s="72"/>
      <c r="EW523" s="72"/>
      <c r="EX523" s="72"/>
      <c r="EY523" s="72"/>
      <c r="EZ523" s="72"/>
      <c r="FA523" s="72"/>
      <c r="FB523" s="72"/>
      <c r="FC523" s="72"/>
      <c r="FD523" s="72"/>
      <c r="FE523" s="72"/>
      <c r="FF523" s="72"/>
      <c r="FG523" s="72"/>
      <c r="FH523" s="72"/>
      <c r="FI523" s="72"/>
      <c r="FJ523" s="72"/>
      <c r="FK523" s="72"/>
      <c r="FL523" s="72"/>
      <c r="FM523" s="72"/>
      <c r="FN523" s="72"/>
      <c r="FO523" s="72"/>
      <c r="FP523" s="72"/>
      <c r="FQ523" s="72"/>
      <c r="FR523" s="72"/>
      <c r="FS523" s="72"/>
      <c r="FT523" s="72"/>
      <c r="FU523" s="72"/>
      <c r="FV523" s="72"/>
      <c r="FW523" s="72"/>
      <c r="FX523" s="72"/>
      <c r="FY523" s="72"/>
      <c r="FZ523" s="72"/>
      <c r="GA523" s="72"/>
      <c r="GB523" s="72"/>
      <c r="GC523" s="72"/>
    </row>
    <row r="524" spans="10:185">
      <c r="J524" s="129"/>
      <c r="K524" s="129"/>
      <c r="N524" s="72"/>
      <c r="O524" s="72"/>
      <c r="P524" s="72"/>
      <c r="Q524" s="72"/>
      <c r="R524" s="72"/>
      <c r="S524" s="72"/>
      <c r="T524" s="72"/>
      <c r="U524" s="72"/>
      <c r="V524" s="72"/>
      <c r="W524" s="72"/>
      <c r="X524" s="72"/>
      <c r="Y524" s="72"/>
      <c r="Z524" s="72"/>
      <c r="AA524" s="72"/>
      <c r="AB524" s="72"/>
      <c r="AC524" s="72"/>
      <c r="AD524" s="72"/>
      <c r="AE524" s="72"/>
      <c r="AF524" s="72"/>
      <c r="AG524" s="72"/>
      <c r="AH524" s="72"/>
      <c r="AI524" s="72"/>
      <c r="AJ524" s="72"/>
      <c r="AK524" s="72"/>
      <c r="AL524" s="7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c r="CT524" s="72"/>
      <c r="CU524" s="72"/>
      <c r="CV524" s="72"/>
      <c r="CW524" s="72"/>
      <c r="CX524" s="72"/>
      <c r="CY524" s="72"/>
      <c r="CZ524" s="72"/>
      <c r="DA524" s="72"/>
      <c r="DB524" s="72"/>
      <c r="DC524" s="72"/>
      <c r="DD524" s="72"/>
      <c r="DE524" s="72"/>
      <c r="DF524" s="72"/>
      <c r="DG524" s="72"/>
      <c r="DH524" s="72"/>
      <c r="DI524" s="72"/>
      <c r="DJ524" s="72"/>
      <c r="DK524" s="72"/>
      <c r="DL524" s="72"/>
      <c r="DM524" s="72"/>
      <c r="DN524" s="72"/>
      <c r="DO524" s="72"/>
      <c r="DP524" s="72"/>
      <c r="DQ524" s="72"/>
      <c r="DR524" s="72"/>
      <c r="DS524" s="72"/>
      <c r="DT524" s="72"/>
      <c r="DU524" s="72"/>
      <c r="DV524" s="72"/>
      <c r="DW524" s="72"/>
      <c r="DX524" s="72"/>
      <c r="DY524" s="72"/>
      <c r="DZ524" s="72"/>
      <c r="EA524" s="72"/>
      <c r="EB524" s="72"/>
      <c r="EC524" s="72"/>
      <c r="ED524" s="72"/>
      <c r="EE524" s="72"/>
      <c r="EF524" s="72"/>
      <c r="EG524" s="72"/>
      <c r="EH524" s="72"/>
      <c r="EI524" s="72"/>
      <c r="EJ524" s="72"/>
      <c r="EK524" s="72"/>
      <c r="EL524" s="72"/>
      <c r="EM524" s="72"/>
      <c r="EN524" s="72"/>
      <c r="EO524" s="72"/>
      <c r="EP524" s="72"/>
      <c r="EQ524" s="72"/>
      <c r="ER524" s="72"/>
      <c r="ES524" s="72"/>
      <c r="ET524" s="72"/>
      <c r="EU524" s="72"/>
      <c r="EV524" s="72"/>
      <c r="EW524" s="72"/>
      <c r="EX524" s="72"/>
      <c r="EY524" s="72"/>
      <c r="EZ524" s="72"/>
      <c r="FA524" s="72"/>
      <c r="FB524" s="72"/>
      <c r="FC524" s="72"/>
      <c r="FD524" s="72"/>
      <c r="FE524" s="72"/>
      <c r="FF524" s="72"/>
      <c r="FG524" s="72"/>
      <c r="FH524" s="72"/>
      <c r="FI524" s="72"/>
      <c r="FJ524" s="72"/>
      <c r="FK524" s="72"/>
      <c r="FL524" s="72"/>
      <c r="FM524" s="72"/>
      <c r="FN524" s="72"/>
      <c r="FO524" s="72"/>
      <c r="FP524" s="72"/>
      <c r="FQ524" s="72"/>
      <c r="FR524" s="72"/>
      <c r="FS524" s="72"/>
      <c r="FT524" s="72"/>
      <c r="FU524" s="72"/>
      <c r="FV524" s="72"/>
      <c r="FW524" s="72"/>
      <c r="FX524" s="72"/>
      <c r="FY524" s="72"/>
      <c r="FZ524" s="72"/>
      <c r="GA524" s="72"/>
      <c r="GB524" s="72"/>
      <c r="GC524" s="72"/>
    </row>
    <row r="525" spans="10:185">
      <c r="J525" s="129"/>
      <c r="K525" s="129"/>
      <c r="N525" s="72"/>
      <c r="O525" s="72"/>
      <c r="P525" s="72"/>
      <c r="Q525" s="72"/>
      <c r="R525" s="72"/>
      <c r="S525" s="72"/>
      <c r="T525" s="72"/>
      <c r="U525" s="72"/>
      <c r="V525" s="72"/>
      <c r="W525" s="72"/>
      <c r="X525" s="72"/>
      <c r="Y525" s="72"/>
      <c r="Z525" s="72"/>
      <c r="AA525" s="72"/>
      <c r="AB525" s="72"/>
      <c r="AC525" s="72"/>
      <c r="AD525" s="72"/>
      <c r="AE525" s="72"/>
      <c r="AF525" s="72"/>
      <c r="AG525" s="72"/>
      <c r="AH525" s="72"/>
      <c r="AI525" s="72"/>
      <c r="AJ525" s="72"/>
      <c r="AK525" s="72"/>
      <c r="AL525" s="7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c r="CT525" s="72"/>
      <c r="CU525" s="72"/>
      <c r="CV525" s="72"/>
      <c r="CW525" s="72"/>
      <c r="CX525" s="72"/>
      <c r="CY525" s="72"/>
      <c r="CZ525" s="72"/>
      <c r="DA525" s="72"/>
      <c r="DB525" s="72"/>
      <c r="DC525" s="72"/>
      <c r="DD525" s="72"/>
      <c r="DE525" s="72"/>
      <c r="DF525" s="72"/>
      <c r="DG525" s="72"/>
      <c r="DH525" s="72"/>
      <c r="DI525" s="72"/>
      <c r="DJ525" s="72"/>
      <c r="DK525" s="72"/>
      <c r="DL525" s="72"/>
      <c r="DM525" s="72"/>
      <c r="DN525" s="72"/>
      <c r="DO525" s="72"/>
      <c r="DP525" s="72"/>
      <c r="DQ525" s="72"/>
      <c r="DR525" s="72"/>
      <c r="DS525" s="72"/>
      <c r="DT525" s="72"/>
      <c r="DU525" s="72"/>
      <c r="DV525" s="72"/>
      <c r="DW525" s="72"/>
      <c r="DX525" s="72"/>
      <c r="DY525" s="72"/>
      <c r="DZ525" s="72"/>
      <c r="EA525" s="72"/>
      <c r="EB525" s="72"/>
      <c r="EC525" s="72"/>
      <c r="ED525" s="72"/>
      <c r="EE525" s="72"/>
      <c r="EF525" s="72"/>
      <c r="EG525" s="72"/>
      <c r="EH525" s="72"/>
      <c r="EI525" s="72"/>
      <c r="EJ525" s="72"/>
      <c r="EK525" s="72"/>
      <c r="EL525" s="72"/>
      <c r="EM525" s="72"/>
      <c r="EN525" s="72"/>
      <c r="EO525" s="72"/>
      <c r="EP525" s="72"/>
      <c r="EQ525" s="72"/>
      <c r="ER525" s="72"/>
      <c r="ES525" s="72"/>
      <c r="ET525" s="72"/>
      <c r="EU525" s="72"/>
      <c r="EV525" s="72"/>
      <c r="EW525" s="72"/>
      <c r="EX525" s="72"/>
      <c r="EY525" s="72"/>
      <c r="EZ525" s="72"/>
      <c r="FA525" s="72"/>
      <c r="FB525" s="72"/>
      <c r="FC525" s="72"/>
      <c r="FD525" s="72"/>
      <c r="FE525" s="72"/>
      <c r="FF525" s="72"/>
      <c r="FG525" s="72"/>
      <c r="FH525" s="72"/>
      <c r="FI525" s="72"/>
      <c r="FJ525" s="72"/>
      <c r="FK525" s="72"/>
      <c r="FL525" s="72"/>
      <c r="FM525" s="72"/>
      <c r="FN525" s="72"/>
      <c r="FO525" s="72"/>
      <c r="FP525" s="72"/>
      <c r="FQ525" s="72"/>
      <c r="FR525" s="72"/>
      <c r="FS525" s="72"/>
      <c r="FT525" s="72"/>
      <c r="FU525" s="72"/>
      <c r="FV525" s="72"/>
      <c r="FW525" s="72"/>
      <c r="FX525" s="72"/>
      <c r="FY525" s="72"/>
      <c r="FZ525" s="72"/>
      <c r="GA525" s="72"/>
      <c r="GB525" s="72"/>
      <c r="GC525" s="72"/>
    </row>
    <row r="526" spans="10:185">
      <c r="J526" s="129"/>
      <c r="K526" s="129"/>
      <c r="N526" s="72"/>
      <c r="O526" s="72"/>
      <c r="P526" s="72"/>
      <c r="Q526" s="72"/>
      <c r="R526" s="72"/>
      <c r="S526" s="72"/>
      <c r="T526" s="72"/>
      <c r="U526" s="72"/>
      <c r="V526" s="72"/>
      <c r="W526" s="72"/>
      <c r="X526" s="72"/>
      <c r="Y526" s="72"/>
      <c r="Z526" s="72"/>
      <c r="AA526" s="72"/>
      <c r="AB526" s="72"/>
      <c r="AC526" s="72"/>
      <c r="AD526" s="72"/>
      <c r="AE526" s="72"/>
      <c r="AF526" s="72"/>
      <c r="AG526" s="72"/>
      <c r="AH526" s="72"/>
      <c r="AI526" s="72"/>
      <c r="AJ526" s="72"/>
      <c r="AK526" s="72"/>
      <c r="AL526" s="7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c r="CT526" s="72"/>
      <c r="CU526" s="72"/>
      <c r="CV526" s="72"/>
      <c r="CW526" s="72"/>
      <c r="CX526" s="72"/>
      <c r="CY526" s="72"/>
      <c r="CZ526" s="72"/>
      <c r="DA526" s="72"/>
      <c r="DB526" s="72"/>
      <c r="DC526" s="72"/>
      <c r="DD526" s="72"/>
      <c r="DE526" s="72"/>
      <c r="DF526" s="72"/>
      <c r="DG526" s="72"/>
      <c r="DH526" s="72"/>
      <c r="DI526" s="72"/>
      <c r="DJ526" s="72"/>
      <c r="DK526" s="72"/>
      <c r="DL526" s="72"/>
      <c r="DM526" s="72"/>
      <c r="DN526" s="72"/>
      <c r="DO526" s="72"/>
      <c r="DP526" s="72"/>
      <c r="DQ526" s="72"/>
      <c r="DR526" s="72"/>
      <c r="DS526" s="72"/>
      <c r="DT526" s="72"/>
      <c r="DU526" s="72"/>
      <c r="DV526" s="72"/>
      <c r="DW526" s="72"/>
      <c r="DX526" s="72"/>
      <c r="DY526" s="72"/>
      <c r="DZ526" s="72"/>
      <c r="EA526" s="72"/>
      <c r="EB526" s="72"/>
      <c r="EC526" s="72"/>
      <c r="ED526" s="72"/>
      <c r="EE526" s="72"/>
      <c r="EF526" s="72"/>
      <c r="EG526" s="72"/>
      <c r="EH526" s="72"/>
      <c r="EI526" s="72"/>
      <c r="EJ526" s="72"/>
      <c r="EK526" s="72"/>
      <c r="EL526" s="72"/>
      <c r="EM526" s="72"/>
      <c r="EN526" s="72"/>
      <c r="EO526" s="72"/>
      <c r="EP526" s="72"/>
      <c r="EQ526" s="72"/>
      <c r="ER526" s="72"/>
      <c r="ES526" s="72"/>
      <c r="ET526" s="72"/>
      <c r="EU526" s="72"/>
      <c r="EV526" s="72"/>
      <c r="EW526" s="72"/>
      <c r="EX526" s="72"/>
      <c r="EY526" s="72"/>
      <c r="EZ526" s="72"/>
      <c r="FA526" s="72"/>
      <c r="FB526" s="72"/>
      <c r="FC526" s="72"/>
      <c r="FD526" s="72"/>
      <c r="FE526" s="72"/>
      <c r="FF526" s="72"/>
      <c r="FG526" s="72"/>
      <c r="FH526" s="72"/>
      <c r="FI526" s="72"/>
      <c r="FJ526" s="72"/>
      <c r="FK526" s="72"/>
      <c r="FL526" s="72"/>
      <c r="FM526" s="72"/>
      <c r="FN526" s="72"/>
      <c r="FO526" s="72"/>
      <c r="FP526" s="72"/>
      <c r="FQ526" s="72"/>
      <c r="FR526" s="72"/>
      <c r="FS526" s="72"/>
      <c r="FT526" s="72"/>
      <c r="FU526" s="72"/>
      <c r="FV526" s="72"/>
      <c r="FW526" s="72"/>
      <c r="FX526" s="72"/>
      <c r="FY526" s="72"/>
      <c r="FZ526" s="72"/>
      <c r="GA526" s="72"/>
      <c r="GB526" s="72"/>
      <c r="GC526" s="72"/>
    </row>
    <row r="527" spans="10:185">
      <c r="J527" s="129"/>
      <c r="K527" s="129"/>
      <c r="N527" s="72"/>
      <c r="O527" s="72"/>
      <c r="P527" s="72"/>
      <c r="Q527" s="72"/>
      <c r="R527" s="72"/>
      <c r="S527" s="72"/>
      <c r="T527" s="72"/>
      <c r="U527" s="72"/>
      <c r="V527" s="72"/>
      <c r="W527" s="72"/>
      <c r="X527" s="72"/>
      <c r="Y527" s="72"/>
      <c r="Z527" s="72"/>
      <c r="AA527" s="72"/>
      <c r="AB527" s="72"/>
      <c r="AC527" s="72"/>
      <c r="AD527" s="72"/>
      <c r="AE527" s="72"/>
      <c r="AF527" s="72"/>
      <c r="AG527" s="72"/>
      <c r="AH527" s="72"/>
      <c r="AI527" s="72"/>
      <c r="AJ527" s="72"/>
      <c r="AK527" s="72"/>
      <c r="AL527" s="7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c r="CT527" s="72"/>
      <c r="CU527" s="72"/>
      <c r="CV527" s="72"/>
      <c r="CW527" s="72"/>
      <c r="CX527" s="72"/>
      <c r="CY527" s="72"/>
      <c r="CZ527" s="72"/>
      <c r="DA527" s="72"/>
      <c r="DB527" s="72"/>
      <c r="DC527" s="72"/>
      <c r="DD527" s="72"/>
      <c r="DE527" s="72"/>
      <c r="DF527" s="72"/>
      <c r="DG527" s="72"/>
      <c r="DH527" s="72"/>
      <c r="DI527" s="72"/>
      <c r="DJ527" s="72"/>
      <c r="DK527" s="72"/>
      <c r="DL527" s="72"/>
      <c r="DM527" s="72"/>
      <c r="DN527" s="72"/>
      <c r="DO527" s="72"/>
      <c r="DP527" s="72"/>
      <c r="DQ527" s="72"/>
      <c r="DR527" s="72"/>
      <c r="DS527" s="72"/>
      <c r="DT527" s="72"/>
      <c r="DU527" s="72"/>
      <c r="DV527" s="72"/>
      <c r="DW527" s="72"/>
      <c r="DX527" s="72"/>
      <c r="DY527" s="72"/>
      <c r="DZ527" s="72"/>
      <c r="EA527" s="72"/>
      <c r="EB527" s="72"/>
      <c r="EC527" s="72"/>
      <c r="ED527" s="72"/>
      <c r="EE527" s="72"/>
      <c r="EF527" s="72"/>
      <c r="EG527" s="72"/>
      <c r="EH527" s="72"/>
      <c r="EI527" s="72"/>
      <c r="EJ527" s="72"/>
      <c r="EK527" s="72"/>
      <c r="EL527" s="72"/>
      <c r="EM527" s="72"/>
      <c r="EN527" s="72"/>
      <c r="EO527" s="72"/>
      <c r="EP527" s="72"/>
      <c r="EQ527" s="72"/>
      <c r="ER527" s="72"/>
      <c r="ES527" s="72"/>
      <c r="ET527" s="72"/>
      <c r="EU527" s="72"/>
      <c r="EV527" s="72"/>
      <c r="EW527" s="72"/>
      <c r="EX527" s="72"/>
      <c r="EY527" s="72"/>
      <c r="EZ527" s="72"/>
      <c r="FA527" s="72"/>
      <c r="FB527" s="72"/>
      <c r="FC527" s="72"/>
      <c r="FD527" s="72"/>
      <c r="FE527" s="72"/>
      <c r="FF527" s="72"/>
      <c r="FG527" s="72"/>
      <c r="FH527" s="72"/>
      <c r="FI527" s="72"/>
      <c r="FJ527" s="72"/>
      <c r="FK527" s="72"/>
      <c r="FL527" s="72"/>
      <c r="FM527" s="72"/>
      <c r="FN527" s="72"/>
      <c r="FO527" s="72"/>
      <c r="FP527" s="72"/>
      <c r="FQ527" s="72"/>
      <c r="FR527" s="72"/>
      <c r="FS527" s="72"/>
      <c r="FT527" s="72"/>
      <c r="FU527" s="72"/>
      <c r="FV527" s="72"/>
      <c r="FW527" s="72"/>
      <c r="FX527" s="72"/>
      <c r="FY527" s="72"/>
      <c r="FZ527" s="72"/>
      <c r="GA527" s="72"/>
      <c r="GB527" s="72"/>
      <c r="GC527" s="72"/>
    </row>
    <row r="528" spans="10:185">
      <c r="J528" s="129"/>
      <c r="K528" s="129"/>
      <c r="N528" s="72"/>
      <c r="O528" s="72"/>
      <c r="P528" s="72"/>
      <c r="Q528" s="72"/>
      <c r="R528" s="72"/>
      <c r="S528" s="72"/>
      <c r="T528" s="72"/>
      <c r="U528" s="72"/>
      <c r="V528" s="72"/>
      <c r="W528" s="72"/>
      <c r="X528" s="72"/>
      <c r="Y528" s="72"/>
      <c r="Z528" s="72"/>
      <c r="AA528" s="72"/>
      <c r="AB528" s="72"/>
      <c r="AC528" s="72"/>
      <c r="AD528" s="72"/>
      <c r="AE528" s="72"/>
      <c r="AF528" s="72"/>
      <c r="AG528" s="72"/>
      <c r="AH528" s="72"/>
      <c r="AI528" s="72"/>
      <c r="AJ528" s="72"/>
      <c r="AK528" s="72"/>
      <c r="AL528" s="7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c r="CT528" s="72"/>
      <c r="CU528" s="72"/>
      <c r="CV528" s="72"/>
      <c r="CW528" s="72"/>
      <c r="CX528" s="72"/>
      <c r="CY528" s="72"/>
      <c r="CZ528" s="72"/>
      <c r="DA528" s="72"/>
      <c r="DB528" s="72"/>
      <c r="DC528" s="72"/>
      <c r="DD528" s="72"/>
      <c r="DE528" s="72"/>
      <c r="DF528" s="72"/>
      <c r="DG528" s="72"/>
      <c r="DH528" s="72"/>
      <c r="DI528" s="72"/>
      <c r="DJ528" s="72"/>
      <c r="DK528" s="72"/>
      <c r="DL528" s="72"/>
      <c r="DM528" s="72"/>
      <c r="DN528" s="72"/>
      <c r="DO528" s="72"/>
      <c r="DP528" s="72"/>
      <c r="DQ528" s="72"/>
      <c r="DR528" s="72"/>
      <c r="DS528" s="72"/>
      <c r="DT528" s="72"/>
      <c r="DU528" s="72"/>
      <c r="DV528" s="72"/>
      <c r="DW528" s="72"/>
      <c r="DX528" s="72"/>
      <c r="DY528" s="72"/>
      <c r="DZ528" s="72"/>
      <c r="EA528" s="72"/>
      <c r="EB528" s="72"/>
      <c r="EC528" s="72"/>
      <c r="ED528" s="72"/>
      <c r="EE528" s="72"/>
      <c r="EF528" s="72"/>
      <c r="EG528" s="72"/>
      <c r="EH528" s="72"/>
      <c r="EI528" s="72"/>
      <c r="EJ528" s="72"/>
      <c r="EK528" s="72"/>
      <c r="EL528" s="72"/>
      <c r="EM528" s="72"/>
      <c r="EN528" s="72"/>
      <c r="EO528" s="72"/>
      <c r="EP528" s="72"/>
      <c r="EQ528" s="72"/>
      <c r="ER528" s="72"/>
      <c r="ES528" s="72"/>
      <c r="ET528" s="72"/>
      <c r="EU528" s="72"/>
      <c r="EV528" s="72"/>
      <c r="EW528" s="72"/>
      <c r="EX528" s="72"/>
      <c r="EY528" s="72"/>
      <c r="EZ528" s="72"/>
      <c r="FA528" s="72"/>
      <c r="FB528" s="72"/>
      <c r="FC528" s="72"/>
      <c r="FD528" s="72"/>
      <c r="FE528" s="72"/>
      <c r="FF528" s="72"/>
      <c r="FG528" s="72"/>
      <c r="FH528" s="72"/>
      <c r="FI528" s="72"/>
      <c r="FJ528" s="72"/>
      <c r="FK528" s="72"/>
      <c r="FL528" s="72"/>
      <c r="FM528" s="72"/>
      <c r="FN528" s="72"/>
      <c r="FO528" s="72"/>
      <c r="FP528" s="72"/>
      <c r="FQ528" s="72"/>
      <c r="FR528" s="72"/>
      <c r="FS528" s="72"/>
      <c r="FT528" s="72"/>
      <c r="FU528" s="72"/>
      <c r="FV528" s="72"/>
      <c r="FW528" s="72"/>
      <c r="FX528" s="72"/>
      <c r="FY528" s="72"/>
      <c r="FZ528" s="72"/>
      <c r="GA528" s="72"/>
      <c r="GB528" s="72"/>
      <c r="GC528" s="72"/>
    </row>
    <row r="529" spans="10:185">
      <c r="J529" s="129"/>
      <c r="K529" s="129"/>
      <c r="N529" s="72"/>
      <c r="O529" s="72"/>
      <c r="P529" s="72"/>
      <c r="Q529" s="72"/>
      <c r="R529" s="72"/>
      <c r="S529" s="72"/>
      <c r="T529" s="72"/>
      <c r="U529" s="72"/>
      <c r="V529" s="72"/>
      <c r="W529" s="72"/>
      <c r="X529" s="72"/>
      <c r="Y529" s="72"/>
      <c r="Z529" s="72"/>
      <c r="AA529" s="72"/>
      <c r="AB529" s="72"/>
      <c r="AC529" s="72"/>
      <c r="AD529" s="72"/>
      <c r="AE529" s="72"/>
      <c r="AF529" s="72"/>
      <c r="AG529" s="72"/>
      <c r="AH529" s="72"/>
      <c r="AI529" s="72"/>
      <c r="AJ529" s="72"/>
      <c r="AK529" s="72"/>
      <c r="AL529" s="7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c r="CT529" s="72"/>
      <c r="CU529" s="72"/>
      <c r="CV529" s="72"/>
      <c r="CW529" s="72"/>
      <c r="CX529" s="72"/>
      <c r="CY529" s="72"/>
      <c r="CZ529" s="72"/>
      <c r="DA529" s="72"/>
      <c r="DB529" s="72"/>
      <c r="DC529" s="72"/>
      <c r="DD529" s="72"/>
      <c r="DE529" s="72"/>
      <c r="DF529" s="72"/>
      <c r="DG529" s="72"/>
      <c r="DH529" s="72"/>
      <c r="DI529" s="72"/>
      <c r="DJ529" s="72"/>
      <c r="DK529" s="72"/>
      <c r="DL529" s="72"/>
      <c r="DM529" s="72"/>
      <c r="DN529" s="72"/>
      <c r="DO529" s="72"/>
      <c r="DP529" s="72"/>
      <c r="DQ529" s="72"/>
      <c r="DR529" s="72"/>
      <c r="DS529" s="72"/>
      <c r="DT529" s="72"/>
      <c r="DU529" s="72"/>
      <c r="DV529" s="72"/>
      <c r="DW529" s="72"/>
      <c r="DX529" s="72"/>
      <c r="DY529" s="72"/>
      <c r="DZ529" s="72"/>
      <c r="EA529" s="72"/>
      <c r="EB529" s="72"/>
      <c r="EC529" s="72"/>
      <c r="ED529" s="72"/>
      <c r="EE529" s="72"/>
      <c r="EF529" s="72"/>
      <c r="EG529" s="72"/>
      <c r="EH529" s="72"/>
      <c r="EI529" s="72"/>
      <c r="EJ529" s="72"/>
      <c r="EK529" s="72"/>
      <c r="EL529" s="72"/>
      <c r="EM529" s="72"/>
      <c r="EN529" s="72"/>
      <c r="EO529" s="72"/>
      <c r="EP529" s="72"/>
      <c r="EQ529" s="72"/>
      <c r="ER529" s="72"/>
      <c r="ES529" s="72"/>
      <c r="ET529" s="72"/>
      <c r="EU529" s="72"/>
      <c r="EV529" s="72"/>
      <c r="EW529" s="72"/>
      <c r="EX529" s="72"/>
      <c r="EY529" s="72"/>
      <c r="EZ529" s="72"/>
      <c r="FA529" s="72"/>
      <c r="FB529" s="72"/>
      <c r="FC529" s="72"/>
      <c r="FD529" s="72"/>
      <c r="FE529" s="72"/>
      <c r="FF529" s="72"/>
      <c r="FG529" s="72"/>
      <c r="FH529" s="72"/>
      <c r="FI529" s="72"/>
      <c r="FJ529" s="72"/>
      <c r="FK529" s="72"/>
      <c r="FL529" s="72"/>
      <c r="FM529" s="72"/>
      <c r="FN529" s="72"/>
      <c r="FO529" s="72"/>
      <c r="FP529" s="72"/>
      <c r="FQ529" s="72"/>
      <c r="FR529" s="72"/>
      <c r="FS529" s="72"/>
      <c r="FT529" s="72"/>
      <c r="FU529" s="72"/>
      <c r="FV529" s="72"/>
      <c r="FW529" s="72"/>
      <c r="FX529" s="72"/>
      <c r="FY529" s="72"/>
      <c r="FZ529" s="72"/>
      <c r="GA529" s="72"/>
      <c r="GB529" s="72"/>
      <c r="GC529" s="72"/>
    </row>
    <row r="530" spans="10:185">
      <c r="J530" s="129"/>
      <c r="K530" s="129"/>
      <c r="N530" s="72"/>
      <c r="O530" s="72"/>
      <c r="P530" s="72"/>
      <c r="Q530" s="72"/>
      <c r="R530" s="72"/>
      <c r="S530" s="72"/>
      <c r="T530" s="72"/>
      <c r="U530" s="72"/>
      <c r="V530" s="72"/>
      <c r="W530" s="72"/>
      <c r="X530" s="72"/>
      <c r="Y530" s="72"/>
      <c r="Z530" s="72"/>
      <c r="AA530" s="72"/>
      <c r="AB530" s="72"/>
      <c r="AC530" s="72"/>
      <c r="AD530" s="72"/>
      <c r="AE530" s="72"/>
      <c r="AF530" s="72"/>
      <c r="AG530" s="72"/>
      <c r="AH530" s="72"/>
      <c r="AI530" s="72"/>
      <c r="AJ530" s="72"/>
      <c r="AK530" s="72"/>
      <c r="AL530" s="7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c r="CT530" s="72"/>
      <c r="CU530" s="72"/>
      <c r="CV530" s="72"/>
      <c r="CW530" s="72"/>
      <c r="CX530" s="72"/>
      <c r="CY530" s="72"/>
      <c r="CZ530" s="72"/>
      <c r="DA530" s="72"/>
      <c r="DB530" s="72"/>
      <c r="DC530" s="72"/>
      <c r="DD530" s="72"/>
      <c r="DE530" s="72"/>
      <c r="DF530" s="72"/>
      <c r="DG530" s="72"/>
      <c r="DH530" s="72"/>
      <c r="DI530" s="72"/>
      <c r="DJ530" s="72"/>
      <c r="DK530" s="72"/>
      <c r="DL530" s="72"/>
      <c r="DM530" s="72"/>
      <c r="DN530" s="72"/>
      <c r="DO530" s="72"/>
      <c r="DP530" s="72"/>
      <c r="DQ530" s="72"/>
      <c r="DR530" s="72"/>
      <c r="DS530" s="72"/>
      <c r="DT530" s="72"/>
      <c r="DU530" s="72"/>
      <c r="DV530" s="72"/>
      <c r="DW530" s="72"/>
      <c r="DX530" s="72"/>
      <c r="DY530" s="72"/>
      <c r="DZ530" s="72"/>
      <c r="EA530" s="72"/>
      <c r="EB530" s="72"/>
      <c r="EC530" s="72"/>
      <c r="ED530" s="72"/>
      <c r="EE530" s="72"/>
      <c r="EF530" s="72"/>
      <c r="EG530" s="72"/>
      <c r="EH530" s="72"/>
      <c r="EI530" s="72"/>
      <c r="EJ530" s="72"/>
      <c r="EK530" s="72"/>
      <c r="EL530" s="72"/>
      <c r="EM530" s="72"/>
      <c r="EN530" s="72"/>
      <c r="EO530" s="72"/>
      <c r="EP530" s="72"/>
      <c r="EQ530" s="72"/>
      <c r="ER530" s="72"/>
      <c r="ES530" s="72"/>
      <c r="ET530" s="72"/>
      <c r="EU530" s="72"/>
      <c r="EV530" s="72"/>
      <c r="EW530" s="72"/>
      <c r="EX530" s="72"/>
      <c r="EY530" s="72"/>
      <c r="EZ530" s="72"/>
      <c r="FA530" s="72"/>
      <c r="FB530" s="72"/>
      <c r="FC530" s="72"/>
      <c r="FD530" s="72"/>
      <c r="FE530" s="72"/>
      <c r="FF530" s="72"/>
      <c r="FG530" s="72"/>
      <c r="FH530" s="72"/>
      <c r="FI530" s="72"/>
      <c r="FJ530" s="72"/>
      <c r="FK530" s="72"/>
      <c r="FL530" s="72"/>
      <c r="FM530" s="72"/>
      <c r="FN530" s="72"/>
      <c r="FO530" s="72"/>
      <c r="FP530" s="72"/>
      <c r="FQ530" s="72"/>
      <c r="FR530" s="72"/>
      <c r="FS530" s="72"/>
      <c r="FT530" s="72"/>
      <c r="FU530" s="72"/>
      <c r="FV530" s="72"/>
      <c r="FW530" s="72"/>
      <c r="FX530" s="72"/>
      <c r="FY530" s="72"/>
      <c r="FZ530" s="72"/>
      <c r="GA530" s="72"/>
      <c r="GB530" s="72"/>
      <c r="GC530" s="72"/>
    </row>
    <row r="531" spans="10:185">
      <c r="J531" s="129"/>
      <c r="K531" s="129"/>
      <c r="N531" s="72"/>
      <c r="O531" s="72"/>
      <c r="P531" s="72"/>
      <c r="Q531" s="72"/>
      <c r="R531" s="72"/>
      <c r="S531" s="72"/>
      <c r="T531" s="72"/>
      <c r="U531" s="72"/>
      <c r="V531" s="72"/>
      <c r="W531" s="72"/>
      <c r="X531" s="72"/>
      <c r="Y531" s="72"/>
      <c r="Z531" s="72"/>
      <c r="AA531" s="72"/>
      <c r="AB531" s="72"/>
      <c r="AC531" s="72"/>
      <c r="AD531" s="72"/>
      <c r="AE531" s="72"/>
      <c r="AF531" s="72"/>
      <c r="AG531" s="72"/>
      <c r="AH531" s="72"/>
      <c r="AI531" s="72"/>
      <c r="AJ531" s="72"/>
      <c r="AK531" s="72"/>
      <c r="AL531" s="7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c r="CT531" s="72"/>
      <c r="CU531" s="72"/>
      <c r="CV531" s="72"/>
      <c r="CW531" s="72"/>
      <c r="CX531" s="72"/>
      <c r="CY531" s="72"/>
      <c r="CZ531" s="72"/>
      <c r="DA531" s="72"/>
      <c r="DB531" s="72"/>
      <c r="DC531" s="72"/>
      <c r="DD531" s="72"/>
      <c r="DE531" s="72"/>
      <c r="DF531" s="72"/>
      <c r="DG531" s="72"/>
      <c r="DH531" s="72"/>
      <c r="DI531" s="72"/>
      <c r="DJ531" s="72"/>
      <c r="DK531" s="72"/>
      <c r="DL531" s="72"/>
      <c r="DM531" s="72"/>
      <c r="DN531" s="72"/>
      <c r="DO531" s="72"/>
      <c r="DP531" s="72"/>
      <c r="DQ531" s="72"/>
      <c r="DR531" s="72"/>
      <c r="DS531" s="72"/>
      <c r="DT531" s="72"/>
      <c r="DU531" s="72"/>
      <c r="DV531" s="72"/>
      <c r="DW531" s="72"/>
      <c r="DX531" s="72"/>
      <c r="DY531" s="72"/>
      <c r="DZ531" s="72"/>
      <c r="EA531" s="72"/>
      <c r="EB531" s="72"/>
      <c r="EC531" s="72"/>
      <c r="ED531" s="72"/>
      <c r="EE531" s="72"/>
      <c r="EF531" s="72"/>
      <c r="EG531" s="72"/>
      <c r="EH531" s="72"/>
      <c r="EI531" s="72"/>
      <c r="EJ531" s="72"/>
      <c r="EK531" s="72"/>
      <c r="EL531" s="72"/>
      <c r="EM531" s="72"/>
      <c r="EN531" s="72"/>
      <c r="EO531" s="72"/>
      <c r="EP531" s="72"/>
      <c r="EQ531" s="72"/>
      <c r="ER531" s="72"/>
      <c r="ES531" s="72"/>
      <c r="ET531" s="72"/>
      <c r="EU531" s="72"/>
      <c r="EV531" s="72"/>
      <c r="EW531" s="72"/>
      <c r="EX531" s="72"/>
      <c r="EY531" s="72"/>
      <c r="EZ531" s="72"/>
      <c r="FA531" s="72"/>
      <c r="FB531" s="72"/>
      <c r="FC531" s="72"/>
      <c r="FD531" s="72"/>
      <c r="FE531" s="72"/>
      <c r="FF531" s="72"/>
      <c r="FG531" s="72"/>
      <c r="FH531" s="72"/>
      <c r="FI531" s="72"/>
      <c r="FJ531" s="72"/>
      <c r="FK531" s="72"/>
      <c r="FL531" s="72"/>
      <c r="FM531" s="72"/>
      <c r="FN531" s="72"/>
      <c r="FO531" s="72"/>
      <c r="FP531" s="72"/>
      <c r="FQ531" s="72"/>
      <c r="FR531" s="72"/>
      <c r="FS531" s="72"/>
      <c r="FT531" s="72"/>
      <c r="FU531" s="72"/>
      <c r="FV531" s="72"/>
      <c r="FW531" s="72"/>
      <c r="FX531" s="72"/>
      <c r="FY531" s="72"/>
      <c r="FZ531" s="72"/>
      <c r="GA531" s="72"/>
      <c r="GB531" s="72"/>
      <c r="GC531" s="72"/>
    </row>
    <row r="532" spans="10:185">
      <c r="J532" s="129"/>
      <c r="K532" s="129"/>
      <c r="N532" s="72"/>
      <c r="O532" s="72"/>
      <c r="P532" s="72"/>
      <c r="Q532" s="72"/>
      <c r="R532" s="72"/>
      <c r="S532" s="72"/>
      <c r="T532" s="72"/>
      <c r="U532" s="72"/>
      <c r="V532" s="72"/>
      <c r="W532" s="72"/>
      <c r="X532" s="72"/>
      <c r="Y532" s="72"/>
      <c r="Z532" s="72"/>
      <c r="AA532" s="72"/>
      <c r="AB532" s="72"/>
      <c r="AC532" s="72"/>
      <c r="AD532" s="72"/>
      <c r="AE532" s="72"/>
      <c r="AF532" s="72"/>
      <c r="AG532" s="72"/>
      <c r="AH532" s="72"/>
      <c r="AI532" s="72"/>
      <c r="AJ532" s="72"/>
      <c r="AK532" s="72"/>
      <c r="AL532" s="7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c r="CT532" s="72"/>
      <c r="CU532" s="72"/>
      <c r="CV532" s="72"/>
      <c r="CW532" s="72"/>
      <c r="CX532" s="72"/>
      <c r="CY532" s="72"/>
      <c r="CZ532" s="72"/>
      <c r="DA532" s="72"/>
      <c r="DB532" s="72"/>
      <c r="DC532" s="72"/>
      <c r="DD532" s="72"/>
      <c r="DE532" s="72"/>
      <c r="DF532" s="72"/>
      <c r="DG532" s="72"/>
      <c r="DH532" s="72"/>
      <c r="DI532" s="72"/>
      <c r="DJ532" s="72"/>
      <c r="DK532" s="72"/>
      <c r="DL532" s="72"/>
      <c r="DM532" s="72"/>
      <c r="DN532" s="72"/>
      <c r="DO532" s="72"/>
      <c r="DP532" s="72"/>
      <c r="DQ532" s="72"/>
      <c r="DR532" s="72"/>
      <c r="DS532" s="72"/>
      <c r="DT532" s="72"/>
      <c r="DU532" s="72"/>
      <c r="DV532" s="72"/>
      <c r="DW532" s="72"/>
      <c r="DX532" s="72"/>
      <c r="DY532" s="72"/>
      <c r="DZ532" s="72"/>
      <c r="EA532" s="72"/>
      <c r="EB532" s="72"/>
      <c r="EC532" s="72"/>
      <c r="ED532" s="72"/>
      <c r="EE532" s="72"/>
      <c r="EF532" s="72"/>
      <c r="EG532" s="72"/>
      <c r="EH532" s="72"/>
      <c r="EI532" s="72"/>
      <c r="EJ532" s="72"/>
      <c r="EK532" s="72"/>
      <c r="EL532" s="72"/>
      <c r="EM532" s="72"/>
      <c r="EN532" s="72"/>
      <c r="EO532" s="72"/>
      <c r="EP532" s="72"/>
      <c r="EQ532" s="72"/>
      <c r="ER532" s="72"/>
      <c r="ES532" s="72"/>
      <c r="ET532" s="72"/>
      <c r="EU532" s="72"/>
      <c r="EV532" s="72"/>
      <c r="EW532" s="72"/>
      <c r="EX532" s="72"/>
      <c r="EY532" s="72"/>
      <c r="EZ532" s="72"/>
      <c r="FA532" s="72"/>
      <c r="FB532" s="72"/>
      <c r="FC532" s="72"/>
      <c r="FD532" s="72"/>
      <c r="FE532" s="72"/>
      <c r="FF532" s="72"/>
      <c r="FG532" s="72"/>
      <c r="FH532" s="72"/>
      <c r="FI532" s="72"/>
      <c r="FJ532" s="72"/>
      <c r="FK532" s="72"/>
      <c r="FL532" s="72"/>
      <c r="FM532" s="72"/>
      <c r="FN532" s="72"/>
      <c r="FO532" s="72"/>
      <c r="FP532" s="72"/>
      <c r="FQ532" s="72"/>
      <c r="FR532" s="72"/>
      <c r="FS532" s="72"/>
      <c r="FT532" s="72"/>
      <c r="FU532" s="72"/>
      <c r="FV532" s="72"/>
      <c r="FW532" s="72"/>
      <c r="FX532" s="72"/>
      <c r="FY532" s="72"/>
      <c r="FZ532" s="72"/>
      <c r="GA532" s="72"/>
      <c r="GB532" s="72"/>
      <c r="GC532" s="72"/>
    </row>
    <row r="533" spans="10:185">
      <c r="J533" s="129"/>
      <c r="K533" s="129"/>
      <c r="N533" s="72"/>
      <c r="O533" s="72"/>
      <c r="P533" s="72"/>
      <c r="Q533" s="72"/>
      <c r="R533" s="72"/>
      <c r="S533" s="72"/>
      <c r="T533" s="72"/>
      <c r="U533" s="72"/>
      <c r="V533" s="72"/>
      <c r="W533" s="72"/>
      <c r="X533" s="72"/>
      <c r="Y533" s="72"/>
      <c r="Z533" s="72"/>
      <c r="AA533" s="72"/>
      <c r="AB533" s="72"/>
      <c r="AC533" s="72"/>
      <c r="AD533" s="72"/>
      <c r="AE533" s="72"/>
      <c r="AF533" s="72"/>
      <c r="AG533" s="72"/>
      <c r="AH533" s="72"/>
      <c r="AI533" s="72"/>
      <c r="AJ533" s="72"/>
      <c r="AK533" s="72"/>
      <c r="AL533" s="7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c r="CT533" s="72"/>
      <c r="CU533" s="72"/>
      <c r="CV533" s="72"/>
      <c r="CW533" s="72"/>
      <c r="CX533" s="72"/>
      <c r="CY533" s="72"/>
      <c r="CZ533" s="72"/>
      <c r="DA533" s="72"/>
      <c r="DB533" s="72"/>
      <c r="DC533" s="72"/>
      <c r="DD533" s="72"/>
      <c r="DE533" s="72"/>
      <c r="DF533" s="72"/>
      <c r="DG533" s="72"/>
      <c r="DH533" s="72"/>
      <c r="DI533" s="72"/>
      <c r="DJ533" s="72"/>
      <c r="DK533" s="72"/>
      <c r="DL533" s="72"/>
      <c r="DM533" s="72"/>
      <c r="DN533" s="72"/>
      <c r="DO533" s="72"/>
      <c r="DP533" s="72"/>
      <c r="DQ533" s="72"/>
      <c r="DR533" s="72"/>
      <c r="DS533" s="72"/>
      <c r="DT533" s="72"/>
      <c r="DU533" s="72"/>
      <c r="DV533" s="72"/>
      <c r="DW533" s="72"/>
      <c r="DX533" s="72"/>
      <c r="DY533" s="72"/>
      <c r="DZ533" s="72"/>
      <c r="EA533" s="72"/>
      <c r="EB533" s="72"/>
      <c r="EC533" s="72"/>
      <c r="ED533" s="72"/>
      <c r="EE533" s="72"/>
      <c r="EF533" s="72"/>
      <c r="EG533" s="72"/>
      <c r="EH533" s="72"/>
      <c r="EI533" s="72"/>
      <c r="EJ533" s="72"/>
      <c r="EK533" s="72"/>
      <c r="EL533" s="72"/>
      <c r="EM533" s="72"/>
      <c r="EN533" s="72"/>
      <c r="EO533" s="72"/>
      <c r="EP533" s="72"/>
      <c r="EQ533" s="72"/>
      <c r="ER533" s="72"/>
      <c r="ES533" s="72"/>
      <c r="ET533" s="72"/>
      <c r="EU533" s="72"/>
      <c r="EV533" s="72"/>
      <c r="EW533" s="72"/>
      <c r="EX533" s="72"/>
      <c r="EY533" s="72"/>
      <c r="EZ533" s="72"/>
      <c r="FA533" s="72"/>
      <c r="FB533" s="72"/>
      <c r="FC533" s="72"/>
      <c r="FD533" s="72"/>
      <c r="FE533" s="72"/>
      <c r="FF533" s="72"/>
      <c r="FG533" s="72"/>
      <c r="FH533" s="72"/>
      <c r="FI533" s="72"/>
      <c r="FJ533" s="72"/>
      <c r="FK533" s="72"/>
      <c r="FL533" s="72"/>
      <c r="FM533" s="72"/>
      <c r="FN533" s="72"/>
      <c r="FO533" s="72"/>
      <c r="FP533" s="72"/>
      <c r="FQ533" s="72"/>
      <c r="FR533" s="72"/>
      <c r="FS533" s="72"/>
      <c r="FT533" s="72"/>
      <c r="FU533" s="72"/>
      <c r="FV533" s="72"/>
      <c r="FW533" s="72"/>
      <c r="FX533" s="72"/>
      <c r="FY533" s="72"/>
      <c r="FZ533" s="72"/>
      <c r="GA533" s="72"/>
      <c r="GB533" s="72"/>
      <c r="GC533" s="72"/>
    </row>
    <row r="534" spans="10:185">
      <c r="J534" s="129"/>
      <c r="K534" s="129"/>
      <c r="N534" s="72"/>
      <c r="O534" s="72"/>
      <c r="P534" s="72"/>
      <c r="Q534" s="72"/>
      <c r="R534" s="72"/>
      <c r="S534" s="72"/>
      <c r="T534" s="72"/>
      <c r="U534" s="72"/>
      <c r="V534" s="72"/>
      <c r="W534" s="72"/>
      <c r="X534" s="72"/>
      <c r="Y534" s="72"/>
      <c r="Z534" s="72"/>
      <c r="AA534" s="72"/>
      <c r="AB534" s="72"/>
      <c r="AC534" s="72"/>
      <c r="AD534" s="72"/>
      <c r="AE534" s="72"/>
      <c r="AF534" s="72"/>
      <c r="AG534" s="72"/>
      <c r="AH534" s="72"/>
      <c r="AI534" s="72"/>
      <c r="AJ534" s="72"/>
      <c r="AK534" s="72"/>
      <c r="AL534" s="7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c r="CT534" s="72"/>
      <c r="CU534" s="72"/>
      <c r="CV534" s="72"/>
      <c r="CW534" s="72"/>
      <c r="CX534" s="72"/>
      <c r="CY534" s="72"/>
      <c r="CZ534" s="72"/>
      <c r="DA534" s="72"/>
      <c r="DB534" s="72"/>
      <c r="DC534" s="72"/>
      <c r="DD534" s="72"/>
      <c r="DE534" s="72"/>
      <c r="DF534" s="72"/>
      <c r="DG534" s="72"/>
      <c r="DH534" s="72"/>
      <c r="DI534" s="72"/>
      <c r="DJ534" s="72"/>
      <c r="DK534" s="72"/>
      <c r="DL534" s="72"/>
      <c r="DM534" s="72"/>
      <c r="DN534" s="72"/>
      <c r="DO534" s="72"/>
      <c r="DP534" s="72"/>
      <c r="DQ534" s="72"/>
      <c r="DR534" s="72"/>
      <c r="DS534" s="72"/>
      <c r="DT534" s="72"/>
      <c r="DU534" s="72"/>
      <c r="DV534" s="72"/>
      <c r="DW534" s="72"/>
      <c r="DX534" s="72"/>
      <c r="DY534" s="72"/>
      <c r="DZ534" s="72"/>
      <c r="EA534" s="72"/>
      <c r="EB534" s="72"/>
      <c r="EC534" s="72"/>
      <c r="ED534" s="72"/>
      <c r="EE534" s="72"/>
      <c r="EF534" s="72"/>
      <c r="EG534" s="72"/>
      <c r="EH534" s="72"/>
      <c r="EI534" s="72"/>
      <c r="EJ534" s="72"/>
      <c r="EK534" s="72"/>
      <c r="EL534" s="72"/>
      <c r="EM534" s="72"/>
      <c r="EN534" s="72"/>
      <c r="EO534" s="72"/>
      <c r="EP534" s="72"/>
      <c r="EQ534" s="72"/>
      <c r="ER534" s="72"/>
      <c r="ES534" s="72"/>
      <c r="ET534" s="72"/>
      <c r="EU534" s="72"/>
      <c r="EV534" s="72"/>
      <c r="EW534" s="72"/>
      <c r="EX534" s="72"/>
      <c r="EY534" s="72"/>
      <c r="EZ534" s="72"/>
      <c r="FA534" s="72"/>
      <c r="FB534" s="72"/>
      <c r="FC534" s="72"/>
      <c r="FD534" s="72"/>
      <c r="FE534" s="72"/>
      <c r="FF534" s="72"/>
      <c r="FG534" s="72"/>
      <c r="FH534" s="72"/>
      <c r="FI534" s="72"/>
      <c r="FJ534" s="72"/>
      <c r="FK534" s="72"/>
      <c r="FL534" s="72"/>
      <c r="FM534" s="72"/>
      <c r="FN534" s="72"/>
      <c r="FO534" s="72"/>
      <c r="FP534" s="72"/>
      <c r="FQ534" s="72"/>
      <c r="FR534" s="72"/>
      <c r="FS534" s="72"/>
      <c r="FT534" s="72"/>
      <c r="FU534" s="72"/>
      <c r="FV534" s="72"/>
      <c r="FW534" s="72"/>
      <c r="FX534" s="72"/>
      <c r="FY534" s="72"/>
      <c r="FZ534" s="72"/>
      <c r="GA534" s="72"/>
      <c r="GB534" s="72"/>
      <c r="GC534" s="72"/>
    </row>
    <row r="535" spans="10:185">
      <c r="J535" s="129"/>
      <c r="K535" s="129"/>
      <c r="N535" s="72"/>
      <c r="O535" s="72"/>
      <c r="P535" s="72"/>
      <c r="Q535" s="72"/>
      <c r="R535" s="72"/>
      <c r="S535" s="72"/>
      <c r="T535" s="72"/>
      <c r="U535" s="72"/>
      <c r="V535" s="72"/>
      <c r="W535" s="72"/>
      <c r="X535" s="72"/>
      <c r="Y535" s="72"/>
      <c r="Z535" s="72"/>
      <c r="AA535" s="72"/>
      <c r="AB535" s="72"/>
      <c r="AC535" s="72"/>
      <c r="AD535" s="72"/>
      <c r="AE535" s="72"/>
      <c r="AF535" s="72"/>
      <c r="AG535" s="72"/>
      <c r="AH535" s="72"/>
      <c r="AI535" s="72"/>
      <c r="AJ535" s="72"/>
      <c r="AK535" s="72"/>
      <c r="AL535" s="7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c r="CT535" s="72"/>
      <c r="CU535" s="72"/>
      <c r="CV535" s="72"/>
      <c r="CW535" s="72"/>
      <c r="CX535" s="72"/>
      <c r="CY535" s="72"/>
      <c r="CZ535" s="72"/>
      <c r="DA535" s="72"/>
      <c r="DB535" s="72"/>
      <c r="DC535" s="72"/>
      <c r="DD535" s="72"/>
      <c r="DE535" s="72"/>
      <c r="DF535" s="72"/>
      <c r="DG535" s="72"/>
      <c r="DH535" s="72"/>
      <c r="DI535" s="72"/>
      <c r="DJ535" s="72"/>
      <c r="DK535" s="72"/>
      <c r="DL535" s="72"/>
      <c r="DM535" s="72"/>
      <c r="DN535" s="72"/>
      <c r="DO535" s="72"/>
      <c r="DP535" s="72"/>
      <c r="DQ535" s="72"/>
      <c r="DR535" s="72"/>
      <c r="DS535" s="72"/>
      <c r="DT535" s="72"/>
      <c r="DU535" s="72"/>
      <c r="DV535" s="72"/>
      <c r="DW535" s="72"/>
      <c r="DX535" s="72"/>
      <c r="DY535" s="72"/>
      <c r="DZ535" s="72"/>
      <c r="EA535" s="72"/>
      <c r="EB535" s="72"/>
      <c r="EC535" s="72"/>
      <c r="ED535" s="72"/>
      <c r="EE535" s="72"/>
      <c r="EF535" s="72"/>
      <c r="EG535" s="72"/>
      <c r="EH535" s="72"/>
      <c r="EI535" s="72"/>
      <c r="EJ535" s="72"/>
      <c r="EK535" s="72"/>
      <c r="EL535" s="72"/>
      <c r="EM535" s="72"/>
      <c r="EN535" s="72"/>
      <c r="EO535" s="72"/>
      <c r="EP535" s="72"/>
      <c r="EQ535" s="72"/>
      <c r="ER535" s="72"/>
      <c r="ES535" s="72"/>
      <c r="ET535" s="72"/>
      <c r="EU535" s="72"/>
      <c r="EV535" s="72"/>
      <c r="EW535" s="72"/>
      <c r="EX535" s="72"/>
      <c r="EY535" s="72"/>
      <c r="EZ535" s="72"/>
      <c r="FA535" s="72"/>
      <c r="FB535" s="72"/>
      <c r="FC535" s="72"/>
      <c r="FD535" s="72"/>
      <c r="FE535" s="72"/>
      <c r="FF535" s="72"/>
      <c r="FG535" s="72"/>
      <c r="FH535" s="72"/>
      <c r="FI535" s="72"/>
      <c r="FJ535" s="72"/>
      <c r="FK535" s="72"/>
      <c r="FL535" s="72"/>
      <c r="FM535" s="72"/>
      <c r="FN535" s="72"/>
      <c r="FO535" s="72"/>
      <c r="FP535" s="72"/>
      <c r="FQ535" s="72"/>
      <c r="FR535" s="72"/>
      <c r="FS535" s="72"/>
      <c r="FT535" s="72"/>
      <c r="FU535" s="72"/>
      <c r="FV535" s="72"/>
      <c r="FW535" s="72"/>
      <c r="FX535" s="72"/>
      <c r="FY535" s="72"/>
      <c r="FZ535" s="72"/>
      <c r="GA535" s="72"/>
      <c r="GB535" s="72"/>
      <c r="GC535" s="72"/>
    </row>
    <row r="536" spans="10:185">
      <c r="J536" s="129"/>
      <c r="K536" s="129"/>
      <c r="N536" s="72"/>
      <c r="O536" s="72"/>
      <c r="P536" s="72"/>
      <c r="Q536" s="72"/>
      <c r="R536" s="72"/>
      <c r="S536" s="72"/>
      <c r="T536" s="72"/>
      <c r="U536" s="72"/>
      <c r="V536" s="72"/>
      <c r="W536" s="72"/>
      <c r="X536" s="72"/>
      <c r="Y536" s="72"/>
      <c r="Z536" s="72"/>
      <c r="AA536" s="72"/>
      <c r="AB536" s="72"/>
      <c r="AC536" s="72"/>
      <c r="AD536" s="72"/>
      <c r="AE536" s="72"/>
      <c r="AF536" s="72"/>
      <c r="AG536" s="72"/>
      <c r="AH536" s="72"/>
      <c r="AI536" s="72"/>
      <c r="AJ536" s="72"/>
      <c r="AK536" s="72"/>
      <c r="AL536" s="7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c r="CT536" s="72"/>
      <c r="CU536" s="72"/>
      <c r="CV536" s="72"/>
      <c r="CW536" s="72"/>
      <c r="CX536" s="72"/>
      <c r="CY536" s="72"/>
      <c r="CZ536" s="72"/>
      <c r="DA536" s="72"/>
      <c r="DB536" s="72"/>
      <c r="DC536" s="72"/>
      <c r="DD536" s="72"/>
      <c r="DE536" s="72"/>
      <c r="DF536" s="72"/>
      <c r="DG536" s="72"/>
      <c r="DH536" s="72"/>
      <c r="DI536" s="72"/>
      <c r="DJ536" s="72"/>
      <c r="DK536" s="72"/>
      <c r="DL536" s="72"/>
      <c r="DM536" s="72"/>
      <c r="DN536" s="72"/>
      <c r="DO536" s="72"/>
      <c r="DP536" s="72"/>
      <c r="DQ536" s="72"/>
      <c r="DR536" s="72"/>
      <c r="DS536" s="72"/>
      <c r="DT536" s="72"/>
      <c r="DU536" s="72"/>
      <c r="DV536" s="72"/>
      <c r="DW536" s="72"/>
      <c r="DX536" s="72"/>
      <c r="DY536" s="72"/>
      <c r="DZ536" s="72"/>
      <c r="EA536" s="72"/>
      <c r="EB536" s="72"/>
      <c r="EC536" s="72"/>
      <c r="ED536" s="72"/>
      <c r="EE536" s="72"/>
      <c r="EF536" s="72"/>
      <c r="EG536" s="72"/>
      <c r="EH536" s="72"/>
      <c r="EI536" s="72"/>
      <c r="EJ536" s="72"/>
      <c r="EK536" s="72"/>
      <c r="EL536" s="72"/>
      <c r="EM536" s="72"/>
      <c r="EN536" s="72"/>
      <c r="EO536" s="72"/>
      <c r="EP536" s="72"/>
      <c r="EQ536" s="72"/>
      <c r="ER536" s="72"/>
      <c r="ES536" s="72"/>
      <c r="ET536" s="72"/>
      <c r="EU536" s="72"/>
      <c r="EV536" s="72"/>
      <c r="EW536" s="72"/>
      <c r="EX536" s="72"/>
      <c r="EY536" s="72"/>
      <c r="EZ536" s="72"/>
      <c r="FA536" s="72"/>
      <c r="FB536" s="72"/>
      <c r="FC536" s="72"/>
      <c r="FD536" s="72"/>
      <c r="FE536" s="72"/>
      <c r="FF536" s="72"/>
      <c r="FG536" s="72"/>
      <c r="FH536" s="72"/>
      <c r="FI536" s="72"/>
      <c r="FJ536" s="72"/>
      <c r="FK536" s="72"/>
      <c r="FL536" s="72"/>
      <c r="FM536" s="72"/>
      <c r="FN536" s="72"/>
      <c r="FO536" s="72"/>
      <c r="FP536" s="72"/>
      <c r="FQ536" s="72"/>
      <c r="FR536" s="72"/>
      <c r="FS536" s="72"/>
      <c r="FT536" s="72"/>
      <c r="FU536" s="72"/>
      <c r="FV536" s="72"/>
      <c r="FW536" s="72"/>
      <c r="FX536" s="72"/>
      <c r="FY536" s="72"/>
      <c r="FZ536" s="72"/>
      <c r="GA536" s="72"/>
      <c r="GB536" s="72"/>
      <c r="GC536" s="72"/>
    </row>
    <row r="537" spans="10:185">
      <c r="J537" s="129"/>
      <c r="K537" s="129"/>
      <c r="N537" s="72"/>
      <c r="O537" s="72"/>
      <c r="P537" s="72"/>
      <c r="Q537" s="72"/>
      <c r="R537" s="72"/>
      <c r="S537" s="72"/>
      <c r="T537" s="72"/>
      <c r="U537" s="72"/>
      <c r="V537" s="72"/>
      <c r="W537" s="72"/>
      <c r="X537" s="72"/>
      <c r="Y537" s="72"/>
      <c r="Z537" s="72"/>
      <c r="AA537" s="72"/>
      <c r="AB537" s="72"/>
      <c r="AC537" s="72"/>
      <c r="AD537" s="72"/>
      <c r="AE537" s="72"/>
      <c r="AF537" s="72"/>
      <c r="AG537" s="72"/>
      <c r="AH537" s="72"/>
      <c r="AI537" s="72"/>
      <c r="AJ537" s="72"/>
      <c r="AK537" s="72"/>
      <c r="AL537" s="7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c r="CT537" s="72"/>
      <c r="CU537" s="72"/>
      <c r="CV537" s="72"/>
      <c r="CW537" s="72"/>
      <c r="CX537" s="72"/>
      <c r="CY537" s="72"/>
      <c r="CZ537" s="72"/>
      <c r="DA537" s="72"/>
      <c r="DB537" s="72"/>
      <c r="DC537" s="72"/>
      <c r="DD537" s="72"/>
      <c r="DE537" s="72"/>
      <c r="DF537" s="72"/>
      <c r="DG537" s="72"/>
      <c r="DH537" s="72"/>
      <c r="DI537" s="72"/>
      <c r="DJ537" s="72"/>
      <c r="DK537" s="72"/>
      <c r="DL537" s="72"/>
      <c r="DM537" s="72"/>
      <c r="DN537" s="72"/>
      <c r="DO537" s="72"/>
      <c r="DP537" s="72"/>
      <c r="DQ537" s="72"/>
      <c r="DR537" s="72"/>
      <c r="DS537" s="72"/>
      <c r="DT537" s="72"/>
      <c r="DU537" s="72"/>
      <c r="DV537" s="72"/>
      <c r="DW537" s="72"/>
      <c r="DX537" s="72"/>
      <c r="DY537" s="72"/>
      <c r="DZ537" s="72"/>
      <c r="EA537" s="72"/>
      <c r="EB537" s="72"/>
      <c r="EC537" s="72"/>
      <c r="ED537" s="72"/>
      <c r="EE537" s="72"/>
      <c r="EF537" s="72"/>
      <c r="EG537" s="72"/>
      <c r="EH537" s="72"/>
      <c r="EI537" s="72"/>
      <c r="EJ537" s="72"/>
      <c r="EK537" s="72"/>
      <c r="EL537" s="72"/>
      <c r="EM537" s="72"/>
      <c r="EN537" s="72"/>
      <c r="EO537" s="72"/>
      <c r="EP537" s="72"/>
      <c r="EQ537" s="72"/>
      <c r="ER537" s="72"/>
      <c r="ES537" s="72"/>
      <c r="ET537" s="72"/>
      <c r="EU537" s="72"/>
      <c r="EV537" s="72"/>
      <c r="EW537" s="72"/>
      <c r="EX537" s="72"/>
      <c r="EY537" s="72"/>
      <c r="EZ537" s="72"/>
      <c r="FA537" s="72"/>
      <c r="FB537" s="72"/>
      <c r="FC537" s="72"/>
      <c r="FD537" s="72"/>
      <c r="FE537" s="72"/>
      <c r="FF537" s="72"/>
      <c r="FG537" s="72"/>
      <c r="FH537" s="72"/>
      <c r="FI537" s="72"/>
      <c r="FJ537" s="72"/>
      <c r="FK537" s="72"/>
      <c r="FL537" s="72"/>
      <c r="FM537" s="72"/>
      <c r="FN537" s="72"/>
      <c r="FO537" s="72"/>
      <c r="FP537" s="72"/>
      <c r="FQ537" s="72"/>
      <c r="FR537" s="72"/>
      <c r="FS537" s="72"/>
      <c r="FT537" s="72"/>
      <c r="FU537" s="72"/>
      <c r="FV537" s="72"/>
      <c r="FW537" s="72"/>
      <c r="FX537" s="72"/>
      <c r="FY537" s="72"/>
      <c r="FZ537" s="72"/>
      <c r="GA537" s="72"/>
      <c r="GB537" s="72"/>
      <c r="GC537" s="72"/>
    </row>
    <row r="538" spans="10:185">
      <c r="J538" s="129"/>
      <c r="K538" s="129"/>
      <c r="N538" s="72"/>
      <c r="O538" s="72"/>
      <c r="P538" s="72"/>
      <c r="Q538" s="72"/>
      <c r="R538" s="72"/>
      <c r="S538" s="72"/>
      <c r="T538" s="72"/>
      <c r="U538" s="72"/>
      <c r="V538" s="72"/>
      <c r="W538" s="72"/>
      <c r="X538" s="72"/>
      <c r="Y538" s="72"/>
      <c r="Z538" s="72"/>
      <c r="AA538" s="72"/>
      <c r="AB538" s="72"/>
      <c r="AC538" s="72"/>
      <c r="AD538" s="72"/>
      <c r="AE538" s="72"/>
      <c r="AF538" s="72"/>
      <c r="AG538" s="72"/>
      <c r="AH538" s="72"/>
      <c r="AI538" s="72"/>
      <c r="AJ538" s="72"/>
      <c r="AK538" s="72"/>
      <c r="AL538" s="7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c r="CT538" s="72"/>
      <c r="CU538" s="72"/>
      <c r="CV538" s="72"/>
      <c r="CW538" s="72"/>
      <c r="CX538" s="72"/>
      <c r="CY538" s="72"/>
      <c r="CZ538" s="72"/>
      <c r="DA538" s="72"/>
      <c r="DB538" s="72"/>
      <c r="DC538" s="72"/>
      <c r="DD538" s="72"/>
      <c r="DE538" s="72"/>
      <c r="DF538" s="72"/>
      <c r="DG538" s="72"/>
      <c r="DH538" s="72"/>
      <c r="DI538" s="72"/>
      <c r="DJ538" s="72"/>
      <c r="DK538" s="72"/>
      <c r="DL538" s="72"/>
      <c r="DM538" s="72"/>
      <c r="DN538" s="72"/>
      <c r="DO538" s="72"/>
      <c r="DP538" s="72"/>
      <c r="DQ538" s="72"/>
      <c r="DR538" s="72"/>
      <c r="DS538" s="72"/>
      <c r="DT538" s="72"/>
      <c r="DU538" s="72"/>
      <c r="DV538" s="72"/>
      <c r="DW538" s="72"/>
      <c r="DX538" s="72"/>
      <c r="DY538" s="72"/>
      <c r="DZ538" s="72"/>
      <c r="EA538" s="72"/>
      <c r="EB538" s="72"/>
      <c r="EC538" s="72"/>
      <c r="ED538" s="72"/>
      <c r="EE538" s="72"/>
      <c r="EF538" s="72"/>
      <c r="EG538" s="72"/>
      <c r="EH538" s="72"/>
      <c r="EI538" s="72"/>
      <c r="EJ538" s="72"/>
      <c r="EK538" s="72"/>
      <c r="EL538" s="72"/>
      <c r="EM538" s="72"/>
      <c r="EN538" s="72"/>
      <c r="EO538" s="72"/>
      <c r="EP538" s="72"/>
      <c r="EQ538" s="72"/>
      <c r="ER538" s="72"/>
      <c r="ES538" s="72"/>
      <c r="ET538" s="72"/>
      <c r="EU538" s="72"/>
      <c r="EV538" s="72"/>
      <c r="EW538" s="72"/>
      <c r="EX538" s="72"/>
      <c r="EY538" s="72"/>
      <c r="EZ538" s="72"/>
      <c r="FA538" s="72"/>
      <c r="FB538" s="72"/>
      <c r="FC538" s="72"/>
      <c r="FD538" s="72"/>
      <c r="FE538" s="72"/>
      <c r="FF538" s="72"/>
      <c r="FG538" s="72"/>
      <c r="FH538" s="72"/>
      <c r="FI538" s="72"/>
      <c r="FJ538" s="72"/>
      <c r="FK538" s="72"/>
      <c r="FL538" s="72"/>
      <c r="FM538" s="72"/>
      <c r="FN538" s="72"/>
      <c r="FO538" s="72"/>
      <c r="FP538" s="72"/>
      <c r="FQ538" s="72"/>
      <c r="FR538" s="72"/>
      <c r="FS538" s="72"/>
      <c r="FT538" s="72"/>
      <c r="FU538" s="72"/>
      <c r="FV538" s="72"/>
      <c r="FW538" s="72"/>
      <c r="FX538" s="72"/>
      <c r="FY538" s="72"/>
      <c r="FZ538" s="72"/>
      <c r="GA538" s="72"/>
      <c r="GB538" s="72"/>
      <c r="GC538" s="72"/>
    </row>
    <row r="539" spans="10:185">
      <c r="J539" s="129"/>
      <c r="K539" s="129"/>
      <c r="N539" s="72"/>
      <c r="O539" s="72"/>
      <c r="P539" s="72"/>
      <c r="Q539" s="72"/>
      <c r="R539" s="72"/>
      <c r="S539" s="72"/>
      <c r="T539" s="72"/>
      <c r="U539" s="72"/>
      <c r="V539" s="72"/>
      <c r="W539" s="72"/>
      <c r="X539" s="72"/>
      <c r="Y539" s="72"/>
      <c r="Z539" s="72"/>
      <c r="AA539" s="72"/>
      <c r="AB539" s="72"/>
      <c r="AC539" s="72"/>
      <c r="AD539" s="72"/>
      <c r="AE539" s="72"/>
      <c r="AF539" s="72"/>
      <c r="AG539" s="72"/>
      <c r="AH539" s="72"/>
      <c r="AI539" s="72"/>
      <c r="AJ539" s="72"/>
      <c r="AK539" s="72"/>
      <c r="AL539" s="7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c r="CT539" s="72"/>
      <c r="CU539" s="72"/>
      <c r="CV539" s="72"/>
      <c r="CW539" s="72"/>
      <c r="CX539" s="72"/>
      <c r="CY539" s="72"/>
      <c r="CZ539" s="72"/>
      <c r="DA539" s="72"/>
      <c r="DB539" s="72"/>
      <c r="DC539" s="72"/>
      <c r="DD539" s="72"/>
      <c r="DE539" s="72"/>
      <c r="DF539" s="72"/>
      <c r="DG539" s="72"/>
      <c r="DH539" s="72"/>
      <c r="DI539" s="72"/>
      <c r="DJ539" s="72"/>
      <c r="DK539" s="72"/>
      <c r="DL539" s="72"/>
      <c r="DM539" s="72"/>
      <c r="DN539" s="72"/>
      <c r="DO539" s="72"/>
      <c r="DP539" s="72"/>
      <c r="DQ539" s="72"/>
      <c r="DR539" s="72"/>
      <c r="DS539" s="72"/>
      <c r="DT539" s="72"/>
      <c r="DU539" s="72"/>
      <c r="DV539" s="72"/>
      <c r="DW539" s="72"/>
      <c r="DX539" s="72"/>
      <c r="DY539" s="72"/>
      <c r="DZ539" s="72"/>
      <c r="EA539" s="72"/>
      <c r="EB539" s="72"/>
      <c r="EC539" s="72"/>
      <c r="ED539" s="72"/>
      <c r="EE539" s="72"/>
      <c r="EF539" s="72"/>
      <c r="EG539" s="72"/>
      <c r="EH539" s="72"/>
      <c r="EI539" s="72"/>
      <c r="EJ539" s="72"/>
      <c r="EK539" s="72"/>
      <c r="EL539" s="72"/>
      <c r="EM539" s="72"/>
      <c r="EN539" s="72"/>
      <c r="EO539" s="72"/>
      <c r="EP539" s="72"/>
      <c r="EQ539" s="72"/>
      <c r="ER539" s="72"/>
      <c r="ES539" s="72"/>
      <c r="ET539" s="72"/>
      <c r="EU539" s="72"/>
      <c r="EV539" s="72"/>
      <c r="EW539" s="72"/>
      <c r="EX539" s="72"/>
      <c r="EY539" s="72"/>
      <c r="EZ539" s="72"/>
      <c r="FA539" s="72"/>
      <c r="FB539" s="72"/>
      <c r="FC539" s="72"/>
      <c r="FD539" s="72"/>
      <c r="FE539" s="72"/>
      <c r="FF539" s="72"/>
      <c r="FG539" s="72"/>
      <c r="FH539" s="72"/>
      <c r="FI539" s="72"/>
      <c r="FJ539" s="72"/>
      <c r="FK539" s="72"/>
      <c r="FL539" s="72"/>
      <c r="FM539" s="72"/>
      <c r="FN539" s="72"/>
      <c r="FO539" s="72"/>
      <c r="FP539" s="72"/>
      <c r="FQ539" s="72"/>
      <c r="FR539" s="72"/>
      <c r="FS539" s="72"/>
      <c r="FT539" s="72"/>
      <c r="FU539" s="72"/>
      <c r="FV539" s="72"/>
      <c r="FW539" s="72"/>
      <c r="FX539" s="72"/>
      <c r="FY539" s="72"/>
      <c r="FZ539" s="72"/>
      <c r="GA539" s="72"/>
      <c r="GB539" s="72"/>
      <c r="GC539" s="72"/>
    </row>
    <row r="540" spans="10:185">
      <c r="J540" s="129"/>
      <c r="K540" s="129"/>
      <c r="N540" s="72"/>
      <c r="O540" s="72"/>
      <c r="P540" s="72"/>
      <c r="Q540" s="72"/>
      <c r="R540" s="72"/>
      <c r="S540" s="72"/>
      <c r="T540" s="72"/>
      <c r="U540" s="72"/>
      <c r="V540" s="72"/>
      <c r="W540" s="72"/>
      <c r="X540" s="72"/>
      <c r="Y540" s="72"/>
      <c r="Z540" s="72"/>
      <c r="AA540" s="72"/>
      <c r="AB540" s="72"/>
      <c r="AC540" s="72"/>
      <c r="AD540" s="72"/>
      <c r="AE540" s="72"/>
      <c r="AF540" s="72"/>
      <c r="AG540" s="72"/>
      <c r="AH540" s="72"/>
      <c r="AI540" s="72"/>
      <c r="AJ540" s="72"/>
      <c r="AK540" s="72"/>
      <c r="AL540" s="7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c r="CT540" s="72"/>
      <c r="CU540" s="72"/>
      <c r="CV540" s="72"/>
      <c r="CW540" s="72"/>
      <c r="CX540" s="72"/>
      <c r="CY540" s="72"/>
      <c r="CZ540" s="72"/>
      <c r="DA540" s="72"/>
      <c r="DB540" s="72"/>
      <c r="DC540" s="72"/>
      <c r="DD540" s="72"/>
      <c r="DE540" s="72"/>
      <c r="DF540" s="72"/>
      <c r="DG540" s="72"/>
      <c r="DH540" s="72"/>
      <c r="DI540" s="72"/>
      <c r="DJ540" s="72"/>
      <c r="DK540" s="72"/>
      <c r="DL540" s="72"/>
      <c r="DM540" s="72"/>
      <c r="DN540" s="72"/>
      <c r="DO540" s="72"/>
      <c r="DP540" s="72"/>
      <c r="DQ540" s="72"/>
      <c r="DR540" s="72"/>
      <c r="DS540" s="72"/>
      <c r="DT540" s="72"/>
      <c r="DU540" s="72"/>
      <c r="DV540" s="72"/>
      <c r="DW540" s="72"/>
      <c r="DX540" s="72"/>
      <c r="DY540" s="72"/>
      <c r="DZ540" s="72"/>
      <c r="EA540" s="72"/>
      <c r="EB540" s="72"/>
      <c r="EC540" s="72"/>
      <c r="ED540" s="72"/>
      <c r="EE540" s="72"/>
      <c r="EF540" s="72"/>
      <c r="EG540" s="72"/>
      <c r="EH540" s="72"/>
      <c r="EI540" s="72"/>
      <c r="EJ540" s="72"/>
      <c r="EK540" s="72"/>
      <c r="EL540" s="72"/>
      <c r="EM540" s="72"/>
      <c r="EN540" s="72"/>
      <c r="EO540" s="72"/>
      <c r="EP540" s="72"/>
      <c r="EQ540" s="72"/>
      <c r="ER540" s="72"/>
      <c r="ES540" s="72"/>
      <c r="ET540" s="72"/>
      <c r="EU540" s="72"/>
      <c r="EV540" s="72"/>
      <c r="EW540" s="72"/>
      <c r="EX540" s="72"/>
      <c r="EY540" s="72"/>
      <c r="EZ540" s="72"/>
      <c r="FA540" s="72"/>
      <c r="FB540" s="72"/>
      <c r="FC540" s="72"/>
      <c r="FD540" s="72"/>
      <c r="FE540" s="72"/>
      <c r="FF540" s="72"/>
      <c r="FG540" s="72"/>
      <c r="FH540" s="72"/>
      <c r="FI540" s="72"/>
      <c r="FJ540" s="72"/>
      <c r="FK540" s="72"/>
      <c r="FL540" s="72"/>
      <c r="FM540" s="72"/>
      <c r="FN540" s="72"/>
      <c r="FO540" s="72"/>
      <c r="FP540" s="72"/>
      <c r="FQ540" s="72"/>
      <c r="FR540" s="72"/>
      <c r="FS540" s="72"/>
      <c r="FT540" s="72"/>
      <c r="FU540" s="72"/>
      <c r="FV540" s="72"/>
      <c r="FW540" s="72"/>
      <c r="FX540" s="72"/>
      <c r="FY540" s="72"/>
      <c r="FZ540" s="72"/>
      <c r="GA540" s="72"/>
      <c r="GB540" s="72"/>
      <c r="GC540" s="72"/>
    </row>
    <row r="541" spans="10:185">
      <c r="J541" s="129"/>
      <c r="K541" s="129"/>
      <c r="N541" s="72"/>
      <c r="O541" s="72"/>
      <c r="P541" s="72"/>
      <c r="Q541" s="72"/>
      <c r="R541" s="72"/>
      <c r="S541" s="72"/>
      <c r="T541" s="72"/>
      <c r="U541" s="72"/>
      <c r="V541" s="72"/>
      <c r="W541" s="72"/>
      <c r="X541" s="72"/>
      <c r="Y541" s="72"/>
      <c r="Z541" s="72"/>
      <c r="AA541" s="72"/>
      <c r="AB541" s="72"/>
      <c r="AC541" s="72"/>
      <c r="AD541" s="72"/>
      <c r="AE541" s="72"/>
      <c r="AF541" s="72"/>
      <c r="AG541" s="72"/>
      <c r="AH541" s="72"/>
      <c r="AI541" s="72"/>
      <c r="AJ541" s="72"/>
      <c r="AK541" s="72"/>
      <c r="AL541" s="7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c r="CT541" s="72"/>
      <c r="CU541" s="72"/>
      <c r="CV541" s="72"/>
      <c r="CW541" s="72"/>
      <c r="CX541" s="72"/>
      <c r="CY541" s="72"/>
      <c r="CZ541" s="72"/>
      <c r="DA541" s="72"/>
      <c r="DB541" s="72"/>
      <c r="DC541" s="72"/>
      <c r="DD541" s="72"/>
      <c r="DE541" s="72"/>
      <c r="DF541" s="72"/>
      <c r="DG541" s="72"/>
      <c r="DH541" s="72"/>
      <c r="DI541" s="72"/>
      <c r="DJ541" s="72"/>
      <c r="DK541" s="72"/>
      <c r="DL541" s="72"/>
      <c r="DM541" s="72"/>
      <c r="DN541" s="72"/>
      <c r="DO541" s="72"/>
      <c r="DP541" s="72"/>
      <c r="DQ541" s="72"/>
      <c r="DR541" s="72"/>
      <c r="DS541" s="72"/>
      <c r="DT541" s="72"/>
      <c r="DU541" s="72"/>
      <c r="DV541" s="72"/>
      <c r="DW541" s="72"/>
      <c r="DX541" s="72"/>
      <c r="DY541" s="72"/>
      <c r="DZ541" s="72"/>
      <c r="EA541" s="72"/>
      <c r="EB541" s="72"/>
      <c r="EC541" s="72"/>
      <c r="ED541" s="72"/>
      <c r="EE541" s="72"/>
      <c r="EF541" s="72"/>
      <c r="EG541" s="72"/>
      <c r="EH541" s="72"/>
      <c r="EI541" s="72"/>
      <c r="EJ541" s="72"/>
      <c r="EK541" s="72"/>
      <c r="EL541" s="72"/>
      <c r="EM541" s="72"/>
      <c r="EN541" s="72"/>
      <c r="EO541" s="72"/>
      <c r="EP541" s="72"/>
      <c r="EQ541" s="72"/>
      <c r="ER541" s="72"/>
      <c r="ES541" s="72"/>
      <c r="ET541" s="72"/>
      <c r="EU541" s="72"/>
      <c r="EV541" s="72"/>
      <c r="EW541" s="72"/>
      <c r="EX541" s="72"/>
      <c r="EY541" s="72"/>
      <c r="EZ541" s="72"/>
      <c r="FA541" s="72"/>
      <c r="FB541" s="72"/>
      <c r="FC541" s="72"/>
      <c r="FD541" s="72"/>
      <c r="FE541" s="72"/>
      <c r="FF541" s="72"/>
      <c r="FG541" s="72"/>
      <c r="FH541" s="72"/>
      <c r="FI541" s="72"/>
      <c r="FJ541" s="72"/>
      <c r="FK541" s="72"/>
      <c r="FL541" s="72"/>
      <c r="FM541" s="72"/>
      <c r="FN541" s="72"/>
      <c r="FO541" s="72"/>
      <c r="FP541" s="72"/>
      <c r="FQ541" s="72"/>
      <c r="FR541" s="72"/>
      <c r="FS541" s="72"/>
      <c r="FT541" s="72"/>
      <c r="FU541" s="72"/>
      <c r="FV541" s="72"/>
      <c r="FW541" s="72"/>
      <c r="FX541" s="72"/>
      <c r="FY541" s="72"/>
      <c r="FZ541" s="72"/>
      <c r="GA541" s="72"/>
      <c r="GB541" s="72"/>
      <c r="GC541" s="72"/>
    </row>
    <row r="542" spans="10:185">
      <c r="J542" s="129"/>
      <c r="K542" s="129"/>
      <c r="N542" s="72"/>
      <c r="O542" s="72"/>
      <c r="P542" s="72"/>
      <c r="Q542" s="72"/>
      <c r="R542" s="72"/>
      <c r="S542" s="72"/>
      <c r="T542" s="72"/>
      <c r="U542" s="72"/>
      <c r="V542" s="72"/>
      <c r="W542" s="72"/>
      <c r="X542" s="72"/>
      <c r="Y542" s="72"/>
      <c r="Z542" s="72"/>
      <c r="AA542" s="72"/>
      <c r="AB542" s="72"/>
      <c r="AC542" s="72"/>
      <c r="AD542" s="72"/>
      <c r="AE542" s="72"/>
      <c r="AF542" s="72"/>
      <c r="AG542" s="72"/>
      <c r="AH542" s="72"/>
      <c r="AI542" s="72"/>
      <c r="AJ542" s="72"/>
      <c r="AK542" s="72"/>
      <c r="AL542" s="7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c r="CT542" s="72"/>
      <c r="CU542" s="72"/>
      <c r="CV542" s="72"/>
      <c r="CW542" s="72"/>
      <c r="CX542" s="72"/>
      <c r="CY542" s="72"/>
      <c r="CZ542" s="72"/>
      <c r="DA542" s="72"/>
      <c r="DB542" s="72"/>
      <c r="DC542" s="72"/>
      <c r="DD542" s="72"/>
      <c r="DE542" s="72"/>
      <c r="DF542" s="72"/>
      <c r="DG542" s="72"/>
      <c r="DH542" s="72"/>
      <c r="DI542" s="72"/>
      <c r="DJ542" s="72"/>
      <c r="DK542" s="72"/>
      <c r="DL542" s="72"/>
      <c r="DM542" s="72"/>
      <c r="DN542" s="72"/>
      <c r="DO542" s="72"/>
      <c r="DP542" s="72"/>
      <c r="DQ542" s="72"/>
      <c r="DR542" s="72"/>
      <c r="DS542" s="72"/>
      <c r="DT542" s="72"/>
      <c r="DU542" s="72"/>
      <c r="DV542" s="72"/>
      <c r="DW542" s="72"/>
      <c r="DX542" s="72"/>
      <c r="DY542" s="72"/>
      <c r="DZ542" s="72"/>
      <c r="EA542" s="72"/>
      <c r="EB542" s="72"/>
      <c r="EC542" s="72"/>
      <c r="ED542" s="72"/>
      <c r="EE542" s="72"/>
      <c r="EF542" s="72"/>
      <c r="EG542" s="72"/>
      <c r="EH542" s="72"/>
      <c r="EI542" s="72"/>
      <c r="EJ542" s="72"/>
      <c r="EK542" s="72"/>
      <c r="EL542" s="72"/>
      <c r="EM542" s="72"/>
      <c r="EN542" s="72"/>
      <c r="EO542" s="72"/>
      <c r="EP542" s="72"/>
      <c r="EQ542" s="72"/>
      <c r="ER542" s="72"/>
      <c r="ES542" s="72"/>
      <c r="ET542" s="72"/>
      <c r="EU542" s="72"/>
      <c r="EV542" s="72"/>
      <c r="EW542" s="72"/>
      <c r="EX542" s="72"/>
      <c r="EY542" s="72"/>
      <c r="EZ542" s="72"/>
      <c r="FA542" s="72"/>
      <c r="FB542" s="72"/>
      <c r="FC542" s="72"/>
      <c r="FD542" s="72"/>
      <c r="FE542" s="72"/>
      <c r="FF542" s="72"/>
      <c r="FG542" s="72"/>
      <c r="FH542" s="72"/>
      <c r="FI542" s="72"/>
      <c r="FJ542" s="72"/>
      <c r="FK542" s="72"/>
      <c r="FL542" s="72"/>
      <c r="FM542" s="72"/>
      <c r="FN542" s="72"/>
      <c r="FO542" s="72"/>
      <c r="FP542" s="72"/>
      <c r="FQ542" s="72"/>
      <c r="FR542" s="72"/>
      <c r="FS542" s="72"/>
      <c r="FT542" s="72"/>
      <c r="FU542" s="72"/>
      <c r="FV542" s="72"/>
      <c r="FW542" s="72"/>
      <c r="FX542" s="72"/>
      <c r="FY542" s="72"/>
      <c r="FZ542" s="72"/>
      <c r="GA542" s="72"/>
      <c r="GB542" s="72"/>
      <c r="GC542" s="72"/>
    </row>
    <row r="543" spans="10:185">
      <c r="J543" s="129"/>
      <c r="K543" s="129"/>
      <c r="N543" s="72"/>
      <c r="O543" s="72"/>
      <c r="P543" s="72"/>
      <c r="Q543" s="72"/>
      <c r="R543" s="72"/>
      <c r="S543" s="72"/>
      <c r="T543" s="72"/>
      <c r="U543" s="72"/>
      <c r="V543" s="72"/>
      <c r="W543" s="72"/>
      <c r="X543" s="72"/>
      <c r="Y543" s="72"/>
      <c r="Z543" s="72"/>
      <c r="AA543" s="72"/>
      <c r="AB543" s="72"/>
      <c r="AC543" s="72"/>
      <c r="AD543" s="72"/>
      <c r="AE543" s="72"/>
      <c r="AF543" s="72"/>
      <c r="AG543" s="72"/>
      <c r="AH543" s="72"/>
      <c r="AI543" s="72"/>
      <c r="AJ543" s="72"/>
      <c r="AK543" s="72"/>
      <c r="AL543" s="7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c r="CS543" s="72"/>
      <c r="CT543" s="72"/>
      <c r="CU543" s="72"/>
      <c r="CV543" s="72"/>
      <c r="CW543" s="72"/>
      <c r="CX543" s="72"/>
      <c r="CY543" s="72"/>
      <c r="CZ543" s="72"/>
      <c r="DA543" s="72"/>
      <c r="DB543" s="72"/>
      <c r="DC543" s="72"/>
      <c r="DD543" s="72"/>
      <c r="DE543" s="72"/>
      <c r="DF543" s="72"/>
      <c r="DG543" s="72"/>
      <c r="DH543" s="72"/>
      <c r="DI543" s="72"/>
      <c r="DJ543" s="72"/>
      <c r="DK543" s="72"/>
      <c r="DL543" s="72"/>
      <c r="DM543" s="72"/>
      <c r="DN543" s="72"/>
      <c r="DO543" s="72"/>
      <c r="DP543" s="72"/>
      <c r="DQ543" s="72"/>
      <c r="DR543" s="72"/>
      <c r="DS543" s="72"/>
      <c r="DT543" s="72"/>
      <c r="DU543" s="72"/>
      <c r="DV543" s="72"/>
      <c r="DW543" s="72"/>
      <c r="DX543" s="72"/>
      <c r="DY543" s="72"/>
      <c r="DZ543" s="72"/>
      <c r="EA543" s="72"/>
      <c r="EB543" s="72"/>
      <c r="EC543" s="72"/>
      <c r="ED543" s="72"/>
      <c r="EE543" s="72"/>
      <c r="EF543" s="72"/>
      <c r="EG543" s="72"/>
      <c r="EH543" s="72"/>
      <c r="EI543" s="72"/>
      <c r="EJ543" s="72"/>
      <c r="EK543" s="72"/>
      <c r="EL543" s="72"/>
      <c r="EM543" s="72"/>
      <c r="EN543" s="72"/>
      <c r="EO543" s="72"/>
      <c r="EP543" s="72"/>
      <c r="EQ543" s="72"/>
      <c r="ER543" s="72"/>
      <c r="ES543" s="72"/>
      <c r="ET543" s="72"/>
      <c r="EU543" s="72"/>
      <c r="EV543" s="72"/>
      <c r="EW543" s="72"/>
      <c r="EX543" s="72"/>
      <c r="EY543" s="72"/>
      <c r="EZ543" s="72"/>
      <c r="FA543" s="72"/>
      <c r="FB543" s="72"/>
      <c r="FC543" s="72"/>
      <c r="FD543" s="72"/>
      <c r="FE543" s="72"/>
      <c r="FF543" s="72"/>
      <c r="FG543" s="72"/>
      <c r="FH543" s="72"/>
      <c r="FI543" s="72"/>
      <c r="FJ543" s="72"/>
      <c r="FK543" s="72"/>
      <c r="FL543" s="72"/>
      <c r="FM543" s="72"/>
      <c r="FN543" s="72"/>
      <c r="FO543" s="72"/>
      <c r="FP543" s="72"/>
      <c r="FQ543" s="72"/>
      <c r="FR543" s="72"/>
      <c r="FS543" s="72"/>
      <c r="FT543" s="72"/>
      <c r="FU543" s="72"/>
      <c r="FV543" s="72"/>
      <c r="FW543" s="72"/>
      <c r="FX543" s="72"/>
      <c r="FY543" s="72"/>
      <c r="FZ543" s="72"/>
      <c r="GA543" s="72"/>
      <c r="GB543" s="72"/>
      <c r="GC543" s="72"/>
    </row>
    <row r="544" spans="10:185">
      <c r="J544" s="129"/>
      <c r="K544" s="129"/>
      <c r="N544" s="72"/>
      <c r="O544" s="72"/>
      <c r="P544" s="72"/>
      <c r="Q544" s="72"/>
      <c r="R544" s="72"/>
      <c r="S544" s="72"/>
      <c r="T544" s="72"/>
      <c r="U544" s="72"/>
      <c r="V544" s="72"/>
      <c r="W544" s="72"/>
      <c r="X544" s="72"/>
      <c r="Y544" s="72"/>
      <c r="Z544" s="72"/>
      <c r="AA544" s="72"/>
      <c r="AB544" s="72"/>
      <c r="AC544" s="72"/>
      <c r="AD544" s="72"/>
      <c r="AE544" s="72"/>
      <c r="AF544" s="72"/>
      <c r="AG544" s="72"/>
      <c r="AH544" s="72"/>
      <c r="AI544" s="72"/>
      <c r="AJ544" s="72"/>
      <c r="AK544" s="72"/>
      <c r="AL544" s="7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c r="CS544" s="72"/>
      <c r="CT544" s="72"/>
      <c r="CU544" s="72"/>
      <c r="CV544" s="72"/>
      <c r="CW544" s="72"/>
      <c r="CX544" s="72"/>
      <c r="CY544" s="72"/>
      <c r="CZ544" s="72"/>
      <c r="DA544" s="72"/>
      <c r="DB544" s="72"/>
      <c r="DC544" s="72"/>
      <c r="DD544" s="72"/>
      <c r="DE544" s="72"/>
      <c r="DF544" s="72"/>
      <c r="DG544" s="72"/>
      <c r="DH544" s="72"/>
      <c r="DI544" s="72"/>
      <c r="DJ544" s="72"/>
      <c r="DK544" s="72"/>
      <c r="DL544" s="72"/>
      <c r="DM544" s="72"/>
      <c r="DN544" s="72"/>
      <c r="DO544" s="72"/>
      <c r="DP544" s="72"/>
      <c r="DQ544" s="72"/>
      <c r="DR544" s="72"/>
      <c r="DS544" s="72"/>
      <c r="DT544" s="72"/>
      <c r="DU544" s="72"/>
      <c r="DV544" s="72"/>
      <c r="DW544" s="72"/>
      <c r="DX544" s="72"/>
      <c r="DY544" s="72"/>
      <c r="DZ544" s="72"/>
      <c r="EA544" s="72"/>
      <c r="EB544" s="72"/>
      <c r="EC544" s="72"/>
      <c r="ED544" s="72"/>
      <c r="EE544" s="72"/>
      <c r="EF544" s="72"/>
      <c r="EG544" s="72"/>
      <c r="EH544" s="72"/>
      <c r="EI544" s="72"/>
      <c r="EJ544" s="72"/>
      <c r="EK544" s="72"/>
      <c r="EL544" s="72"/>
      <c r="EM544" s="72"/>
      <c r="EN544" s="72"/>
      <c r="EO544" s="72"/>
      <c r="EP544" s="72"/>
      <c r="EQ544" s="72"/>
      <c r="ER544" s="72"/>
      <c r="ES544" s="72"/>
      <c r="ET544" s="72"/>
      <c r="EU544" s="72"/>
      <c r="EV544" s="72"/>
      <c r="EW544" s="72"/>
      <c r="EX544" s="72"/>
      <c r="EY544" s="72"/>
      <c r="EZ544" s="72"/>
      <c r="FA544" s="72"/>
      <c r="FB544" s="72"/>
      <c r="FC544" s="72"/>
      <c r="FD544" s="72"/>
      <c r="FE544" s="72"/>
      <c r="FF544" s="72"/>
      <c r="FG544" s="72"/>
      <c r="FH544" s="72"/>
      <c r="FI544" s="72"/>
      <c r="FJ544" s="72"/>
      <c r="FK544" s="72"/>
      <c r="FL544" s="72"/>
      <c r="FM544" s="72"/>
      <c r="FN544" s="72"/>
      <c r="FO544" s="72"/>
      <c r="FP544" s="72"/>
      <c r="FQ544" s="72"/>
      <c r="FR544" s="72"/>
      <c r="FS544" s="72"/>
      <c r="FT544" s="72"/>
      <c r="FU544" s="72"/>
      <c r="FV544" s="72"/>
      <c r="FW544" s="72"/>
      <c r="FX544" s="72"/>
      <c r="FY544" s="72"/>
      <c r="FZ544" s="72"/>
      <c r="GA544" s="72"/>
      <c r="GB544" s="72"/>
      <c r="GC544" s="72"/>
    </row>
    <row r="545" spans="10:185">
      <c r="J545" s="129"/>
      <c r="K545" s="129"/>
      <c r="N545" s="72"/>
      <c r="O545" s="72"/>
      <c r="P545" s="72"/>
      <c r="Q545" s="72"/>
      <c r="R545" s="72"/>
      <c r="S545" s="72"/>
      <c r="T545" s="72"/>
      <c r="U545" s="72"/>
      <c r="V545" s="72"/>
      <c r="W545" s="72"/>
      <c r="X545" s="72"/>
      <c r="Y545" s="72"/>
      <c r="Z545" s="72"/>
      <c r="AA545" s="72"/>
      <c r="AB545" s="72"/>
      <c r="AC545" s="72"/>
      <c r="AD545" s="72"/>
      <c r="AE545" s="72"/>
      <c r="AF545" s="72"/>
      <c r="AG545" s="72"/>
      <c r="AH545" s="72"/>
      <c r="AI545" s="72"/>
      <c r="AJ545" s="72"/>
      <c r="AK545" s="72"/>
      <c r="AL545" s="7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c r="CS545" s="72"/>
      <c r="CT545" s="72"/>
      <c r="CU545" s="72"/>
      <c r="CV545" s="72"/>
      <c r="CW545" s="72"/>
      <c r="CX545" s="72"/>
      <c r="CY545" s="72"/>
      <c r="CZ545" s="72"/>
      <c r="DA545" s="72"/>
      <c r="DB545" s="72"/>
      <c r="DC545" s="72"/>
      <c r="DD545" s="72"/>
      <c r="DE545" s="72"/>
      <c r="DF545" s="72"/>
      <c r="DG545" s="72"/>
      <c r="DH545" s="72"/>
      <c r="DI545" s="72"/>
      <c r="DJ545" s="72"/>
      <c r="DK545" s="72"/>
      <c r="DL545" s="72"/>
      <c r="DM545" s="72"/>
      <c r="DN545" s="72"/>
      <c r="DO545" s="72"/>
      <c r="DP545" s="72"/>
      <c r="DQ545" s="72"/>
      <c r="DR545" s="72"/>
      <c r="DS545" s="72"/>
      <c r="DT545" s="72"/>
      <c r="DU545" s="72"/>
      <c r="DV545" s="72"/>
      <c r="DW545" s="72"/>
      <c r="DX545" s="72"/>
      <c r="DY545" s="72"/>
      <c r="DZ545" s="72"/>
      <c r="EA545" s="72"/>
      <c r="EB545" s="72"/>
      <c r="EC545" s="72"/>
      <c r="ED545" s="72"/>
      <c r="EE545" s="72"/>
      <c r="EF545" s="72"/>
      <c r="EG545" s="72"/>
      <c r="EH545" s="72"/>
      <c r="EI545" s="72"/>
      <c r="EJ545" s="72"/>
      <c r="EK545" s="72"/>
      <c r="EL545" s="72"/>
      <c r="EM545" s="72"/>
      <c r="EN545" s="72"/>
      <c r="EO545" s="72"/>
      <c r="EP545" s="72"/>
      <c r="EQ545" s="72"/>
      <c r="ER545" s="72"/>
      <c r="ES545" s="72"/>
      <c r="ET545" s="72"/>
      <c r="EU545" s="72"/>
      <c r="EV545" s="72"/>
      <c r="EW545" s="72"/>
      <c r="EX545" s="72"/>
      <c r="EY545" s="72"/>
      <c r="EZ545" s="72"/>
      <c r="FA545" s="72"/>
      <c r="FB545" s="72"/>
      <c r="FC545" s="72"/>
      <c r="FD545" s="72"/>
      <c r="FE545" s="72"/>
      <c r="FF545" s="72"/>
      <c r="FG545" s="72"/>
      <c r="FH545" s="72"/>
      <c r="FI545" s="72"/>
      <c r="FJ545" s="72"/>
      <c r="FK545" s="72"/>
      <c r="FL545" s="72"/>
      <c r="FM545" s="72"/>
      <c r="FN545" s="72"/>
      <c r="FO545" s="72"/>
      <c r="FP545" s="72"/>
      <c r="FQ545" s="72"/>
      <c r="FR545" s="72"/>
      <c r="FS545" s="72"/>
      <c r="FT545" s="72"/>
      <c r="FU545" s="72"/>
      <c r="FV545" s="72"/>
      <c r="FW545" s="72"/>
      <c r="FX545" s="72"/>
      <c r="FY545" s="72"/>
      <c r="FZ545" s="72"/>
      <c r="GA545" s="72"/>
      <c r="GB545" s="72"/>
      <c r="GC545" s="72"/>
    </row>
    <row r="546" spans="10:185">
      <c r="J546" s="129"/>
      <c r="K546" s="129"/>
      <c r="N546" s="72"/>
      <c r="O546" s="72"/>
      <c r="P546" s="72"/>
      <c r="Q546" s="72"/>
      <c r="R546" s="72"/>
      <c r="S546" s="72"/>
      <c r="T546" s="72"/>
      <c r="U546" s="72"/>
      <c r="V546" s="72"/>
      <c r="W546" s="72"/>
      <c r="X546" s="72"/>
      <c r="Y546" s="72"/>
      <c r="Z546" s="72"/>
      <c r="AA546" s="72"/>
      <c r="AB546" s="72"/>
      <c r="AC546" s="72"/>
      <c r="AD546" s="72"/>
      <c r="AE546" s="72"/>
      <c r="AF546" s="72"/>
      <c r="AG546" s="72"/>
      <c r="AH546" s="72"/>
      <c r="AI546" s="72"/>
      <c r="AJ546" s="72"/>
      <c r="AK546" s="72"/>
      <c r="AL546" s="7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c r="CS546" s="72"/>
      <c r="CT546" s="72"/>
      <c r="CU546" s="72"/>
      <c r="CV546" s="72"/>
      <c r="CW546" s="72"/>
      <c r="CX546" s="72"/>
      <c r="CY546" s="72"/>
      <c r="CZ546" s="72"/>
      <c r="DA546" s="72"/>
      <c r="DB546" s="72"/>
      <c r="DC546" s="72"/>
      <c r="DD546" s="72"/>
      <c r="DE546" s="72"/>
      <c r="DF546" s="72"/>
      <c r="DG546" s="72"/>
      <c r="DH546" s="72"/>
      <c r="DI546" s="72"/>
      <c r="DJ546" s="72"/>
      <c r="DK546" s="72"/>
      <c r="DL546" s="72"/>
      <c r="DM546" s="72"/>
      <c r="DN546" s="72"/>
      <c r="DO546" s="72"/>
      <c r="DP546" s="72"/>
      <c r="DQ546" s="72"/>
      <c r="DR546" s="72"/>
      <c r="DS546" s="72"/>
      <c r="DT546" s="72"/>
      <c r="DU546" s="72"/>
      <c r="DV546" s="72"/>
      <c r="DW546" s="72"/>
      <c r="DX546" s="72"/>
      <c r="DY546" s="72"/>
      <c r="DZ546" s="72"/>
      <c r="EA546" s="72"/>
      <c r="EB546" s="72"/>
      <c r="EC546" s="72"/>
      <c r="ED546" s="72"/>
      <c r="EE546" s="72"/>
      <c r="EF546" s="72"/>
      <c r="EG546" s="72"/>
      <c r="EH546" s="72"/>
      <c r="EI546" s="72"/>
      <c r="EJ546" s="72"/>
      <c r="EK546" s="72"/>
      <c r="EL546" s="72"/>
      <c r="EM546" s="72"/>
      <c r="EN546" s="72"/>
      <c r="EO546" s="72"/>
      <c r="EP546" s="72"/>
      <c r="EQ546" s="72"/>
      <c r="ER546" s="72"/>
      <c r="ES546" s="72"/>
      <c r="ET546" s="72"/>
      <c r="EU546" s="72"/>
      <c r="EV546" s="72"/>
      <c r="EW546" s="72"/>
      <c r="EX546" s="72"/>
      <c r="EY546" s="72"/>
      <c r="EZ546" s="72"/>
      <c r="FA546" s="72"/>
      <c r="FB546" s="72"/>
      <c r="FC546" s="72"/>
      <c r="FD546" s="72"/>
      <c r="FE546" s="72"/>
      <c r="FF546" s="72"/>
      <c r="FG546" s="72"/>
      <c r="FH546" s="72"/>
      <c r="FI546" s="72"/>
      <c r="FJ546" s="72"/>
      <c r="FK546" s="72"/>
      <c r="FL546" s="72"/>
      <c r="FM546" s="72"/>
      <c r="FN546" s="72"/>
      <c r="FO546" s="72"/>
      <c r="FP546" s="72"/>
      <c r="FQ546" s="72"/>
      <c r="FR546" s="72"/>
      <c r="FS546" s="72"/>
      <c r="FT546" s="72"/>
      <c r="FU546" s="72"/>
      <c r="FV546" s="72"/>
      <c r="FW546" s="72"/>
      <c r="FX546" s="72"/>
      <c r="FY546" s="72"/>
      <c r="FZ546" s="72"/>
      <c r="GA546" s="72"/>
      <c r="GB546" s="72"/>
      <c r="GC546" s="72"/>
    </row>
    <row r="547" spans="10:185">
      <c r="J547" s="129"/>
      <c r="K547" s="129"/>
      <c r="N547" s="72"/>
      <c r="O547" s="72"/>
      <c r="P547" s="72"/>
      <c r="Q547" s="72"/>
      <c r="R547" s="72"/>
      <c r="S547" s="72"/>
      <c r="T547" s="72"/>
      <c r="U547" s="72"/>
      <c r="V547" s="72"/>
      <c r="W547" s="72"/>
      <c r="X547" s="72"/>
      <c r="Y547" s="72"/>
      <c r="Z547" s="72"/>
      <c r="AA547" s="72"/>
      <c r="AB547" s="72"/>
      <c r="AC547" s="72"/>
      <c r="AD547" s="72"/>
      <c r="AE547" s="72"/>
      <c r="AF547" s="72"/>
      <c r="AG547" s="72"/>
      <c r="AH547" s="72"/>
      <c r="AI547" s="72"/>
      <c r="AJ547" s="72"/>
      <c r="AK547" s="72"/>
      <c r="AL547" s="7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c r="CS547" s="72"/>
      <c r="CT547" s="72"/>
      <c r="CU547" s="72"/>
      <c r="CV547" s="72"/>
      <c r="CW547" s="72"/>
      <c r="CX547" s="72"/>
      <c r="CY547" s="72"/>
      <c r="CZ547" s="72"/>
      <c r="DA547" s="72"/>
      <c r="DB547" s="72"/>
      <c r="DC547" s="72"/>
      <c r="DD547" s="72"/>
      <c r="DE547" s="72"/>
      <c r="DF547" s="72"/>
      <c r="DG547" s="72"/>
      <c r="DH547" s="72"/>
      <c r="DI547" s="72"/>
      <c r="DJ547" s="72"/>
      <c r="DK547" s="72"/>
      <c r="DL547" s="72"/>
      <c r="DM547" s="72"/>
      <c r="DN547" s="72"/>
      <c r="DO547" s="72"/>
      <c r="DP547" s="72"/>
      <c r="DQ547" s="72"/>
      <c r="DR547" s="72"/>
      <c r="DS547" s="72"/>
      <c r="DT547" s="72"/>
      <c r="DU547" s="72"/>
      <c r="DV547" s="72"/>
      <c r="DW547" s="72"/>
      <c r="DX547" s="72"/>
      <c r="DY547" s="72"/>
      <c r="DZ547" s="72"/>
      <c r="EA547" s="72"/>
      <c r="EB547" s="72"/>
      <c r="EC547" s="72"/>
      <c r="ED547" s="72"/>
      <c r="EE547" s="72"/>
      <c r="EF547" s="72"/>
      <c r="EG547" s="72"/>
      <c r="EH547" s="72"/>
      <c r="EI547" s="72"/>
      <c r="EJ547" s="72"/>
      <c r="EK547" s="72"/>
      <c r="EL547" s="72"/>
      <c r="EM547" s="72"/>
      <c r="EN547" s="72"/>
      <c r="EO547" s="72"/>
      <c r="EP547" s="72"/>
      <c r="EQ547" s="72"/>
      <c r="ER547" s="72"/>
      <c r="ES547" s="72"/>
      <c r="ET547" s="72"/>
      <c r="EU547" s="72"/>
      <c r="EV547" s="72"/>
      <c r="EW547" s="72"/>
      <c r="EX547" s="72"/>
      <c r="EY547" s="72"/>
      <c r="EZ547" s="72"/>
      <c r="FA547" s="72"/>
      <c r="FB547" s="72"/>
      <c r="FC547" s="72"/>
      <c r="FD547" s="72"/>
      <c r="FE547" s="72"/>
      <c r="FF547" s="72"/>
      <c r="FG547" s="72"/>
      <c r="FH547" s="72"/>
      <c r="FI547" s="72"/>
      <c r="FJ547" s="72"/>
      <c r="FK547" s="72"/>
      <c r="FL547" s="72"/>
      <c r="FM547" s="72"/>
      <c r="FN547" s="72"/>
      <c r="FO547" s="72"/>
      <c r="FP547" s="72"/>
      <c r="FQ547" s="72"/>
      <c r="FR547" s="72"/>
      <c r="FS547" s="72"/>
      <c r="FT547" s="72"/>
      <c r="FU547" s="72"/>
      <c r="FV547" s="72"/>
      <c r="FW547" s="72"/>
      <c r="FX547" s="72"/>
      <c r="FY547" s="72"/>
      <c r="FZ547" s="72"/>
      <c r="GA547" s="72"/>
      <c r="GB547" s="72"/>
      <c r="GC547" s="72"/>
    </row>
    <row r="548" spans="10:185">
      <c r="J548" s="129"/>
      <c r="K548" s="129"/>
      <c r="N548" s="72"/>
      <c r="O548" s="72"/>
      <c r="P548" s="72"/>
      <c r="Q548" s="72"/>
      <c r="R548" s="72"/>
      <c r="S548" s="72"/>
      <c r="T548" s="72"/>
      <c r="U548" s="72"/>
      <c r="V548" s="72"/>
      <c r="W548" s="72"/>
      <c r="X548" s="72"/>
      <c r="Y548" s="72"/>
      <c r="Z548" s="72"/>
      <c r="AA548" s="72"/>
      <c r="AB548" s="72"/>
      <c r="AC548" s="72"/>
      <c r="AD548" s="72"/>
      <c r="AE548" s="72"/>
      <c r="AF548" s="72"/>
      <c r="AG548" s="72"/>
      <c r="AH548" s="72"/>
      <c r="AI548" s="72"/>
      <c r="AJ548" s="72"/>
      <c r="AK548" s="72"/>
      <c r="AL548" s="7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c r="CS548" s="72"/>
      <c r="CT548" s="72"/>
      <c r="CU548" s="72"/>
      <c r="CV548" s="72"/>
      <c r="CW548" s="72"/>
      <c r="CX548" s="72"/>
      <c r="CY548" s="72"/>
      <c r="CZ548" s="72"/>
      <c r="DA548" s="72"/>
      <c r="DB548" s="72"/>
      <c r="DC548" s="72"/>
      <c r="DD548" s="72"/>
      <c r="DE548" s="72"/>
      <c r="DF548" s="72"/>
      <c r="DG548" s="72"/>
      <c r="DH548" s="72"/>
      <c r="DI548" s="72"/>
      <c r="DJ548" s="72"/>
      <c r="DK548" s="72"/>
      <c r="DL548" s="72"/>
      <c r="DM548" s="72"/>
      <c r="DN548" s="72"/>
      <c r="DO548" s="72"/>
      <c r="DP548" s="72"/>
      <c r="DQ548" s="72"/>
      <c r="DR548" s="72"/>
      <c r="DS548" s="72"/>
      <c r="DT548" s="72"/>
      <c r="DU548" s="72"/>
      <c r="DV548" s="72"/>
      <c r="DW548" s="72"/>
      <c r="DX548" s="72"/>
      <c r="DY548" s="72"/>
      <c r="DZ548" s="72"/>
      <c r="EA548" s="72"/>
      <c r="EB548" s="72"/>
      <c r="EC548" s="72"/>
      <c r="ED548" s="72"/>
      <c r="EE548" s="72"/>
      <c r="EF548" s="72"/>
      <c r="EG548" s="72"/>
      <c r="EH548" s="72"/>
      <c r="EI548" s="72"/>
      <c r="EJ548" s="72"/>
      <c r="EK548" s="72"/>
      <c r="EL548" s="72"/>
      <c r="EM548" s="72"/>
      <c r="EN548" s="72"/>
      <c r="EO548" s="72"/>
      <c r="EP548" s="72"/>
      <c r="EQ548" s="72"/>
      <c r="ER548" s="72"/>
      <c r="ES548" s="72"/>
      <c r="ET548" s="72"/>
      <c r="EU548" s="72"/>
      <c r="EV548" s="72"/>
      <c r="EW548" s="72"/>
      <c r="EX548" s="72"/>
      <c r="EY548" s="72"/>
      <c r="EZ548" s="72"/>
      <c r="FA548" s="72"/>
      <c r="FB548" s="72"/>
      <c r="FC548" s="72"/>
      <c r="FD548" s="72"/>
      <c r="FE548" s="72"/>
      <c r="FF548" s="72"/>
      <c r="FG548" s="72"/>
      <c r="FH548" s="72"/>
      <c r="FI548" s="72"/>
      <c r="FJ548" s="72"/>
      <c r="FK548" s="72"/>
      <c r="FL548" s="72"/>
      <c r="FM548" s="72"/>
      <c r="FN548" s="72"/>
      <c r="FO548" s="72"/>
      <c r="FP548" s="72"/>
      <c r="FQ548" s="72"/>
      <c r="FR548" s="72"/>
      <c r="FS548" s="72"/>
      <c r="FT548" s="72"/>
      <c r="FU548" s="72"/>
      <c r="FV548" s="72"/>
      <c r="FW548" s="72"/>
      <c r="FX548" s="72"/>
      <c r="FY548" s="72"/>
      <c r="FZ548" s="72"/>
      <c r="GA548" s="72"/>
      <c r="GB548" s="72"/>
      <c r="GC548" s="72"/>
    </row>
    <row r="549" spans="10:185">
      <c r="J549" s="129"/>
      <c r="K549" s="129"/>
      <c r="N549" s="72"/>
      <c r="O549" s="72"/>
      <c r="P549" s="72"/>
      <c r="Q549" s="72"/>
      <c r="R549" s="72"/>
      <c r="S549" s="72"/>
      <c r="T549" s="72"/>
      <c r="U549" s="72"/>
      <c r="V549" s="72"/>
      <c r="W549" s="72"/>
      <c r="X549" s="72"/>
      <c r="Y549" s="72"/>
      <c r="Z549" s="72"/>
      <c r="AA549" s="72"/>
      <c r="AB549" s="72"/>
      <c r="AC549" s="72"/>
      <c r="AD549" s="72"/>
      <c r="AE549" s="72"/>
      <c r="AF549" s="72"/>
      <c r="AG549" s="72"/>
      <c r="AH549" s="72"/>
      <c r="AI549" s="72"/>
      <c r="AJ549" s="72"/>
      <c r="AK549" s="72"/>
      <c r="AL549" s="7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c r="CS549" s="72"/>
      <c r="CT549" s="72"/>
      <c r="CU549" s="72"/>
      <c r="CV549" s="72"/>
      <c r="CW549" s="72"/>
      <c r="CX549" s="72"/>
      <c r="CY549" s="72"/>
      <c r="CZ549" s="72"/>
      <c r="DA549" s="72"/>
      <c r="DB549" s="72"/>
      <c r="DC549" s="72"/>
      <c r="DD549" s="72"/>
      <c r="DE549" s="72"/>
      <c r="DF549" s="72"/>
      <c r="DG549" s="72"/>
      <c r="DH549" s="72"/>
      <c r="DI549" s="72"/>
      <c r="DJ549" s="72"/>
      <c r="DK549" s="72"/>
      <c r="DL549" s="72"/>
      <c r="DM549" s="72"/>
      <c r="DN549" s="72"/>
      <c r="DO549" s="72"/>
      <c r="DP549" s="72"/>
      <c r="DQ549" s="72"/>
      <c r="DR549" s="72"/>
      <c r="DS549" s="72"/>
      <c r="DT549" s="72"/>
      <c r="DU549" s="72"/>
      <c r="DV549" s="72"/>
      <c r="DW549" s="72"/>
      <c r="DX549" s="72"/>
      <c r="DY549" s="72"/>
      <c r="DZ549" s="72"/>
      <c r="EA549" s="72"/>
      <c r="EB549" s="72"/>
      <c r="EC549" s="72"/>
      <c r="ED549" s="72"/>
      <c r="EE549" s="72"/>
      <c r="EF549" s="72"/>
      <c r="EG549" s="72"/>
      <c r="EH549" s="72"/>
      <c r="EI549" s="72"/>
      <c r="EJ549" s="72"/>
      <c r="EK549" s="72"/>
      <c r="EL549" s="72"/>
      <c r="EM549" s="72"/>
      <c r="EN549" s="72"/>
      <c r="EO549" s="72"/>
      <c r="EP549" s="72"/>
      <c r="EQ549" s="72"/>
      <c r="ER549" s="72"/>
      <c r="ES549" s="72"/>
      <c r="ET549" s="72"/>
      <c r="EU549" s="72"/>
      <c r="EV549" s="72"/>
      <c r="EW549" s="72"/>
      <c r="EX549" s="72"/>
      <c r="EY549" s="72"/>
      <c r="EZ549" s="72"/>
      <c r="FA549" s="72"/>
      <c r="FB549" s="72"/>
      <c r="FC549" s="72"/>
      <c r="FD549" s="72"/>
      <c r="FE549" s="72"/>
      <c r="FF549" s="72"/>
      <c r="FG549" s="72"/>
      <c r="FH549" s="72"/>
      <c r="FI549" s="72"/>
      <c r="FJ549" s="72"/>
      <c r="FK549" s="72"/>
      <c r="FL549" s="72"/>
      <c r="FM549" s="72"/>
      <c r="FN549" s="72"/>
      <c r="FO549" s="72"/>
      <c r="FP549" s="72"/>
      <c r="FQ549" s="72"/>
      <c r="FR549" s="72"/>
      <c r="FS549" s="72"/>
      <c r="FT549" s="72"/>
      <c r="FU549" s="72"/>
      <c r="FV549" s="72"/>
      <c r="FW549" s="72"/>
      <c r="FX549" s="72"/>
      <c r="FY549" s="72"/>
      <c r="FZ549" s="72"/>
      <c r="GA549" s="72"/>
      <c r="GB549" s="72"/>
      <c r="GC549" s="72"/>
    </row>
    <row r="550" spans="10:185">
      <c r="J550" s="129"/>
      <c r="K550" s="129"/>
      <c r="N550" s="72"/>
      <c r="O550" s="72"/>
      <c r="P550" s="72"/>
      <c r="Q550" s="72"/>
      <c r="R550" s="72"/>
      <c r="S550" s="72"/>
      <c r="T550" s="72"/>
      <c r="U550" s="72"/>
      <c r="V550" s="72"/>
      <c r="W550" s="72"/>
      <c r="X550" s="72"/>
      <c r="Y550" s="72"/>
      <c r="Z550" s="72"/>
      <c r="AA550" s="72"/>
      <c r="AB550" s="72"/>
      <c r="AC550" s="72"/>
      <c r="AD550" s="72"/>
      <c r="AE550" s="72"/>
      <c r="AF550" s="72"/>
      <c r="AG550" s="72"/>
      <c r="AH550" s="72"/>
      <c r="AI550" s="72"/>
      <c r="AJ550" s="72"/>
      <c r="AK550" s="72"/>
      <c r="AL550" s="7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c r="CS550" s="72"/>
      <c r="CT550" s="72"/>
      <c r="CU550" s="72"/>
      <c r="CV550" s="72"/>
      <c r="CW550" s="72"/>
      <c r="CX550" s="72"/>
      <c r="CY550" s="72"/>
      <c r="CZ550" s="72"/>
      <c r="DA550" s="72"/>
      <c r="DB550" s="72"/>
      <c r="DC550" s="72"/>
      <c r="DD550" s="72"/>
      <c r="DE550" s="72"/>
      <c r="DF550" s="72"/>
      <c r="DG550" s="72"/>
      <c r="DH550" s="72"/>
      <c r="DI550" s="72"/>
      <c r="DJ550" s="72"/>
      <c r="DK550" s="72"/>
      <c r="DL550" s="72"/>
      <c r="DM550" s="72"/>
      <c r="DN550" s="72"/>
      <c r="DO550" s="72"/>
      <c r="DP550" s="72"/>
      <c r="DQ550" s="72"/>
      <c r="DR550" s="72"/>
      <c r="DS550" s="72"/>
      <c r="DT550" s="72"/>
      <c r="DU550" s="72"/>
      <c r="DV550" s="72"/>
      <c r="DW550" s="72"/>
      <c r="DX550" s="72"/>
      <c r="DY550" s="72"/>
      <c r="DZ550" s="72"/>
      <c r="EA550" s="72"/>
      <c r="EB550" s="72"/>
      <c r="EC550" s="72"/>
      <c r="ED550" s="72"/>
      <c r="EE550" s="72"/>
      <c r="EF550" s="72"/>
      <c r="EG550" s="72"/>
      <c r="EH550" s="72"/>
      <c r="EI550" s="72"/>
      <c r="EJ550" s="72"/>
      <c r="EK550" s="72"/>
      <c r="EL550" s="72"/>
      <c r="EM550" s="72"/>
      <c r="EN550" s="72"/>
      <c r="EO550" s="72"/>
      <c r="EP550" s="72"/>
      <c r="EQ550" s="72"/>
      <c r="ER550" s="72"/>
      <c r="ES550" s="72"/>
      <c r="ET550" s="72"/>
      <c r="EU550" s="72"/>
      <c r="EV550" s="72"/>
      <c r="EW550" s="72"/>
      <c r="EX550" s="72"/>
      <c r="EY550" s="72"/>
      <c r="EZ550" s="72"/>
      <c r="FA550" s="72"/>
      <c r="FB550" s="72"/>
      <c r="FC550" s="72"/>
      <c r="FD550" s="72"/>
      <c r="FE550" s="72"/>
      <c r="FF550" s="72"/>
      <c r="FG550" s="72"/>
      <c r="FH550" s="72"/>
      <c r="FI550" s="72"/>
      <c r="FJ550" s="72"/>
      <c r="FK550" s="72"/>
      <c r="FL550" s="72"/>
      <c r="FM550" s="72"/>
      <c r="FN550" s="72"/>
      <c r="FO550" s="72"/>
      <c r="FP550" s="72"/>
      <c r="FQ550" s="72"/>
      <c r="FR550" s="72"/>
      <c r="FS550" s="72"/>
      <c r="FT550" s="72"/>
      <c r="FU550" s="72"/>
      <c r="FV550" s="72"/>
      <c r="FW550" s="72"/>
      <c r="FX550" s="72"/>
      <c r="FY550" s="72"/>
      <c r="FZ550" s="72"/>
      <c r="GA550" s="72"/>
      <c r="GB550" s="72"/>
      <c r="GC550" s="72"/>
    </row>
    <row r="551" spans="10:185">
      <c r="J551" s="129"/>
      <c r="K551" s="129"/>
      <c r="N551" s="72"/>
      <c r="O551" s="72"/>
      <c r="P551" s="72"/>
      <c r="Q551" s="72"/>
      <c r="R551" s="72"/>
      <c r="S551" s="72"/>
      <c r="T551" s="72"/>
      <c r="U551" s="72"/>
      <c r="V551" s="72"/>
      <c r="W551" s="72"/>
      <c r="X551" s="72"/>
      <c r="Y551" s="72"/>
      <c r="Z551" s="72"/>
      <c r="AA551" s="72"/>
      <c r="AB551" s="72"/>
      <c r="AC551" s="72"/>
      <c r="AD551" s="72"/>
      <c r="AE551" s="72"/>
      <c r="AF551" s="72"/>
      <c r="AG551" s="72"/>
      <c r="AH551" s="72"/>
      <c r="AI551" s="72"/>
      <c r="AJ551" s="72"/>
      <c r="AK551" s="72"/>
      <c r="AL551" s="7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c r="CS551" s="72"/>
      <c r="CT551" s="72"/>
      <c r="CU551" s="72"/>
      <c r="CV551" s="72"/>
      <c r="CW551" s="72"/>
      <c r="CX551" s="72"/>
      <c r="CY551" s="72"/>
      <c r="CZ551" s="72"/>
      <c r="DA551" s="72"/>
      <c r="DB551" s="72"/>
      <c r="DC551" s="72"/>
      <c r="DD551" s="72"/>
      <c r="DE551" s="72"/>
      <c r="DF551" s="72"/>
      <c r="DG551" s="72"/>
      <c r="DH551" s="72"/>
      <c r="DI551" s="72"/>
      <c r="DJ551" s="72"/>
      <c r="DK551" s="72"/>
      <c r="DL551" s="72"/>
      <c r="DM551" s="72"/>
      <c r="DN551" s="72"/>
      <c r="DO551" s="72"/>
      <c r="DP551" s="72"/>
      <c r="DQ551" s="72"/>
      <c r="DR551" s="72"/>
      <c r="DS551" s="72"/>
      <c r="DT551" s="72"/>
      <c r="DU551" s="72"/>
      <c r="DV551" s="72"/>
      <c r="DW551" s="72"/>
      <c r="DX551" s="72"/>
      <c r="DY551" s="72"/>
      <c r="DZ551" s="72"/>
      <c r="EA551" s="72"/>
      <c r="EB551" s="72"/>
      <c r="EC551" s="72"/>
      <c r="ED551" s="72"/>
      <c r="EE551" s="72"/>
      <c r="EF551" s="72"/>
      <c r="EG551" s="72"/>
      <c r="EH551" s="72"/>
      <c r="EI551" s="72"/>
      <c r="EJ551" s="72"/>
      <c r="EK551" s="72"/>
      <c r="EL551" s="72"/>
      <c r="EM551" s="72"/>
      <c r="EN551" s="72"/>
      <c r="EO551" s="72"/>
      <c r="EP551" s="72"/>
      <c r="EQ551" s="72"/>
      <c r="ER551" s="72"/>
      <c r="ES551" s="72"/>
      <c r="ET551" s="72"/>
      <c r="EU551" s="72"/>
      <c r="EV551" s="72"/>
      <c r="EW551" s="72"/>
      <c r="EX551" s="72"/>
      <c r="EY551" s="72"/>
      <c r="EZ551" s="72"/>
      <c r="FA551" s="72"/>
      <c r="FB551" s="72"/>
      <c r="FC551" s="72"/>
      <c r="FD551" s="72"/>
      <c r="FE551" s="72"/>
      <c r="FF551" s="72"/>
      <c r="FG551" s="72"/>
      <c r="FH551" s="72"/>
      <c r="FI551" s="72"/>
      <c r="FJ551" s="72"/>
      <c r="FK551" s="72"/>
      <c r="FL551" s="72"/>
      <c r="FM551" s="72"/>
      <c r="FN551" s="72"/>
      <c r="FO551" s="72"/>
      <c r="FP551" s="72"/>
      <c r="FQ551" s="72"/>
      <c r="FR551" s="72"/>
      <c r="FS551" s="72"/>
      <c r="FT551" s="72"/>
      <c r="FU551" s="72"/>
      <c r="FV551" s="72"/>
      <c r="FW551" s="72"/>
      <c r="FX551" s="72"/>
      <c r="FY551" s="72"/>
      <c r="FZ551" s="72"/>
      <c r="GA551" s="72"/>
      <c r="GB551" s="72"/>
      <c r="GC551" s="72"/>
    </row>
    <row r="552" spans="10:185">
      <c r="J552" s="129"/>
      <c r="K552" s="129"/>
      <c r="N552" s="72"/>
      <c r="O552" s="72"/>
      <c r="P552" s="72"/>
      <c r="Q552" s="72"/>
      <c r="R552" s="72"/>
      <c r="S552" s="72"/>
      <c r="T552" s="72"/>
      <c r="U552" s="72"/>
      <c r="V552" s="72"/>
      <c r="W552" s="72"/>
      <c r="X552" s="72"/>
      <c r="Y552" s="72"/>
      <c r="Z552" s="72"/>
      <c r="AA552" s="72"/>
      <c r="AB552" s="72"/>
      <c r="AC552" s="72"/>
      <c r="AD552" s="72"/>
      <c r="AE552" s="72"/>
      <c r="AF552" s="72"/>
      <c r="AG552" s="72"/>
      <c r="AH552" s="72"/>
      <c r="AI552" s="72"/>
      <c r="AJ552" s="72"/>
      <c r="AK552" s="72"/>
      <c r="AL552" s="7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c r="CS552" s="72"/>
      <c r="CT552" s="72"/>
      <c r="CU552" s="72"/>
      <c r="CV552" s="72"/>
      <c r="CW552" s="72"/>
      <c r="CX552" s="72"/>
      <c r="CY552" s="72"/>
      <c r="CZ552" s="72"/>
      <c r="DA552" s="72"/>
      <c r="DB552" s="72"/>
      <c r="DC552" s="72"/>
      <c r="DD552" s="72"/>
      <c r="DE552" s="72"/>
      <c r="DF552" s="72"/>
      <c r="DG552" s="72"/>
      <c r="DH552" s="72"/>
      <c r="DI552" s="72"/>
      <c r="DJ552" s="72"/>
      <c r="DK552" s="72"/>
      <c r="DL552" s="72"/>
      <c r="DM552" s="72"/>
      <c r="DN552" s="72"/>
      <c r="DO552" s="72"/>
      <c r="DP552" s="72"/>
      <c r="DQ552" s="72"/>
      <c r="DR552" s="72"/>
      <c r="DS552" s="72"/>
      <c r="DT552" s="72"/>
      <c r="DU552" s="72"/>
      <c r="DV552" s="72"/>
      <c r="DW552" s="72"/>
      <c r="DX552" s="72"/>
      <c r="DY552" s="72"/>
      <c r="DZ552" s="72"/>
      <c r="EA552" s="72"/>
      <c r="EB552" s="72"/>
      <c r="EC552" s="72"/>
      <c r="ED552" s="72"/>
      <c r="EE552" s="72"/>
      <c r="EF552" s="72"/>
      <c r="EG552" s="72"/>
      <c r="EH552" s="72"/>
      <c r="EI552" s="72"/>
      <c r="EJ552" s="72"/>
      <c r="EK552" s="72"/>
      <c r="EL552" s="72"/>
      <c r="EM552" s="72"/>
      <c r="EN552" s="72"/>
      <c r="EO552" s="72"/>
      <c r="EP552" s="72"/>
      <c r="EQ552" s="72"/>
      <c r="ER552" s="72"/>
      <c r="ES552" s="72"/>
      <c r="ET552" s="72"/>
      <c r="EU552" s="72"/>
      <c r="EV552" s="72"/>
      <c r="EW552" s="72"/>
      <c r="EX552" s="72"/>
      <c r="EY552" s="72"/>
      <c r="EZ552" s="72"/>
      <c r="FA552" s="72"/>
      <c r="FB552" s="72"/>
      <c r="FC552" s="72"/>
      <c r="FD552" s="72"/>
      <c r="FE552" s="72"/>
      <c r="FF552" s="72"/>
      <c r="FG552" s="72"/>
      <c r="FH552" s="72"/>
      <c r="FI552" s="72"/>
      <c r="FJ552" s="72"/>
      <c r="FK552" s="72"/>
      <c r="FL552" s="72"/>
      <c r="FM552" s="72"/>
      <c r="FN552" s="72"/>
      <c r="FO552" s="72"/>
      <c r="FP552" s="72"/>
      <c r="FQ552" s="72"/>
      <c r="FR552" s="72"/>
      <c r="FS552" s="72"/>
      <c r="FT552" s="72"/>
      <c r="FU552" s="72"/>
      <c r="FV552" s="72"/>
      <c r="FW552" s="72"/>
      <c r="FX552" s="72"/>
      <c r="FY552" s="72"/>
      <c r="FZ552" s="72"/>
      <c r="GA552" s="72"/>
      <c r="GB552" s="72"/>
      <c r="GC552" s="72"/>
    </row>
    <row r="553" spans="10:185">
      <c r="J553" s="129"/>
      <c r="K553" s="129"/>
      <c r="N553" s="72"/>
      <c r="O553" s="72"/>
      <c r="P553" s="72"/>
      <c r="Q553" s="72"/>
      <c r="R553" s="72"/>
      <c r="S553" s="72"/>
      <c r="T553" s="72"/>
      <c r="U553" s="72"/>
      <c r="V553" s="72"/>
      <c r="W553" s="72"/>
      <c r="X553" s="72"/>
      <c r="Y553" s="72"/>
      <c r="Z553" s="72"/>
      <c r="AA553" s="72"/>
      <c r="AB553" s="72"/>
      <c r="AC553" s="72"/>
      <c r="AD553" s="72"/>
      <c r="AE553" s="72"/>
      <c r="AF553" s="72"/>
      <c r="AG553" s="72"/>
      <c r="AH553" s="72"/>
      <c r="AI553" s="72"/>
      <c r="AJ553" s="72"/>
      <c r="AK553" s="72"/>
      <c r="AL553" s="7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c r="CS553" s="72"/>
      <c r="CT553" s="72"/>
      <c r="CU553" s="72"/>
      <c r="CV553" s="72"/>
      <c r="CW553" s="72"/>
      <c r="CX553" s="72"/>
      <c r="CY553" s="72"/>
      <c r="CZ553" s="72"/>
      <c r="DA553" s="72"/>
      <c r="DB553" s="72"/>
      <c r="DC553" s="72"/>
      <c r="DD553" s="72"/>
      <c r="DE553" s="72"/>
      <c r="DF553" s="72"/>
      <c r="DG553" s="72"/>
      <c r="DH553" s="72"/>
      <c r="DI553" s="72"/>
      <c r="DJ553" s="72"/>
      <c r="DK553" s="72"/>
      <c r="DL553" s="72"/>
      <c r="DM553" s="72"/>
      <c r="DN553" s="72"/>
      <c r="DO553" s="72"/>
      <c r="DP553" s="72"/>
      <c r="DQ553" s="72"/>
      <c r="DR553" s="72"/>
      <c r="DS553" s="72"/>
      <c r="DT553" s="72"/>
      <c r="DU553" s="72"/>
      <c r="DV553" s="72"/>
      <c r="DW553" s="72"/>
      <c r="DX553" s="72"/>
      <c r="DY553" s="72"/>
      <c r="DZ553" s="72"/>
      <c r="EA553" s="72"/>
      <c r="EB553" s="72"/>
      <c r="EC553" s="72"/>
      <c r="ED553" s="72"/>
      <c r="EE553" s="72"/>
      <c r="EF553" s="72"/>
      <c r="EG553" s="72"/>
      <c r="EH553" s="72"/>
      <c r="EI553" s="72"/>
      <c r="EJ553" s="72"/>
      <c r="EK553" s="72"/>
      <c r="EL553" s="72"/>
      <c r="EM553" s="72"/>
      <c r="EN553" s="72"/>
      <c r="EO553" s="72"/>
      <c r="EP553" s="72"/>
      <c r="EQ553" s="72"/>
      <c r="ER553" s="72"/>
      <c r="ES553" s="72"/>
      <c r="ET553" s="72"/>
      <c r="EU553" s="72"/>
      <c r="EV553" s="72"/>
      <c r="EW553" s="72"/>
      <c r="EX553" s="72"/>
      <c r="EY553" s="72"/>
      <c r="EZ553" s="72"/>
      <c r="FA553" s="72"/>
      <c r="FB553" s="72"/>
      <c r="FC553" s="72"/>
      <c r="FD553" s="72"/>
      <c r="FE553" s="72"/>
      <c r="FF553" s="72"/>
      <c r="FG553" s="72"/>
      <c r="FH553" s="72"/>
      <c r="FI553" s="72"/>
      <c r="FJ553" s="72"/>
      <c r="FK553" s="72"/>
      <c r="FL553" s="72"/>
      <c r="FM553" s="72"/>
      <c r="FN553" s="72"/>
      <c r="FO553" s="72"/>
      <c r="FP553" s="72"/>
      <c r="FQ553" s="72"/>
      <c r="FR553" s="72"/>
      <c r="FS553" s="72"/>
      <c r="FT553" s="72"/>
      <c r="FU553" s="72"/>
      <c r="FV553" s="72"/>
      <c r="FW553" s="72"/>
      <c r="FX553" s="72"/>
      <c r="FY553" s="72"/>
      <c r="FZ553" s="72"/>
      <c r="GA553" s="72"/>
      <c r="GB553" s="72"/>
      <c r="GC553" s="72"/>
    </row>
    <row r="554" spans="10:185">
      <c r="J554" s="129"/>
      <c r="K554" s="129"/>
      <c r="N554" s="72"/>
      <c r="O554" s="72"/>
      <c r="P554" s="72"/>
      <c r="Q554" s="72"/>
      <c r="R554" s="72"/>
      <c r="S554" s="72"/>
      <c r="T554" s="72"/>
      <c r="U554" s="72"/>
      <c r="V554" s="72"/>
      <c r="W554" s="72"/>
      <c r="X554" s="72"/>
      <c r="Y554" s="72"/>
      <c r="Z554" s="72"/>
      <c r="AA554" s="72"/>
      <c r="AB554" s="72"/>
      <c r="AC554" s="72"/>
      <c r="AD554" s="72"/>
      <c r="AE554" s="72"/>
      <c r="AF554" s="72"/>
      <c r="AG554" s="72"/>
      <c r="AH554" s="72"/>
      <c r="AI554" s="72"/>
      <c r="AJ554" s="72"/>
      <c r="AK554" s="72"/>
      <c r="AL554" s="7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c r="CS554" s="72"/>
      <c r="CT554" s="72"/>
      <c r="CU554" s="72"/>
      <c r="CV554" s="72"/>
      <c r="CW554" s="72"/>
      <c r="CX554" s="72"/>
      <c r="CY554" s="72"/>
      <c r="CZ554" s="72"/>
      <c r="DA554" s="72"/>
      <c r="DB554" s="72"/>
      <c r="DC554" s="72"/>
      <c r="DD554" s="72"/>
      <c r="DE554" s="72"/>
      <c r="DF554" s="72"/>
      <c r="DG554" s="72"/>
      <c r="DH554" s="72"/>
      <c r="DI554" s="72"/>
      <c r="DJ554" s="72"/>
      <c r="DK554" s="72"/>
      <c r="DL554" s="72"/>
      <c r="DM554" s="72"/>
      <c r="DN554" s="72"/>
      <c r="DO554" s="72"/>
      <c r="DP554" s="72"/>
      <c r="DQ554" s="72"/>
      <c r="DR554" s="72"/>
      <c r="DS554" s="72"/>
      <c r="DT554" s="72"/>
      <c r="DU554" s="72"/>
      <c r="DV554" s="72"/>
      <c r="DW554" s="72"/>
      <c r="DX554" s="72"/>
      <c r="DY554" s="72"/>
      <c r="DZ554" s="72"/>
      <c r="EA554" s="72"/>
      <c r="EB554" s="72"/>
      <c r="EC554" s="72"/>
      <c r="ED554" s="72"/>
      <c r="EE554" s="72"/>
      <c r="EF554" s="72"/>
      <c r="EG554" s="72"/>
      <c r="EH554" s="72"/>
      <c r="EI554" s="72"/>
      <c r="EJ554" s="72"/>
      <c r="EK554" s="72"/>
      <c r="EL554" s="72"/>
      <c r="EM554" s="72"/>
      <c r="EN554" s="72"/>
      <c r="EO554" s="72"/>
      <c r="EP554" s="72"/>
      <c r="EQ554" s="72"/>
      <c r="ER554" s="72"/>
      <c r="ES554" s="72"/>
      <c r="ET554" s="72"/>
      <c r="EU554" s="72"/>
      <c r="EV554" s="72"/>
      <c r="EW554" s="72"/>
      <c r="EX554" s="72"/>
      <c r="EY554" s="72"/>
      <c r="EZ554" s="72"/>
      <c r="FA554" s="72"/>
      <c r="FB554" s="72"/>
      <c r="FC554" s="72"/>
      <c r="FD554" s="72"/>
      <c r="FE554" s="72"/>
      <c r="FF554" s="72"/>
      <c r="FG554" s="72"/>
      <c r="FH554" s="72"/>
      <c r="FI554" s="72"/>
      <c r="FJ554" s="72"/>
      <c r="FK554" s="72"/>
      <c r="FL554" s="72"/>
      <c r="FM554" s="72"/>
      <c r="FN554" s="72"/>
      <c r="FO554" s="72"/>
      <c r="FP554" s="72"/>
      <c r="FQ554" s="72"/>
      <c r="FR554" s="72"/>
      <c r="FS554" s="72"/>
      <c r="FT554" s="72"/>
      <c r="FU554" s="72"/>
      <c r="FV554" s="72"/>
      <c r="FW554" s="72"/>
      <c r="FX554" s="72"/>
      <c r="FY554" s="72"/>
      <c r="FZ554" s="72"/>
      <c r="GA554" s="72"/>
      <c r="GB554" s="72"/>
      <c r="GC554" s="72"/>
    </row>
    <row r="555" spans="10:185">
      <c r="J555" s="129"/>
      <c r="K555" s="129"/>
      <c r="N555" s="72"/>
      <c r="O555" s="72"/>
      <c r="P555" s="72"/>
      <c r="Q555" s="72"/>
      <c r="R555" s="72"/>
      <c r="S555" s="72"/>
      <c r="T555" s="72"/>
      <c r="U555" s="72"/>
      <c r="V555" s="72"/>
      <c r="W555" s="72"/>
      <c r="X555" s="72"/>
      <c r="Y555" s="72"/>
      <c r="Z555" s="72"/>
      <c r="AA555" s="72"/>
      <c r="AB555" s="72"/>
      <c r="AC555" s="72"/>
      <c r="AD555" s="72"/>
      <c r="AE555" s="72"/>
      <c r="AF555" s="72"/>
      <c r="AG555" s="72"/>
      <c r="AH555" s="72"/>
      <c r="AI555" s="72"/>
      <c r="AJ555" s="72"/>
      <c r="AK555" s="72"/>
      <c r="AL555" s="7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c r="CS555" s="72"/>
      <c r="CT555" s="72"/>
      <c r="CU555" s="72"/>
      <c r="CV555" s="72"/>
      <c r="CW555" s="72"/>
      <c r="CX555" s="72"/>
      <c r="CY555" s="72"/>
      <c r="CZ555" s="72"/>
      <c r="DA555" s="72"/>
      <c r="DB555" s="72"/>
      <c r="DC555" s="72"/>
      <c r="DD555" s="72"/>
      <c r="DE555" s="72"/>
      <c r="DF555" s="72"/>
      <c r="DG555" s="72"/>
      <c r="DH555" s="72"/>
      <c r="DI555" s="72"/>
      <c r="DJ555" s="72"/>
      <c r="DK555" s="72"/>
      <c r="DL555" s="72"/>
      <c r="DM555" s="72"/>
      <c r="DN555" s="72"/>
      <c r="DO555" s="72"/>
      <c r="DP555" s="72"/>
      <c r="DQ555" s="72"/>
      <c r="DR555" s="72"/>
      <c r="DS555" s="72"/>
      <c r="DT555" s="72"/>
      <c r="DU555" s="72"/>
      <c r="DV555" s="72"/>
      <c r="DW555" s="72"/>
      <c r="DX555" s="72"/>
      <c r="DY555" s="72"/>
      <c r="DZ555" s="72"/>
      <c r="EA555" s="72"/>
      <c r="EB555" s="72"/>
      <c r="EC555" s="72"/>
      <c r="ED555" s="72"/>
      <c r="EE555" s="72"/>
      <c r="EF555" s="72"/>
      <c r="EG555" s="72"/>
      <c r="EH555" s="72"/>
      <c r="EI555" s="72"/>
      <c r="EJ555" s="72"/>
      <c r="EK555" s="72"/>
      <c r="EL555" s="72"/>
      <c r="EM555" s="72"/>
      <c r="EN555" s="72"/>
      <c r="EO555" s="72"/>
      <c r="EP555" s="72"/>
      <c r="EQ555" s="72"/>
      <c r="ER555" s="72"/>
      <c r="ES555" s="72"/>
      <c r="ET555" s="72"/>
      <c r="EU555" s="72"/>
      <c r="EV555" s="72"/>
      <c r="EW555" s="72"/>
      <c r="EX555" s="72"/>
      <c r="EY555" s="72"/>
      <c r="EZ555" s="72"/>
      <c r="FA555" s="72"/>
      <c r="FB555" s="72"/>
      <c r="FC555" s="72"/>
      <c r="FD555" s="72"/>
      <c r="FE555" s="72"/>
      <c r="FF555" s="72"/>
      <c r="FG555" s="72"/>
      <c r="FH555" s="72"/>
      <c r="FI555" s="72"/>
      <c r="FJ555" s="72"/>
      <c r="FK555" s="72"/>
      <c r="FL555" s="72"/>
      <c r="FM555" s="72"/>
      <c r="FN555" s="72"/>
      <c r="FO555" s="72"/>
      <c r="FP555" s="72"/>
      <c r="FQ555" s="72"/>
      <c r="FR555" s="72"/>
      <c r="FS555" s="72"/>
      <c r="FT555" s="72"/>
      <c r="FU555" s="72"/>
      <c r="FV555" s="72"/>
      <c r="FW555" s="72"/>
      <c r="FX555" s="72"/>
      <c r="FY555" s="72"/>
      <c r="FZ555" s="72"/>
      <c r="GA555" s="72"/>
      <c r="GB555" s="72"/>
      <c r="GC555" s="72"/>
    </row>
    <row r="556" spans="10:185">
      <c r="J556" s="129"/>
      <c r="K556" s="129"/>
      <c r="N556" s="72"/>
      <c r="O556" s="72"/>
      <c r="P556" s="72"/>
      <c r="Q556" s="72"/>
      <c r="R556" s="72"/>
      <c r="S556" s="72"/>
      <c r="T556" s="72"/>
      <c r="U556" s="72"/>
      <c r="V556" s="72"/>
      <c r="W556" s="72"/>
      <c r="X556" s="72"/>
      <c r="Y556" s="72"/>
      <c r="Z556" s="72"/>
      <c r="AA556" s="72"/>
      <c r="AB556" s="72"/>
      <c r="AC556" s="72"/>
      <c r="AD556" s="72"/>
      <c r="AE556" s="72"/>
      <c r="AF556" s="72"/>
      <c r="AG556" s="72"/>
      <c r="AH556" s="72"/>
      <c r="AI556" s="72"/>
      <c r="AJ556" s="72"/>
      <c r="AK556" s="72"/>
      <c r="AL556" s="7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c r="CT556" s="72"/>
      <c r="CU556" s="72"/>
      <c r="CV556" s="72"/>
      <c r="CW556" s="72"/>
      <c r="CX556" s="72"/>
      <c r="CY556" s="72"/>
      <c r="CZ556" s="72"/>
      <c r="DA556" s="72"/>
      <c r="DB556" s="72"/>
      <c r="DC556" s="72"/>
      <c r="DD556" s="72"/>
      <c r="DE556" s="72"/>
      <c r="DF556" s="72"/>
      <c r="DG556" s="72"/>
      <c r="DH556" s="72"/>
      <c r="DI556" s="72"/>
      <c r="DJ556" s="72"/>
      <c r="DK556" s="72"/>
      <c r="DL556" s="72"/>
      <c r="DM556" s="72"/>
      <c r="DN556" s="72"/>
      <c r="DO556" s="72"/>
      <c r="DP556" s="72"/>
      <c r="DQ556" s="72"/>
      <c r="DR556" s="72"/>
      <c r="DS556" s="72"/>
      <c r="DT556" s="72"/>
      <c r="DU556" s="72"/>
      <c r="DV556" s="72"/>
      <c r="DW556" s="72"/>
      <c r="DX556" s="72"/>
      <c r="DY556" s="72"/>
      <c r="DZ556" s="72"/>
      <c r="EA556" s="72"/>
      <c r="EB556" s="72"/>
      <c r="EC556" s="72"/>
      <c r="ED556" s="72"/>
      <c r="EE556" s="72"/>
      <c r="EF556" s="72"/>
      <c r="EG556" s="72"/>
      <c r="EH556" s="72"/>
      <c r="EI556" s="72"/>
      <c r="EJ556" s="72"/>
      <c r="EK556" s="72"/>
      <c r="EL556" s="72"/>
      <c r="EM556" s="72"/>
      <c r="EN556" s="72"/>
      <c r="EO556" s="72"/>
      <c r="EP556" s="72"/>
      <c r="EQ556" s="72"/>
      <c r="ER556" s="72"/>
      <c r="ES556" s="72"/>
      <c r="ET556" s="72"/>
      <c r="EU556" s="72"/>
      <c r="EV556" s="72"/>
      <c r="EW556" s="72"/>
      <c r="EX556" s="72"/>
      <c r="EY556" s="72"/>
      <c r="EZ556" s="72"/>
      <c r="FA556" s="72"/>
      <c r="FB556" s="72"/>
      <c r="FC556" s="72"/>
      <c r="FD556" s="72"/>
      <c r="FE556" s="72"/>
      <c r="FF556" s="72"/>
      <c r="FG556" s="72"/>
      <c r="FH556" s="72"/>
      <c r="FI556" s="72"/>
      <c r="FJ556" s="72"/>
      <c r="FK556" s="72"/>
      <c r="FL556" s="72"/>
      <c r="FM556" s="72"/>
      <c r="FN556" s="72"/>
      <c r="FO556" s="72"/>
      <c r="FP556" s="72"/>
      <c r="FQ556" s="72"/>
      <c r="FR556" s="72"/>
      <c r="FS556" s="72"/>
      <c r="FT556" s="72"/>
      <c r="FU556" s="72"/>
      <c r="FV556" s="72"/>
      <c r="FW556" s="72"/>
      <c r="FX556" s="72"/>
      <c r="FY556" s="72"/>
      <c r="FZ556" s="72"/>
      <c r="GA556" s="72"/>
      <c r="GB556" s="72"/>
      <c r="GC556" s="72"/>
    </row>
    <row r="557" spans="10:185">
      <c r="J557" s="129"/>
      <c r="K557" s="129"/>
      <c r="N557" s="72"/>
      <c r="O557" s="72"/>
      <c r="P557" s="72"/>
      <c r="Q557" s="72"/>
      <c r="R557" s="72"/>
      <c r="S557" s="72"/>
      <c r="T557" s="72"/>
      <c r="U557" s="72"/>
      <c r="V557" s="72"/>
      <c r="W557" s="72"/>
      <c r="X557" s="72"/>
      <c r="Y557" s="72"/>
      <c r="Z557" s="72"/>
      <c r="AA557" s="72"/>
      <c r="AB557" s="72"/>
      <c r="AC557" s="72"/>
      <c r="AD557" s="72"/>
      <c r="AE557" s="72"/>
      <c r="AF557" s="72"/>
      <c r="AG557" s="72"/>
      <c r="AH557" s="72"/>
      <c r="AI557" s="72"/>
      <c r="AJ557" s="72"/>
      <c r="AK557" s="72"/>
      <c r="AL557" s="7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c r="CT557" s="72"/>
      <c r="CU557" s="72"/>
      <c r="CV557" s="72"/>
      <c r="CW557" s="72"/>
      <c r="CX557" s="72"/>
      <c r="CY557" s="72"/>
      <c r="CZ557" s="72"/>
      <c r="DA557" s="72"/>
      <c r="DB557" s="72"/>
      <c r="DC557" s="72"/>
      <c r="DD557" s="72"/>
      <c r="DE557" s="72"/>
      <c r="DF557" s="72"/>
      <c r="DG557" s="72"/>
      <c r="DH557" s="72"/>
      <c r="DI557" s="72"/>
      <c r="DJ557" s="72"/>
      <c r="DK557" s="72"/>
      <c r="DL557" s="72"/>
      <c r="DM557" s="72"/>
      <c r="DN557" s="72"/>
      <c r="DO557" s="72"/>
      <c r="DP557" s="72"/>
      <c r="DQ557" s="72"/>
      <c r="DR557" s="72"/>
      <c r="DS557" s="72"/>
      <c r="DT557" s="72"/>
      <c r="DU557" s="72"/>
      <c r="DV557" s="72"/>
      <c r="DW557" s="72"/>
      <c r="DX557" s="72"/>
      <c r="DY557" s="72"/>
      <c r="DZ557" s="72"/>
      <c r="EA557" s="72"/>
      <c r="EB557" s="72"/>
      <c r="EC557" s="72"/>
      <c r="ED557" s="72"/>
      <c r="EE557" s="72"/>
      <c r="EF557" s="72"/>
      <c r="EG557" s="72"/>
      <c r="EH557" s="72"/>
      <c r="EI557" s="72"/>
      <c r="EJ557" s="72"/>
      <c r="EK557" s="72"/>
      <c r="EL557" s="72"/>
      <c r="EM557" s="72"/>
      <c r="EN557" s="72"/>
      <c r="EO557" s="72"/>
      <c r="EP557" s="72"/>
      <c r="EQ557" s="72"/>
      <c r="ER557" s="72"/>
      <c r="ES557" s="72"/>
      <c r="ET557" s="72"/>
      <c r="EU557" s="72"/>
      <c r="EV557" s="72"/>
      <c r="EW557" s="72"/>
      <c r="EX557" s="72"/>
      <c r="EY557" s="72"/>
      <c r="EZ557" s="72"/>
      <c r="FA557" s="72"/>
      <c r="FB557" s="72"/>
      <c r="FC557" s="72"/>
      <c r="FD557" s="72"/>
      <c r="FE557" s="72"/>
      <c r="FF557" s="72"/>
      <c r="FG557" s="72"/>
      <c r="FH557" s="72"/>
      <c r="FI557" s="72"/>
      <c r="FJ557" s="72"/>
      <c r="FK557" s="72"/>
      <c r="FL557" s="72"/>
      <c r="FM557" s="72"/>
      <c r="FN557" s="72"/>
      <c r="FO557" s="72"/>
      <c r="FP557" s="72"/>
      <c r="FQ557" s="72"/>
      <c r="FR557" s="72"/>
      <c r="FS557" s="72"/>
      <c r="FT557" s="72"/>
      <c r="FU557" s="72"/>
      <c r="FV557" s="72"/>
      <c r="FW557" s="72"/>
      <c r="FX557" s="72"/>
      <c r="FY557" s="72"/>
      <c r="FZ557" s="72"/>
      <c r="GA557" s="72"/>
      <c r="GB557" s="72"/>
      <c r="GC557" s="72"/>
    </row>
    <row r="558" spans="10:185">
      <c r="J558" s="129"/>
      <c r="K558" s="129"/>
      <c r="N558" s="72"/>
      <c r="O558" s="72"/>
      <c r="P558" s="72"/>
      <c r="Q558" s="72"/>
      <c r="R558" s="72"/>
      <c r="S558" s="72"/>
      <c r="T558" s="72"/>
      <c r="U558" s="72"/>
      <c r="V558" s="72"/>
      <c r="W558" s="72"/>
      <c r="X558" s="72"/>
      <c r="Y558" s="72"/>
      <c r="Z558" s="72"/>
      <c r="AA558" s="72"/>
      <c r="AB558" s="72"/>
      <c r="AC558" s="72"/>
      <c r="AD558" s="72"/>
      <c r="AE558" s="72"/>
      <c r="AF558" s="72"/>
      <c r="AG558" s="72"/>
      <c r="AH558" s="72"/>
      <c r="AI558" s="72"/>
      <c r="AJ558" s="72"/>
      <c r="AK558" s="72"/>
      <c r="AL558" s="72"/>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c r="CT558" s="72"/>
      <c r="CU558" s="72"/>
      <c r="CV558" s="72"/>
      <c r="CW558" s="72"/>
      <c r="CX558" s="72"/>
      <c r="CY558" s="72"/>
      <c r="CZ558" s="72"/>
      <c r="DA558" s="72"/>
      <c r="DB558" s="72"/>
      <c r="DC558" s="72"/>
      <c r="DD558" s="72"/>
      <c r="DE558" s="72"/>
      <c r="DF558" s="72"/>
      <c r="DG558" s="72"/>
      <c r="DH558" s="72"/>
      <c r="DI558" s="72"/>
      <c r="DJ558" s="72"/>
      <c r="DK558" s="72"/>
      <c r="DL558" s="72"/>
      <c r="DM558" s="72"/>
      <c r="DN558" s="72"/>
      <c r="DO558" s="72"/>
      <c r="DP558" s="72"/>
      <c r="DQ558" s="72"/>
      <c r="DR558" s="72"/>
      <c r="DS558" s="72"/>
      <c r="DT558" s="72"/>
      <c r="DU558" s="72"/>
      <c r="DV558" s="72"/>
      <c r="DW558" s="72"/>
      <c r="DX558" s="72"/>
      <c r="DY558" s="72"/>
      <c r="DZ558" s="72"/>
      <c r="EA558" s="72"/>
      <c r="EB558" s="72"/>
      <c r="EC558" s="72"/>
      <c r="ED558" s="72"/>
      <c r="EE558" s="72"/>
      <c r="EF558" s="72"/>
      <c r="EG558" s="72"/>
      <c r="EH558" s="72"/>
      <c r="EI558" s="72"/>
      <c r="EJ558" s="72"/>
      <c r="EK558" s="72"/>
      <c r="EL558" s="72"/>
      <c r="EM558" s="72"/>
      <c r="EN558" s="72"/>
      <c r="EO558" s="72"/>
      <c r="EP558" s="72"/>
      <c r="EQ558" s="72"/>
      <c r="ER558" s="72"/>
      <c r="ES558" s="72"/>
      <c r="ET558" s="72"/>
      <c r="EU558" s="72"/>
      <c r="EV558" s="72"/>
      <c r="EW558" s="72"/>
      <c r="EX558" s="72"/>
      <c r="EY558" s="72"/>
      <c r="EZ558" s="72"/>
      <c r="FA558" s="72"/>
      <c r="FB558" s="72"/>
      <c r="FC558" s="72"/>
      <c r="FD558" s="72"/>
      <c r="FE558" s="72"/>
      <c r="FF558" s="72"/>
      <c r="FG558" s="72"/>
      <c r="FH558" s="72"/>
      <c r="FI558" s="72"/>
      <c r="FJ558" s="72"/>
      <c r="FK558" s="72"/>
      <c r="FL558" s="72"/>
      <c r="FM558" s="72"/>
      <c r="FN558" s="72"/>
      <c r="FO558" s="72"/>
      <c r="FP558" s="72"/>
      <c r="FQ558" s="72"/>
      <c r="FR558" s="72"/>
      <c r="FS558" s="72"/>
      <c r="FT558" s="72"/>
      <c r="FU558" s="72"/>
      <c r="FV558" s="72"/>
      <c r="FW558" s="72"/>
      <c r="FX558" s="72"/>
      <c r="FY558" s="72"/>
      <c r="FZ558" s="72"/>
      <c r="GA558" s="72"/>
      <c r="GB558" s="72"/>
      <c r="GC558" s="72"/>
    </row>
    <row r="559" spans="10:185">
      <c r="J559" s="129"/>
      <c r="K559" s="129"/>
      <c r="N559" s="72"/>
      <c r="O559" s="72"/>
      <c r="P559" s="72"/>
      <c r="Q559" s="72"/>
      <c r="R559" s="72"/>
      <c r="S559" s="72"/>
      <c r="T559" s="72"/>
      <c r="U559" s="72"/>
      <c r="V559" s="72"/>
      <c r="W559" s="72"/>
      <c r="X559" s="72"/>
      <c r="Y559" s="72"/>
      <c r="Z559" s="72"/>
      <c r="AA559" s="72"/>
      <c r="AB559" s="72"/>
      <c r="AC559" s="72"/>
      <c r="AD559" s="72"/>
      <c r="AE559" s="72"/>
      <c r="AF559" s="72"/>
      <c r="AG559" s="72"/>
      <c r="AH559" s="72"/>
      <c r="AI559" s="72"/>
      <c r="AJ559" s="72"/>
      <c r="AK559" s="72"/>
      <c r="AL559" s="7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c r="CT559" s="72"/>
      <c r="CU559" s="72"/>
      <c r="CV559" s="72"/>
      <c r="CW559" s="72"/>
      <c r="CX559" s="72"/>
      <c r="CY559" s="72"/>
      <c r="CZ559" s="72"/>
      <c r="DA559" s="72"/>
      <c r="DB559" s="72"/>
      <c r="DC559" s="72"/>
      <c r="DD559" s="72"/>
      <c r="DE559" s="72"/>
      <c r="DF559" s="72"/>
      <c r="DG559" s="72"/>
      <c r="DH559" s="72"/>
      <c r="DI559" s="72"/>
      <c r="DJ559" s="72"/>
      <c r="DK559" s="72"/>
      <c r="DL559" s="72"/>
      <c r="DM559" s="72"/>
      <c r="DN559" s="72"/>
      <c r="DO559" s="72"/>
      <c r="DP559" s="72"/>
      <c r="DQ559" s="72"/>
      <c r="DR559" s="72"/>
      <c r="DS559" s="72"/>
      <c r="DT559" s="72"/>
      <c r="DU559" s="72"/>
      <c r="DV559" s="72"/>
      <c r="DW559" s="72"/>
      <c r="DX559" s="72"/>
      <c r="DY559" s="72"/>
      <c r="DZ559" s="72"/>
      <c r="EA559" s="72"/>
      <c r="EB559" s="72"/>
      <c r="EC559" s="72"/>
      <c r="ED559" s="72"/>
      <c r="EE559" s="72"/>
      <c r="EF559" s="72"/>
      <c r="EG559" s="72"/>
      <c r="EH559" s="72"/>
      <c r="EI559" s="72"/>
      <c r="EJ559" s="72"/>
      <c r="EK559" s="72"/>
      <c r="EL559" s="72"/>
      <c r="EM559" s="72"/>
      <c r="EN559" s="72"/>
      <c r="EO559" s="72"/>
      <c r="EP559" s="72"/>
      <c r="EQ559" s="72"/>
      <c r="ER559" s="72"/>
      <c r="ES559" s="72"/>
      <c r="ET559" s="72"/>
      <c r="EU559" s="72"/>
      <c r="EV559" s="72"/>
      <c r="EW559" s="72"/>
      <c r="EX559" s="72"/>
      <c r="EY559" s="72"/>
      <c r="EZ559" s="72"/>
      <c r="FA559" s="72"/>
      <c r="FB559" s="72"/>
      <c r="FC559" s="72"/>
      <c r="FD559" s="72"/>
      <c r="FE559" s="72"/>
      <c r="FF559" s="72"/>
      <c r="FG559" s="72"/>
      <c r="FH559" s="72"/>
      <c r="FI559" s="72"/>
      <c r="FJ559" s="72"/>
      <c r="FK559" s="72"/>
      <c r="FL559" s="72"/>
      <c r="FM559" s="72"/>
      <c r="FN559" s="72"/>
      <c r="FO559" s="72"/>
      <c r="FP559" s="72"/>
      <c r="FQ559" s="72"/>
      <c r="FR559" s="72"/>
      <c r="FS559" s="72"/>
      <c r="FT559" s="72"/>
      <c r="FU559" s="72"/>
      <c r="FV559" s="72"/>
      <c r="FW559" s="72"/>
      <c r="FX559" s="72"/>
      <c r="FY559" s="72"/>
      <c r="FZ559" s="72"/>
      <c r="GA559" s="72"/>
      <c r="GB559" s="72"/>
      <c r="GC559" s="72"/>
    </row>
    <row r="560" spans="10:185">
      <c r="J560" s="129"/>
      <c r="K560" s="129"/>
      <c r="N560" s="72"/>
      <c r="O560" s="72"/>
      <c r="P560" s="72"/>
      <c r="Q560" s="72"/>
      <c r="R560" s="72"/>
      <c r="S560" s="72"/>
      <c r="T560" s="72"/>
      <c r="U560" s="72"/>
      <c r="V560" s="72"/>
      <c r="W560" s="72"/>
      <c r="X560" s="72"/>
      <c r="Y560" s="72"/>
      <c r="Z560" s="72"/>
      <c r="AA560" s="72"/>
      <c r="AB560" s="72"/>
      <c r="AC560" s="72"/>
      <c r="AD560" s="72"/>
      <c r="AE560" s="72"/>
      <c r="AF560" s="72"/>
      <c r="AG560" s="72"/>
      <c r="AH560" s="72"/>
      <c r="AI560" s="72"/>
      <c r="AJ560" s="72"/>
      <c r="AK560" s="72"/>
      <c r="AL560" s="7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c r="CT560" s="72"/>
      <c r="CU560" s="72"/>
      <c r="CV560" s="72"/>
      <c r="CW560" s="72"/>
      <c r="CX560" s="72"/>
      <c r="CY560" s="72"/>
      <c r="CZ560" s="72"/>
      <c r="DA560" s="72"/>
      <c r="DB560" s="72"/>
      <c r="DC560" s="72"/>
      <c r="DD560" s="72"/>
      <c r="DE560" s="72"/>
      <c r="DF560" s="72"/>
      <c r="DG560" s="72"/>
      <c r="DH560" s="72"/>
      <c r="DI560" s="72"/>
      <c r="DJ560" s="72"/>
      <c r="DK560" s="72"/>
      <c r="DL560" s="72"/>
      <c r="DM560" s="72"/>
      <c r="DN560" s="72"/>
      <c r="DO560" s="72"/>
      <c r="DP560" s="72"/>
      <c r="DQ560" s="72"/>
      <c r="DR560" s="72"/>
      <c r="DS560" s="72"/>
      <c r="DT560" s="72"/>
      <c r="DU560" s="72"/>
      <c r="DV560" s="72"/>
      <c r="DW560" s="72"/>
      <c r="DX560" s="72"/>
      <c r="DY560" s="72"/>
      <c r="DZ560" s="72"/>
      <c r="EA560" s="72"/>
      <c r="EB560" s="72"/>
      <c r="EC560" s="72"/>
      <c r="ED560" s="72"/>
      <c r="EE560" s="72"/>
      <c r="EF560" s="72"/>
      <c r="EG560" s="72"/>
      <c r="EH560" s="72"/>
      <c r="EI560" s="72"/>
      <c r="EJ560" s="72"/>
      <c r="EK560" s="72"/>
      <c r="EL560" s="72"/>
      <c r="EM560" s="72"/>
      <c r="EN560" s="72"/>
      <c r="EO560" s="72"/>
      <c r="EP560" s="72"/>
      <c r="EQ560" s="72"/>
      <c r="ER560" s="72"/>
      <c r="ES560" s="72"/>
      <c r="ET560" s="72"/>
      <c r="EU560" s="72"/>
      <c r="EV560" s="72"/>
      <c r="EW560" s="72"/>
      <c r="EX560" s="72"/>
      <c r="EY560" s="72"/>
      <c r="EZ560" s="72"/>
      <c r="FA560" s="72"/>
      <c r="FB560" s="72"/>
      <c r="FC560" s="72"/>
      <c r="FD560" s="72"/>
      <c r="FE560" s="72"/>
      <c r="FF560" s="72"/>
      <c r="FG560" s="72"/>
      <c r="FH560" s="72"/>
      <c r="FI560" s="72"/>
      <c r="FJ560" s="72"/>
      <c r="FK560" s="72"/>
      <c r="FL560" s="72"/>
      <c r="FM560" s="72"/>
      <c r="FN560" s="72"/>
      <c r="FO560" s="72"/>
      <c r="FP560" s="72"/>
      <c r="FQ560" s="72"/>
      <c r="FR560" s="72"/>
      <c r="FS560" s="72"/>
      <c r="FT560" s="72"/>
      <c r="FU560" s="72"/>
      <c r="FV560" s="72"/>
      <c r="FW560" s="72"/>
      <c r="FX560" s="72"/>
      <c r="FY560" s="72"/>
      <c r="FZ560" s="72"/>
      <c r="GA560" s="72"/>
      <c r="GB560" s="72"/>
      <c r="GC560" s="72"/>
    </row>
    <row r="561" spans="10:185">
      <c r="J561" s="129"/>
      <c r="K561" s="129"/>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72"/>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c r="CT561" s="72"/>
      <c r="CU561" s="72"/>
      <c r="CV561" s="72"/>
      <c r="CW561" s="72"/>
      <c r="CX561" s="72"/>
      <c r="CY561" s="72"/>
      <c r="CZ561" s="72"/>
      <c r="DA561" s="72"/>
      <c r="DB561" s="72"/>
      <c r="DC561" s="72"/>
      <c r="DD561" s="72"/>
      <c r="DE561" s="72"/>
      <c r="DF561" s="72"/>
      <c r="DG561" s="72"/>
      <c r="DH561" s="72"/>
      <c r="DI561" s="72"/>
      <c r="DJ561" s="72"/>
      <c r="DK561" s="72"/>
      <c r="DL561" s="72"/>
      <c r="DM561" s="72"/>
      <c r="DN561" s="72"/>
      <c r="DO561" s="72"/>
      <c r="DP561" s="72"/>
      <c r="DQ561" s="72"/>
      <c r="DR561" s="72"/>
      <c r="DS561" s="72"/>
      <c r="DT561" s="72"/>
      <c r="DU561" s="72"/>
      <c r="DV561" s="72"/>
      <c r="DW561" s="72"/>
      <c r="DX561" s="72"/>
      <c r="DY561" s="72"/>
      <c r="DZ561" s="72"/>
      <c r="EA561" s="72"/>
      <c r="EB561" s="72"/>
      <c r="EC561" s="72"/>
      <c r="ED561" s="72"/>
      <c r="EE561" s="72"/>
      <c r="EF561" s="72"/>
      <c r="EG561" s="72"/>
      <c r="EH561" s="72"/>
      <c r="EI561" s="72"/>
      <c r="EJ561" s="72"/>
      <c r="EK561" s="72"/>
      <c r="EL561" s="72"/>
      <c r="EM561" s="72"/>
      <c r="EN561" s="72"/>
      <c r="EO561" s="72"/>
      <c r="EP561" s="72"/>
      <c r="EQ561" s="72"/>
      <c r="ER561" s="72"/>
      <c r="ES561" s="72"/>
      <c r="ET561" s="72"/>
      <c r="EU561" s="72"/>
      <c r="EV561" s="72"/>
      <c r="EW561" s="72"/>
      <c r="EX561" s="72"/>
      <c r="EY561" s="72"/>
      <c r="EZ561" s="72"/>
      <c r="FA561" s="72"/>
      <c r="FB561" s="72"/>
      <c r="FC561" s="72"/>
      <c r="FD561" s="72"/>
      <c r="FE561" s="72"/>
      <c r="FF561" s="72"/>
      <c r="FG561" s="72"/>
      <c r="FH561" s="72"/>
      <c r="FI561" s="72"/>
      <c r="FJ561" s="72"/>
      <c r="FK561" s="72"/>
      <c r="FL561" s="72"/>
      <c r="FM561" s="72"/>
      <c r="FN561" s="72"/>
      <c r="FO561" s="72"/>
      <c r="FP561" s="72"/>
      <c r="FQ561" s="72"/>
      <c r="FR561" s="72"/>
      <c r="FS561" s="72"/>
      <c r="FT561" s="72"/>
      <c r="FU561" s="72"/>
      <c r="FV561" s="72"/>
      <c r="FW561" s="72"/>
      <c r="FX561" s="72"/>
      <c r="FY561" s="72"/>
      <c r="FZ561" s="72"/>
      <c r="GA561" s="72"/>
      <c r="GB561" s="72"/>
      <c r="GC561" s="72"/>
    </row>
    <row r="562" spans="10:185">
      <c r="J562" s="129"/>
      <c r="K562" s="129"/>
      <c r="N562" s="72"/>
      <c r="O562" s="72"/>
      <c r="P562" s="72"/>
      <c r="Q562" s="72"/>
      <c r="R562" s="72"/>
      <c r="S562" s="72"/>
      <c r="T562" s="72"/>
      <c r="U562" s="72"/>
      <c r="V562" s="72"/>
      <c r="W562" s="72"/>
      <c r="X562" s="72"/>
      <c r="Y562" s="72"/>
      <c r="Z562" s="72"/>
      <c r="AA562" s="72"/>
      <c r="AB562" s="72"/>
      <c r="AC562" s="72"/>
      <c r="AD562" s="72"/>
      <c r="AE562" s="72"/>
      <c r="AF562" s="72"/>
      <c r="AG562" s="72"/>
      <c r="AH562" s="72"/>
      <c r="AI562" s="72"/>
      <c r="AJ562" s="72"/>
      <c r="AK562" s="72"/>
      <c r="AL562" s="72"/>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c r="CT562" s="72"/>
      <c r="CU562" s="72"/>
      <c r="CV562" s="72"/>
      <c r="CW562" s="72"/>
      <c r="CX562" s="72"/>
      <c r="CY562" s="72"/>
      <c r="CZ562" s="72"/>
      <c r="DA562" s="72"/>
      <c r="DB562" s="72"/>
      <c r="DC562" s="72"/>
      <c r="DD562" s="72"/>
      <c r="DE562" s="72"/>
      <c r="DF562" s="72"/>
      <c r="DG562" s="72"/>
      <c r="DH562" s="72"/>
      <c r="DI562" s="72"/>
      <c r="DJ562" s="72"/>
      <c r="DK562" s="72"/>
      <c r="DL562" s="72"/>
      <c r="DM562" s="72"/>
      <c r="DN562" s="72"/>
      <c r="DO562" s="72"/>
      <c r="DP562" s="72"/>
      <c r="DQ562" s="72"/>
      <c r="DR562" s="72"/>
      <c r="DS562" s="72"/>
      <c r="DT562" s="72"/>
      <c r="DU562" s="72"/>
      <c r="DV562" s="72"/>
      <c r="DW562" s="72"/>
      <c r="DX562" s="72"/>
      <c r="DY562" s="72"/>
      <c r="DZ562" s="72"/>
      <c r="EA562" s="72"/>
      <c r="EB562" s="72"/>
      <c r="EC562" s="72"/>
      <c r="ED562" s="72"/>
      <c r="EE562" s="72"/>
      <c r="EF562" s="72"/>
      <c r="EG562" s="72"/>
      <c r="EH562" s="72"/>
      <c r="EI562" s="72"/>
      <c r="EJ562" s="72"/>
      <c r="EK562" s="72"/>
      <c r="EL562" s="72"/>
      <c r="EM562" s="72"/>
      <c r="EN562" s="72"/>
      <c r="EO562" s="72"/>
      <c r="EP562" s="72"/>
      <c r="EQ562" s="72"/>
      <c r="ER562" s="72"/>
      <c r="ES562" s="72"/>
      <c r="ET562" s="72"/>
      <c r="EU562" s="72"/>
      <c r="EV562" s="72"/>
      <c r="EW562" s="72"/>
      <c r="EX562" s="72"/>
      <c r="EY562" s="72"/>
      <c r="EZ562" s="72"/>
      <c r="FA562" s="72"/>
      <c r="FB562" s="72"/>
      <c r="FC562" s="72"/>
      <c r="FD562" s="72"/>
      <c r="FE562" s="72"/>
      <c r="FF562" s="72"/>
      <c r="FG562" s="72"/>
      <c r="FH562" s="72"/>
      <c r="FI562" s="72"/>
      <c r="FJ562" s="72"/>
      <c r="FK562" s="72"/>
      <c r="FL562" s="72"/>
      <c r="FM562" s="72"/>
      <c r="FN562" s="72"/>
      <c r="FO562" s="72"/>
      <c r="FP562" s="72"/>
      <c r="FQ562" s="72"/>
      <c r="FR562" s="72"/>
      <c r="FS562" s="72"/>
      <c r="FT562" s="72"/>
      <c r="FU562" s="72"/>
      <c r="FV562" s="72"/>
      <c r="FW562" s="72"/>
      <c r="FX562" s="72"/>
      <c r="FY562" s="72"/>
      <c r="FZ562" s="72"/>
      <c r="GA562" s="72"/>
      <c r="GB562" s="72"/>
      <c r="GC562" s="72"/>
    </row>
    <row r="563" spans="10:185">
      <c r="J563" s="129"/>
      <c r="K563" s="129"/>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7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c r="CT563" s="72"/>
      <c r="CU563" s="72"/>
      <c r="CV563" s="72"/>
      <c r="CW563" s="72"/>
      <c r="CX563" s="72"/>
      <c r="CY563" s="72"/>
      <c r="CZ563" s="72"/>
      <c r="DA563" s="72"/>
      <c r="DB563" s="72"/>
      <c r="DC563" s="72"/>
      <c r="DD563" s="72"/>
      <c r="DE563" s="72"/>
      <c r="DF563" s="72"/>
      <c r="DG563" s="72"/>
      <c r="DH563" s="72"/>
      <c r="DI563" s="72"/>
      <c r="DJ563" s="72"/>
      <c r="DK563" s="72"/>
      <c r="DL563" s="72"/>
      <c r="DM563" s="72"/>
      <c r="DN563" s="72"/>
      <c r="DO563" s="72"/>
      <c r="DP563" s="72"/>
      <c r="DQ563" s="72"/>
      <c r="DR563" s="72"/>
      <c r="DS563" s="72"/>
      <c r="DT563" s="72"/>
      <c r="DU563" s="72"/>
      <c r="DV563" s="72"/>
      <c r="DW563" s="72"/>
      <c r="DX563" s="72"/>
      <c r="DY563" s="72"/>
      <c r="DZ563" s="72"/>
      <c r="EA563" s="72"/>
      <c r="EB563" s="72"/>
      <c r="EC563" s="72"/>
      <c r="ED563" s="72"/>
      <c r="EE563" s="72"/>
      <c r="EF563" s="72"/>
      <c r="EG563" s="72"/>
      <c r="EH563" s="72"/>
      <c r="EI563" s="72"/>
      <c r="EJ563" s="72"/>
      <c r="EK563" s="72"/>
      <c r="EL563" s="72"/>
      <c r="EM563" s="72"/>
      <c r="EN563" s="72"/>
      <c r="EO563" s="72"/>
      <c r="EP563" s="72"/>
      <c r="EQ563" s="72"/>
      <c r="ER563" s="72"/>
      <c r="ES563" s="72"/>
      <c r="ET563" s="72"/>
      <c r="EU563" s="72"/>
      <c r="EV563" s="72"/>
      <c r="EW563" s="72"/>
      <c r="EX563" s="72"/>
      <c r="EY563" s="72"/>
      <c r="EZ563" s="72"/>
      <c r="FA563" s="72"/>
      <c r="FB563" s="72"/>
      <c r="FC563" s="72"/>
      <c r="FD563" s="72"/>
      <c r="FE563" s="72"/>
      <c r="FF563" s="72"/>
      <c r="FG563" s="72"/>
      <c r="FH563" s="72"/>
      <c r="FI563" s="72"/>
      <c r="FJ563" s="72"/>
      <c r="FK563" s="72"/>
      <c r="FL563" s="72"/>
      <c r="FM563" s="72"/>
      <c r="FN563" s="72"/>
      <c r="FO563" s="72"/>
      <c r="FP563" s="72"/>
      <c r="FQ563" s="72"/>
      <c r="FR563" s="72"/>
      <c r="FS563" s="72"/>
      <c r="FT563" s="72"/>
      <c r="FU563" s="72"/>
      <c r="FV563" s="72"/>
      <c r="FW563" s="72"/>
      <c r="FX563" s="72"/>
      <c r="FY563" s="72"/>
      <c r="FZ563" s="72"/>
      <c r="GA563" s="72"/>
      <c r="GB563" s="72"/>
      <c r="GC563" s="72"/>
    </row>
    <row r="564" spans="10:185">
      <c r="J564" s="129"/>
      <c r="K564" s="129"/>
      <c r="N564" s="72"/>
      <c r="O564" s="72"/>
      <c r="P564" s="72"/>
      <c r="Q564" s="72"/>
      <c r="R564" s="72"/>
      <c r="S564" s="72"/>
      <c r="T564" s="72"/>
      <c r="U564" s="72"/>
      <c r="V564" s="72"/>
      <c r="W564" s="72"/>
      <c r="X564" s="72"/>
      <c r="Y564" s="72"/>
      <c r="Z564" s="72"/>
      <c r="AA564" s="72"/>
      <c r="AB564" s="72"/>
      <c r="AC564" s="72"/>
      <c r="AD564" s="72"/>
      <c r="AE564" s="72"/>
      <c r="AF564" s="72"/>
      <c r="AG564" s="72"/>
      <c r="AH564" s="72"/>
      <c r="AI564" s="72"/>
      <c r="AJ564" s="72"/>
      <c r="AK564" s="72"/>
      <c r="AL564" s="7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c r="CT564" s="72"/>
      <c r="CU564" s="72"/>
      <c r="CV564" s="72"/>
      <c r="CW564" s="72"/>
      <c r="CX564" s="72"/>
      <c r="CY564" s="72"/>
      <c r="CZ564" s="72"/>
      <c r="DA564" s="72"/>
      <c r="DB564" s="72"/>
      <c r="DC564" s="72"/>
      <c r="DD564" s="72"/>
      <c r="DE564" s="72"/>
      <c r="DF564" s="72"/>
      <c r="DG564" s="72"/>
      <c r="DH564" s="72"/>
      <c r="DI564" s="72"/>
      <c r="DJ564" s="72"/>
      <c r="DK564" s="72"/>
      <c r="DL564" s="72"/>
      <c r="DM564" s="72"/>
      <c r="DN564" s="72"/>
      <c r="DO564" s="72"/>
      <c r="DP564" s="72"/>
      <c r="DQ564" s="72"/>
      <c r="DR564" s="72"/>
      <c r="DS564" s="72"/>
      <c r="DT564" s="72"/>
      <c r="DU564" s="72"/>
      <c r="DV564" s="72"/>
      <c r="DW564" s="72"/>
      <c r="DX564" s="72"/>
      <c r="DY564" s="72"/>
      <c r="DZ564" s="72"/>
      <c r="EA564" s="72"/>
      <c r="EB564" s="72"/>
      <c r="EC564" s="72"/>
      <c r="ED564" s="72"/>
      <c r="EE564" s="72"/>
      <c r="EF564" s="72"/>
      <c r="EG564" s="72"/>
      <c r="EH564" s="72"/>
      <c r="EI564" s="72"/>
      <c r="EJ564" s="72"/>
      <c r="EK564" s="72"/>
      <c r="EL564" s="72"/>
      <c r="EM564" s="72"/>
      <c r="EN564" s="72"/>
      <c r="EO564" s="72"/>
      <c r="EP564" s="72"/>
      <c r="EQ564" s="72"/>
      <c r="ER564" s="72"/>
      <c r="ES564" s="72"/>
      <c r="ET564" s="72"/>
      <c r="EU564" s="72"/>
      <c r="EV564" s="72"/>
      <c r="EW564" s="72"/>
      <c r="EX564" s="72"/>
      <c r="EY564" s="72"/>
      <c r="EZ564" s="72"/>
      <c r="FA564" s="72"/>
      <c r="FB564" s="72"/>
      <c r="FC564" s="72"/>
      <c r="FD564" s="72"/>
      <c r="FE564" s="72"/>
      <c r="FF564" s="72"/>
      <c r="FG564" s="72"/>
      <c r="FH564" s="72"/>
      <c r="FI564" s="72"/>
      <c r="FJ564" s="72"/>
      <c r="FK564" s="72"/>
      <c r="FL564" s="72"/>
      <c r="FM564" s="72"/>
      <c r="FN564" s="72"/>
      <c r="FO564" s="72"/>
      <c r="FP564" s="72"/>
      <c r="FQ564" s="72"/>
      <c r="FR564" s="72"/>
      <c r="FS564" s="72"/>
      <c r="FT564" s="72"/>
      <c r="FU564" s="72"/>
      <c r="FV564" s="72"/>
      <c r="FW564" s="72"/>
      <c r="FX564" s="72"/>
      <c r="FY564" s="72"/>
      <c r="FZ564" s="72"/>
      <c r="GA564" s="72"/>
      <c r="GB564" s="72"/>
      <c r="GC564" s="72"/>
    </row>
    <row r="565" spans="10:185">
      <c r="J565" s="129"/>
      <c r="K565" s="129"/>
      <c r="N565" s="72"/>
      <c r="O565" s="72"/>
      <c r="P565" s="72"/>
      <c r="Q565" s="72"/>
      <c r="R565" s="72"/>
      <c r="S565" s="72"/>
      <c r="T565" s="72"/>
      <c r="U565" s="72"/>
      <c r="V565" s="72"/>
      <c r="W565" s="72"/>
      <c r="X565" s="72"/>
      <c r="Y565" s="72"/>
      <c r="Z565" s="72"/>
      <c r="AA565" s="72"/>
      <c r="AB565" s="72"/>
      <c r="AC565" s="72"/>
      <c r="AD565" s="72"/>
      <c r="AE565" s="72"/>
      <c r="AF565" s="72"/>
      <c r="AG565" s="72"/>
      <c r="AH565" s="72"/>
      <c r="AI565" s="72"/>
      <c r="AJ565" s="72"/>
      <c r="AK565" s="72"/>
      <c r="AL565" s="7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c r="CT565" s="72"/>
      <c r="CU565" s="72"/>
      <c r="CV565" s="72"/>
      <c r="CW565" s="72"/>
      <c r="CX565" s="72"/>
      <c r="CY565" s="72"/>
      <c r="CZ565" s="72"/>
      <c r="DA565" s="72"/>
      <c r="DB565" s="72"/>
      <c r="DC565" s="72"/>
      <c r="DD565" s="72"/>
      <c r="DE565" s="72"/>
      <c r="DF565" s="72"/>
      <c r="DG565" s="72"/>
      <c r="DH565" s="72"/>
      <c r="DI565" s="72"/>
      <c r="DJ565" s="72"/>
      <c r="DK565" s="72"/>
      <c r="DL565" s="72"/>
      <c r="DM565" s="72"/>
      <c r="DN565" s="72"/>
      <c r="DO565" s="72"/>
      <c r="DP565" s="72"/>
      <c r="DQ565" s="72"/>
      <c r="DR565" s="72"/>
      <c r="DS565" s="72"/>
      <c r="DT565" s="72"/>
      <c r="DU565" s="72"/>
      <c r="DV565" s="72"/>
      <c r="DW565" s="72"/>
      <c r="DX565" s="72"/>
      <c r="DY565" s="72"/>
      <c r="DZ565" s="72"/>
      <c r="EA565" s="72"/>
      <c r="EB565" s="72"/>
      <c r="EC565" s="72"/>
      <c r="ED565" s="72"/>
      <c r="EE565" s="72"/>
      <c r="EF565" s="72"/>
      <c r="EG565" s="72"/>
      <c r="EH565" s="72"/>
      <c r="EI565" s="72"/>
      <c r="EJ565" s="72"/>
      <c r="EK565" s="72"/>
      <c r="EL565" s="72"/>
      <c r="EM565" s="72"/>
      <c r="EN565" s="72"/>
      <c r="EO565" s="72"/>
      <c r="EP565" s="72"/>
      <c r="EQ565" s="72"/>
      <c r="ER565" s="72"/>
      <c r="ES565" s="72"/>
      <c r="ET565" s="72"/>
      <c r="EU565" s="72"/>
      <c r="EV565" s="72"/>
      <c r="EW565" s="72"/>
      <c r="EX565" s="72"/>
      <c r="EY565" s="72"/>
      <c r="EZ565" s="72"/>
      <c r="FA565" s="72"/>
      <c r="FB565" s="72"/>
      <c r="FC565" s="72"/>
      <c r="FD565" s="72"/>
      <c r="FE565" s="72"/>
      <c r="FF565" s="72"/>
      <c r="FG565" s="72"/>
      <c r="FH565" s="72"/>
      <c r="FI565" s="72"/>
      <c r="FJ565" s="72"/>
      <c r="FK565" s="72"/>
      <c r="FL565" s="72"/>
      <c r="FM565" s="72"/>
      <c r="FN565" s="72"/>
      <c r="FO565" s="72"/>
      <c r="FP565" s="72"/>
      <c r="FQ565" s="72"/>
      <c r="FR565" s="72"/>
      <c r="FS565" s="72"/>
      <c r="FT565" s="72"/>
      <c r="FU565" s="72"/>
      <c r="FV565" s="72"/>
      <c r="FW565" s="72"/>
      <c r="FX565" s="72"/>
      <c r="FY565" s="72"/>
      <c r="FZ565" s="72"/>
      <c r="GA565" s="72"/>
      <c r="GB565" s="72"/>
      <c r="GC565" s="72"/>
    </row>
    <row r="566" spans="10:185">
      <c r="J566" s="129"/>
      <c r="K566" s="129"/>
      <c r="N566" s="72"/>
      <c r="O566" s="72"/>
      <c r="P566" s="72"/>
      <c r="Q566" s="72"/>
      <c r="R566" s="72"/>
      <c r="S566" s="72"/>
      <c r="T566" s="72"/>
      <c r="U566" s="72"/>
      <c r="V566" s="72"/>
      <c r="W566" s="72"/>
      <c r="X566" s="72"/>
      <c r="Y566" s="72"/>
      <c r="Z566" s="72"/>
      <c r="AA566" s="72"/>
      <c r="AB566" s="72"/>
      <c r="AC566" s="72"/>
      <c r="AD566" s="72"/>
      <c r="AE566" s="72"/>
      <c r="AF566" s="72"/>
      <c r="AG566" s="72"/>
      <c r="AH566" s="72"/>
      <c r="AI566" s="72"/>
      <c r="AJ566" s="72"/>
      <c r="AK566" s="72"/>
      <c r="AL566" s="72"/>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c r="CT566" s="72"/>
      <c r="CU566" s="72"/>
      <c r="CV566" s="72"/>
      <c r="CW566" s="72"/>
      <c r="CX566" s="72"/>
      <c r="CY566" s="72"/>
      <c r="CZ566" s="72"/>
      <c r="DA566" s="72"/>
      <c r="DB566" s="72"/>
      <c r="DC566" s="72"/>
      <c r="DD566" s="72"/>
      <c r="DE566" s="72"/>
      <c r="DF566" s="72"/>
      <c r="DG566" s="72"/>
      <c r="DH566" s="72"/>
      <c r="DI566" s="72"/>
      <c r="DJ566" s="72"/>
      <c r="DK566" s="72"/>
      <c r="DL566" s="72"/>
      <c r="DM566" s="72"/>
      <c r="DN566" s="72"/>
      <c r="DO566" s="72"/>
      <c r="DP566" s="72"/>
      <c r="DQ566" s="72"/>
      <c r="DR566" s="72"/>
      <c r="DS566" s="72"/>
      <c r="DT566" s="72"/>
      <c r="DU566" s="72"/>
      <c r="DV566" s="72"/>
      <c r="DW566" s="72"/>
      <c r="DX566" s="72"/>
      <c r="DY566" s="72"/>
      <c r="DZ566" s="72"/>
      <c r="EA566" s="72"/>
      <c r="EB566" s="72"/>
      <c r="EC566" s="72"/>
      <c r="ED566" s="72"/>
      <c r="EE566" s="72"/>
      <c r="EF566" s="72"/>
      <c r="EG566" s="72"/>
      <c r="EH566" s="72"/>
      <c r="EI566" s="72"/>
      <c r="EJ566" s="72"/>
      <c r="EK566" s="72"/>
      <c r="EL566" s="72"/>
      <c r="EM566" s="72"/>
      <c r="EN566" s="72"/>
      <c r="EO566" s="72"/>
      <c r="EP566" s="72"/>
      <c r="EQ566" s="72"/>
      <c r="ER566" s="72"/>
      <c r="ES566" s="72"/>
      <c r="ET566" s="72"/>
      <c r="EU566" s="72"/>
      <c r="EV566" s="72"/>
      <c r="EW566" s="72"/>
      <c r="EX566" s="72"/>
      <c r="EY566" s="72"/>
      <c r="EZ566" s="72"/>
      <c r="FA566" s="72"/>
      <c r="FB566" s="72"/>
      <c r="FC566" s="72"/>
      <c r="FD566" s="72"/>
      <c r="FE566" s="72"/>
      <c r="FF566" s="72"/>
      <c r="FG566" s="72"/>
      <c r="FH566" s="72"/>
      <c r="FI566" s="72"/>
      <c r="FJ566" s="72"/>
      <c r="FK566" s="72"/>
      <c r="FL566" s="72"/>
      <c r="FM566" s="72"/>
      <c r="FN566" s="72"/>
      <c r="FO566" s="72"/>
      <c r="FP566" s="72"/>
      <c r="FQ566" s="72"/>
      <c r="FR566" s="72"/>
      <c r="FS566" s="72"/>
      <c r="FT566" s="72"/>
      <c r="FU566" s="72"/>
      <c r="FV566" s="72"/>
      <c r="FW566" s="72"/>
      <c r="FX566" s="72"/>
      <c r="FY566" s="72"/>
      <c r="FZ566" s="72"/>
      <c r="GA566" s="72"/>
      <c r="GB566" s="72"/>
      <c r="GC566" s="72"/>
    </row>
    <row r="567" spans="10:185">
      <c r="J567" s="129"/>
      <c r="K567" s="129"/>
      <c r="N567" s="72"/>
      <c r="O567" s="72"/>
      <c r="P567" s="72"/>
      <c r="Q567" s="72"/>
      <c r="R567" s="72"/>
      <c r="S567" s="72"/>
      <c r="T567" s="72"/>
      <c r="U567" s="72"/>
      <c r="V567" s="72"/>
      <c r="W567" s="72"/>
      <c r="X567" s="72"/>
      <c r="Y567" s="72"/>
      <c r="Z567" s="72"/>
      <c r="AA567" s="72"/>
      <c r="AB567" s="72"/>
      <c r="AC567" s="72"/>
      <c r="AD567" s="72"/>
      <c r="AE567" s="72"/>
      <c r="AF567" s="72"/>
      <c r="AG567" s="72"/>
      <c r="AH567" s="72"/>
      <c r="AI567" s="72"/>
      <c r="AJ567" s="72"/>
      <c r="AK567" s="72"/>
      <c r="AL567" s="7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c r="CT567" s="72"/>
      <c r="CU567" s="72"/>
      <c r="CV567" s="72"/>
      <c r="CW567" s="72"/>
      <c r="CX567" s="72"/>
      <c r="CY567" s="72"/>
      <c r="CZ567" s="72"/>
      <c r="DA567" s="72"/>
      <c r="DB567" s="72"/>
      <c r="DC567" s="72"/>
      <c r="DD567" s="72"/>
      <c r="DE567" s="72"/>
      <c r="DF567" s="72"/>
      <c r="DG567" s="72"/>
      <c r="DH567" s="72"/>
      <c r="DI567" s="72"/>
      <c r="DJ567" s="72"/>
      <c r="DK567" s="72"/>
      <c r="DL567" s="72"/>
      <c r="DM567" s="72"/>
      <c r="DN567" s="72"/>
      <c r="DO567" s="72"/>
      <c r="DP567" s="72"/>
      <c r="DQ567" s="72"/>
      <c r="DR567" s="72"/>
      <c r="DS567" s="72"/>
      <c r="DT567" s="72"/>
      <c r="DU567" s="72"/>
      <c r="DV567" s="72"/>
      <c r="DW567" s="72"/>
      <c r="DX567" s="72"/>
      <c r="DY567" s="72"/>
      <c r="DZ567" s="72"/>
      <c r="EA567" s="72"/>
      <c r="EB567" s="72"/>
      <c r="EC567" s="72"/>
      <c r="ED567" s="72"/>
      <c r="EE567" s="72"/>
      <c r="EF567" s="72"/>
      <c r="EG567" s="72"/>
      <c r="EH567" s="72"/>
      <c r="EI567" s="72"/>
      <c r="EJ567" s="72"/>
      <c r="EK567" s="72"/>
      <c r="EL567" s="72"/>
      <c r="EM567" s="72"/>
      <c r="EN567" s="72"/>
      <c r="EO567" s="72"/>
      <c r="EP567" s="72"/>
      <c r="EQ567" s="72"/>
      <c r="ER567" s="72"/>
      <c r="ES567" s="72"/>
      <c r="ET567" s="72"/>
      <c r="EU567" s="72"/>
      <c r="EV567" s="72"/>
      <c r="EW567" s="72"/>
      <c r="EX567" s="72"/>
      <c r="EY567" s="72"/>
      <c r="EZ567" s="72"/>
      <c r="FA567" s="72"/>
      <c r="FB567" s="72"/>
      <c r="FC567" s="72"/>
      <c r="FD567" s="72"/>
      <c r="FE567" s="72"/>
      <c r="FF567" s="72"/>
      <c r="FG567" s="72"/>
      <c r="FH567" s="72"/>
      <c r="FI567" s="72"/>
      <c r="FJ567" s="72"/>
      <c r="FK567" s="72"/>
      <c r="FL567" s="72"/>
      <c r="FM567" s="72"/>
      <c r="FN567" s="72"/>
      <c r="FO567" s="72"/>
      <c r="FP567" s="72"/>
      <c r="FQ567" s="72"/>
      <c r="FR567" s="72"/>
      <c r="FS567" s="72"/>
      <c r="FT567" s="72"/>
      <c r="FU567" s="72"/>
      <c r="FV567" s="72"/>
      <c r="FW567" s="72"/>
      <c r="FX567" s="72"/>
      <c r="FY567" s="72"/>
      <c r="FZ567" s="72"/>
      <c r="GA567" s="72"/>
      <c r="GB567" s="72"/>
      <c r="GC567" s="72"/>
    </row>
    <row r="568" spans="10:185">
      <c r="J568" s="129"/>
      <c r="K568" s="129"/>
      <c r="N568" s="72"/>
      <c r="O568" s="72"/>
      <c r="P568" s="72"/>
      <c r="Q568" s="72"/>
      <c r="R568" s="72"/>
      <c r="S568" s="72"/>
      <c r="T568" s="72"/>
      <c r="U568" s="72"/>
      <c r="V568" s="72"/>
      <c r="W568" s="72"/>
      <c r="X568" s="72"/>
      <c r="Y568" s="72"/>
      <c r="Z568" s="72"/>
      <c r="AA568" s="72"/>
      <c r="AB568" s="72"/>
      <c r="AC568" s="72"/>
      <c r="AD568" s="72"/>
      <c r="AE568" s="72"/>
      <c r="AF568" s="72"/>
      <c r="AG568" s="72"/>
      <c r="AH568" s="72"/>
      <c r="AI568" s="72"/>
      <c r="AJ568" s="72"/>
      <c r="AK568" s="72"/>
      <c r="AL568" s="7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c r="CT568" s="72"/>
      <c r="CU568" s="72"/>
      <c r="CV568" s="72"/>
      <c r="CW568" s="72"/>
      <c r="CX568" s="72"/>
      <c r="CY568" s="72"/>
      <c r="CZ568" s="72"/>
      <c r="DA568" s="72"/>
      <c r="DB568" s="72"/>
      <c r="DC568" s="72"/>
      <c r="DD568" s="72"/>
      <c r="DE568" s="72"/>
      <c r="DF568" s="72"/>
      <c r="DG568" s="72"/>
      <c r="DH568" s="72"/>
      <c r="DI568" s="72"/>
      <c r="DJ568" s="72"/>
      <c r="DK568" s="72"/>
      <c r="DL568" s="72"/>
      <c r="DM568" s="72"/>
      <c r="DN568" s="72"/>
      <c r="DO568" s="72"/>
      <c r="DP568" s="72"/>
      <c r="DQ568" s="72"/>
      <c r="DR568" s="72"/>
      <c r="DS568" s="72"/>
      <c r="DT568" s="72"/>
      <c r="DU568" s="72"/>
      <c r="DV568" s="72"/>
      <c r="DW568" s="72"/>
      <c r="DX568" s="72"/>
      <c r="DY568" s="72"/>
      <c r="DZ568" s="72"/>
      <c r="EA568" s="72"/>
      <c r="EB568" s="72"/>
      <c r="EC568" s="72"/>
      <c r="ED568" s="72"/>
      <c r="EE568" s="72"/>
      <c r="EF568" s="72"/>
      <c r="EG568" s="72"/>
      <c r="EH568" s="72"/>
      <c r="EI568" s="72"/>
      <c r="EJ568" s="72"/>
      <c r="EK568" s="72"/>
      <c r="EL568" s="72"/>
      <c r="EM568" s="72"/>
      <c r="EN568" s="72"/>
      <c r="EO568" s="72"/>
      <c r="EP568" s="72"/>
      <c r="EQ568" s="72"/>
      <c r="ER568" s="72"/>
      <c r="ES568" s="72"/>
      <c r="ET568" s="72"/>
      <c r="EU568" s="72"/>
      <c r="EV568" s="72"/>
      <c r="EW568" s="72"/>
      <c r="EX568" s="72"/>
      <c r="EY568" s="72"/>
      <c r="EZ568" s="72"/>
      <c r="FA568" s="72"/>
      <c r="FB568" s="72"/>
      <c r="FC568" s="72"/>
      <c r="FD568" s="72"/>
      <c r="FE568" s="72"/>
      <c r="FF568" s="72"/>
      <c r="FG568" s="72"/>
      <c r="FH568" s="72"/>
      <c r="FI568" s="72"/>
      <c r="FJ568" s="72"/>
      <c r="FK568" s="72"/>
      <c r="FL568" s="72"/>
      <c r="FM568" s="72"/>
      <c r="FN568" s="72"/>
      <c r="FO568" s="72"/>
      <c r="FP568" s="72"/>
      <c r="FQ568" s="72"/>
      <c r="FR568" s="72"/>
      <c r="FS568" s="72"/>
      <c r="FT568" s="72"/>
      <c r="FU568" s="72"/>
      <c r="FV568" s="72"/>
      <c r="FW568" s="72"/>
      <c r="FX568" s="72"/>
      <c r="FY568" s="72"/>
      <c r="FZ568" s="72"/>
      <c r="GA568" s="72"/>
      <c r="GB568" s="72"/>
      <c r="GC568" s="72"/>
    </row>
    <row r="569" spans="10:185">
      <c r="J569" s="129"/>
      <c r="K569" s="129"/>
      <c r="N569" s="72"/>
      <c r="O569" s="72"/>
      <c r="P569" s="72"/>
      <c r="Q569" s="72"/>
      <c r="R569" s="72"/>
      <c r="S569" s="72"/>
      <c r="T569" s="72"/>
      <c r="U569" s="72"/>
      <c r="V569" s="72"/>
      <c r="W569" s="72"/>
      <c r="X569" s="72"/>
      <c r="Y569" s="72"/>
      <c r="Z569" s="72"/>
      <c r="AA569" s="72"/>
      <c r="AB569" s="72"/>
      <c r="AC569" s="72"/>
      <c r="AD569" s="72"/>
      <c r="AE569" s="72"/>
      <c r="AF569" s="72"/>
      <c r="AG569" s="72"/>
      <c r="AH569" s="72"/>
      <c r="AI569" s="72"/>
      <c r="AJ569" s="72"/>
      <c r="AK569" s="72"/>
      <c r="AL569" s="72"/>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c r="CT569" s="72"/>
      <c r="CU569" s="72"/>
      <c r="CV569" s="72"/>
      <c r="CW569" s="72"/>
      <c r="CX569" s="72"/>
      <c r="CY569" s="72"/>
      <c r="CZ569" s="72"/>
      <c r="DA569" s="72"/>
      <c r="DB569" s="72"/>
      <c r="DC569" s="72"/>
      <c r="DD569" s="72"/>
      <c r="DE569" s="72"/>
      <c r="DF569" s="72"/>
      <c r="DG569" s="72"/>
      <c r="DH569" s="72"/>
      <c r="DI569" s="72"/>
      <c r="DJ569" s="72"/>
      <c r="DK569" s="72"/>
      <c r="DL569" s="72"/>
      <c r="DM569" s="72"/>
      <c r="DN569" s="72"/>
      <c r="DO569" s="72"/>
      <c r="DP569" s="72"/>
      <c r="DQ569" s="72"/>
      <c r="DR569" s="72"/>
      <c r="DS569" s="72"/>
      <c r="DT569" s="72"/>
      <c r="DU569" s="72"/>
      <c r="DV569" s="72"/>
      <c r="DW569" s="72"/>
      <c r="DX569" s="72"/>
      <c r="DY569" s="72"/>
      <c r="DZ569" s="72"/>
      <c r="EA569" s="72"/>
      <c r="EB569" s="72"/>
      <c r="EC569" s="72"/>
      <c r="ED569" s="72"/>
      <c r="EE569" s="72"/>
      <c r="EF569" s="72"/>
      <c r="EG569" s="72"/>
      <c r="EH569" s="72"/>
      <c r="EI569" s="72"/>
      <c r="EJ569" s="72"/>
      <c r="EK569" s="72"/>
      <c r="EL569" s="72"/>
      <c r="EM569" s="72"/>
      <c r="EN569" s="72"/>
      <c r="EO569" s="72"/>
      <c r="EP569" s="72"/>
      <c r="EQ569" s="72"/>
      <c r="ER569" s="72"/>
      <c r="ES569" s="72"/>
      <c r="ET569" s="72"/>
      <c r="EU569" s="72"/>
      <c r="EV569" s="72"/>
      <c r="EW569" s="72"/>
      <c r="EX569" s="72"/>
      <c r="EY569" s="72"/>
      <c r="EZ569" s="72"/>
      <c r="FA569" s="72"/>
      <c r="FB569" s="72"/>
      <c r="FC569" s="72"/>
      <c r="FD569" s="72"/>
      <c r="FE569" s="72"/>
      <c r="FF569" s="72"/>
      <c r="FG569" s="72"/>
      <c r="FH569" s="72"/>
      <c r="FI569" s="72"/>
      <c r="FJ569" s="72"/>
      <c r="FK569" s="72"/>
      <c r="FL569" s="72"/>
      <c r="FM569" s="72"/>
      <c r="FN569" s="72"/>
      <c r="FO569" s="72"/>
      <c r="FP569" s="72"/>
      <c r="FQ569" s="72"/>
      <c r="FR569" s="72"/>
      <c r="FS569" s="72"/>
      <c r="FT569" s="72"/>
      <c r="FU569" s="72"/>
      <c r="FV569" s="72"/>
      <c r="FW569" s="72"/>
      <c r="FX569" s="72"/>
      <c r="FY569" s="72"/>
      <c r="FZ569" s="72"/>
      <c r="GA569" s="72"/>
      <c r="GB569" s="72"/>
      <c r="GC569" s="72"/>
    </row>
    <row r="570" spans="10:185">
      <c r="J570" s="129"/>
      <c r="K570" s="129"/>
      <c r="N570" s="72"/>
      <c r="O570" s="72"/>
      <c r="P570" s="72"/>
      <c r="Q570" s="72"/>
      <c r="R570" s="72"/>
      <c r="S570" s="72"/>
      <c r="T570" s="72"/>
      <c r="U570" s="72"/>
      <c r="V570" s="72"/>
      <c r="W570" s="72"/>
      <c r="X570" s="72"/>
      <c r="Y570" s="72"/>
      <c r="Z570" s="72"/>
      <c r="AA570" s="72"/>
      <c r="AB570" s="72"/>
      <c r="AC570" s="72"/>
      <c r="AD570" s="72"/>
      <c r="AE570" s="72"/>
      <c r="AF570" s="72"/>
      <c r="AG570" s="72"/>
      <c r="AH570" s="72"/>
      <c r="AI570" s="72"/>
      <c r="AJ570" s="72"/>
      <c r="AK570" s="72"/>
      <c r="AL570" s="72"/>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c r="CT570" s="72"/>
      <c r="CU570" s="72"/>
      <c r="CV570" s="72"/>
      <c r="CW570" s="72"/>
      <c r="CX570" s="72"/>
      <c r="CY570" s="72"/>
      <c r="CZ570" s="72"/>
      <c r="DA570" s="72"/>
      <c r="DB570" s="72"/>
      <c r="DC570" s="72"/>
      <c r="DD570" s="72"/>
      <c r="DE570" s="72"/>
      <c r="DF570" s="72"/>
      <c r="DG570" s="72"/>
      <c r="DH570" s="72"/>
      <c r="DI570" s="72"/>
      <c r="DJ570" s="72"/>
      <c r="DK570" s="72"/>
      <c r="DL570" s="72"/>
      <c r="DM570" s="72"/>
      <c r="DN570" s="72"/>
      <c r="DO570" s="72"/>
      <c r="DP570" s="72"/>
      <c r="DQ570" s="72"/>
      <c r="DR570" s="72"/>
      <c r="DS570" s="72"/>
      <c r="DT570" s="72"/>
      <c r="DU570" s="72"/>
      <c r="DV570" s="72"/>
      <c r="DW570" s="72"/>
      <c r="DX570" s="72"/>
      <c r="DY570" s="72"/>
      <c r="DZ570" s="72"/>
      <c r="EA570" s="72"/>
      <c r="EB570" s="72"/>
      <c r="EC570" s="72"/>
      <c r="ED570" s="72"/>
      <c r="EE570" s="72"/>
      <c r="EF570" s="72"/>
      <c r="EG570" s="72"/>
      <c r="EH570" s="72"/>
      <c r="EI570" s="72"/>
      <c r="EJ570" s="72"/>
      <c r="EK570" s="72"/>
      <c r="EL570" s="72"/>
      <c r="EM570" s="72"/>
      <c r="EN570" s="72"/>
      <c r="EO570" s="72"/>
      <c r="EP570" s="72"/>
      <c r="EQ570" s="72"/>
      <c r="ER570" s="72"/>
      <c r="ES570" s="72"/>
      <c r="ET570" s="72"/>
      <c r="EU570" s="72"/>
      <c r="EV570" s="72"/>
      <c r="EW570" s="72"/>
      <c r="EX570" s="72"/>
      <c r="EY570" s="72"/>
      <c r="EZ570" s="72"/>
      <c r="FA570" s="72"/>
      <c r="FB570" s="72"/>
      <c r="FC570" s="72"/>
      <c r="FD570" s="72"/>
      <c r="FE570" s="72"/>
      <c r="FF570" s="72"/>
      <c r="FG570" s="72"/>
      <c r="FH570" s="72"/>
      <c r="FI570" s="72"/>
      <c r="FJ570" s="72"/>
      <c r="FK570" s="72"/>
      <c r="FL570" s="72"/>
      <c r="FM570" s="72"/>
      <c r="FN570" s="72"/>
      <c r="FO570" s="72"/>
      <c r="FP570" s="72"/>
      <c r="FQ570" s="72"/>
      <c r="FR570" s="72"/>
      <c r="FS570" s="72"/>
      <c r="FT570" s="72"/>
      <c r="FU570" s="72"/>
      <c r="FV570" s="72"/>
      <c r="FW570" s="72"/>
      <c r="FX570" s="72"/>
      <c r="FY570" s="72"/>
      <c r="FZ570" s="72"/>
      <c r="GA570" s="72"/>
      <c r="GB570" s="72"/>
      <c r="GC570" s="72"/>
    </row>
    <row r="571" spans="10:185">
      <c r="J571" s="129"/>
      <c r="K571" s="129"/>
      <c r="N571" s="72"/>
      <c r="O571" s="72"/>
      <c r="P571" s="72"/>
      <c r="Q571" s="72"/>
      <c r="R571" s="72"/>
      <c r="S571" s="72"/>
      <c r="T571" s="72"/>
      <c r="U571" s="72"/>
      <c r="V571" s="72"/>
      <c r="W571" s="72"/>
      <c r="X571" s="72"/>
      <c r="Y571" s="72"/>
      <c r="Z571" s="72"/>
      <c r="AA571" s="72"/>
      <c r="AB571" s="72"/>
      <c r="AC571" s="72"/>
      <c r="AD571" s="72"/>
      <c r="AE571" s="72"/>
      <c r="AF571" s="72"/>
      <c r="AG571" s="72"/>
      <c r="AH571" s="72"/>
      <c r="AI571" s="72"/>
      <c r="AJ571" s="72"/>
      <c r="AK571" s="72"/>
      <c r="AL571" s="7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c r="CT571" s="72"/>
      <c r="CU571" s="72"/>
      <c r="CV571" s="72"/>
      <c r="CW571" s="72"/>
      <c r="CX571" s="72"/>
      <c r="CY571" s="72"/>
      <c r="CZ571" s="72"/>
      <c r="DA571" s="72"/>
      <c r="DB571" s="72"/>
      <c r="DC571" s="72"/>
      <c r="DD571" s="72"/>
      <c r="DE571" s="72"/>
      <c r="DF571" s="72"/>
      <c r="DG571" s="72"/>
      <c r="DH571" s="72"/>
      <c r="DI571" s="72"/>
      <c r="DJ571" s="72"/>
      <c r="DK571" s="72"/>
      <c r="DL571" s="72"/>
      <c r="DM571" s="72"/>
      <c r="DN571" s="72"/>
      <c r="DO571" s="72"/>
      <c r="DP571" s="72"/>
      <c r="DQ571" s="72"/>
      <c r="DR571" s="72"/>
      <c r="DS571" s="72"/>
      <c r="DT571" s="72"/>
      <c r="DU571" s="72"/>
      <c r="DV571" s="72"/>
      <c r="DW571" s="72"/>
      <c r="DX571" s="72"/>
      <c r="DY571" s="72"/>
      <c r="DZ571" s="72"/>
      <c r="EA571" s="72"/>
      <c r="EB571" s="72"/>
      <c r="EC571" s="72"/>
      <c r="ED571" s="72"/>
      <c r="EE571" s="72"/>
      <c r="EF571" s="72"/>
      <c r="EG571" s="72"/>
      <c r="EH571" s="72"/>
      <c r="EI571" s="72"/>
      <c r="EJ571" s="72"/>
      <c r="EK571" s="72"/>
      <c r="EL571" s="72"/>
      <c r="EM571" s="72"/>
      <c r="EN571" s="72"/>
      <c r="EO571" s="72"/>
      <c r="EP571" s="72"/>
      <c r="EQ571" s="72"/>
      <c r="ER571" s="72"/>
      <c r="ES571" s="72"/>
      <c r="ET571" s="72"/>
      <c r="EU571" s="72"/>
      <c r="EV571" s="72"/>
      <c r="EW571" s="72"/>
      <c r="EX571" s="72"/>
      <c r="EY571" s="72"/>
      <c r="EZ571" s="72"/>
      <c r="FA571" s="72"/>
      <c r="FB571" s="72"/>
      <c r="FC571" s="72"/>
      <c r="FD571" s="72"/>
      <c r="FE571" s="72"/>
      <c r="FF571" s="72"/>
      <c r="FG571" s="72"/>
      <c r="FH571" s="72"/>
      <c r="FI571" s="72"/>
      <c r="FJ571" s="72"/>
      <c r="FK571" s="72"/>
      <c r="FL571" s="72"/>
      <c r="FM571" s="72"/>
      <c r="FN571" s="72"/>
      <c r="FO571" s="72"/>
      <c r="FP571" s="72"/>
      <c r="FQ571" s="72"/>
      <c r="FR571" s="72"/>
      <c r="FS571" s="72"/>
      <c r="FT571" s="72"/>
      <c r="FU571" s="72"/>
      <c r="FV571" s="72"/>
      <c r="FW571" s="72"/>
      <c r="FX571" s="72"/>
      <c r="FY571" s="72"/>
      <c r="FZ571" s="72"/>
      <c r="GA571" s="72"/>
      <c r="GB571" s="72"/>
      <c r="GC571" s="72"/>
    </row>
    <row r="572" spans="10:185">
      <c r="J572" s="129"/>
      <c r="K572" s="129"/>
      <c r="N572" s="72"/>
      <c r="O572" s="72"/>
      <c r="P572" s="72"/>
      <c r="Q572" s="72"/>
      <c r="R572" s="72"/>
      <c r="S572" s="72"/>
      <c r="T572" s="72"/>
      <c r="U572" s="72"/>
      <c r="V572" s="72"/>
      <c r="W572" s="72"/>
      <c r="X572" s="72"/>
      <c r="Y572" s="72"/>
      <c r="Z572" s="72"/>
      <c r="AA572" s="72"/>
      <c r="AB572" s="72"/>
      <c r="AC572" s="72"/>
      <c r="AD572" s="72"/>
      <c r="AE572" s="72"/>
      <c r="AF572" s="72"/>
      <c r="AG572" s="72"/>
      <c r="AH572" s="72"/>
      <c r="AI572" s="72"/>
      <c r="AJ572" s="72"/>
      <c r="AK572" s="72"/>
      <c r="AL572" s="7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c r="CT572" s="72"/>
      <c r="CU572" s="72"/>
      <c r="CV572" s="72"/>
      <c r="CW572" s="72"/>
      <c r="CX572" s="72"/>
      <c r="CY572" s="72"/>
      <c r="CZ572" s="72"/>
      <c r="DA572" s="72"/>
      <c r="DB572" s="72"/>
      <c r="DC572" s="72"/>
      <c r="DD572" s="72"/>
      <c r="DE572" s="72"/>
      <c r="DF572" s="72"/>
      <c r="DG572" s="72"/>
      <c r="DH572" s="72"/>
      <c r="DI572" s="72"/>
      <c r="DJ572" s="72"/>
      <c r="DK572" s="72"/>
      <c r="DL572" s="72"/>
      <c r="DM572" s="72"/>
      <c r="DN572" s="72"/>
      <c r="DO572" s="72"/>
      <c r="DP572" s="72"/>
      <c r="DQ572" s="72"/>
      <c r="DR572" s="72"/>
      <c r="DS572" s="72"/>
      <c r="DT572" s="72"/>
      <c r="DU572" s="72"/>
      <c r="DV572" s="72"/>
      <c r="DW572" s="72"/>
      <c r="DX572" s="72"/>
      <c r="DY572" s="72"/>
      <c r="DZ572" s="72"/>
      <c r="EA572" s="72"/>
      <c r="EB572" s="72"/>
      <c r="EC572" s="72"/>
      <c r="ED572" s="72"/>
      <c r="EE572" s="72"/>
      <c r="EF572" s="72"/>
      <c r="EG572" s="72"/>
      <c r="EH572" s="72"/>
      <c r="EI572" s="72"/>
      <c r="EJ572" s="72"/>
      <c r="EK572" s="72"/>
      <c r="EL572" s="72"/>
      <c r="EM572" s="72"/>
      <c r="EN572" s="72"/>
      <c r="EO572" s="72"/>
      <c r="EP572" s="72"/>
      <c r="EQ572" s="72"/>
      <c r="ER572" s="72"/>
      <c r="ES572" s="72"/>
      <c r="ET572" s="72"/>
      <c r="EU572" s="72"/>
      <c r="EV572" s="72"/>
      <c r="EW572" s="72"/>
      <c r="EX572" s="72"/>
      <c r="EY572" s="72"/>
      <c r="EZ572" s="72"/>
      <c r="FA572" s="72"/>
      <c r="FB572" s="72"/>
      <c r="FC572" s="72"/>
      <c r="FD572" s="72"/>
      <c r="FE572" s="72"/>
      <c r="FF572" s="72"/>
      <c r="FG572" s="72"/>
      <c r="FH572" s="72"/>
      <c r="FI572" s="72"/>
      <c r="FJ572" s="72"/>
      <c r="FK572" s="72"/>
      <c r="FL572" s="72"/>
      <c r="FM572" s="72"/>
      <c r="FN572" s="72"/>
      <c r="FO572" s="72"/>
      <c r="FP572" s="72"/>
      <c r="FQ572" s="72"/>
      <c r="FR572" s="72"/>
      <c r="FS572" s="72"/>
      <c r="FT572" s="72"/>
      <c r="FU572" s="72"/>
      <c r="FV572" s="72"/>
      <c r="FW572" s="72"/>
      <c r="FX572" s="72"/>
      <c r="FY572" s="72"/>
      <c r="FZ572" s="72"/>
      <c r="GA572" s="72"/>
      <c r="GB572" s="72"/>
      <c r="GC572" s="72"/>
    </row>
    <row r="573" spans="10:185">
      <c r="J573" s="129"/>
      <c r="K573" s="129"/>
      <c r="N573" s="72"/>
      <c r="O573" s="72"/>
      <c r="P573" s="72"/>
      <c r="Q573" s="72"/>
      <c r="R573" s="72"/>
      <c r="S573" s="72"/>
      <c r="T573" s="72"/>
      <c r="U573" s="72"/>
      <c r="V573" s="72"/>
      <c r="W573" s="72"/>
      <c r="X573" s="72"/>
      <c r="Y573" s="72"/>
      <c r="Z573" s="72"/>
      <c r="AA573" s="72"/>
      <c r="AB573" s="72"/>
      <c r="AC573" s="72"/>
      <c r="AD573" s="72"/>
      <c r="AE573" s="72"/>
      <c r="AF573" s="72"/>
      <c r="AG573" s="72"/>
      <c r="AH573" s="72"/>
      <c r="AI573" s="72"/>
      <c r="AJ573" s="72"/>
      <c r="AK573" s="72"/>
      <c r="AL573" s="7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c r="CT573" s="72"/>
      <c r="CU573" s="72"/>
      <c r="CV573" s="72"/>
      <c r="CW573" s="72"/>
      <c r="CX573" s="72"/>
      <c r="CY573" s="72"/>
      <c r="CZ573" s="72"/>
      <c r="DA573" s="72"/>
      <c r="DB573" s="72"/>
      <c r="DC573" s="72"/>
      <c r="DD573" s="72"/>
      <c r="DE573" s="72"/>
      <c r="DF573" s="72"/>
      <c r="DG573" s="72"/>
      <c r="DH573" s="72"/>
      <c r="DI573" s="72"/>
      <c r="DJ573" s="72"/>
      <c r="DK573" s="72"/>
      <c r="DL573" s="72"/>
      <c r="DM573" s="72"/>
      <c r="DN573" s="72"/>
      <c r="DO573" s="72"/>
      <c r="DP573" s="72"/>
      <c r="DQ573" s="72"/>
      <c r="DR573" s="72"/>
      <c r="DS573" s="72"/>
      <c r="DT573" s="72"/>
      <c r="DU573" s="72"/>
      <c r="DV573" s="72"/>
      <c r="DW573" s="72"/>
      <c r="DX573" s="72"/>
      <c r="DY573" s="72"/>
      <c r="DZ573" s="72"/>
      <c r="EA573" s="72"/>
      <c r="EB573" s="72"/>
      <c r="EC573" s="72"/>
      <c r="ED573" s="72"/>
      <c r="EE573" s="72"/>
      <c r="EF573" s="72"/>
      <c r="EG573" s="72"/>
      <c r="EH573" s="72"/>
      <c r="EI573" s="72"/>
      <c r="EJ573" s="72"/>
      <c r="EK573" s="72"/>
      <c r="EL573" s="72"/>
      <c r="EM573" s="72"/>
      <c r="EN573" s="72"/>
      <c r="EO573" s="72"/>
      <c r="EP573" s="72"/>
      <c r="EQ573" s="72"/>
      <c r="ER573" s="72"/>
      <c r="ES573" s="72"/>
      <c r="ET573" s="72"/>
      <c r="EU573" s="72"/>
      <c r="EV573" s="72"/>
      <c r="EW573" s="72"/>
      <c r="EX573" s="72"/>
      <c r="EY573" s="72"/>
      <c r="EZ573" s="72"/>
      <c r="FA573" s="72"/>
      <c r="FB573" s="72"/>
      <c r="FC573" s="72"/>
      <c r="FD573" s="72"/>
      <c r="FE573" s="72"/>
      <c r="FF573" s="72"/>
      <c r="FG573" s="72"/>
      <c r="FH573" s="72"/>
      <c r="FI573" s="72"/>
      <c r="FJ573" s="72"/>
      <c r="FK573" s="72"/>
      <c r="FL573" s="72"/>
      <c r="FM573" s="72"/>
      <c r="FN573" s="72"/>
      <c r="FO573" s="72"/>
      <c r="FP573" s="72"/>
      <c r="FQ573" s="72"/>
      <c r="FR573" s="72"/>
      <c r="FS573" s="72"/>
      <c r="FT573" s="72"/>
      <c r="FU573" s="72"/>
      <c r="FV573" s="72"/>
      <c r="FW573" s="72"/>
      <c r="FX573" s="72"/>
      <c r="FY573" s="72"/>
      <c r="FZ573" s="72"/>
      <c r="GA573" s="72"/>
      <c r="GB573" s="72"/>
      <c r="GC573" s="72"/>
    </row>
    <row r="574" spans="10:185">
      <c r="J574" s="129"/>
      <c r="K574" s="129"/>
      <c r="N574" s="72"/>
      <c r="O574" s="72"/>
      <c r="P574" s="72"/>
      <c r="Q574" s="72"/>
      <c r="R574" s="72"/>
      <c r="S574" s="72"/>
      <c r="T574" s="72"/>
      <c r="U574" s="72"/>
      <c r="V574" s="72"/>
      <c r="W574" s="72"/>
      <c r="X574" s="72"/>
      <c r="Y574" s="72"/>
      <c r="Z574" s="72"/>
      <c r="AA574" s="72"/>
      <c r="AB574" s="72"/>
      <c r="AC574" s="72"/>
      <c r="AD574" s="72"/>
      <c r="AE574" s="72"/>
      <c r="AF574" s="72"/>
      <c r="AG574" s="72"/>
      <c r="AH574" s="72"/>
      <c r="AI574" s="72"/>
      <c r="AJ574" s="72"/>
      <c r="AK574" s="72"/>
      <c r="AL574" s="7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c r="CT574" s="72"/>
      <c r="CU574" s="72"/>
      <c r="CV574" s="72"/>
      <c r="CW574" s="72"/>
      <c r="CX574" s="72"/>
      <c r="CY574" s="72"/>
      <c r="CZ574" s="72"/>
      <c r="DA574" s="72"/>
      <c r="DB574" s="72"/>
      <c r="DC574" s="72"/>
      <c r="DD574" s="72"/>
      <c r="DE574" s="72"/>
      <c r="DF574" s="72"/>
      <c r="DG574" s="72"/>
      <c r="DH574" s="72"/>
      <c r="DI574" s="72"/>
      <c r="DJ574" s="72"/>
      <c r="DK574" s="72"/>
      <c r="DL574" s="72"/>
      <c r="DM574" s="72"/>
      <c r="DN574" s="72"/>
      <c r="DO574" s="72"/>
      <c r="DP574" s="72"/>
      <c r="DQ574" s="72"/>
      <c r="DR574" s="72"/>
      <c r="DS574" s="72"/>
      <c r="DT574" s="72"/>
      <c r="DU574" s="72"/>
      <c r="DV574" s="72"/>
      <c r="DW574" s="72"/>
      <c r="DX574" s="72"/>
      <c r="DY574" s="72"/>
      <c r="DZ574" s="72"/>
      <c r="EA574" s="72"/>
      <c r="EB574" s="72"/>
      <c r="EC574" s="72"/>
      <c r="ED574" s="72"/>
      <c r="EE574" s="72"/>
      <c r="EF574" s="72"/>
      <c r="EG574" s="72"/>
      <c r="EH574" s="72"/>
      <c r="EI574" s="72"/>
      <c r="EJ574" s="72"/>
      <c r="EK574" s="72"/>
      <c r="EL574" s="72"/>
      <c r="EM574" s="72"/>
      <c r="EN574" s="72"/>
      <c r="EO574" s="72"/>
      <c r="EP574" s="72"/>
      <c r="EQ574" s="72"/>
      <c r="ER574" s="72"/>
      <c r="ES574" s="72"/>
      <c r="ET574" s="72"/>
      <c r="EU574" s="72"/>
      <c r="EV574" s="72"/>
      <c r="EW574" s="72"/>
      <c r="EX574" s="72"/>
      <c r="EY574" s="72"/>
      <c r="EZ574" s="72"/>
      <c r="FA574" s="72"/>
      <c r="FB574" s="72"/>
      <c r="FC574" s="72"/>
      <c r="FD574" s="72"/>
      <c r="FE574" s="72"/>
      <c r="FF574" s="72"/>
      <c r="FG574" s="72"/>
      <c r="FH574" s="72"/>
      <c r="FI574" s="72"/>
      <c r="FJ574" s="72"/>
      <c r="FK574" s="72"/>
      <c r="FL574" s="72"/>
      <c r="FM574" s="72"/>
      <c r="FN574" s="72"/>
      <c r="FO574" s="72"/>
      <c r="FP574" s="72"/>
      <c r="FQ574" s="72"/>
      <c r="FR574" s="72"/>
      <c r="FS574" s="72"/>
      <c r="FT574" s="72"/>
      <c r="FU574" s="72"/>
      <c r="FV574" s="72"/>
      <c r="FW574" s="72"/>
      <c r="FX574" s="72"/>
      <c r="FY574" s="72"/>
      <c r="FZ574" s="72"/>
      <c r="GA574" s="72"/>
      <c r="GB574" s="72"/>
      <c r="GC574" s="72"/>
    </row>
    <row r="575" spans="10:185">
      <c r="J575" s="129"/>
      <c r="K575" s="129"/>
      <c r="N575" s="72"/>
      <c r="O575" s="72"/>
      <c r="P575" s="72"/>
      <c r="Q575" s="72"/>
      <c r="R575" s="72"/>
      <c r="S575" s="72"/>
      <c r="T575" s="72"/>
      <c r="U575" s="72"/>
      <c r="V575" s="72"/>
      <c r="W575" s="72"/>
      <c r="X575" s="72"/>
      <c r="Y575" s="72"/>
      <c r="Z575" s="72"/>
      <c r="AA575" s="72"/>
      <c r="AB575" s="72"/>
      <c r="AC575" s="72"/>
      <c r="AD575" s="72"/>
      <c r="AE575" s="72"/>
      <c r="AF575" s="72"/>
      <c r="AG575" s="72"/>
      <c r="AH575" s="72"/>
      <c r="AI575" s="72"/>
      <c r="AJ575" s="72"/>
      <c r="AK575" s="72"/>
      <c r="AL575" s="7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c r="CT575" s="72"/>
      <c r="CU575" s="72"/>
      <c r="CV575" s="72"/>
      <c r="CW575" s="72"/>
      <c r="CX575" s="72"/>
      <c r="CY575" s="72"/>
      <c r="CZ575" s="72"/>
      <c r="DA575" s="72"/>
      <c r="DB575" s="72"/>
      <c r="DC575" s="72"/>
      <c r="DD575" s="72"/>
      <c r="DE575" s="72"/>
      <c r="DF575" s="72"/>
      <c r="DG575" s="72"/>
      <c r="DH575" s="72"/>
      <c r="DI575" s="72"/>
      <c r="DJ575" s="72"/>
      <c r="DK575" s="72"/>
      <c r="DL575" s="72"/>
      <c r="DM575" s="72"/>
      <c r="DN575" s="72"/>
      <c r="DO575" s="72"/>
      <c r="DP575" s="72"/>
      <c r="DQ575" s="72"/>
      <c r="DR575" s="72"/>
      <c r="DS575" s="72"/>
      <c r="DT575" s="72"/>
      <c r="DU575" s="72"/>
      <c r="DV575" s="72"/>
      <c r="DW575" s="72"/>
      <c r="DX575" s="72"/>
      <c r="DY575" s="72"/>
      <c r="DZ575" s="72"/>
      <c r="EA575" s="72"/>
      <c r="EB575" s="72"/>
      <c r="EC575" s="72"/>
      <c r="ED575" s="72"/>
      <c r="EE575" s="72"/>
      <c r="EF575" s="72"/>
      <c r="EG575" s="72"/>
      <c r="EH575" s="72"/>
      <c r="EI575" s="72"/>
      <c r="EJ575" s="72"/>
      <c r="EK575" s="72"/>
      <c r="EL575" s="72"/>
      <c r="EM575" s="72"/>
      <c r="EN575" s="72"/>
      <c r="EO575" s="72"/>
      <c r="EP575" s="72"/>
      <c r="EQ575" s="72"/>
      <c r="ER575" s="72"/>
      <c r="ES575" s="72"/>
      <c r="ET575" s="72"/>
      <c r="EU575" s="72"/>
      <c r="EV575" s="72"/>
      <c r="EW575" s="72"/>
      <c r="EX575" s="72"/>
      <c r="EY575" s="72"/>
      <c r="EZ575" s="72"/>
      <c r="FA575" s="72"/>
      <c r="FB575" s="72"/>
      <c r="FC575" s="72"/>
      <c r="FD575" s="72"/>
      <c r="FE575" s="72"/>
      <c r="FF575" s="72"/>
      <c r="FG575" s="72"/>
      <c r="FH575" s="72"/>
      <c r="FI575" s="72"/>
      <c r="FJ575" s="72"/>
      <c r="FK575" s="72"/>
      <c r="FL575" s="72"/>
      <c r="FM575" s="72"/>
      <c r="FN575" s="72"/>
      <c r="FO575" s="72"/>
      <c r="FP575" s="72"/>
      <c r="FQ575" s="72"/>
      <c r="FR575" s="72"/>
      <c r="FS575" s="72"/>
      <c r="FT575" s="72"/>
      <c r="FU575" s="72"/>
      <c r="FV575" s="72"/>
      <c r="FW575" s="72"/>
      <c r="FX575" s="72"/>
      <c r="FY575" s="72"/>
      <c r="FZ575" s="72"/>
      <c r="GA575" s="72"/>
      <c r="GB575" s="72"/>
      <c r="GC575" s="72"/>
    </row>
    <row r="576" spans="10:185">
      <c r="J576" s="129"/>
      <c r="K576" s="129"/>
      <c r="N576" s="72"/>
      <c r="O576" s="72"/>
      <c r="P576" s="72"/>
      <c r="Q576" s="72"/>
      <c r="R576" s="72"/>
      <c r="S576" s="72"/>
      <c r="T576" s="72"/>
      <c r="U576" s="72"/>
      <c r="V576" s="72"/>
      <c r="W576" s="72"/>
      <c r="X576" s="72"/>
      <c r="Y576" s="72"/>
      <c r="Z576" s="72"/>
      <c r="AA576" s="72"/>
      <c r="AB576" s="72"/>
      <c r="AC576" s="72"/>
      <c r="AD576" s="72"/>
      <c r="AE576" s="72"/>
      <c r="AF576" s="72"/>
      <c r="AG576" s="72"/>
      <c r="AH576" s="72"/>
      <c r="AI576" s="72"/>
      <c r="AJ576" s="72"/>
      <c r="AK576" s="72"/>
      <c r="AL576" s="7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c r="CT576" s="72"/>
      <c r="CU576" s="72"/>
      <c r="CV576" s="72"/>
      <c r="CW576" s="72"/>
      <c r="CX576" s="72"/>
      <c r="CY576" s="72"/>
      <c r="CZ576" s="72"/>
      <c r="DA576" s="72"/>
      <c r="DB576" s="72"/>
      <c r="DC576" s="72"/>
      <c r="DD576" s="72"/>
      <c r="DE576" s="72"/>
      <c r="DF576" s="72"/>
      <c r="DG576" s="72"/>
      <c r="DH576" s="72"/>
      <c r="DI576" s="72"/>
      <c r="DJ576" s="72"/>
      <c r="DK576" s="72"/>
      <c r="DL576" s="72"/>
      <c r="DM576" s="72"/>
      <c r="DN576" s="72"/>
      <c r="DO576" s="72"/>
      <c r="DP576" s="72"/>
      <c r="DQ576" s="72"/>
      <c r="DR576" s="72"/>
      <c r="DS576" s="72"/>
      <c r="DT576" s="72"/>
      <c r="DU576" s="72"/>
      <c r="DV576" s="72"/>
      <c r="DW576" s="72"/>
      <c r="DX576" s="72"/>
      <c r="DY576" s="72"/>
      <c r="DZ576" s="72"/>
      <c r="EA576" s="72"/>
      <c r="EB576" s="72"/>
      <c r="EC576" s="72"/>
      <c r="ED576" s="72"/>
      <c r="EE576" s="72"/>
      <c r="EF576" s="72"/>
      <c r="EG576" s="72"/>
      <c r="EH576" s="72"/>
      <c r="EI576" s="72"/>
      <c r="EJ576" s="72"/>
      <c r="EK576" s="72"/>
      <c r="EL576" s="72"/>
      <c r="EM576" s="72"/>
      <c r="EN576" s="72"/>
      <c r="EO576" s="72"/>
      <c r="EP576" s="72"/>
      <c r="EQ576" s="72"/>
      <c r="ER576" s="72"/>
      <c r="ES576" s="72"/>
      <c r="ET576" s="72"/>
      <c r="EU576" s="72"/>
      <c r="EV576" s="72"/>
      <c r="EW576" s="72"/>
      <c r="EX576" s="72"/>
      <c r="EY576" s="72"/>
      <c r="EZ576" s="72"/>
      <c r="FA576" s="72"/>
      <c r="FB576" s="72"/>
      <c r="FC576" s="72"/>
      <c r="FD576" s="72"/>
      <c r="FE576" s="72"/>
      <c r="FF576" s="72"/>
      <c r="FG576" s="72"/>
      <c r="FH576" s="72"/>
      <c r="FI576" s="72"/>
      <c r="FJ576" s="72"/>
      <c r="FK576" s="72"/>
      <c r="FL576" s="72"/>
      <c r="FM576" s="72"/>
      <c r="FN576" s="72"/>
      <c r="FO576" s="72"/>
      <c r="FP576" s="72"/>
      <c r="FQ576" s="72"/>
      <c r="FR576" s="72"/>
      <c r="FS576" s="72"/>
      <c r="FT576" s="72"/>
      <c r="FU576" s="72"/>
      <c r="FV576" s="72"/>
      <c r="FW576" s="72"/>
      <c r="FX576" s="72"/>
      <c r="FY576" s="72"/>
      <c r="FZ576" s="72"/>
      <c r="GA576" s="72"/>
      <c r="GB576" s="72"/>
      <c r="GC576" s="72"/>
    </row>
    <row r="577" spans="10:185">
      <c r="J577" s="129"/>
      <c r="K577" s="129"/>
      <c r="N577" s="72"/>
      <c r="O577" s="72"/>
      <c r="P577" s="72"/>
      <c r="Q577" s="72"/>
      <c r="R577" s="72"/>
      <c r="S577" s="72"/>
      <c r="T577" s="72"/>
      <c r="U577" s="72"/>
      <c r="V577" s="72"/>
      <c r="W577" s="72"/>
      <c r="X577" s="72"/>
      <c r="Y577" s="72"/>
      <c r="Z577" s="72"/>
      <c r="AA577" s="72"/>
      <c r="AB577" s="72"/>
      <c r="AC577" s="72"/>
      <c r="AD577" s="72"/>
      <c r="AE577" s="72"/>
      <c r="AF577" s="72"/>
      <c r="AG577" s="72"/>
      <c r="AH577" s="72"/>
      <c r="AI577" s="72"/>
      <c r="AJ577" s="72"/>
      <c r="AK577" s="72"/>
      <c r="AL577" s="7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c r="CT577" s="72"/>
      <c r="CU577" s="72"/>
      <c r="CV577" s="72"/>
      <c r="CW577" s="72"/>
      <c r="CX577" s="72"/>
      <c r="CY577" s="72"/>
      <c r="CZ577" s="72"/>
      <c r="DA577" s="72"/>
      <c r="DB577" s="72"/>
      <c r="DC577" s="72"/>
      <c r="DD577" s="72"/>
      <c r="DE577" s="72"/>
      <c r="DF577" s="72"/>
      <c r="DG577" s="72"/>
      <c r="DH577" s="72"/>
      <c r="DI577" s="72"/>
      <c r="DJ577" s="72"/>
      <c r="DK577" s="72"/>
      <c r="DL577" s="72"/>
      <c r="DM577" s="72"/>
      <c r="DN577" s="72"/>
      <c r="DO577" s="72"/>
      <c r="DP577" s="72"/>
      <c r="DQ577" s="72"/>
      <c r="DR577" s="72"/>
      <c r="DS577" s="72"/>
      <c r="DT577" s="72"/>
      <c r="DU577" s="72"/>
      <c r="DV577" s="72"/>
      <c r="DW577" s="72"/>
      <c r="DX577" s="72"/>
      <c r="DY577" s="72"/>
      <c r="DZ577" s="72"/>
      <c r="EA577" s="72"/>
      <c r="EB577" s="72"/>
      <c r="EC577" s="72"/>
      <c r="ED577" s="72"/>
      <c r="EE577" s="72"/>
      <c r="EF577" s="72"/>
      <c r="EG577" s="72"/>
      <c r="EH577" s="72"/>
      <c r="EI577" s="72"/>
      <c r="EJ577" s="72"/>
      <c r="EK577" s="72"/>
      <c r="EL577" s="72"/>
      <c r="EM577" s="72"/>
      <c r="EN577" s="72"/>
      <c r="EO577" s="72"/>
      <c r="EP577" s="72"/>
      <c r="EQ577" s="72"/>
      <c r="ER577" s="72"/>
      <c r="ES577" s="72"/>
      <c r="ET577" s="72"/>
      <c r="EU577" s="72"/>
      <c r="EV577" s="72"/>
      <c r="EW577" s="72"/>
      <c r="EX577" s="72"/>
      <c r="EY577" s="72"/>
      <c r="EZ577" s="72"/>
      <c r="FA577" s="72"/>
      <c r="FB577" s="72"/>
      <c r="FC577" s="72"/>
      <c r="FD577" s="72"/>
      <c r="FE577" s="72"/>
      <c r="FF577" s="72"/>
      <c r="FG577" s="72"/>
      <c r="FH577" s="72"/>
      <c r="FI577" s="72"/>
      <c r="FJ577" s="72"/>
      <c r="FK577" s="72"/>
      <c r="FL577" s="72"/>
      <c r="FM577" s="72"/>
      <c r="FN577" s="72"/>
      <c r="FO577" s="72"/>
      <c r="FP577" s="72"/>
      <c r="FQ577" s="72"/>
      <c r="FR577" s="72"/>
      <c r="FS577" s="72"/>
      <c r="FT577" s="72"/>
      <c r="FU577" s="72"/>
      <c r="FV577" s="72"/>
      <c r="FW577" s="72"/>
      <c r="FX577" s="72"/>
      <c r="FY577" s="72"/>
      <c r="FZ577" s="72"/>
      <c r="GA577" s="72"/>
      <c r="GB577" s="72"/>
      <c r="GC577" s="72"/>
    </row>
    <row r="578" spans="10:185">
      <c r="J578" s="129"/>
      <c r="K578" s="129"/>
      <c r="N578" s="72"/>
      <c r="O578" s="72"/>
      <c r="P578" s="72"/>
      <c r="Q578" s="72"/>
      <c r="R578" s="72"/>
      <c r="S578" s="72"/>
      <c r="T578" s="72"/>
      <c r="U578" s="72"/>
      <c r="V578" s="72"/>
      <c r="W578" s="72"/>
      <c r="X578" s="72"/>
      <c r="Y578" s="72"/>
      <c r="Z578" s="72"/>
      <c r="AA578" s="72"/>
      <c r="AB578" s="72"/>
      <c r="AC578" s="72"/>
      <c r="AD578" s="72"/>
      <c r="AE578" s="72"/>
      <c r="AF578" s="72"/>
      <c r="AG578" s="72"/>
      <c r="AH578" s="72"/>
      <c r="AI578" s="72"/>
      <c r="AJ578" s="72"/>
      <c r="AK578" s="72"/>
      <c r="AL578" s="7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c r="CT578" s="72"/>
      <c r="CU578" s="72"/>
      <c r="CV578" s="72"/>
      <c r="CW578" s="72"/>
      <c r="CX578" s="72"/>
      <c r="CY578" s="72"/>
      <c r="CZ578" s="72"/>
      <c r="DA578" s="72"/>
      <c r="DB578" s="72"/>
      <c r="DC578" s="72"/>
      <c r="DD578" s="72"/>
      <c r="DE578" s="72"/>
      <c r="DF578" s="72"/>
      <c r="DG578" s="72"/>
      <c r="DH578" s="72"/>
      <c r="DI578" s="72"/>
      <c r="DJ578" s="72"/>
      <c r="DK578" s="72"/>
      <c r="DL578" s="72"/>
      <c r="DM578" s="72"/>
      <c r="DN578" s="72"/>
      <c r="DO578" s="72"/>
      <c r="DP578" s="72"/>
      <c r="DQ578" s="72"/>
      <c r="DR578" s="72"/>
      <c r="DS578" s="72"/>
      <c r="DT578" s="72"/>
      <c r="DU578" s="72"/>
      <c r="DV578" s="72"/>
      <c r="DW578" s="72"/>
      <c r="DX578" s="72"/>
      <c r="DY578" s="72"/>
      <c r="DZ578" s="72"/>
      <c r="EA578" s="72"/>
      <c r="EB578" s="72"/>
      <c r="EC578" s="72"/>
      <c r="ED578" s="72"/>
      <c r="EE578" s="72"/>
      <c r="EF578" s="72"/>
      <c r="EG578" s="72"/>
      <c r="EH578" s="72"/>
      <c r="EI578" s="72"/>
      <c r="EJ578" s="72"/>
      <c r="EK578" s="72"/>
      <c r="EL578" s="72"/>
      <c r="EM578" s="72"/>
      <c r="EN578" s="72"/>
      <c r="EO578" s="72"/>
      <c r="EP578" s="72"/>
      <c r="EQ578" s="72"/>
      <c r="ER578" s="72"/>
      <c r="ES578" s="72"/>
      <c r="ET578" s="72"/>
      <c r="EU578" s="72"/>
      <c r="EV578" s="72"/>
      <c r="EW578" s="72"/>
      <c r="EX578" s="72"/>
      <c r="EY578" s="72"/>
      <c r="EZ578" s="72"/>
      <c r="FA578" s="72"/>
      <c r="FB578" s="72"/>
      <c r="FC578" s="72"/>
      <c r="FD578" s="72"/>
      <c r="FE578" s="72"/>
      <c r="FF578" s="72"/>
      <c r="FG578" s="72"/>
      <c r="FH578" s="72"/>
      <c r="FI578" s="72"/>
      <c r="FJ578" s="72"/>
      <c r="FK578" s="72"/>
      <c r="FL578" s="72"/>
      <c r="FM578" s="72"/>
      <c r="FN578" s="72"/>
      <c r="FO578" s="72"/>
      <c r="FP578" s="72"/>
      <c r="FQ578" s="72"/>
      <c r="FR578" s="72"/>
      <c r="FS578" s="72"/>
      <c r="FT578" s="72"/>
      <c r="FU578" s="72"/>
      <c r="FV578" s="72"/>
      <c r="FW578" s="72"/>
      <c r="FX578" s="72"/>
      <c r="FY578" s="72"/>
      <c r="FZ578" s="72"/>
      <c r="GA578" s="72"/>
      <c r="GB578" s="72"/>
      <c r="GC578" s="72"/>
    </row>
    <row r="579" spans="10:185">
      <c r="J579" s="129"/>
      <c r="K579" s="129"/>
      <c r="N579" s="72"/>
      <c r="O579" s="72"/>
      <c r="P579" s="72"/>
      <c r="Q579" s="72"/>
      <c r="R579" s="72"/>
      <c r="S579" s="72"/>
      <c r="T579" s="72"/>
      <c r="U579" s="72"/>
      <c r="V579" s="72"/>
      <c r="W579" s="72"/>
      <c r="X579" s="72"/>
      <c r="Y579" s="72"/>
      <c r="Z579" s="72"/>
      <c r="AA579" s="72"/>
      <c r="AB579" s="72"/>
      <c r="AC579" s="72"/>
      <c r="AD579" s="72"/>
      <c r="AE579" s="72"/>
      <c r="AF579" s="72"/>
      <c r="AG579" s="72"/>
      <c r="AH579" s="72"/>
      <c r="AI579" s="72"/>
      <c r="AJ579" s="72"/>
      <c r="AK579" s="72"/>
      <c r="AL579" s="7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c r="CT579" s="72"/>
      <c r="CU579" s="72"/>
      <c r="CV579" s="72"/>
      <c r="CW579" s="72"/>
      <c r="CX579" s="72"/>
      <c r="CY579" s="72"/>
      <c r="CZ579" s="72"/>
      <c r="DA579" s="72"/>
      <c r="DB579" s="72"/>
      <c r="DC579" s="72"/>
      <c r="DD579" s="72"/>
      <c r="DE579" s="72"/>
      <c r="DF579" s="72"/>
      <c r="DG579" s="72"/>
      <c r="DH579" s="72"/>
      <c r="DI579" s="72"/>
      <c r="DJ579" s="72"/>
      <c r="DK579" s="72"/>
      <c r="DL579" s="72"/>
      <c r="DM579" s="72"/>
      <c r="DN579" s="72"/>
      <c r="DO579" s="72"/>
      <c r="DP579" s="72"/>
      <c r="DQ579" s="72"/>
      <c r="DR579" s="72"/>
      <c r="DS579" s="72"/>
      <c r="DT579" s="72"/>
      <c r="DU579" s="72"/>
      <c r="DV579" s="72"/>
      <c r="DW579" s="72"/>
      <c r="DX579" s="72"/>
      <c r="DY579" s="72"/>
      <c r="DZ579" s="72"/>
      <c r="EA579" s="72"/>
      <c r="EB579" s="72"/>
      <c r="EC579" s="72"/>
      <c r="ED579" s="72"/>
      <c r="EE579" s="72"/>
      <c r="EF579" s="72"/>
      <c r="EG579" s="72"/>
      <c r="EH579" s="72"/>
      <c r="EI579" s="72"/>
      <c r="EJ579" s="72"/>
      <c r="EK579" s="72"/>
      <c r="EL579" s="72"/>
      <c r="EM579" s="72"/>
      <c r="EN579" s="72"/>
      <c r="EO579" s="72"/>
      <c r="EP579" s="72"/>
      <c r="EQ579" s="72"/>
      <c r="ER579" s="72"/>
      <c r="ES579" s="72"/>
      <c r="ET579" s="72"/>
      <c r="EU579" s="72"/>
      <c r="EV579" s="72"/>
      <c r="EW579" s="72"/>
      <c r="EX579" s="72"/>
      <c r="EY579" s="72"/>
      <c r="EZ579" s="72"/>
      <c r="FA579" s="72"/>
      <c r="FB579" s="72"/>
      <c r="FC579" s="72"/>
      <c r="FD579" s="72"/>
      <c r="FE579" s="72"/>
      <c r="FF579" s="72"/>
      <c r="FG579" s="72"/>
      <c r="FH579" s="72"/>
      <c r="FI579" s="72"/>
      <c r="FJ579" s="72"/>
      <c r="FK579" s="72"/>
      <c r="FL579" s="72"/>
      <c r="FM579" s="72"/>
      <c r="FN579" s="72"/>
      <c r="FO579" s="72"/>
      <c r="FP579" s="72"/>
      <c r="FQ579" s="72"/>
      <c r="FR579" s="72"/>
      <c r="FS579" s="72"/>
      <c r="FT579" s="72"/>
      <c r="FU579" s="72"/>
      <c r="FV579" s="72"/>
      <c r="FW579" s="72"/>
      <c r="FX579" s="72"/>
      <c r="FY579" s="72"/>
      <c r="FZ579" s="72"/>
      <c r="GA579" s="72"/>
      <c r="GB579" s="72"/>
      <c r="GC579" s="72"/>
    </row>
    <row r="580" spans="10:185">
      <c r="J580" s="129"/>
      <c r="K580" s="129"/>
      <c r="N580" s="72"/>
      <c r="O580" s="72"/>
      <c r="P580" s="72"/>
      <c r="Q580" s="72"/>
      <c r="R580" s="72"/>
      <c r="S580" s="72"/>
      <c r="T580" s="72"/>
      <c r="U580" s="72"/>
      <c r="V580" s="72"/>
      <c r="W580" s="72"/>
      <c r="X580" s="72"/>
      <c r="Y580" s="72"/>
      <c r="Z580" s="72"/>
      <c r="AA580" s="72"/>
      <c r="AB580" s="72"/>
      <c r="AC580" s="72"/>
      <c r="AD580" s="72"/>
      <c r="AE580" s="72"/>
      <c r="AF580" s="72"/>
      <c r="AG580" s="72"/>
      <c r="AH580" s="72"/>
      <c r="AI580" s="72"/>
      <c r="AJ580" s="72"/>
      <c r="AK580" s="72"/>
      <c r="AL580" s="7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c r="CT580" s="72"/>
      <c r="CU580" s="72"/>
      <c r="CV580" s="72"/>
      <c r="CW580" s="72"/>
      <c r="CX580" s="72"/>
      <c r="CY580" s="72"/>
      <c r="CZ580" s="72"/>
      <c r="DA580" s="72"/>
      <c r="DB580" s="72"/>
      <c r="DC580" s="72"/>
      <c r="DD580" s="72"/>
      <c r="DE580" s="72"/>
      <c r="DF580" s="72"/>
      <c r="DG580" s="72"/>
      <c r="DH580" s="72"/>
      <c r="DI580" s="72"/>
      <c r="DJ580" s="72"/>
      <c r="DK580" s="72"/>
      <c r="DL580" s="72"/>
      <c r="DM580" s="72"/>
      <c r="DN580" s="72"/>
      <c r="DO580" s="72"/>
      <c r="DP580" s="72"/>
      <c r="DQ580" s="72"/>
      <c r="DR580" s="72"/>
      <c r="DS580" s="72"/>
      <c r="DT580" s="72"/>
      <c r="DU580" s="72"/>
      <c r="DV580" s="72"/>
      <c r="DW580" s="72"/>
      <c r="DX580" s="72"/>
      <c r="DY580" s="72"/>
      <c r="DZ580" s="72"/>
      <c r="EA580" s="72"/>
      <c r="EB580" s="72"/>
      <c r="EC580" s="72"/>
      <c r="ED580" s="72"/>
      <c r="EE580" s="72"/>
      <c r="EF580" s="72"/>
      <c r="EG580" s="72"/>
      <c r="EH580" s="72"/>
      <c r="EI580" s="72"/>
      <c r="EJ580" s="72"/>
      <c r="EK580" s="72"/>
      <c r="EL580" s="72"/>
      <c r="EM580" s="72"/>
      <c r="EN580" s="72"/>
      <c r="EO580" s="72"/>
      <c r="EP580" s="72"/>
      <c r="EQ580" s="72"/>
      <c r="ER580" s="72"/>
      <c r="ES580" s="72"/>
      <c r="ET580" s="72"/>
      <c r="EU580" s="72"/>
      <c r="EV580" s="72"/>
      <c r="EW580" s="72"/>
      <c r="EX580" s="72"/>
      <c r="EY580" s="72"/>
      <c r="EZ580" s="72"/>
      <c r="FA580" s="72"/>
      <c r="FB580" s="72"/>
      <c r="FC580" s="72"/>
      <c r="FD580" s="72"/>
      <c r="FE580" s="72"/>
      <c r="FF580" s="72"/>
      <c r="FG580" s="72"/>
      <c r="FH580" s="72"/>
      <c r="FI580" s="72"/>
      <c r="FJ580" s="72"/>
      <c r="FK580" s="72"/>
      <c r="FL580" s="72"/>
      <c r="FM580" s="72"/>
      <c r="FN580" s="72"/>
      <c r="FO580" s="72"/>
      <c r="FP580" s="72"/>
      <c r="FQ580" s="72"/>
      <c r="FR580" s="72"/>
      <c r="FS580" s="72"/>
      <c r="FT580" s="72"/>
      <c r="FU580" s="72"/>
      <c r="FV580" s="72"/>
      <c r="FW580" s="72"/>
      <c r="FX580" s="72"/>
      <c r="FY580" s="72"/>
      <c r="FZ580" s="72"/>
      <c r="GA580" s="72"/>
      <c r="GB580" s="72"/>
      <c r="GC580" s="72"/>
    </row>
    <row r="581" spans="10:185">
      <c r="J581" s="129"/>
      <c r="K581" s="129"/>
      <c r="N581" s="72"/>
      <c r="O581" s="72"/>
      <c r="P581" s="72"/>
      <c r="Q581" s="72"/>
      <c r="R581" s="72"/>
      <c r="S581" s="72"/>
      <c r="T581" s="72"/>
      <c r="U581" s="72"/>
      <c r="V581" s="72"/>
      <c r="W581" s="72"/>
      <c r="X581" s="72"/>
      <c r="Y581" s="72"/>
      <c r="Z581" s="72"/>
      <c r="AA581" s="72"/>
      <c r="AB581" s="72"/>
      <c r="AC581" s="72"/>
      <c r="AD581" s="72"/>
      <c r="AE581" s="72"/>
      <c r="AF581" s="72"/>
      <c r="AG581" s="72"/>
      <c r="AH581" s="72"/>
      <c r="AI581" s="72"/>
      <c r="AJ581" s="72"/>
      <c r="AK581" s="72"/>
      <c r="AL581" s="7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c r="CT581" s="72"/>
      <c r="CU581" s="72"/>
      <c r="CV581" s="72"/>
      <c r="CW581" s="72"/>
      <c r="CX581" s="72"/>
      <c r="CY581" s="72"/>
      <c r="CZ581" s="72"/>
      <c r="DA581" s="72"/>
      <c r="DB581" s="72"/>
      <c r="DC581" s="72"/>
      <c r="DD581" s="72"/>
      <c r="DE581" s="72"/>
      <c r="DF581" s="72"/>
      <c r="DG581" s="72"/>
      <c r="DH581" s="72"/>
      <c r="DI581" s="72"/>
      <c r="DJ581" s="72"/>
      <c r="DK581" s="72"/>
      <c r="DL581" s="72"/>
      <c r="DM581" s="72"/>
      <c r="DN581" s="72"/>
      <c r="DO581" s="72"/>
      <c r="DP581" s="72"/>
      <c r="DQ581" s="72"/>
      <c r="DR581" s="72"/>
      <c r="DS581" s="72"/>
      <c r="DT581" s="72"/>
      <c r="DU581" s="72"/>
      <c r="DV581" s="72"/>
      <c r="DW581" s="72"/>
      <c r="DX581" s="72"/>
      <c r="DY581" s="72"/>
      <c r="DZ581" s="72"/>
      <c r="EA581" s="72"/>
      <c r="EB581" s="72"/>
      <c r="EC581" s="72"/>
      <c r="ED581" s="72"/>
      <c r="EE581" s="72"/>
      <c r="EF581" s="72"/>
      <c r="EG581" s="72"/>
      <c r="EH581" s="72"/>
      <c r="EI581" s="72"/>
      <c r="EJ581" s="72"/>
      <c r="EK581" s="72"/>
      <c r="EL581" s="72"/>
      <c r="EM581" s="72"/>
      <c r="EN581" s="72"/>
      <c r="EO581" s="72"/>
      <c r="EP581" s="72"/>
      <c r="EQ581" s="72"/>
      <c r="ER581" s="72"/>
      <c r="ES581" s="72"/>
      <c r="ET581" s="72"/>
      <c r="EU581" s="72"/>
      <c r="EV581" s="72"/>
      <c r="EW581" s="72"/>
      <c r="EX581" s="72"/>
      <c r="EY581" s="72"/>
      <c r="EZ581" s="72"/>
      <c r="FA581" s="72"/>
      <c r="FB581" s="72"/>
      <c r="FC581" s="72"/>
      <c r="FD581" s="72"/>
      <c r="FE581" s="72"/>
      <c r="FF581" s="72"/>
      <c r="FG581" s="72"/>
      <c r="FH581" s="72"/>
      <c r="FI581" s="72"/>
      <c r="FJ581" s="72"/>
      <c r="FK581" s="72"/>
      <c r="FL581" s="72"/>
      <c r="FM581" s="72"/>
      <c r="FN581" s="72"/>
      <c r="FO581" s="72"/>
      <c r="FP581" s="72"/>
      <c r="FQ581" s="72"/>
      <c r="FR581" s="72"/>
      <c r="FS581" s="72"/>
      <c r="FT581" s="72"/>
      <c r="FU581" s="72"/>
      <c r="FV581" s="72"/>
      <c r="FW581" s="72"/>
      <c r="FX581" s="72"/>
      <c r="FY581" s="72"/>
      <c r="FZ581" s="72"/>
      <c r="GA581" s="72"/>
      <c r="GB581" s="72"/>
      <c r="GC581" s="72"/>
    </row>
    <row r="582" spans="10:185">
      <c r="J582" s="129"/>
      <c r="K582" s="129"/>
      <c r="N582" s="72"/>
      <c r="O582" s="72"/>
      <c r="P582" s="72"/>
      <c r="Q582" s="72"/>
      <c r="R582" s="72"/>
      <c r="S582" s="72"/>
      <c r="T582" s="72"/>
      <c r="U582" s="72"/>
      <c r="V582" s="72"/>
      <c r="W582" s="72"/>
      <c r="X582" s="72"/>
      <c r="Y582" s="72"/>
      <c r="Z582" s="72"/>
      <c r="AA582" s="72"/>
      <c r="AB582" s="72"/>
      <c r="AC582" s="72"/>
      <c r="AD582" s="72"/>
      <c r="AE582" s="72"/>
      <c r="AF582" s="72"/>
      <c r="AG582" s="72"/>
      <c r="AH582" s="72"/>
      <c r="AI582" s="72"/>
      <c r="AJ582" s="72"/>
      <c r="AK582" s="72"/>
      <c r="AL582" s="7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c r="CT582" s="72"/>
      <c r="CU582" s="72"/>
      <c r="CV582" s="72"/>
      <c r="CW582" s="72"/>
      <c r="CX582" s="72"/>
      <c r="CY582" s="72"/>
      <c r="CZ582" s="72"/>
      <c r="DA582" s="72"/>
      <c r="DB582" s="72"/>
      <c r="DC582" s="72"/>
      <c r="DD582" s="72"/>
      <c r="DE582" s="72"/>
      <c r="DF582" s="72"/>
      <c r="DG582" s="72"/>
      <c r="DH582" s="72"/>
      <c r="DI582" s="72"/>
      <c r="DJ582" s="72"/>
      <c r="DK582" s="72"/>
      <c r="DL582" s="72"/>
      <c r="DM582" s="72"/>
      <c r="DN582" s="72"/>
      <c r="DO582" s="72"/>
      <c r="DP582" s="72"/>
      <c r="DQ582" s="72"/>
      <c r="DR582" s="72"/>
      <c r="DS582" s="72"/>
      <c r="DT582" s="72"/>
      <c r="DU582" s="72"/>
      <c r="DV582" s="72"/>
      <c r="DW582" s="72"/>
      <c r="DX582" s="72"/>
      <c r="DY582" s="72"/>
      <c r="DZ582" s="72"/>
      <c r="EA582" s="72"/>
      <c r="EB582" s="72"/>
      <c r="EC582" s="72"/>
      <c r="ED582" s="72"/>
      <c r="EE582" s="72"/>
      <c r="EF582" s="72"/>
      <c r="EG582" s="72"/>
      <c r="EH582" s="72"/>
      <c r="EI582" s="72"/>
      <c r="EJ582" s="72"/>
      <c r="EK582" s="72"/>
      <c r="EL582" s="72"/>
      <c r="EM582" s="72"/>
      <c r="EN582" s="72"/>
      <c r="EO582" s="72"/>
      <c r="EP582" s="72"/>
      <c r="EQ582" s="72"/>
      <c r="ER582" s="72"/>
      <c r="ES582" s="72"/>
      <c r="ET582" s="72"/>
      <c r="EU582" s="72"/>
      <c r="EV582" s="72"/>
      <c r="EW582" s="72"/>
      <c r="EX582" s="72"/>
      <c r="EY582" s="72"/>
      <c r="EZ582" s="72"/>
      <c r="FA582" s="72"/>
      <c r="FB582" s="72"/>
      <c r="FC582" s="72"/>
      <c r="FD582" s="72"/>
      <c r="FE582" s="72"/>
      <c r="FF582" s="72"/>
      <c r="FG582" s="72"/>
      <c r="FH582" s="72"/>
      <c r="FI582" s="72"/>
      <c r="FJ582" s="72"/>
      <c r="FK582" s="72"/>
      <c r="FL582" s="72"/>
      <c r="FM582" s="72"/>
      <c r="FN582" s="72"/>
      <c r="FO582" s="72"/>
      <c r="FP582" s="72"/>
      <c r="FQ582" s="72"/>
      <c r="FR582" s="72"/>
      <c r="FS582" s="72"/>
      <c r="FT582" s="72"/>
      <c r="FU582" s="72"/>
      <c r="FV582" s="72"/>
      <c r="FW582" s="72"/>
      <c r="FX582" s="72"/>
      <c r="FY582" s="72"/>
      <c r="FZ582" s="72"/>
      <c r="GA582" s="72"/>
      <c r="GB582" s="72"/>
      <c r="GC582" s="72"/>
    </row>
    <row r="583" spans="10:185">
      <c r="J583" s="129"/>
      <c r="K583" s="129"/>
      <c r="N583" s="72"/>
      <c r="O583" s="72"/>
      <c r="P583" s="72"/>
      <c r="Q583" s="72"/>
      <c r="R583" s="72"/>
      <c r="S583" s="72"/>
      <c r="T583" s="72"/>
      <c r="U583" s="72"/>
      <c r="V583" s="72"/>
      <c r="W583" s="72"/>
      <c r="X583" s="72"/>
      <c r="Y583" s="72"/>
      <c r="Z583" s="72"/>
      <c r="AA583" s="72"/>
      <c r="AB583" s="72"/>
      <c r="AC583" s="72"/>
      <c r="AD583" s="72"/>
      <c r="AE583" s="72"/>
      <c r="AF583" s="72"/>
      <c r="AG583" s="72"/>
      <c r="AH583" s="72"/>
      <c r="AI583" s="72"/>
      <c r="AJ583" s="72"/>
      <c r="AK583" s="72"/>
      <c r="AL583" s="7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c r="CT583" s="72"/>
      <c r="CU583" s="72"/>
      <c r="CV583" s="72"/>
      <c r="CW583" s="72"/>
      <c r="CX583" s="72"/>
      <c r="CY583" s="72"/>
      <c r="CZ583" s="72"/>
      <c r="DA583" s="72"/>
      <c r="DB583" s="72"/>
      <c r="DC583" s="72"/>
      <c r="DD583" s="72"/>
      <c r="DE583" s="72"/>
      <c r="DF583" s="72"/>
      <c r="DG583" s="72"/>
      <c r="DH583" s="72"/>
      <c r="DI583" s="72"/>
      <c r="DJ583" s="72"/>
      <c r="DK583" s="72"/>
      <c r="DL583" s="72"/>
      <c r="DM583" s="72"/>
      <c r="DN583" s="72"/>
      <c r="DO583" s="72"/>
      <c r="DP583" s="72"/>
      <c r="DQ583" s="72"/>
      <c r="DR583" s="72"/>
      <c r="DS583" s="72"/>
      <c r="DT583" s="72"/>
      <c r="DU583" s="72"/>
      <c r="DV583" s="72"/>
      <c r="DW583" s="72"/>
      <c r="DX583" s="72"/>
      <c r="DY583" s="72"/>
      <c r="DZ583" s="72"/>
      <c r="EA583" s="72"/>
      <c r="EB583" s="72"/>
      <c r="EC583" s="72"/>
      <c r="ED583" s="72"/>
      <c r="EE583" s="72"/>
      <c r="EF583" s="72"/>
      <c r="EG583" s="72"/>
      <c r="EH583" s="72"/>
      <c r="EI583" s="72"/>
      <c r="EJ583" s="72"/>
      <c r="EK583" s="72"/>
      <c r="EL583" s="72"/>
      <c r="EM583" s="72"/>
      <c r="EN583" s="72"/>
      <c r="EO583" s="72"/>
      <c r="EP583" s="72"/>
      <c r="EQ583" s="72"/>
      <c r="ER583" s="72"/>
      <c r="ES583" s="72"/>
      <c r="ET583" s="72"/>
      <c r="EU583" s="72"/>
      <c r="EV583" s="72"/>
      <c r="EW583" s="72"/>
      <c r="EX583" s="72"/>
      <c r="EY583" s="72"/>
      <c r="EZ583" s="72"/>
      <c r="FA583" s="72"/>
      <c r="FB583" s="72"/>
      <c r="FC583" s="72"/>
      <c r="FD583" s="72"/>
      <c r="FE583" s="72"/>
      <c r="FF583" s="72"/>
      <c r="FG583" s="72"/>
      <c r="FH583" s="72"/>
      <c r="FI583" s="72"/>
      <c r="FJ583" s="72"/>
      <c r="FK583" s="72"/>
      <c r="FL583" s="72"/>
      <c r="FM583" s="72"/>
      <c r="FN583" s="72"/>
      <c r="FO583" s="72"/>
      <c r="FP583" s="72"/>
      <c r="FQ583" s="72"/>
      <c r="FR583" s="72"/>
      <c r="FS583" s="72"/>
      <c r="FT583" s="72"/>
      <c r="FU583" s="72"/>
      <c r="FV583" s="72"/>
      <c r="FW583" s="72"/>
      <c r="FX583" s="72"/>
      <c r="FY583" s="72"/>
      <c r="FZ583" s="72"/>
      <c r="GA583" s="72"/>
      <c r="GB583" s="72"/>
      <c r="GC583" s="72"/>
    </row>
    <row r="584" spans="10:185">
      <c r="J584" s="129"/>
      <c r="K584" s="129"/>
      <c r="N584" s="72"/>
      <c r="O584" s="72"/>
      <c r="P584" s="72"/>
      <c r="Q584" s="72"/>
      <c r="R584" s="72"/>
      <c r="S584" s="72"/>
      <c r="T584" s="72"/>
      <c r="U584" s="72"/>
      <c r="V584" s="72"/>
      <c r="W584" s="72"/>
      <c r="X584" s="72"/>
      <c r="Y584" s="72"/>
      <c r="Z584" s="72"/>
      <c r="AA584" s="72"/>
      <c r="AB584" s="72"/>
      <c r="AC584" s="72"/>
      <c r="AD584" s="72"/>
      <c r="AE584" s="72"/>
      <c r="AF584" s="72"/>
      <c r="AG584" s="72"/>
      <c r="AH584" s="72"/>
      <c r="AI584" s="72"/>
      <c r="AJ584" s="72"/>
      <c r="AK584" s="72"/>
      <c r="AL584" s="7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c r="CT584" s="72"/>
      <c r="CU584" s="72"/>
      <c r="CV584" s="72"/>
      <c r="CW584" s="72"/>
      <c r="CX584" s="72"/>
      <c r="CY584" s="72"/>
      <c r="CZ584" s="72"/>
      <c r="DA584" s="72"/>
      <c r="DB584" s="72"/>
      <c r="DC584" s="72"/>
      <c r="DD584" s="72"/>
      <c r="DE584" s="72"/>
      <c r="DF584" s="72"/>
      <c r="DG584" s="72"/>
      <c r="DH584" s="72"/>
      <c r="DI584" s="72"/>
      <c r="DJ584" s="72"/>
      <c r="DK584" s="72"/>
      <c r="DL584" s="72"/>
      <c r="DM584" s="72"/>
      <c r="DN584" s="72"/>
      <c r="DO584" s="72"/>
      <c r="DP584" s="72"/>
      <c r="DQ584" s="72"/>
      <c r="DR584" s="72"/>
      <c r="DS584" s="72"/>
      <c r="DT584" s="72"/>
      <c r="DU584" s="72"/>
      <c r="DV584" s="72"/>
      <c r="DW584" s="72"/>
      <c r="DX584" s="72"/>
      <c r="DY584" s="72"/>
      <c r="DZ584" s="72"/>
      <c r="EA584" s="72"/>
      <c r="EB584" s="72"/>
      <c r="EC584" s="72"/>
      <c r="ED584" s="72"/>
      <c r="EE584" s="72"/>
      <c r="EF584" s="72"/>
      <c r="EG584" s="72"/>
      <c r="EH584" s="72"/>
      <c r="EI584" s="72"/>
      <c r="EJ584" s="72"/>
      <c r="EK584" s="72"/>
      <c r="EL584" s="72"/>
      <c r="EM584" s="72"/>
      <c r="EN584" s="72"/>
      <c r="EO584" s="72"/>
      <c r="EP584" s="72"/>
      <c r="EQ584" s="72"/>
      <c r="ER584" s="72"/>
      <c r="ES584" s="72"/>
      <c r="ET584" s="72"/>
      <c r="EU584" s="72"/>
      <c r="EV584" s="72"/>
      <c r="EW584" s="72"/>
      <c r="EX584" s="72"/>
      <c r="EY584" s="72"/>
      <c r="EZ584" s="72"/>
      <c r="FA584" s="72"/>
      <c r="FB584" s="72"/>
      <c r="FC584" s="72"/>
      <c r="FD584" s="72"/>
      <c r="FE584" s="72"/>
      <c r="FF584" s="72"/>
      <c r="FG584" s="72"/>
      <c r="FH584" s="72"/>
      <c r="FI584" s="72"/>
      <c r="FJ584" s="72"/>
      <c r="FK584" s="72"/>
      <c r="FL584" s="72"/>
      <c r="FM584" s="72"/>
      <c r="FN584" s="72"/>
      <c r="FO584" s="72"/>
      <c r="FP584" s="72"/>
      <c r="FQ584" s="72"/>
      <c r="FR584" s="72"/>
      <c r="FS584" s="72"/>
      <c r="FT584" s="72"/>
      <c r="FU584" s="72"/>
      <c r="FV584" s="72"/>
      <c r="FW584" s="72"/>
      <c r="FX584" s="72"/>
      <c r="FY584" s="72"/>
      <c r="FZ584" s="72"/>
      <c r="GA584" s="72"/>
      <c r="GB584" s="72"/>
      <c r="GC584" s="72"/>
    </row>
    <row r="585" spans="10:185">
      <c r="J585" s="129"/>
      <c r="K585" s="129"/>
      <c r="N585" s="72"/>
      <c r="O585" s="72"/>
      <c r="P585" s="72"/>
      <c r="Q585" s="72"/>
      <c r="R585" s="72"/>
      <c r="S585" s="72"/>
      <c r="T585" s="72"/>
      <c r="U585" s="72"/>
      <c r="V585" s="72"/>
      <c r="W585" s="72"/>
      <c r="X585" s="72"/>
      <c r="Y585" s="72"/>
      <c r="Z585" s="72"/>
      <c r="AA585" s="72"/>
      <c r="AB585" s="72"/>
      <c r="AC585" s="72"/>
      <c r="AD585" s="72"/>
      <c r="AE585" s="72"/>
      <c r="AF585" s="72"/>
      <c r="AG585" s="72"/>
      <c r="AH585" s="72"/>
      <c r="AI585" s="72"/>
      <c r="AJ585" s="72"/>
      <c r="AK585" s="72"/>
      <c r="AL585" s="7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c r="DI585" s="72"/>
      <c r="DJ585" s="72"/>
      <c r="DK585" s="72"/>
      <c r="DL585" s="72"/>
      <c r="DM585" s="72"/>
      <c r="DN585" s="72"/>
      <c r="DO585" s="72"/>
      <c r="DP585" s="72"/>
      <c r="DQ585" s="72"/>
      <c r="DR585" s="72"/>
      <c r="DS585" s="72"/>
      <c r="DT585" s="72"/>
      <c r="DU585" s="72"/>
      <c r="DV585" s="72"/>
      <c r="DW585" s="72"/>
      <c r="DX585" s="72"/>
      <c r="DY585" s="72"/>
      <c r="DZ585" s="72"/>
      <c r="EA585" s="72"/>
      <c r="EB585" s="72"/>
      <c r="EC585" s="72"/>
      <c r="ED585" s="72"/>
      <c r="EE585" s="72"/>
      <c r="EF585" s="72"/>
      <c r="EG585" s="72"/>
      <c r="EH585" s="72"/>
      <c r="EI585" s="72"/>
      <c r="EJ585" s="72"/>
      <c r="EK585" s="72"/>
      <c r="EL585" s="72"/>
      <c r="EM585" s="72"/>
      <c r="EN585" s="72"/>
      <c r="EO585" s="72"/>
      <c r="EP585" s="72"/>
      <c r="EQ585" s="72"/>
      <c r="ER585" s="72"/>
      <c r="ES585" s="72"/>
      <c r="ET585" s="72"/>
      <c r="EU585" s="72"/>
      <c r="EV585" s="72"/>
      <c r="EW585" s="72"/>
      <c r="EX585" s="72"/>
      <c r="EY585" s="72"/>
      <c r="EZ585" s="72"/>
      <c r="FA585" s="72"/>
      <c r="FB585" s="72"/>
      <c r="FC585" s="72"/>
      <c r="FD585" s="72"/>
      <c r="FE585" s="72"/>
      <c r="FF585" s="72"/>
      <c r="FG585" s="72"/>
      <c r="FH585" s="72"/>
      <c r="FI585" s="72"/>
      <c r="FJ585" s="72"/>
      <c r="FK585" s="72"/>
      <c r="FL585" s="72"/>
      <c r="FM585" s="72"/>
      <c r="FN585" s="72"/>
      <c r="FO585" s="72"/>
      <c r="FP585" s="72"/>
      <c r="FQ585" s="72"/>
      <c r="FR585" s="72"/>
      <c r="FS585" s="72"/>
      <c r="FT585" s="72"/>
      <c r="FU585" s="72"/>
      <c r="FV585" s="72"/>
      <c r="FW585" s="72"/>
      <c r="FX585" s="72"/>
      <c r="FY585" s="72"/>
      <c r="FZ585" s="72"/>
      <c r="GA585" s="72"/>
      <c r="GB585" s="72"/>
      <c r="GC585" s="72"/>
    </row>
    <row r="586" spans="10:185">
      <c r="J586" s="129"/>
      <c r="K586" s="129"/>
      <c r="N586" s="72"/>
      <c r="O586" s="72"/>
      <c r="P586" s="72"/>
      <c r="Q586" s="72"/>
      <c r="R586" s="72"/>
      <c r="S586" s="72"/>
      <c r="T586" s="72"/>
      <c r="U586" s="72"/>
      <c r="V586" s="72"/>
      <c r="W586" s="72"/>
      <c r="X586" s="72"/>
      <c r="Y586" s="72"/>
      <c r="Z586" s="72"/>
      <c r="AA586" s="72"/>
      <c r="AB586" s="72"/>
      <c r="AC586" s="72"/>
      <c r="AD586" s="72"/>
      <c r="AE586" s="72"/>
      <c r="AF586" s="72"/>
      <c r="AG586" s="72"/>
      <c r="AH586" s="72"/>
      <c r="AI586" s="72"/>
      <c r="AJ586" s="72"/>
      <c r="AK586" s="72"/>
      <c r="AL586" s="7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c r="CT586" s="72"/>
      <c r="CU586" s="72"/>
      <c r="CV586" s="72"/>
      <c r="CW586" s="72"/>
      <c r="CX586" s="72"/>
      <c r="CY586" s="72"/>
      <c r="CZ586" s="72"/>
      <c r="DA586" s="72"/>
      <c r="DB586" s="72"/>
      <c r="DC586" s="72"/>
      <c r="DD586" s="72"/>
      <c r="DE586" s="72"/>
      <c r="DF586" s="72"/>
      <c r="DG586" s="72"/>
      <c r="DH586" s="72"/>
      <c r="DI586" s="72"/>
      <c r="DJ586" s="72"/>
      <c r="DK586" s="72"/>
      <c r="DL586" s="72"/>
      <c r="DM586" s="72"/>
      <c r="DN586" s="72"/>
      <c r="DO586" s="72"/>
      <c r="DP586" s="72"/>
      <c r="DQ586" s="72"/>
      <c r="DR586" s="72"/>
      <c r="DS586" s="72"/>
      <c r="DT586" s="72"/>
      <c r="DU586" s="72"/>
      <c r="DV586" s="72"/>
      <c r="DW586" s="72"/>
      <c r="DX586" s="72"/>
      <c r="DY586" s="72"/>
      <c r="DZ586" s="72"/>
      <c r="EA586" s="72"/>
      <c r="EB586" s="72"/>
      <c r="EC586" s="72"/>
      <c r="ED586" s="72"/>
      <c r="EE586" s="72"/>
      <c r="EF586" s="72"/>
      <c r="EG586" s="72"/>
      <c r="EH586" s="72"/>
      <c r="EI586" s="72"/>
      <c r="EJ586" s="72"/>
      <c r="EK586" s="72"/>
      <c r="EL586" s="72"/>
      <c r="EM586" s="72"/>
      <c r="EN586" s="72"/>
      <c r="EO586" s="72"/>
      <c r="EP586" s="72"/>
      <c r="EQ586" s="72"/>
      <c r="ER586" s="72"/>
      <c r="ES586" s="72"/>
      <c r="ET586" s="72"/>
      <c r="EU586" s="72"/>
      <c r="EV586" s="72"/>
      <c r="EW586" s="72"/>
      <c r="EX586" s="72"/>
      <c r="EY586" s="72"/>
      <c r="EZ586" s="72"/>
      <c r="FA586" s="72"/>
      <c r="FB586" s="72"/>
      <c r="FC586" s="72"/>
      <c r="FD586" s="72"/>
      <c r="FE586" s="72"/>
      <c r="FF586" s="72"/>
      <c r="FG586" s="72"/>
      <c r="FH586" s="72"/>
      <c r="FI586" s="72"/>
      <c r="FJ586" s="72"/>
      <c r="FK586" s="72"/>
      <c r="FL586" s="72"/>
      <c r="FM586" s="72"/>
      <c r="FN586" s="72"/>
      <c r="FO586" s="72"/>
      <c r="FP586" s="72"/>
      <c r="FQ586" s="72"/>
      <c r="FR586" s="72"/>
      <c r="FS586" s="72"/>
      <c r="FT586" s="72"/>
      <c r="FU586" s="72"/>
      <c r="FV586" s="72"/>
      <c r="FW586" s="72"/>
      <c r="FX586" s="72"/>
      <c r="FY586" s="72"/>
      <c r="FZ586" s="72"/>
      <c r="GA586" s="72"/>
      <c r="GB586" s="72"/>
      <c r="GC586" s="72"/>
    </row>
    <row r="587" spans="10:185">
      <c r="J587" s="129"/>
      <c r="K587" s="129"/>
      <c r="N587" s="72"/>
      <c r="O587" s="72"/>
      <c r="P587" s="72"/>
      <c r="Q587" s="72"/>
      <c r="R587" s="72"/>
      <c r="S587" s="72"/>
      <c r="T587" s="72"/>
      <c r="U587" s="72"/>
      <c r="V587" s="72"/>
      <c r="W587" s="72"/>
      <c r="X587" s="72"/>
      <c r="Y587" s="72"/>
      <c r="Z587" s="72"/>
      <c r="AA587" s="72"/>
      <c r="AB587" s="72"/>
      <c r="AC587" s="72"/>
      <c r="AD587" s="72"/>
      <c r="AE587" s="72"/>
      <c r="AF587" s="72"/>
      <c r="AG587" s="72"/>
      <c r="AH587" s="72"/>
      <c r="AI587" s="72"/>
      <c r="AJ587" s="72"/>
      <c r="AK587" s="72"/>
      <c r="AL587" s="7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c r="CT587" s="72"/>
      <c r="CU587" s="72"/>
      <c r="CV587" s="72"/>
      <c r="CW587" s="72"/>
      <c r="CX587" s="72"/>
      <c r="CY587" s="72"/>
      <c r="CZ587" s="72"/>
      <c r="DA587" s="72"/>
      <c r="DB587" s="72"/>
      <c r="DC587" s="72"/>
      <c r="DD587" s="72"/>
      <c r="DE587" s="72"/>
      <c r="DF587" s="72"/>
      <c r="DG587" s="72"/>
      <c r="DH587" s="72"/>
      <c r="DI587" s="72"/>
      <c r="DJ587" s="72"/>
      <c r="DK587" s="72"/>
      <c r="DL587" s="72"/>
      <c r="DM587" s="72"/>
      <c r="DN587" s="72"/>
      <c r="DO587" s="72"/>
      <c r="DP587" s="72"/>
      <c r="DQ587" s="72"/>
      <c r="DR587" s="72"/>
      <c r="DS587" s="72"/>
      <c r="DT587" s="72"/>
      <c r="DU587" s="72"/>
      <c r="DV587" s="72"/>
      <c r="DW587" s="72"/>
      <c r="DX587" s="72"/>
      <c r="DY587" s="72"/>
      <c r="DZ587" s="72"/>
      <c r="EA587" s="72"/>
      <c r="EB587" s="72"/>
      <c r="EC587" s="72"/>
      <c r="ED587" s="72"/>
      <c r="EE587" s="72"/>
      <c r="EF587" s="72"/>
      <c r="EG587" s="72"/>
      <c r="EH587" s="72"/>
      <c r="EI587" s="72"/>
      <c r="EJ587" s="72"/>
      <c r="EK587" s="72"/>
      <c r="EL587" s="72"/>
      <c r="EM587" s="72"/>
      <c r="EN587" s="72"/>
      <c r="EO587" s="72"/>
      <c r="EP587" s="72"/>
      <c r="EQ587" s="72"/>
      <c r="ER587" s="72"/>
      <c r="ES587" s="72"/>
      <c r="ET587" s="72"/>
      <c r="EU587" s="72"/>
      <c r="EV587" s="72"/>
      <c r="EW587" s="72"/>
      <c r="EX587" s="72"/>
      <c r="EY587" s="72"/>
      <c r="EZ587" s="72"/>
      <c r="FA587" s="72"/>
      <c r="FB587" s="72"/>
      <c r="FC587" s="72"/>
      <c r="FD587" s="72"/>
      <c r="FE587" s="72"/>
      <c r="FF587" s="72"/>
      <c r="FG587" s="72"/>
      <c r="FH587" s="72"/>
      <c r="FI587" s="72"/>
      <c r="FJ587" s="72"/>
      <c r="FK587" s="72"/>
      <c r="FL587" s="72"/>
      <c r="FM587" s="72"/>
      <c r="FN587" s="72"/>
      <c r="FO587" s="72"/>
      <c r="FP587" s="72"/>
      <c r="FQ587" s="72"/>
      <c r="FR587" s="72"/>
      <c r="FS587" s="72"/>
      <c r="FT587" s="72"/>
      <c r="FU587" s="72"/>
      <c r="FV587" s="72"/>
      <c r="FW587" s="72"/>
      <c r="FX587" s="72"/>
      <c r="FY587" s="72"/>
      <c r="FZ587" s="72"/>
      <c r="GA587" s="72"/>
      <c r="GB587" s="72"/>
      <c r="GC587" s="72"/>
    </row>
    <row r="588" spans="10:185">
      <c r="J588" s="129"/>
      <c r="K588" s="129"/>
      <c r="N588" s="72"/>
      <c r="O588" s="72"/>
      <c r="P588" s="72"/>
      <c r="Q588" s="72"/>
      <c r="R588" s="72"/>
      <c r="S588" s="72"/>
      <c r="T588" s="72"/>
      <c r="U588" s="72"/>
      <c r="V588" s="72"/>
      <c r="W588" s="72"/>
      <c r="X588" s="72"/>
      <c r="Y588" s="72"/>
      <c r="Z588" s="72"/>
      <c r="AA588" s="72"/>
      <c r="AB588" s="72"/>
      <c r="AC588" s="72"/>
      <c r="AD588" s="72"/>
      <c r="AE588" s="72"/>
      <c r="AF588" s="72"/>
      <c r="AG588" s="72"/>
      <c r="AH588" s="72"/>
      <c r="AI588" s="72"/>
      <c r="AJ588" s="72"/>
      <c r="AK588" s="72"/>
      <c r="AL588" s="72"/>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c r="CT588" s="72"/>
      <c r="CU588" s="72"/>
      <c r="CV588" s="72"/>
      <c r="CW588" s="72"/>
      <c r="CX588" s="72"/>
      <c r="CY588" s="72"/>
      <c r="CZ588" s="72"/>
      <c r="DA588" s="72"/>
      <c r="DB588" s="72"/>
      <c r="DC588" s="72"/>
      <c r="DD588" s="72"/>
      <c r="DE588" s="72"/>
      <c r="DF588" s="72"/>
      <c r="DG588" s="72"/>
      <c r="DH588" s="72"/>
      <c r="DI588" s="72"/>
      <c r="DJ588" s="72"/>
      <c r="DK588" s="72"/>
      <c r="DL588" s="72"/>
      <c r="DM588" s="72"/>
      <c r="DN588" s="72"/>
      <c r="DO588" s="72"/>
      <c r="DP588" s="72"/>
      <c r="DQ588" s="72"/>
      <c r="DR588" s="72"/>
      <c r="DS588" s="72"/>
      <c r="DT588" s="72"/>
      <c r="DU588" s="72"/>
      <c r="DV588" s="72"/>
      <c r="DW588" s="72"/>
      <c r="DX588" s="72"/>
      <c r="DY588" s="72"/>
      <c r="DZ588" s="72"/>
      <c r="EA588" s="72"/>
      <c r="EB588" s="72"/>
      <c r="EC588" s="72"/>
      <c r="ED588" s="72"/>
      <c r="EE588" s="72"/>
      <c r="EF588" s="72"/>
      <c r="EG588" s="72"/>
      <c r="EH588" s="72"/>
      <c r="EI588" s="72"/>
      <c r="EJ588" s="72"/>
      <c r="EK588" s="72"/>
      <c r="EL588" s="72"/>
      <c r="EM588" s="72"/>
      <c r="EN588" s="72"/>
      <c r="EO588" s="72"/>
      <c r="EP588" s="72"/>
      <c r="EQ588" s="72"/>
      <c r="ER588" s="72"/>
      <c r="ES588" s="72"/>
      <c r="ET588" s="72"/>
      <c r="EU588" s="72"/>
      <c r="EV588" s="72"/>
      <c r="EW588" s="72"/>
      <c r="EX588" s="72"/>
      <c r="EY588" s="72"/>
      <c r="EZ588" s="72"/>
      <c r="FA588" s="72"/>
      <c r="FB588" s="72"/>
      <c r="FC588" s="72"/>
      <c r="FD588" s="72"/>
      <c r="FE588" s="72"/>
      <c r="FF588" s="72"/>
      <c r="FG588" s="72"/>
      <c r="FH588" s="72"/>
      <c r="FI588" s="72"/>
      <c r="FJ588" s="72"/>
      <c r="FK588" s="72"/>
      <c r="FL588" s="72"/>
      <c r="FM588" s="72"/>
      <c r="FN588" s="72"/>
      <c r="FO588" s="72"/>
      <c r="FP588" s="72"/>
      <c r="FQ588" s="72"/>
      <c r="FR588" s="72"/>
      <c r="FS588" s="72"/>
      <c r="FT588" s="72"/>
      <c r="FU588" s="72"/>
      <c r="FV588" s="72"/>
      <c r="FW588" s="72"/>
      <c r="FX588" s="72"/>
      <c r="FY588" s="72"/>
      <c r="FZ588" s="72"/>
      <c r="GA588" s="72"/>
      <c r="GB588" s="72"/>
      <c r="GC588" s="72"/>
    </row>
    <row r="589" spans="10:185">
      <c r="J589" s="129"/>
      <c r="K589" s="129"/>
      <c r="N589" s="72"/>
      <c r="O589" s="72"/>
      <c r="P589" s="72"/>
      <c r="Q589" s="72"/>
      <c r="R589" s="72"/>
      <c r="S589" s="72"/>
      <c r="T589" s="72"/>
      <c r="U589" s="72"/>
      <c r="V589" s="72"/>
      <c r="W589" s="72"/>
      <c r="X589" s="72"/>
      <c r="Y589" s="72"/>
      <c r="Z589" s="72"/>
      <c r="AA589" s="72"/>
      <c r="AB589" s="72"/>
      <c r="AC589" s="72"/>
      <c r="AD589" s="72"/>
      <c r="AE589" s="72"/>
      <c r="AF589" s="72"/>
      <c r="AG589" s="72"/>
      <c r="AH589" s="72"/>
      <c r="AI589" s="72"/>
      <c r="AJ589" s="72"/>
      <c r="AK589" s="72"/>
      <c r="AL589" s="72"/>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c r="CT589" s="72"/>
      <c r="CU589" s="72"/>
      <c r="CV589" s="72"/>
      <c r="CW589" s="72"/>
      <c r="CX589" s="72"/>
      <c r="CY589" s="72"/>
      <c r="CZ589" s="72"/>
      <c r="DA589" s="72"/>
      <c r="DB589" s="72"/>
      <c r="DC589" s="72"/>
      <c r="DD589" s="72"/>
      <c r="DE589" s="72"/>
      <c r="DF589" s="72"/>
      <c r="DG589" s="72"/>
      <c r="DH589" s="72"/>
      <c r="DI589" s="72"/>
      <c r="DJ589" s="72"/>
      <c r="DK589" s="72"/>
      <c r="DL589" s="72"/>
      <c r="DM589" s="72"/>
      <c r="DN589" s="72"/>
      <c r="DO589" s="72"/>
      <c r="DP589" s="72"/>
      <c r="DQ589" s="72"/>
      <c r="DR589" s="72"/>
      <c r="DS589" s="72"/>
      <c r="DT589" s="72"/>
      <c r="DU589" s="72"/>
      <c r="DV589" s="72"/>
      <c r="DW589" s="72"/>
      <c r="DX589" s="72"/>
      <c r="DY589" s="72"/>
      <c r="DZ589" s="72"/>
      <c r="EA589" s="72"/>
      <c r="EB589" s="72"/>
      <c r="EC589" s="72"/>
      <c r="ED589" s="72"/>
      <c r="EE589" s="72"/>
      <c r="EF589" s="72"/>
      <c r="EG589" s="72"/>
      <c r="EH589" s="72"/>
      <c r="EI589" s="72"/>
      <c r="EJ589" s="72"/>
      <c r="EK589" s="72"/>
      <c r="EL589" s="72"/>
      <c r="EM589" s="72"/>
      <c r="EN589" s="72"/>
      <c r="EO589" s="72"/>
      <c r="EP589" s="72"/>
      <c r="EQ589" s="72"/>
      <c r="ER589" s="72"/>
      <c r="ES589" s="72"/>
      <c r="ET589" s="72"/>
      <c r="EU589" s="72"/>
      <c r="EV589" s="72"/>
      <c r="EW589" s="72"/>
      <c r="EX589" s="72"/>
      <c r="EY589" s="72"/>
      <c r="EZ589" s="72"/>
      <c r="FA589" s="72"/>
      <c r="FB589" s="72"/>
      <c r="FC589" s="72"/>
      <c r="FD589" s="72"/>
      <c r="FE589" s="72"/>
      <c r="FF589" s="72"/>
      <c r="FG589" s="72"/>
      <c r="FH589" s="72"/>
      <c r="FI589" s="72"/>
      <c r="FJ589" s="72"/>
      <c r="FK589" s="72"/>
      <c r="FL589" s="72"/>
      <c r="FM589" s="72"/>
      <c r="FN589" s="72"/>
      <c r="FO589" s="72"/>
      <c r="FP589" s="72"/>
      <c r="FQ589" s="72"/>
      <c r="FR589" s="72"/>
      <c r="FS589" s="72"/>
      <c r="FT589" s="72"/>
      <c r="FU589" s="72"/>
      <c r="FV589" s="72"/>
      <c r="FW589" s="72"/>
      <c r="FX589" s="72"/>
      <c r="FY589" s="72"/>
      <c r="FZ589" s="72"/>
      <c r="GA589" s="72"/>
      <c r="GB589" s="72"/>
      <c r="GC589" s="72"/>
    </row>
    <row r="590" spans="10:185">
      <c r="J590" s="129"/>
      <c r="K590" s="129"/>
      <c r="N590" s="72"/>
      <c r="O590" s="72"/>
      <c r="P590" s="72"/>
      <c r="Q590" s="72"/>
      <c r="R590" s="72"/>
      <c r="S590" s="72"/>
      <c r="T590" s="72"/>
      <c r="U590" s="72"/>
      <c r="V590" s="72"/>
      <c r="W590" s="72"/>
      <c r="X590" s="72"/>
      <c r="Y590" s="72"/>
      <c r="Z590" s="72"/>
      <c r="AA590" s="72"/>
      <c r="AB590" s="72"/>
      <c r="AC590" s="72"/>
      <c r="AD590" s="72"/>
      <c r="AE590" s="72"/>
      <c r="AF590" s="72"/>
      <c r="AG590" s="72"/>
      <c r="AH590" s="72"/>
      <c r="AI590" s="72"/>
      <c r="AJ590" s="72"/>
      <c r="AK590" s="72"/>
      <c r="AL590" s="7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c r="CT590" s="72"/>
      <c r="CU590" s="72"/>
      <c r="CV590" s="72"/>
      <c r="CW590" s="72"/>
      <c r="CX590" s="72"/>
      <c r="CY590" s="72"/>
      <c r="CZ590" s="72"/>
      <c r="DA590" s="72"/>
      <c r="DB590" s="72"/>
      <c r="DC590" s="72"/>
      <c r="DD590" s="72"/>
      <c r="DE590" s="72"/>
      <c r="DF590" s="72"/>
      <c r="DG590" s="72"/>
      <c r="DH590" s="72"/>
      <c r="DI590" s="72"/>
      <c r="DJ590" s="72"/>
      <c r="DK590" s="72"/>
      <c r="DL590" s="72"/>
      <c r="DM590" s="72"/>
      <c r="DN590" s="72"/>
      <c r="DO590" s="72"/>
      <c r="DP590" s="72"/>
      <c r="DQ590" s="72"/>
      <c r="DR590" s="72"/>
      <c r="DS590" s="72"/>
      <c r="DT590" s="72"/>
      <c r="DU590" s="72"/>
      <c r="DV590" s="72"/>
      <c r="DW590" s="72"/>
      <c r="DX590" s="72"/>
      <c r="DY590" s="72"/>
      <c r="DZ590" s="72"/>
      <c r="EA590" s="72"/>
      <c r="EB590" s="72"/>
      <c r="EC590" s="72"/>
      <c r="ED590" s="72"/>
      <c r="EE590" s="72"/>
      <c r="EF590" s="72"/>
      <c r="EG590" s="72"/>
      <c r="EH590" s="72"/>
      <c r="EI590" s="72"/>
      <c r="EJ590" s="72"/>
      <c r="EK590" s="72"/>
      <c r="EL590" s="72"/>
      <c r="EM590" s="72"/>
      <c r="EN590" s="72"/>
      <c r="EO590" s="72"/>
      <c r="EP590" s="72"/>
      <c r="EQ590" s="72"/>
      <c r="ER590" s="72"/>
      <c r="ES590" s="72"/>
      <c r="ET590" s="72"/>
      <c r="EU590" s="72"/>
      <c r="EV590" s="72"/>
      <c r="EW590" s="72"/>
      <c r="EX590" s="72"/>
      <c r="EY590" s="72"/>
      <c r="EZ590" s="72"/>
      <c r="FA590" s="72"/>
      <c r="FB590" s="72"/>
      <c r="FC590" s="72"/>
      <c r="FD590" s="72"/>
      <c r="FE590" s="72"/>
      <c r="FF590" s="72"/>
      <c r="FG590" s="72"/>
      <c r="FH590" s="72"/>
      <c r="FI590" s="72"/>
      <c r="FJ590" s="72"/>
      <c r="FK590" s="72"/>
      <c r="FL590" s="72"/>
      <c r="FM590" s="72"/>
      <c r="FN590" s="72"/>
      <c r="FO590" s="72"/>
      <c r="FP590" s="72"/>
      <c r="FQ590" s="72"/>
      <c r="FR590" s="72"/>
      <c r="FS590" s="72"/>
      <c r="FT590" s="72"/>
      <c r="FU590" s="72"/>
      <c r="FV590" s="72"/>
      <c r="FW590" s="72"/>
      <c r="FX590" s="72"/>
      <c r="FY590" s="72"/>
      <c r="FZ590" s="72"/>
      <c r="GA590" s="72"/>
      <c r="GB590" s="72"/>
      <c r="GC590" s="72"/>
    </row>
    <row r="591" spans="10:185">
      <c r="J591" s="129"/>
      <c r="K591" s="129"/>
      <c r="N591" s="72"/>
      <c r="O591" s="72"/>
      <c r="P591" s="72"/>
      <c r="Q591" s="72"/>
      <c r="R591" s="72"/>
      <c r="S591" s="72"/>
      <c r="T591" s="72"/>
      <c r="U591" s="72"/>
      <c r="V591" s="72"/>
      <c r="W591" s="72"/>
      <c r="X591" s="72"/>
      <c r="Y591" s="72"/>
      <c r="Z591" s="72"/>
      <c r="AA591" s="72"/>
      <c r="AB591" s="72"/>
      <c r="AC591" s="72"/>
      <c r="AD591" s="72"/>
      <c r="AE591" s="72"/>
      <c r="AF591" s="72"/>
      <c r="AG591" s="72"/>
      <c r="AH591" s="72"/>
      <c r="AI591" s="72"/>
      <c r="AJ591" s="72"/>
      <c r="AK591" s="72"/>
      <c r="AL591" s="7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c r="CT591" s="72"/>
      <c r="CU591" s="72"/>
      <c r="CV591" s="72"/>
      <c r="CW591" s="72"/>
      <c r="CX591" s="72"/>
      <c r="CY591" s="72"/>
      <c r="CZ591" s="72"/>
      <c r="DA591" s="72"/>
      <c r="DB591" s="72"/>
      <c r="DC591" s="72"/>
      <c r="DD591" s="72"/>
      <c r="DE591" s="72"/>
      <c r="DF591" s="72"/>
      <c r="DG591" s="72"/>
      <c r="DH591" s="72"/>
      <c r="DI591" s="72"/>
      <c r="DJ591" s="72"/>
      <c r="DK591" s="72"/>
      <c r="DL591" s="72"/>
      <c r="DM591" s="72"/>
      <c r="DN591" s="72"/>
      <c r="DO591" s="72"/>
      <c r="DP591" s="72"/>
      <c r="DQ591" s="72"/>
      <c r="DR591" s="72"/>
      <c r="DS591" s="72"/>
      <c r="DT591" s="72"/>
      <c r="DU591" s="72"/>
      <c r="DV591" s="72"/>
      <c r="DW591" s="72"/>
      <c r="DX591" s="72"/>
      <c r="DY591" s="72"/>
      <c r="DZ591" s="72"/>
      <c r="EA591" s="72"/>
      <c r="EB591" s="72"/>
      <c r="EC591" s="72"/>
      <c r="ED591" s="72"/>
      <c r="EE591" s="72"/>
      <c r="EF591" s="72"/>
      <c r="EG591" s="72"/>
      <c r="EH591" s="72"/>
      <c r="EI591" s="72"/>
      <c r="EJ591" s="72"/>
      <c r="EK591" s="72"/>
      <c r="EL591" s="72"/>
      <c r="EM591" s="72"/>
      <c r="EN591" s="72"/>
      <c r="EO591" s="72"/>
      <c r="EP591" s="72"/>
      <c r="EQ591" s="72"/>
      <c r="ER591" s="72"/>
      <c r="ES591" s="72"/>
      <c r="ET591" s="72"/>
      <c r="EU591" s="72"/>
      <c r="EV591" s="72"/>
      <c r="EW591" s="72"/>
      <c r="EX591" s="72"/>
      <c r="EY591" s="72"/>
      <c r="EZ591" s="72"/>
      <c r="FA591" s="72"/>
      <c r="FB591" s="72"/>
      <c r="FC591" s="72"/>
      <c r="FD591" s="72"/>
      <c r="FE591" s="72"/>
      <c r="FF591" s="72"/>
      <c r="FG591" s="72"/>
      <c r="FH591" s="72"/>
      <c r="FI591" s="72"/>
      <c r="FJ591" s="72"/>
      <c r="FK591" s="72"/>
      <c r="FL591" s="72"/>
      <c r="FM591" s="72"/>
      <c r="FN591" s="72"/>
      <c r="FO591" s="72"/>
      <c r="FP591" s="72"/>
      <c r="FQ591" s="72"/>
      <c r="FR591" s="72"/>
      <c r="FS591" s="72"/>
      <c r="FT591" s="72"/>
      <c r="FU591" s="72"/>
      <c r="FV591" s="72"/>
      <c r="FW591" s="72"/>
      <c r="FX591" s="72"/>
      <c r="FY591" s="72"/>
      <c r="FZ591" s="72"/>
      <c r="GA591" s="72"/>
      <c r="GB591" s="72"/>
      <c r="GC591" s="72"/>
    </row>
    <row r="592" spans="10:185">
      <c r="J592" s="129"/>
      <c r="K592" s="129"/>
      <c r="N592" s="72"/>
      <c r="O592" s="7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c r="CT592" s="72"/>
      <c r="CU592" s="72"/>
      <c r="CV592" s="72"/>
      <c r="CW592" s="72"/>
      <c r="CX592" s="72"/>
      <c r="CY592" s="72"/>
      <c r="CZ592" s="72"/>
      <c r="DA592" s="72"/>
      <c r="DB592" s="72"/>
      <c r="DC592" s="72"/>
      <c r="DD592" s="72"/>
      <c r="DE592" s="72"/>
      <c r="DF592" s="72"/>
      <c r="DG592" s="72"/>
      <c r="DH592" s="72"/>
      <c r="DI592" s="72"/>
      <c r="DJ592" s="72"/>
      <c r="DK592" s="72"/>
      <c r="DL592" s="72"/>
      <c r="DM592" s="72"/>
      <c r="DN592" s="72"/>
      <c r="DO592" s="72"/>
      <c r="DP592" s="72"/>
      <c r="DQ592" s="72"/>
      <c r="DR592" s="72"/>
      <c r="DS592" s="72"/>
      <c r="DT592" s="72"/>
      <c r="DU592" s="72"/>
      <c r="DV592" s="72"/>
      <c r="DW592" s="72"/>
      <c r="DX592" s="72"/>
      <c r="DY592" s="72"/>
      <c r="DZ592" s="72"/>
      <c r="EA592" s="72"/>
      <c r="EB592" s="72"/>
      <c r="EC592" s="72"/>
      <c r="ED592" s="72"/>
      <c r="EE592" s="72"/>
      <c r="EF592" s="72"/>
      <c r="EG592" s="72"/>
      <c r="EH592" s="72"/>
      <c r="EI592" s="72"/>
      <c r="EJ592" s="72"/>
      <c r="EK592" s="72"/>
      <c r="EL592" s="72"/>
      <c r="EM592" s="72"/>
      <c r="EN592" s="72"/>
      <c r="EO592" s="72"/>
      <c r="EP592" s="72"/>
      <c r="EQ592" s="72"/>
      <c r="ER592" s="72"/>
      <c r="ES592" s="72"/>
      <c r="ET592" s="72"/>
      <c r="EU592" s="72"/>
      <c r="EV592" s="72"/>
      <c r="EW592" s="72"/>
      <c r="EX592" s="72"/>
      <c r="EY592" s="72"/>
      <c r="EZ592" s="72"/>
      <c r="FA592" s="72"/>
      <c r="FB592" s="72"/>
      <c r="FC592" s="72"/>
      <c r="FD592" s="72"/>
      <c r="FE592" s="72"/>
      <c r="FF592" s="72"/>
      <c r="FG592" s="72"/>
      <c r="FH592" s="72"/>
      <c r="FI592" s="72"/>
      <c r="FJ592" s="72"/>
      <c r="FK592" s="72"/>
      <c r="FL592" s="72"/>
      <c r="FM592" s="72"/>
      <c r="FN592" s="72"/>
      <c r="FO592" s="72"/>
      <c r="FP592" s="72"/>
      <c r="FQ592" s="72"/>
      <c r="FR592" s="72"/>
      <c r="FS592" s="72"/>
      <c r="FT592" s="72"/>
      <c r="FU592" s="72"/>
      <c r="FV592" s="72"/>
      <c r="FW592" s="72"/>
      <c r="FX592" s="72"/>
      <c r="FY592" s="72"/>
      <c r="FZ592" s="72"/>
      <c r="GA592" s="72"/>
      <c r="GB592" s="72"/>
      <c r="GC592" s="72"/>
    </row>
    <row r="593" spans="10:185">
      <c r="J593" s="129"/>
      <c r="K593" s="129"/>
      <c r="N593" s="72"/>
      <c r="O593" s="72"/>
      <c r="P593" s="72"/>
      <c r="Q593" s="72"/>
      <c r="R593" s="72"/>
      <c r="S593" s="72"/>
      <c r="T593" s="72"/>
      <c r="U593" s="72"/>
      <c r="V593" s="72"/>
      <c r="W593" s="72"/>
      <c r="X593" s="72"/>
      <c r="Y593" s="72"/>
      <c r="Z593" s="72"/>
      <c r="AA593" s="72"/>
      <c r="AB593" s="72"/>
      <c r="AC593" s="72"/>
      <c r="AD593" s="72"/>
      <c r="AE593" s="72"/>
      <c r="AF593" s="72"/>
      <c r="AG593" s="72"/>
      <c r="AH593" s="72"/>
      <c r="AI593" s="72"/>
      <c r="AJ593" s="72"/>
      <c r="AK593" s="72"/>
      <c r="AL593" s="7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c r="CT593" s="72"/>
      <c r="CU593" s="72"/>
      <c r="CV593" s="72"/>
      <c r="CW593" s="72"/>
      <c r="CX593" s="72"/>
      <c r="CY593" s="72"/>
      <c r="CZ593" s="72"/>
      <c r="DA593" s="72"/>
      <c r="DB593" s="72"/>
      <c r="DC593" s="72"/>
      <c r="DD593" s="72"/>
      <c r="DE593" s="72"/>
      <c r="DF593" s="72"/>
      <c r="DG593" s="72"/>
      <c r="DH593" s="72"/>
      <c r="DI593" s="72"/>
      <c r="DJ593" s="72"/>
      <c r="DK593" s="72"/>
      <c r="DL593" s="72"/>
      <c r="DM593" s="72"/>
      <c r="DN593" s="72"/>
      <c r="DO593" s="72"/>
      <c r="DP593" s="72"/>
      <c r="DQ593" s="72"/>
      <c r="DR593" s="72"/>
      <c r="DS593" s="72"/>
      <c r="DT593" s="72"/>
      <c r="DU593" s="72"/>
      <c r="DV593" s="72"/>
      <c r="DW593" s="72"/>
      <c r="DX593" s="72"/>
      <c r="DY593" s="72"/>
      <c r="DZ593" s="72"/>
      <c r="EA593" s="72"/>
      <c r="EB593" s="72"/>
      <c r="EC593" s="72"/>
      <c r="ED593" s="72"/>
      <c r="EE593" s="72"/>
      <c r="EF593" s="72"/>
      <c r="EG593" s="72"/>
      <c r="EH593" s="72"/>
      <c r="EI593" s="72"/>
      <c r="EJ593" s="72"/>
      <c r="EK593" s="72"/>
      <c r="EL593" s="72"/>
      <c r="EM593" s="72"/>
      <c r="EN593" s="72"/>
      <c r="EO593" s="72"/>
      <c r="EP593" s="72"/>
      <c r="EQ593" s="72"/>
      <c r="ER593" s="72"/>
      <c r="ES593" s="72"/>
      <c r="ET593" s="72"/>
      <c r="EU593" s="72"/>
      <c r="EV593" s="72"/>
      <c r="EW593" s="72"/>
      <c r="EX593" s="72"/>
      <c r="EY593" s="72"/>
      <c r="EZ593" s="72"/>
      <c r="FA593" s="72"/>
      <c r="FB593" s="72"/>
      <c r="FC593" s="72"/>
      <c r="FD593" s="72"/>
      <c r="FE593" s="72"/>
      <c r="FF593" s="72"/>
      <c r="FG593" s="72"/>
      <c r="FH593" s="72"/>
      <c r="FI593" s="72"/>
      <c r="FJ593" s="72"/>
      <c r="FK593" s="72"/>
      <c r="FL593" s="72"/>
      <c r="FM593" s="72"/>
      <c r="FN593" s="72"/>
      <c r="FO593" s="72"/>
      <c r="FP593" s="72"/>
      <c r="FQ593" s="72"/>
      <c r="FR593" s="72"/>
      <c r="FS593" s="72"/>
      <c r="FT593" s="72"/>
      <c r="FU593" s="72"/>
      <c r="FV593" s="72"/>
      <c r="FW593" s="72"/>
      <c r="FX593" s="72"/>
      <c r="FY593" s="72"/>
      <c r="FZ593" s="72"/>
      <c r="GA593" s="72"/>
      <c r="GB593" s="72"/>
      <c r="GC593" s="72"/>
    </row>
    <row r="594" spans="10:185">
      <c r="J594" s="129"/>
      <c r="K594" s="129"/>
      <c r="N594" s="72"/>
      <c r="O594" s="72"/>
      <c r="P594" s="72"/>
      <c r="Q594" s="72"/>
      <c r="R594" s="72"/>
      <c r="S594" s="72"/>
      <c r="T594" s="72"/>
      <c r="U594" s="72"/>
      <c r="V594" s="72"/>
      <c r="W594" s="72"/>
      <c r="X594" s="72"/>
      <c r="Y594" s="72"/>
      <c r="Z594" s="72"/>
      <c r="AA594" s="72"/>
      <c r="AB594" s="72"/>
      <c r="AC594" s="72"/>
      <c r="AD594" s="72"/>
      <c r="AE594" s="72"/>
      <c r="AF594" s="72"/>
      <c r="AG594" s="72"/>
      <c r="AH594" s="72"/>
      <c r="AI594" s="72"/>
      <c r="AJ594" s="72"/>
      <c r="AK594" s="72"/>
      <c r="AL594" s="7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c r="CT594" s="72"/>
      <c r="CU594" s="72"/>
      <c r="CV594" s="72"/>
      <c r="CW594" s="72"/>
      <c r="CX594" s="72"/>
      <c r="CY594" s="72"/>
      <c r="CZ594" s="72"/>
      <c r="DA594" s="72"/>
      <c r="DB594" s="72"/>
      <c r="DC594" s="72"/>
      <c r="DD594" s="72"/>
      <c r="DE594" s="72"/>
      <c r="DF594" s="72"/>
      <c r="DG594" s="72"/>
      <c r="DH594" s="72"/>
      <c r="DI594" s="72"/>
      <c r="DJ594" s="72"/>
      <c r="DK594" s="72"/>
      <c r="DL594" s="72"/>
      <c r="DM594" s="72"/>
      <c r="DN594" s="72"/>
      <c r="DO594" s="72"/>
      <c r="DP594" s="72"/>
      <c r="DQ594" s="72"/>
      <c r="DR594" s="72"/>
      <c r="DS594" s="72"/>
      <c r="DT594" s="72"/>
      <c r="DU594" s="72"/>
      <c r="DV594" s="72"/>
      <c r="DW594" s="72"/>
      <c r="DX594" s="72"/>
      <c r="DY594" s="72"/>
      <c r="DZ594" s="72"/>
      <c r="EA594" s="72"/>
      <c r="EB594" s="72"/>
      <c r="EC594" s="72"/>
      <c r="ED594" s="72"/>
      <c r="EE594" s="72"/>
      <c r="EF594" s="72"/>
      <c r="EG594" s="72"/>
      <c r="EH594" s="72"/>
      <c r="EI594" s="72"/>
      <c r="EJ594" s="72"/>
      <c r="EK594" s="72"/>
      <c r="EL594" s="72"/>
      <c r="EM594" s="72"/>
      <c r="EN594" s="72"/>
      <c r="EO594" s="72"/>
      <c r="EP594" s="72"/>
      <c r="EQ594" s="72"/>
      <c r="ER594" s="72"/>
      <c r="ES594" s="72"/>
      <c r="ET594" s="72"/>
      <c r="EU594" s="72"/>
      <c r="EV594" s="72"/>
      <c r="EW594" s="72"/>
      <c r="EX594" s="72"/>
      <c r="EY594" s="72"/>
      <c r="EZ594" s="72"/>
      <c r="FA594" s="72"/>
      <c r="FB594" s="72"/>
      <c r="FC594" s="72"/>
      <c r="FD594" s="72"/>
      <c r="FE594" s="72"/>
      <c r="FF594" s="72"/>
      <c r="FG594" s="72"/>
      <c r="FH594" s="72"/>
      <c r="FI594" s="72"/>
      <c r="FJ594" s="72"/>
      <c r="FK594" s="72"/>
      <c r="FL594" s="72"/>
      <c r="FM594" s="72"/>
      <c r="FN594" s="72"/>
      <c r="FO594" s="72"/>
      <c r="FP594" s="72"/>
      <c r="FQ594" s="72"/>
      <c r="FR594" s="72"/>
      <c r="FS594" s="72"/>
      <c r="FT594" s="72"/>
      <c r="FU594" s="72"/>
      <c r="FV594" s="72"/>
      <c r="FW594" s="72"/>
      <c r="FX594" s="72"/>
      <c r="FY594" s="72"/>
      <c r="FZ594" s="72"/>
      <c r="GA594" s="72"/>
      <c r="GB594" s="72"/>
      <c r="GC594" s="72"/>
    </row>
    <row r="595" spans="10:185">
      <c r="J595" s="129"/>
      <c r="K595" s="129"/>
      <c r="N595" s="72"/>
      <c r="O595" s="72"/>
      <c r="P595" s="72"/>
      <c r="Q595" s="72"/>
      <c r="R595" s="72"/>
      <c r="S595" s="72"/>
      <c r="T595" s="72"/>
      <c r="U595" s="72"/>
      <c r="V595" s="72"/>
      <c r="W595" s="72"/>
      <c r="X595" s="72"/>
      <c r="Y595" s="72"/>
      <c r="Z595" s="72"/>
      <c r="AA595" s="72"/>
      <c r="AB595" s="72"/>
      <c r="AC595" s="72"/>
      <c r="AD595" s="72"/>
      <c r="AE595" s="72"/>
      <c r="AF595" s="72"/>
      <c r="AG595" s="72"/>
      <c r="AH595" s="72"/>
      <c r="AI595" s="72"/>
      <c r="AJ595" s="72"/>
      <c r="AK595" s="72"/>
      <c r="AL595" s="7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c r="CT595" s="72"/>
      <c r="CU595" s="72"/>
      <c r="CV595" s="72"/>
      <c r="CW595" s="72"/>
      <c r="CX595" s="72"/>
      <c r="CY595" s="72"/>
      <c r="CZ595" s="72"/>
      <c r="DA595" s="72"/>
      <c r="DB595" s="72"/>
      <c r="DC595" s="72"/>
      <c r="DD595" s="72"/>
      <c r="DE595" s="72"/>
      <c r="DF595" s="72"/>
      <c r="DG595" s="72"/>
      <c r="DH595" s="72"/>
      <c r="DI595" s="72"/>
      <c r="DJ595" s="72"/>
      <c r="DK595" s="72"/>
      <c r="DL595" s="72"/>
      <c r="DM595" s="72"/>
      <c r="DN595" s="72"/>
      <c r="DO595" s="72"/>
      <c r="DP595" s="72"/>
      <c r="DQ595" s="72"/>
      <c r="DR595" s="72"/>
      <c r="DS595" s="72"/>
      <c r="DT595" s="72"/>
      <c r="DU595" s="72"/>
      <c r="DV595" s="72"/>
      <c r="DW595" s="72"/>
      <c r="DX595" s="72"/>
      <c r="DY595" s="72"/>
      <c r="DZ595" s="72"/>
      <c r="EA595" s="72"/>
      <c r="EB595" s="72"/>
      <c r="EC595" s="72"/>
      <c r="ED595" s="72"/>
      <c r="EE595" s="72"/>
      <c r="EF595" s="72"/>
      <c r="EG595" s="72"/>
      <c r="EH595" s="72"/>
      <c r="EI595" s="72"/>
      <c r="EJ595" s="72"/>
      <c r="EK595" s="72"/>
      <c r="EL595" s="72"/>
      <c r="EM595" s="72"/>
      <c r="EN595" s="72"/>
      <c r="EO595" s="72"/>
      <c r="EP595" s="72"/>
      <c r="EQ595" s="72"/>
      <c r="ER595" s="72"/>
      <c r="ES595" s="72"/>
      <c r="ET595" s="72"/>
      <c r="EU595" s="72"/>
      <c r="EV595" s="72"/>
      <c r="EW595" s="72"/>
      <c r="EX595" s="72"/>
      <c r="EY595" s="72"/>
      <c r="EZ595" s="72"/>
      <c r="FA595" s="72"/>
      <c r="FB595" s="72"/>
      <c r="FC595" s="72"/>
      <c r="FD595" s="72"/>
      <c r="FE595" s="72"/>
      <c r="FF595" s="72"/>
      <c r="FG595" s="72"/>
      <c r="FH595" s="72"/>
      <c r="FI595" s="72"/>
      <c r="FJ595" s="72"/>
      <c r="FK595" s="72"/>
      <c r="FL595" s="72"/>
      <c r="FM595" s="72"/>
      <c r="FN595" s="72"/>
      <c r="FO595" s="72"/>
      <c r="FP595" s="72"/>
      <c r="FQ595" s="72"/>
      <c r="FR595" s="72"/>
      <c r="FS595" s="72"/>
      <c r="FT595" s="72"/>
      <c r="FU595" s="72"/>
      <c r="FV595" s="72"/>
      <c r="FW595" s="72"/>
      <c r="FX595" s="72"/>
      <c r="FY595" s="72"/>
      <c r="FZ595" s="72"/>
      <c r="GA595" s="72"/>
      <c r="GB595" s="72"/>
      <c r="GC595" s="72"/>
    </row>
    <row r="596" spans="10:185">
      <c r="J596" s="129"/>
      <c r="K596" s="129"/>
      <c r="N596" s="72"/>
      <c r="O596" s="72"/>
      <c r="P596" s="72"/>
      <c r="Q596" s="72"/>
      <c r="R596" s="72"/>
      <c r="S596" s="72"/>
      <c r="T596" s="72"/>
      <c r="U596" s="72"/>
      <c r="V596" s="72"/>
      <c r="W596" s="72"/>
      <c r="X596" s="72"/>
      <c r="Y596" s="72"/>
      <c r="Z596" s="72"/>
      <c r="AA596" s="72"/>
      <c r="AB596" s="72"/>
      <c r="AC596" s="72"/>
      <c r="AD596" s="72"/>
      <c r="AE596" s="72"/>
      <c r="AF596" s="72"/>
      <c r="AG596" s="72"/>
      <c r="AH596" s="72"/>
      <c r="AI596" s="72"/>
      <c r="AJ596" s="72"/>
      <c r="AK596" s="72"/>
      <c r="AL596" s="7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c r="CT596" s="72"/>
      <c r="CU596" s="72"/>
      <c r="CV596" s="72"/>
      <c r="CW596" s="72"/>
      <c r="CX596" s="72"/>
      <c r="CY596" s="72"/>
      <c r="CZ596" s="72"/>
      <c r="DA596" s="72"/>
      <c r="DB596" s="72"/>
      <c r="DC596" s="72"/>
      <c r="DD596" s="72"/>
      <c r="DE596" s="72"/>
      <c r="DF596" s="72"/>
      <c r="DG596" s="72"/>
      <c r="DH596" s="72"/>
      <c r="DI596" s="72"/>
      <c r="DJ596" s="72"/>
      <c r="DK596" s="72"/>
      <c r="DL596" s="72"/>
      <c r="DM596" s="72"/>
      <c r="DN596" s="72"/>
      <c r="DO596" s="72"/>
      <c r="DP596" s="72"/>
      <c r="DQ596" s="72"/>
      <c r="DR596" s="72"/>
      <c r="DS596" s="72"/>
      <c r="DT596" s="72"/>
      <c r="DU596" s="72"/>
      <c r="DV596" s="72"/>
      <c r="DW596" s="72"/>
      <c r="DX596" s="72"/>
      <c r="DY596" s="72"/>
      <c r="DZ596" s="72"/>
      <c r="EA596" s="72"/>
      <c r="EB596" s="72"/>
      <c r="EC596" s="72"/>
      <c r="ED596" s="72"/>
      <c r="EE596" s="72"/>
      <c r="EF596" s="72"/>
      <c r="EG596" s="72"/>
      <c r="EH596" s="72"/>
      <c r="EI596" s="72"/>
      <c r="EJ596" s="72"/>
      <c r="EK596" s="72"/>
      <c r="EL596" s="72"/>
      <c r="EM596" s="72"/>
      <c r="EN596" s="72"/>
      <c r="EO596" s="72"/>
      <c r="EP596" s="72"/>
      <c r="EQ596" s="72"/>
      <c r="ER596" s="72"/>
      <c r="ES596" s="72"/>
      <c r="ET596" s="72"/>
      <c r="EU596" s="72"/>
      <c r="EV596" s="72"/>
      <c r="EW596" s="72"/>
      <c r="EX596" s="72"/>
      <c r="EY596" s="72"/>
      <c r="EZ596" s="72"/>
      <c r="FA596" s="72"/>
      <c r="FB596" s="72"/>
      <c r="FC596" s="72"/>
      <c r="FD596" s="72"/>
      <c r="FE596" s="72"/>
      <c r="FF596" s="72"/>
      <c r="FG596" s="72"/>
      <c r="FH596" s="72"/>
      <c r="FI596" s="72"/>
      <c r="FJ596" s="72"/>
      <c r="FK596" s="72"/>
      <c r="FL596" s="72"/>
      <c r="FM596" s="72"/>
      <c r="FN596" s="72"/>
      <c r="FO596" s="72"/>
      <c r="FP596" s="72"/>
      <c r="FQ596" s="72"/>
      <c r="FR596" s="72"/>
      <c r="FS596" s="72"/>
      <c r="FT596" s="72"/>
      <c r="FU596" s="72"/>
      <c r="FV596" s="72"/>
      <c r="FW596" s="72"/>
      <c r="FX596" s="72"/>
      <c r="FY596" s="72"/>
      <c r="FZ596" s="72"/>
      <c r="GA596" s="72"/>
      <c r="GB596" s="72"/>
      <c r="GC596" s="72"/>
    </row>
    <row r="597" spans="10:185">
      <c r="J597" s="129"/>
      <c r="K597" s="129"/>
      <c r="N597" s="72"/>
      <c r="O597" s="72"/>
      <c r="P597" s="72"/>
      <c r="Q597" s="72"/>
      <c r="R597" s="72"/>
      <c r="S597" s="72"/>
      <c r="T597" s="72"/>
      <c r="U597" s="72"/>
      <c r="V597" s="72"/>
      <c r="W597" s="72"/>
      <c r="X597" s="72"/>
      <c r="Y597" s="72"/>
      <c r="Z597" s="72"/>
      <c r="AA597" s="72"/>
      <c r="AB597" s="72"/>
      <c r="AC597" s="72"/>
      <c r="AD597" s="72"/>
      <c r="AE597" s="72"/>
      <c r="AF597" s="72"/>
      <c r="AG597" s="72"/>
      <c r="AH597" s="72"/>
      <c r="AI597" s="72"/>
      <c r="AJ597" s="72"/>
      <c r="AK597" s="72"/>
      <c r="AL597" s="7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c r="CT597" s="72"/>
      <c r="CU597" s="72"/>
      <c r="CV597" s="72"/>
      <c r="CW597" s="72"/>
      <c r="CX597" s="72"/>
      <c r="CY597" s="72"/>
      <c r="CZ597" s="72"/>
      <c r="DA597" s="72"/>
      <c r="DB597" s="72"/>
      <c r="DC597" s="72"/>
      <c r="DD597" s="72"/>
      <c r="DE597" s="72"/>
      <c r="DF597" s="72"/>
      <c r="DG597" s="72"/>
      <c r="DH597" s="72"/>
      <c r="DI597" s="72"/>
      <c r="DJ597" s="72"/>
      <c r="DK597" s="72"/>
      <c r="DL597" s="72"/>
      <c r="DM597" s="72"/>
      <c r="DN597" s="72"/>
      <c r="DO597" s="72"/>
      <c r="DP597" s="72"/>
      <c r="DQ597" s="72"/>
      <c r="DR597" s="72"/>
      <c r="DS597" s="72"/>
      <c r="DT597" s="72"/>
      <c r="DU597" s="72"/>
      <c r="DV597" s="72"/>
      <c r="DW597" s="72"/>
      <c r="DX597" s="72"/>
      <c r="DY597" s="72"/>
      <c r="DZ597" s="72"/>
      <c r="EA597" s="72"/>
      <c r="EB597" s="72"/>
      <c r="EC597" s="72"/>
      <c r="ED597" s="72"/>
      <c r="EE597" s="72"/>
      <c r="EF597" s="72"/>
      <c r="EG597" s="72"/>
      <c r="EH597" s="72"/>
      <c r="EI597" s="72"/>
      <c r="EJ597" s="72"/>
      <c r="EK597" s="72"/>
      <c r="EL597" s="72"/>
      <c r="EM597" s="72"/>
      <c r="EN597" s="72"/>
      <c r="EO597" s="72"/>
      <c r="EP597" s="72"/>
      <c r="EQ597" s="72"/>
      <c r="ER597" s="72"/>
      <c r="ES597" s="72"/>
      <c r="ET597" s="72"/>
      <c r="EU597" s="72"/>
      <c r="EV597" s="72"/>
      <c r="EW597" s="72"/>
      <c r="EX597" s="72"/>
      <c r="EY597" s="72"/>
      <c r="EZ597" s="72"/>
      <c r="FA597" s="72"/>
      <c r="FB597" s="72"/>
      <c r="FC597" s="72"/>
      <c r="FD597" s="72"/>
      <c r="FE597" s="72"/>
      <c r="FF597" s="72"/>
      <c r="FG597" s="72"/>
      <c r="FH597" s="72"/>
      <c r="FI597" s="72"/>
      <c r="FJ597" s="72"/>
      <c r="FK597" s="72"/>
      <c r="FL597" s="72"/>
      <c r="FM597" s="72"/>
      <c r="FN597" s="72"/>
      <c r="FO597" s="72"/>
      <c r="FP597" s="72"/>
      <c r="FQ597" s="72"/>
      <c r="FR597" s="72"/>
      <c r="FS597" s="72"/>
      <c r="FT597" s="72"/>
      <c r="FU597" s="72"/>
      <c r="FV597" s="72"/>
      <c r="FW597" s="72"/>
      <c r="FX597" s="72"/>
      <c r="FY597" s="72"/>
      <c r="FZ597" s="72"/>
      <c r="GA597" s="72"/>
      <c r="GB597" s="72"/>
      <c r="GC597" s="72"/>
    </row>
    <row r="598" spans="10:185">
      <c r="J598" s="129"/>
      <c r="K598" s="129"/>
      <c r="N598" s="72"/>
      <c r="O598" s="72"/>
      <c r="P598" s="72"/>
      <c r="Q598" s="72"/>
      <c r="R598" s="72"/>
      <c r="S598" s="72"/>
      <c r="T598" s="72"/>
      <c r="U598" s="72"/>
      <c r="V598" s="72"/>
      <c r="W598" s="72"/>
      <c r="X598" s="72"/>
      <c r="Y598" s="72"/>
      <c r="Z598" s="72"/>
      <c r="AA598" s="72"/>
      <c r="AB598" s="72"/>
      <c r="AC598" s="72"/>
      <c r="AD598" s="72"/>
      <c r="AE598" s="72"/>
      <c r="AF598" s="72"/>
      <c r="AG598" s="72"/>
      <c r="AH598" s="72"/>
      <c r="AI598" s="72"/>
      <c r="AJ598" s="72"/>
      <c r="AK598" s="72"/>
      <c r="AL598" s="7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c r="CT598" s="72"/>
      <c r="CU598" s="72"/>
      <c r="CV598" s="72"/>
      <c r="CW598" s="72"/>
      <c r="CX598" s="72"/>
      <c r="CY598" s="72"/>
      <c r="CZ598" s="72"/>
      <c r="DA598" s="72"/>
      <c r="DB598" s="72"/>
      <c r="DC598" s="72"/>
      <c r="DD598" s="72"/>
      <c r="DE598" s="72"/>
      <c r="DF598" s="72"/>
      <c r="DG598" s="72"/>
      <c r="DH598" s="72"/>
      <c r="DI598" s="72"/>
      <c r="DJ598" s="72"/>
      <c r="DK598" s="72"/>
      <c r="DL598" s="72"/>
      <c r="DM598" s="72"/>
      <c r="DN598" s="72"/>
      <c r="DO598" s="72"/>
      <c r="DP598" s="72"/>
      <c r="DQ598" s="72"/>
      <c r="DR598" s="72"/>
      <c r="DS598" s="72"/>
      <c r="DT598" s="72"/>
      <c r="DU598" s="72"/>
      <c r="DV598" s="72"/>
      <c r="DW598" s="72"/>
      <c r="DX598" s="72"/>
      <c r="DY598" s="72"/>
      <c r="DZ598" s="72"/>
      <c r="EA598" s="72"/>
      <c r="EB598" s="72"/>
      <c r="EC598" s="72"/>
      <c r="ED598" s="72"/>
      <c r="EE598" s="72"/>
      <c r="EF598" s="72"/>
      <c r="EG598" s="72"/>
      <c r="EH598" s="72"/>
      <c r="EI598" s="72"/>
      <c r="EJ598" s="72"/>
      <c r="EK598" s="72"/>
      <c r="EL598" s="72"/>
      <c r="EM598" s="72"/>
      <c r="EN598" s="72"/>
      <c r="EO598" s="72"/>
      <c r="EP598" s="72"/>
      <c r="EQ598" s="72"/>
      <c r="ER598" s="72"/>
      <c r="ES598" s="72"/>
      <c r="ET598" s="72"/>
      <c r="EU598" s="72"/>
      <c r="EV598" s="72"/>
      <c r="EW598" s="72"/>
      <c r="EX598" s="72"/>
      <c r="EY598" s="72"/>
      <c r="EZ598" s="72"/>
      <c r="FA598" s="72"/>
      <c r="FB598" s="72"/>
      <c r="FC598" s="72"/>
      <c r="FD598" s="72"/>
      <c r="FE598" s="72"/>
      <c r="FF598" s="72"/>
      <c r="FG598" s="72"/>
      <c r="FH598" s="72"/>
      <c r="FI598" s="72"/>
      <c r="FJ598" s="72"/>
      <c r="FK598" s="72"/>
      <c r="FL598" s="72"/>
      <c r="FM598" s="72"/>
      <c r="FN598" s="72"/>
      <c r="FO598" s="72"/>
      <c r="FP598" s="72"/>
      <c r="FQ598" s="72"/>
      <c r="FR598" s="72"/>
      <c r="FS598" s="72"/>
      <c r="FT598" s="72"/>
      <c r="FU598" s="72"/>
      <c r="FV598" s="72"/>
      <c r="FW598" s="72"/>
      <c r="FX598" s="72"/>
      <c r="FY598" s="72"/>
      <c r="FZ598" s="72"/>
      <c r="GA598" s="72"/>
      <c r="GB598" s="72"/>
      <c r="GC598" s="72"/>
    </row>
    <row r="599" spans="10:185">
      <c r="J599" s="129"/>
      <c r="K599" s="129"/>
      <c r="N599" s="72"/>
      <c r="O599" s="72"/>
      <c r="P599" s="72"/>
      <c r="Q599" s="72"/>
      <c r="R599" s="72"/>
      <c r="S599" s="72"/>
      <c r="T599" s="72"/>
      <c r="U599" s="72"/>
      <c r="V599" s="72"/>
      <c r="W599" s="72"/>
      <c r="X599" s="72"/>
      <c r="Y599" s="72"/>
      <c r="Z599" s="72"/>
      <c r="AA599" s="72"/>
      <c r="AB599" s="72"/>
      <c r="AC599" s="72"/>
      <c r="AD599" s="72"/>
      <c r="AE599" s="72"/>
      <c r="AF599" s="72"/>
      <c r="AG599" s="72"/>
      <c r="AH599" s="72"/>
      <c r="AI599" s="72"/>
      <c r="AJ599" s="72"/>
      <c r="AK599" s="72"/>
      <c r="AL599" s="72"/>
      <c r="AM599" s="7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c r="DW599" s="72"/>
      <c r="DX599" s="72"/>
      <c r="DY599" s="72"/>
      <c r="DZ599" s="72"/>
      <c r="EA599" s="72"/>
      <c r="EB599" s="72"/>
      <c r="EC599" s="72"/>
      <c r="ED599" s="72"/>
      <c r="EE599" s="72"/>
      <c r="EF599" s="72"/>
      <c r="EG599" s="72"/>
      <c r="EH599" s="72"/>
      <c r="EI599" s="72"/>
      <c r="EJ599" s="72"/>
      <c r="EK599" s="72"/>
      <c r="EL599" s="72"/>
      <c r="EM599" s="72"/>
      <c r="EN599" s="72"/>
      <c r="EO599" s="72"/>
      <c r="EP599" s="72"/>
      <c r="EQ599" s="72"/>
      <c r="ER599" s="72"/>
      <c r="ES599" s="72"/>
      <c r="ET599" s="72"/>
      <c r="EU599" s="72"/>
      <c r="EV599" s="72"/>
      <c r="EW599" s="72"/>
      <c r="EX599" s="72"/>
      <c r="EY599" s="72"/>
      <c r="EZ599" s="72"/>
      <c r="FA599" s="72"/>
      <c r="FB599" s="72"/>
      <c r="FC599" s="72"/>
      <c r="FD599" s="72"/>
      <c r="FE599" s="72"/>
      <c r="FF599" s="72"/>
      <c r="FG599" s="72"/>
      <c r="FH599" s="72"/>
      <c r="FI599" s="72"/>
      <c r="FJ599" s="72"/>
      <c r="FK599" s="72"/>
      <c r="FL599" s="72"/>
      <c r="FM599" s="72"/>
      <c r="FN599" s="72"/>
      <c r="FO599" s="72"/>
      <c r="FP599" s="72"/>
      <c r="FQ599" s="72"/>
      <c r="FR599" s="72"/>
      <c r="FS599" s="72"/>
      <c r="FT599" s="72"/>
      <c r="FU599" s="72"/>
      <c r="FV599" s="72"/>
      <c r="FW599" s="72"/>
      <c r="FX599" s="72"/>
      <c r="FY599" s="72"/>
      <c r="FZ599" s="72"/>
      <c r="GA599" s="72"/>
      <c r="GB599" s="72"/>
      <c r="GC599" s="72"/>
    </row>
    <row r="600" spans="10:185">
      <c r="J600" s="129"/>
      <c r="K600" s="129"/>
      <c r="N600" s="72"/>
      <c r="O600" s="72"/>
      <c r="P600" s="72"/>
      <c r="Q600" s="72"/>
      <c r="R600" s="72"/>
      <c r="S600" s="72"/>
      <c r="T600" s="72"/>
      <c r="U600" s="72"/>
      <c r="V600" s="72"/>
      <c r="W600" s="72"/>
      <c r="X600" s="72"/>
      <c r="Y600" s="72"/>
      <c r="Z600" s="72"/>
      <c r="AA600" s="72"/>
      <c r="AB600" s="72"/>
      <c r="AC600" s="72"/>
      <c r="AD600" s="72"/>
      <c r="AE600" s="72"/>
      <c r="AF600" s="72"/>
      <c r="AG600" s="72"/>
      <c r="AH600" s="72"/>
      <c r="AI600" s="72"/>
      <c r="AJ600" s="72"/>
      <c r="AK600" s="72"/>
      <c r="AL600" s="72"/>
      <c r="AM600" s="72"/>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J600" s="72"/>
      <c r="BK600" s="72"/>
      <c r="BL600" s="72"/>
      <c r="BM600" s="72"/>
      <c r="BN600" s="72"/>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c r="CT600" s="72"/>
      <c r="CU600" s="72"/>
      <c r="CV600" s="72"/>
      <c r="CW600" s="72"/>
      <c r="CX600" s="72"/>
      <c r="CY600" s="72"/>
      <c r="CZ600" s="72"/>
      <c r="DA600" s="72"/>
      <c r="DB600" s="72"/>
      <c r="DC600" s="72"/>
      <c r="DD600" s="72"/>
      <c r="DE600" s="72"/>
      <c r="DF600" s="72"/>
      <c r="DG600" s="72"/>
      <c r="DH600" s="72"/>
      <c r="DI600" s="72"/>
      <c r="DJ600" s="72"/>
      <c r="DK600" s="72"/>
      <c r="DL600" s="72"/>
      <c r="DM600" s="72"/>
      <c r="DN600" s="72"/>
      <c r="DO600" s="72"/>
      <c r="DP600" s="72"/>
      <c r="DQ600" s="72"/>
      <c r="DR600" s="72"/>
      <c r="DS600" s="72"/>
      <c r="DT600" s="72"/>
      <c r="DU600" s="72"/>
      <c r="DV600" s="72"/>
      <c r="DW600" s="72"/>
      <c r="DX600" s="72"/>
      <c r="DY600" s="72"/>
      <c r="DZ600" s="72"/>
      <c r="EA600" s="72"/>
      <c r="EB600" s="72"/>
      <c r="EC600" s="72"/>
      <c r="ED600" s="72"/>
      <c r="EE600" s="72"/>
      <c r="EF600" s="72"/>
      <c r="EG600" s="72"/>
      <c r="EH600" s="72"/>
      <c r="EI600" s="72"/>
      <c r="EJ600" s="72"/>
      <c r="EK600" s="72"/>
      <c r="EL600" s="72"/>
      <c r="EM600" s="72"/>
      <c r="EN600" s="72"/>
      <c r="EO600" s="72"/>
      <c r="EP600" s="72"/>
      <c r="EQ600" s="72"/>
      <c r="ER600" s="72"/>
      <c r="ES600" s="72"/>
      <c r="ET600" s="72"/>
      <c r="EU600" s="72"/>
      <c r="EV600" s="72"/>
      <c r="EW600" s="72"/>
      <c r="EX600" s="72"/>
      <c r="EY600" s="72"/>
      <c r="EZ600" s="72"/>
      <c r="FA600" s="72"/>
      <c r="FB600" s="72"/>
      <c r="FC600" s="72"/>
      <c r="FD600" s="72"/>
      <c r="FE600" s="72"/>
      <c r="FF600" s="72"/>
      <c r="FG600" s="72"/>
      <c r="FH600" s="72"/>
      <c r="FI600" s="72"/>
      <c r="FJ600" s="72"/>
      <c r="FK600" s="72"/>
      <c r="FL600" s="72"/>
      <c r="FM600" s="72"/>
      <c r="FN600" s="72"/>
      <c r="FO600" s="72"/>
      <c r="FP600" s="72"/>
      <c r="FQ600" s="72"/>
      <c r="FR600" s="72"/>
      <c r="FS600" s="72"/>
      <c r="FT600" s="72"/>
      <c r="FU600" s="72"/>
      <c r="FV600" s="72"/>
      <c r="FW600" s="72"/>
      <c r="FX600" s="72"/>
      <c r="FY600" s="72"/>
      <c r="FZ600" s="72"/>
      <c r="GA600" s="72"/>
      <c r="GB600" s="72"/>
      <c r="GC600" s="72"/>
    </row>
    <row r="601" spans="10:185">
      <c r="J601" s="129"/>
      <c r="K601" s="129"/>
      <c r="N601" s="72"/>
      <c r="O601" s="72"/>
      <c r="P601" s="72"/>
      <c r="Q601" s="72"/>
      <c r="R601" s="72"/>
      <c r="S601" s="72"/>
      <c r="T601" s="72"/>
      <c r="U601" s="72"/>
      <c r="V601" s="72"/>
      <c r="W601" s="72"/>
      <c r="X601" s="72"/>
      <c r="Y601" s="72"/>
      <c r="Z601" s="72"/>
      <c r="AA601" s="72"/>
      <c r="AB601" s="72"/>
      <c r="AC601" s="72"/>
      <c r="AD601" s="72"/>
      <c r="AE601" s="72"/>
      <c r="AF601" s="72"/>
      <c r="AG601" s="72"/>
      <c r="AH601" s="72"/>
      <c r="AI601" s="72"/>
      <c r="AJ601" s="72"/>
      <c r="AK601" s="72"/>
      <c r="AL601" s="72"/>
      <c r="AM601" s="72"/>
      <c r="AN601" s="72"/>
      <c r="AO601" s="72"/>
      <c r="AP601" s="72"/>
      <c r="AQ601" s="72"/>
      <c r="AR601" s="72"/>
      <c r="AS601" s="72"/>
      <c r="AT601" s="72"/>
      <c r="AU601" s="72"/>
      <c r="AV601" s="72"/>
      <c r="AW601" s="72"/>
      <c r="AX601" s="72"/>
      <c r="AY601" s="72"/>
      <c r="AZ601" s="72"/>
      <c r="BA601" s="72"/>
      <c r="BB601" s="72"/>
      <c r="BC601" s="72"/>
      <c r="BD601" s="72"/>
      <c r="BE601" s="72"/>
      <c r="BF601" s="72"/>
      <c r="BG601" s="72"/>
      <c r="BH601" s="72"/>
      <c r="BI601" s="72"/>
      <c r="BJ601" s="72"/>
      <c r="BK601" s="72"/>
      <c r="BL601" s="72"/>
      <c r="BM601" s="72"/>
      <c r="BN601" s="72"/>
      <c r="BO601" s="72"/>
      <c r="BP601" s="72"/>
      <c r="BQ601" s="72"/>
      <c r="BR601" s="72"/>
      <c r="BS601" s="72"/>
      <c r="BT601" s="72"/>
      <c r="BU601" s="72"/>
      <c r="BV601" s="72"/>
      <c r="BW601" s="72"/>
      <c r="BX601" s="72"/>
      <c r="BY601" s="72"/>
      <c r="BZ601" s="72"/>
      <c r="CA601" s="72"/>
      <c r="CB601" s="72"/>
      <c r="CC601" s="72"/>
      <c r="CD601" s="72"/>
      <c r="CE601" s="72"/>
      <c r="CF601" s="72"/>
      <c r="CG601" s="72"/>
      <c r="CH601" s="72"/>
      <c r="CI601" s="72"/>
      <c r="CJ601" s="72"/>
      <c r="CK601" s="72"/>
      <c r="CL601" s="72"/>
      <c r="CM601" s="72"/>
      <c r="CN601" s="72"/>
      <c r="CO601" s="72"/>
      <c r="CP601" s="72"/>
      <c r="CQ601" s="72"/>
      <c r="CR601" s="72"/>
      <c r="CS601" s="72"/>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c r="DW601" s="72"/>
      <c r="DX601" s="72"/>
      <c r="DY601" s="72"/>
      <c r="DZ601" s="72"/>
      <c r="EA601" s="72"/>
      <c r="EB601" s="72"/>
      <c r="EC601" s="72"/>
      <c r="ED601" s="72"/>
      <c r="EE601" s="72"/>
      <c r="EF601" s="72"/>
      <c r="EG601" s="72"/>
      <c r="EH601" s="72"/>
      <c r="EI601" s="72"/>
      <c r="EJ601" s="72"/>
      <c r="EK601" s="72"/>
      <c r="EL601" s="72"/>
      <c r="EM601" s="72"/>
      <c r="EN601" s="72"/>
      <c r="EO601" s="72"/>
      <c r="EP601" s="72"/>
      <c r="EQ601" s="72"/>
      <c r="ER601" s="72"/>
      <c r="ES601" s="72"/>
      <c r="ET601" s="72"/>
      <c r="EU601" s="72"/>
      <c r="EV601" s="72"/>
      <c r="EW601" s="72"/>
      <c r="EX601" s="72"/>
      <c r="EY601" s="72"/>
      <c r="EZ601" s="72"/>
      <c r="FA601" s="72"/>
      <c r="FB601" s="72"/>
      <c r="FC601" s="72"/>
      <c r="FD601" s="72"/>
      <c r="FE601" s="72"/>
      <c r="FF601" s="72"/>
      <c r="FG601" s="72"/>
      <c r="FH601" s="72"/>
      <c r="FI601" s="72"/>
      <c r="FJ601" s="72"/>
      <c r="FK601" s="72"/>
      <c r="FL601" s="72"/>
      <c r="FM601" s="72"/>
      <c r="FN601" s="72"/>
      <c r="FO601" s="72"/>
      <c r="FP601" s="72"/>
      <c r="FQ601" s="72"/>
      <c r="FR601" s="72"/>
      <c r="FS601" s="72"/>
      <c r="FT601" s="72"/>
      <c r="FU601" s="72"/>
      <c r="FV601" s="72"/>
      <c r="FW601" s="72"/>
      <c r="FX601" s="72"/>
      <c r="FY601" s="72"/>
      <c r="FZ601" s="72"/>
      <c r="GA601" s="72"/>
      <c r="GB601" s="72"/>
      <c r="GC601" s="72"/>
    </row>
    <row r="602" spans="10:185">
      <c r="J602" s="129"/>
      <c r="K602" s="129"/>
      <c r="N602" s="72"/>
      <c r="O602" s="72"/>
      <c r="P602" s="72"/>
      <c r="Q602" s="72"/>
      <c r="R602" s="72"/>
      <c r="S602" s="72"/>
      <c r="T602" s="72"/>
      <c r="U602" s="72"/>
      <c r="V602" s="72"/>
      <c r="W602" s="72"/>
      <c r="X602" s="72"/>
      <c r="Y602" s="72"/>
      <c r="Z602" s="72"/>
      <c r="AA602" s="72"/>
      <c r="AB602" s="72"/>
      <c r="AC602" s="72"/>
      <c r="AD602" s="72"/>
      <c r="AE602" s="72"/>
      <c r="AF602" s="72"/>
      <c r="AG602" s="72"/>
      <c r="AH602" s="72"/>
      <c r="AI602" s="72"/>
      <c r="AJ602" s="72"/>
      <c r="AK602" s="72"/>
      <c r="AL602" s="72"/>
      <c r="AM602" s="72"/>
      <c r="AN602" s="72"/>
      <c r="AO602" s="72"/>
      <c r="AP602" s="72"/>
      <c r="AQ602" s="72"/>
      <c r="AR602" s="72"/>
      <c r="AS602" s="72"/>
      <c r="AT602" s="72"/>
      <c r="AU602" s="72"/>
      <c r="AV602" s="72"/>
      <c r="AW602" s="72"/>
      <c r="AX602" s="72"/>
      <c r="AY602" s="72"/>
      <c r="AZ602" s="72"/>
      <c r="BA602" s="72"/>
      <c r="BB602" s="72"/>
      <c r="BC602" s="72"/>
      <c r="BD602" s="72"/>
      <c r="BE602" s="72"/>
      <c r="BF602" s="72"/>
      <c r="BG602" s="72"/>
      <c r="BH602" s="72"/>
      <c r="BI602" s="72"/>
      <c r="BJ602" s="72"/>
      <c r="BK602" s="72"/>
      <c r="BL602" s="72"/>
      <c r="BM602" s="72"/>
      <c r="BN602" s="72"/>
      <c r="BO602" s="72"/>
      <c r="BP602" s="72"/>
      <c r="BQ602" s="72"/>
      <c r="BR602" s="72"/>
      <c r="BS602" s="72"/>
      <c r="BT602" s="72"/>
      <c r="BU602" s="72"/>
      <c r="BV602" s="72"/>
      <c r="BW602" s="72"/>
      <c r="BX602" s="72"/>
      <c r="BY602" s="72"/>
      <c r="BZ602" s="72"/>
      <c r="CA602" s="72"/>
      <c r="CB602" s="72"/>
      <c r="CC602" s="72"/>
      <c r="CD602" s="72"/>
      <c r="CE602" s="72"/>
      <c r="CF602" s="72"/>
      <c r="CG602" s="72"/>
      <c r="CH602" s="72"/>
      <c r="CI602" s="72"/>
      <c r="CJ602" s="72"/>
      <c r="CK602" s="72"/>
      <c r="CL602" s="72"/>
      <c r="CM602" s="72"/>
      <c r="CN602" s="72"/>
      <c r="CO602" s="72"/>
      <c r="CP602" s="72"/>
      <c r="CQ602" s="72"/>
      <c r="CR602" s="72"/>
      <c r="CS602" s="72"/>
      <c r="CT602" s="72"/>
      <c r="CU602" s="72"/>
      <c r="CV602" s="72"/>
      <c r="CW602" s="72"/>
      <c r="CX602" s="72"/>
      <c r="CY602" s="72"/>
      <c r="CZ602" s="72"/>
      <c r="DA602" s="72"/>
      <c r="DB602" s="72"/>
      <c r="DC602" s="72"/>
      <c r="DD602" s="72"/>
      <c r="DE602" s="72"/>
      <c r="DF602" s="72"/>
      <c r="DG602" s="72"/>
      <c r="DH602" s="72"/>
      <c r="DI602" s="72"/>
      <c r="DJ602" s="72"/>
      <c r="DK602" s="72"/>
      <c r="DL602" s="72"/>
      <c r="DM602" s="72"/>
      <c r="DN602" s="72"/>
      <c r="DO602" s="72"/>
      <c r="DP602" s="72"/>
      <c r="DQ602" s="72"/>
      <c r="DR602" s="72"/>
      <c r="DS602" s="72"/>
      <c r="DT602" s="72"/>
      <c r="DU602" s="72"/>
      <c r="DV602" s="72"/>
      <c r="DW602" s="72"/>
      <c r="DX602" s="72"/>
      <c r="DY602" s="72"/>
      <c r="DZ602" s="72"/>
      <c r="EA602" s="72"/>
      <c r="EB602" s="72"/>
      <c r="EC602" s="72"/>
      <c r="ED602" s="72"/>
      <c r="EE602" s="72"/>
      <c r="EF602" s="72"/>
      <c r="EG602" s="72"/>
      <c r="EH602" s="72"/>
      <c r="EI602" s="72"/>
      <c r="EJ602" s="72"/>
      <c r="EK602" s="72"/>
      <c r="EL602" s="72"/>
      <c r="EM602" s="72"/>
      <c r="EN602" s="72"/>
      <c r="EO602" s="72"/>
      <c r="EP602" s="72"/>
      <c r="EQ602" s="72"/>
      <c r="ER602" s="72"/>
      <c r="ES602" s="72"/>
      <c r="ET602" s="72"/>
      <c r="EU602" s="72"/>
      <c r="EV602" s="72"/>
      <c r="EW602" s="72"/>
      <c r="EX602" s="72"/>
      <c r="EY602" s="72"/>
      <c r="EZ602" s="72"/>
      <c r="FA602" s="72"/>
      <c r="FB602" s="72"/>
      <c r="FC602" s="72"/>
      <c r="FD602" s="72"/>
      <c r="FE602" s="72"/>
      <c r="FF602" s="72"/>
      <c r="FG602" s="72"/>
      <c r="FH602" s="72"/>
      <c r="FI602" s="72"/>
      <c r="FJ602" s="72"/>
      <c r="FK602" s="72"/>
      <c r="FL602" s="72"/>
      <c r="FM602" s="72"/>
      <c r="FN602" s="72"/>
      <c r="FO602" s="72"/>
      <c r="FP602" s="72"/>
      <c r="FQ602" s="72"/>
      <c r="FR602" s="72"/>
      <c r="FS602" s="72"/>
      <c r="FT602" s="72"/>
      <c r="FU602" s="72"/>
      <c r="FV602" s="72"/>
      <c r="FW602" s="72"/>
      <c r="FX602" s="72"/>
      <c r="FY602" s="72"/>
      <c r="FZ602" s="72"/>
      <c r="GA602" s="72"/>
      <c r="GB602" s="72"/>
      <c r="GC602" s="72"/>
    </row>
    <row r="603" spans="10:185">
      <c r="J603" s="129"/>
      <c r="K603" s="129"/>
      <c r="N603" s="72"/>
      <c r="O603" s="72"/>
      <c r="P603" s="72"/>
      <c r="Q603" s="72"/>
      <c r="R603" s="72"/>
      <c r="S603" s="72"/>
      <c r="T603" s="72"/>
      <c r="U603" s="72"/>
      <c r="V603" s="72"/>
      <c r="W603" s="72"/>
      <c r="X603" s="72"/>
      <c r="Y603" s="72"/>
      <c r="Z603" s="72"/>
      <c r="AA603" s="72"/>
      <c r="AB603" s="72"/>
      <c r="AC603" s="72"/>
      <c r="AD603" s="72"/>
      <c r="AE603" s="72"/>
      <c r="AF603" s="72"/>
      <c r="AG603" s="72"/>
      <c r="AH603" s="72"/>
      <c r="AI603" s="72"/>
      <c r="AJ603" s="72"/>
      <c r="AK603" s="72"/>
      <c r="AL603" s="72"/>
      <c r="AM603" s="72"/>
      <c r="AN603" s="72"/>
      <c r="AO603" s="72"/>
      <c r="AP603" s="72"/>
      <c r="AQ603" s="72"/>
      <c r="AR603" s="72"/>
      <c r="AS603" s="72"/>
      <c r="AT603" s="72"/>
      <c r="AU603" s="72"/>
      <c r="AV603" s="72"/>
      <c r="AW603" s="72"/>
      <c r="AX603" s="72"/>
      <c r="AY603" s="72"/>
      <c r="AZ603" s="72"/>
      <c r="BA603" s="72"/>
      <c r="BB603" s="72"/>
      <c r="BC603" s="72"/>
      <c r="BD603" s="72"/>
      <c r="BE603" s="72"/>
      <c r="BF603" s="72"/>
      <c r="BG603" s="72"/>
      <c r="BH603" s="72"/>
      <c r="BI603" s="72"/>
      <c r="BJ603" s="72"/>
      <c r="BK603" s="72"/>
      <c r="BL603" s="72"/>
      <c r="BM603" s="72"/>
      <c r="BN603" s="72"/>
      <c r="BO603" s="72"/>
      <c r="BP603" s="72"/>
      <c r="BQ603" s="72"/>
      <c r="BR603" s="72"/>
      <c r="BS603" s="72"/>
      <c r="BT603" s="72"/>
      <c r="BU603" s="72"/>
      <c r="BV603" s="72"/>
      <c r="BW603" s="72"/>
      <c r="BX603" s="72"/>
      <c r="BY603" s="72"/>
      <c r="BZ603" s="72"/>
      <c r="CA603" s="72"/>
      <c r="CB603" s="72"/>
      <c r="CC603" s="72"/>
      <c r="CD603" s="72"/>
      <c r="CE603" s="72"/>
      <c r="CF603" s="72"/>
      <c r="CG603" s="72"/>
      <c r="CH603" s="72"/>
      <c r="CI603" s="72"/>
      <c r="CJ603" s="72"/>
      <c r="CK603" s="72"/>
      <c r="CL603" s="72"/>
      <c r="CM603" s="72"/>
      <c r="CN603" s="72"/>
      <c r="CO603" s="72"/>
      <c r="CP603" s="72"/>
      <c r="CQ603" s="72"/>
      <c r="CR603" s="72"/>
      <c r="CS603" s="72"/>
      <c r="CT603" s="72"/>
      <c r="CU603" s="72"/>
      <c r="CV603" s="72"/>
      <c r="CW603" s="72"/>
      <c r="CX603" s="72"/>
      <c r="CY603" s="72"/>
      <c r="CZ603" s="72"/>
      <c r="DA603" s="72"/>
      <c r="DB603" s="72"/>
      <c r="DC603" s="72"/>
      <c r="DD603" s="72"/>
      <c r="DE603" s="72"/>
      <c r="DF603" s="72"/>
      <c r="DG603" s="72"/>
      <c r="DH603" s="72"/>
      <c r="DI603" s="72"/>
      <c r="DJ603" s="72"/>
      <c r="DK603" s="72"/>
      <c r="DL603" s="72"/>
      <c r="DM603" s="72"/>
      <c r="DN603" s="72"/>
      <c r="DO603" s="72"/>
      <c r="DP603" s="72"/>
      <c r="DQ603" s="72"/>
      <c r="DR603" s="72"/>
      <c r="DS603" s="72"/>
      <c r="DT603" s="72"/>
      <c r="DU603" s="72"/>
      <c r="DV603" s="72"/>
      <c r="DW603" s="72"/>
      <c r="DX603" s="72"/>
      <c r="DY603" s="72"/>
      <c r="DZ603" s="72"/>
      <c r="EA603" s="72"/>
      <c r="EB603" s="72"/>
      <c r="EC603" s="72"/>
      <c r="ED603" s="72"/>
      <c r="EE603" s="72"/>
      <c r="EF603" s="72"/>
      <c r="EG603" s="72"/>
      <c r="EH603" s="72"/>
      <c r="EI603" s="72"/>
      <c r="EJ603" s="72"/>
      <c r="EK603" s="72"/>
      <c r="EL603" s="72"/>
      <c r="EM603" s="72"/>
      <c r="EN603" s="72"/>
      <c r="EO603" s="72"/>
      <c r="EP603" s="72"/>
      <c r="EQ603" s="72"/>
      <c r="ER603" s="72"/>
      <c r="ES603" s="72"/>
      <c r="ET603" s="72"/>
      <c r="EU603" s="72"/>
      <c r="EV603" s="72"/>
      <c r="EW603" s="72"/>
      <c r="EX603" s="72"/>
      <c r="EY603" s="72"/>
      <c r="EZ603" s="72"/>
      <c r="FA603" s="72"/>
      <c r="FB603" s="72"/>
      <c r="FC603" s="72"/>
      <c r="FD603" s="72"/>
      <c r="FE603" s="72"/>
      <c r="FF603" s="72"/>
      <c r="FG603" s="72"/>
      <c r="FH603" s="72"/>
      <c r="FI603" s="72"/>
      <c r="FJ603" s="72"/>
      <c r="FK603" s="72"/>
      <c r="FL603" s="72"/>
      <c r="FM603" s="72"/>
      <c r="FN603" s="72"/>
      <c r="FO603" s="72"/>
      <c r="FP603" s="72"/>
      <c r="FQ603" s="72"/>
      <c r="FR603" s="72"/>
      <c r="FS603" s="72"/>
      <c r="FT603" s="72"/>
      <c r="FU603" s="72"/>
      <c r="FV603" s="72"/>
      <c r="FW603" s="72"/>
      <c r="FX603" s="72"/>
      <c r="FY603" s="72"/>
      <c r="FZ603" s="72"/>
      <c r="GA603" s="72"/>
      <c r="GB603" s="72"/>
      <c r="GC603" s="72"/>
    </row>
    <row r="604" spans="10:185">
      <c r="J604" s="129"/>
      <c r="K604" s="129"/>
      <c r="N604" s="72"/>
      <c r="O604" s="72"/>
      <c r="P604" s="72"/>
      <c r="Q604" s="72"/>
      <c r="R604" s="72"/>
      <c r="S604" s="72"/>
      <c r="T604" s="72"/>
      <c r="U604" s="72"/>
      <c r="V604" s="72"/>
      <c r="W604" s="72"/>
      <c r="X604" s="72"/>
      <c r="Y604" s="72"/>
      <c r="Z604" s="72"/>
      <c r="AA604" s="72"/>
      <c r="AB604" s="72"/>
      <c r="AC604" s="72"/>
      <c r="AD604" s="72"/>
      <c r="AE604" s="72"/>
      <c r="AF604" s="72"/>
      <c r="AG604" s="72"/>
      <c r="AH604" s="72"/>
      <c r="AI604" s="72"/>
      <c r="AJ604" s="72"/>
      <c r="AK604" s="72"/>
      <c r="AL604" s="72"/>
      <c r="AM604" s="72"/>
      <c r="AN604" s="72"/>
      <c r="AO604" s="72"/>
      <c r="AP604" s="72"/>
      <c r="AQ604" s="72"/>
      <c r="AR604" s="72"/>
      <c r="AS604" s="72"/>
      <c r="AT604" s="72"/>
      <c r="AU604" s="72"/>
      <c r="AV604" s="72"/>
      <c r="AW604" s="72"/>
      <c r="AX604" s="72"/>
      <c r="AY604" s="72"/>
      <c r="AZ604" s="72"/>
      <c r="BA604" s="72"/>
      <c r="BB604" s="72"/>
      <c r="BC604" s="72"/>
      <c r="BD604" s="72"/>
      <c r="BE604" s="72"/>
      <c r="BF604" s="72"/>
      <c r="BG604" s="72"/>
      <c r="BH604" s="72"/>
      <c r="BI604" s="72"/>
      <c r="BJ604" s="72"/>
      <c r="BK604" s="72"/>
      <c r="BL604" s="72"/>
      <c r="BM604" s="72"/>
      <c r="BN604" s="72"/>
      <c r="BO604" s="72"/>
      <c r="BP604" s="72"/>
      <c r="BQ604" s="72"/>
      <c r="BR604" s="72"/>
      <c r="BS604" s="72"/>
      <c r="BT604" s="72"/>
      <c r="BU604" s="72"/>
      <c r="BV604" s="72"/>
      <c r="BW604" s="72"/>
      <c r="BX604" s="72"/>
      <c r="BY604" s="72"/>
      <c r="BZ604" s="72"/>
      <c r="CA604" s="72"/>
      <c r="CB604" s="72"/>
      <c r="CC604" s="72"/>
      <c r="CD604" s="72"/>
      <c r="CE604" s="72"/>
      <c r="CF604" s="72"/>
      <c r="CG604" s="72"/>
      <c r="CH604" s="72"/>
      <c r="CI604" s="72"/>
      <c r="CJ604" s="72"/>
      <c r="CK604" s="72"/>
      <c r="CL604" s="72"/>
      <c r="CM604" s="72"/>
      <c r="CN604" s="72"/>
      <c r="CO604" s="72"/>
      <c r="CP604" s="72"/>
      <c r="CQ604" s="72"/>
      <c r="CR604" s="72"/>
      <c r="CS604" s="72"/>
      <c r="CT604" s="72"/>
      <c r="CU604" s="72"/>
      <c r="CV604" s="72"/>
      <c r="CW604" s="72"/>
      <c r="CX604" s="72"/>
      <c r="CY604" s="72"/>
      <c r="CZ604" s="72"/>
      <c r="DA604" s="72"/>
      <c r="DB604" s="72"/>
      <c r="DC604" s="72"/>
      <c r="DD604" s="72"/>
      <c r="DE604" s="72"/>
      <c r="DF604" s="72"/>
      <c r="DG604" s="72"/>
      <c r="DH604" s="72"/>
      <c r="DI604" s="72"/>
      <c r="DJ604" s="72"/>
      <c r="DK604" s="72"/>
      <c r="DL604" s="72"/>
      <c r="DM604" s="72"/>
      <c r="DN604" s="72"/>
      <c r="DO604" s="72"/>
      <c r="DP604" s="72"/>
      <c r="DQ604" s="72"/>
      <c r="DR604" s="72"/>
      <c r="DS604" s="72"/>
      <c r="DT604" s="72"/>
      <c r="DU604" s="72"/>
      <c r="DV604" s="72"/>
      <c r="DW604" s="72"/>
      <c r="DX604" s="72"/>
      <c r="DY604" s="72"/>
      <c r="DZ604" s="72"/>
      <c r="EA604" s="72"/>
      <c r="EB604" s="72"/>
      <c r="EC604" s="72"/>
      <c r="ED604" s="72"/>
      <c r="EE604" s="72"/>
      <c r="EF604" s="72"/>
      <c r="EG604" s="72"/>
      <c r="EH604" s="72"/>
      <c r="EI604" s="72"/>
      <c r="EJ604" s="72"/>
      <c r="EK604" s="72"/>
      <c r="EL604" s="72"/>
      <c r="EM604" s="72"/>
      <c r="EN604" s="72"/>
      <c r="EO604" s="72"/>
      <c r="EP604" s="72"/>
      <c r="EQ604" s="72"/>
      <c r="ER604" s="72"/>
      <c r="ES604" s="72"/>
      <c r="ET604" s="72"/>
      <c r="EU604" s="72"/>
      <c r="EV604" s="72"/>
      <c r="EW604" s="72"/>
      <c r="EX604" s="72"/>
      <c r="EY604" s="72"/>
      <c r="EZ604" s="72"/>
      <c r="FA604" s="72"/>
      <c r="FB604" s="72"/>
      <c r="FC604" s="72"/>
      <c r="FD604" s="72"/>
      <c r="FE604" s="72"/>
      <c r="FF604" s="72"/>
      <c r="FG604" s="72"/>
      <c r="FH604" s="72"/>
      <c r="FI604" s="72"/>
      <c r="FJ604" s="72"/>
      <c r="FK604" s="72"/>
      <c r="FL604" s="72"/>
      <c r="FM604" s="72"/>
      <c r="FN604" s="72"/>
      <c r="FO604" s="72"/>
      <c r="FP604" s="72"/>
      <c r="FQ604" s="72"/>
      <c r="FR604" s="72"/>
      <c r="FS604" s="72"/>
      <c r="FT604" s="72"/>
      <c r="FU604" s="72"/>
      <c r="FV604" s="72"/>
      <c r="FW604" s="72"/>
      <c r="FX604" s="72"/>
      <c r="FY604" s="72"/>
      <c r="FZ604" s="72"/>
      <c r="GA604" s="72"/>
      <c r="GB604" s="72"/>
      <c r="GC604" s="72"/>
    </row>
    <row r="605" spans="10:185">
      <c r="J605" s="129"/>
      <c r="K605" s="129"/>
      <c r="N605" s="72"/>
      <c r="O605" s="72"/>
      <c r="P605" s="72"/>
      <c r="Q605" s="72"/>
      <c r="R605" s="72"/>
      <c r="S605" s="72"/>
      <c r="T605" s="72"/>
      <c r="U605" s="72"/>
      <c r="V605" s="72"/>
      <c r="W605" s="72"/>
      <c r="X605" s="72"/>
      <c r="Y605" s="72"/>
      <c r="Z605" s="72"/>
      <c r="AA605" s="72"/>
      <c r="AB605" s="72"/>
      <c r="AC605" s="72"/>
      <c r="AD605" s="72"/>
      <c r="AE605" s="72"/>
      <c r="AF605" s="72"/>
      <c r="AG605" s="72"/>
      <c r="AH605" s="72"/>
      <c r="AI605" s="72"/>
      <c r="AJ605" s="72"/>
      <c r="AK605" s="72"/>
      <c r="AL605" s="72"/>
      <c r="AM605" s="72"/>
      <c r="AN605" s="72"/>
      <c r="AO605" s="72"/>
      <c r="AP605" s="72"/>
      <c r="AQ605" s="72"/>
      <c r="AR605" s="72"/>
      <c r="AS605" s="72"/>
      <c r="AT605" s="72"/>
      <c r="AU605" s="72"/>
      <c r="AV605" s="72"/>
      <c r="AW605" s="72"/>
      <c r="AX605" s="72"/>
      <c r="AY605" s="72"/>
      <c r="AZ605" s="72"/>
      <c r="BA605" s="72"/>
      <c r="BB605" s="72"/>
      <c r="BC605" s="72"/>
      <c r="BD605" s="72"/>
      <c r="BE605" s="72"/>
      <c r="BF605" s="72"/>
      <c r="BG605" s="72"/>
      <c r="BH605" s="72"/>
      <c r="BI605" s="72"/>
      <c r="BJ605" s="72"/>
      <c r="BK605" s="72"/>
      <c r="BL605" s="72"/>
      <c r="BM605" s="72"/>
      <c r="BN605" s="72"/>
      <c r="BO605" s="72"/>
      <c r="BP605" s="72"/>
      <c r="BQ605" s="72"/>
      <c r="BR605" s="72"/>
      <c r="BS605" s="72"/>
      <c r="BT605" s="72"/>
      <c r="BU605" s="72"/>
      <c r="BV605" s="72"/>
      <c r="BW605" s="72"/>
      <c r="BX605" s="72"/>
      <c r="BY605" s="72"/>
      <c r="BZ605" s="72"/>
      <c r="CA605" s="72"/>
      <c r="CB605" s="72"/>
      <c r="CC605" s="72"/>
      <c r="CD605" s="72"/>
      <c r="CE605" s="72"/>
      <c r="CF605" s="72"/>
      <c r="CG605" s="72"/>
      <c r="CH605" s="72"/>
      <c r="CI605" s="72"/>
      <c r="CJ605" s="72"/>
      <c r="CK605" s="72"/>
      <c r="CL605" s="72"/>
      <c r="CM605" s="72"/>
      <c r="CN605" s="72"/>
      <c r="CO605" s="72"/>
      <c r="CP605" s="72"/>
      <c r="CQ605" s="72"/>
      <c r="CR605" s="72"/>
      <c r="CS605" s="72"/>
      <c r="CT605" s="72"/>
      <c r="CU605" s="72"/>
      <c r="CV605" s="72"/>
      <c r="CW605" s="72"/>
      <c r="CX605" s="72"/>
      <c r="CY605" s="72"/>
      <c r="CZ605" s="72"/>
      <c r="DA605" s="72"/>
      <c r="DB605" s="72"/>
      <c r="DC605" s="72"/>
      <c r="DD605" s="72"/>
      <c r="DE605" s="72"/>
      <c r="DF605" s="72"/>
      <c r="DG605" s="72"/>
      <c r="DH605" s="72"/>
      <c r="DI605" s="72"/>
      <c r="DJ605" s="72"/>
      <c r="DK605" s="72"/>
      <c r="DL605" s="72"/>
      <c r="DM605" s="72"/>
      <c r="DN605" s="72"/>
      <c r="DO605" s="72"/>
      <c r="DP605" s="72"/>
      <c r="DQ605" s="72"/>
      <c r="DR605" s="72"/>
      <c r="DS605" s="72"/>
      <c r="DT605" s="72"/>
      <c r="DU605" s="72"/>
      <c r="DV605" s="72"/>
      <c r="DW605" s="72"/>
      <c r="DX605" s="72"/>
      <c r="DY605" s="72"/>
      <c r="DZ605" s="72"/>
      <c r="EA605" s="72"/>
      <c r="EB605" s="72"/>
      <c r="EC605" s="72"/>
      <c r="ED605" s="72"/>
      <c r="EE605" s="72"/>
      <c r="EF605" s="72"/>
      <c r="EG605" s="72"/>
      <c r="EH605" s="72"/>
      <c r="EI605" s="72"/>
      <c r="EJ605" s="72"/>
      <c r="EK605" s="72"/>
      <c r="EL605" s="72"/>
      <c r="EM605" s="72"/>
      <c r="EN605" s="72"/>
      <c r="EO605" s="72"/>
      <c r="EP605" s="72"/>
      <c r="EQ605" s="72"/>
      <c r="ER605" s="72"/>
      <c r="ES605" s="72"/>
      <c r="ET605" s="72"/>
      <c r="EU605" s="72"/>
      <c r="EV605" s="72"/>
      <c r="EW605" s="72"/>
      <c r="EX605" s="72"/>
      <c r="EY605" s="72"/>
      <c r="EZ605" s="72"/>
      <c r="FA605" s="72"/>
      <c r="FB605" s="72"/>
      <c r="FC605" s="72"/>
      <c r="FD605" s="72"/>
      <c r="FE605" s="72"/>
      <c r="FF605" s="72"/>
      <c r="FG605" s="72"/>
      <c r="FH605" s="72"/>
      <c r="FI605" s="72"/>
      <c r="FJ605" s="72"/>
      <c r="FK605" s="72"/>
      <c r="FL605" s="72"/>
      <c r="FM605" s="72"/>
      <c r="FN605" s="72"/>
      <c r="FO605" s="72"/>
      <c r="FP605" s="72"/>
      <c r="FQ605" s="72"/>
      <c r="FR605" s="72"/>
      <c r="FS605" s="72"/>
      <c r="FT605" s="72"/>
      <c r="FU605" s="72"/>
      <c r="FV605" s="72"/>
      <c r="FW605" s="72"/>
      <c r="FX605" s="72"/>
      <c r="FY605" s="72"/>
      <c r="FZ605" s="72"/>
      <c r="GA605" s="72"/>
      <c r="GB605" s="72"/>
      <c r="GC605" s="72"/>
    </row>
    <row r="606" spans="10:185">
      <c r="J606" s="129"/>
      <c r="K606" s="129"/>
      <c r="N606" s="72"/>
      <c r="O606" s="72"/>
      <c r="P606" s="72"/>
      <c r="Q606" s="72"/>
      <c r="R606" s="72"/>
      <c r="S606" s="72"/>
      <c r="T606" s="72"/>
      <c r="U606" s="72"/>
      <c r="V606" s="72"/>
      <c r="W606" s="72"/>
      <c r="X606" s="72"/>
      <c r="Y606" s="72"/>
      <c r="Z606" s="72"/>
      <c r="AA606" s="72"/>
      <c r="AB606" s="72"/>
      <c r="AC606" s="72"/>
      <c r="AD606" s="72"/>
      <c r="AE606" s="72"/>
      <c r="AF606" s="72"/>
      <c r="AG606" s="72"/>
      <c r="AH606" s="72"/>
      <c r="AI606" s="72"/>
      <c r="AJ606" s="72"/>
      <c r="AK606" s="72"/>
      <c r="AL606" s="72"/>
      <c r="AM606" s="72"/>
      <c r="AN606" s="72"/>
      <c r="AO606" s="72"/>
      <c r="AP606" s="72"/>
      <c r="AQ606" s="72"/>
      <c r="AR606" s="72"/>
      <c r="AS606" s="72"/>
      <c r="AT606" s="72"/>
      <c r="AU606" s="72"/>
      <c r="AV606" s="72"/>
      <c r="AW606" s="72"/>
      <c r="AX606" s="72"/>
      <c r="AY606" s="72"/>
      <c r="AZ606" s="72"/>
      <c r="BA606" s="72"/>
      <c r="BB606" s="72"/>
      <c r="BC606" s="72"/>
      <c r="BD606" s="72"/>
      <c r="BE606" s="72"/>
      <c r="BF606" s="72"/>
      <c r="BG606" s="72"/>
      <c r="BH606" s="72"/>
      <c r="BI606" s="72"/>
      <c r="BJ606" s="72"/>
      <c r="BK606" s="72"/>
      <c r="BL606" s="72"/>
      <c r="BM606" s="72"/>
      <c r="BN606" s="72"/>
      <c r="BO606" s="72"/>
      <c r="BP606" s="72"/>
      <c r="BQ606" s="72"/>
      <c r="BR606" s="72"/>
      <c r="BS606" s="72"/>
      <c r="BT606" s="72"/>
      <c r="BU606" s="72"/>
      <c r="BV606" s="72"/>
      <c r="BW606" s="72"/>
      <c r="BX606" s="72"/>
      <c r="BY606" s="72"/>
      <c r="BZ606" s="72"/>
      <c r="CA606" s="72"/>
      <c r="CB606" s="72"/>
      <c r="CC606" s="72"/>
      <c r="CD606" s="72"/>
      <c r="CE606" s="72"/>
      <c r="CF606" s="72"/>
      <c r="CG606" s="72"/>
      <c r="CH606" s="72"/>
      <c r="CI606" s="72"/>
      <c r="CJ606" s="72"/>
      <c r="CK606" s="72"/>
      <c r="CL606" s="72"/>
      <c r="CM606" s="72"/>
      <c r="CN606" s="72"/>
      <c r="CO606" s="72"/>
      <c r="CP606" s="72"/>
      <c r="CQ606" s="72"/>
      <c r="CR606" s="72"/>
      <c r="CS606" s="72"/>
      <c r="CT606" s="72"/>
      <c r="CU606" s="72"/>
      <c r="CV606" s="72"/>
      <c r="CW606" s="72"/>
      <c r="CX606" s="72"/>
      <c r="CY606" s="72"/>
      <c r="CZ606" s="72"/>
      <c r="DA606" s="72"/>
      <c r="DB606" s="72"/>
      <c r="DC606" s="72"/>
      <c r="DD606" s="72"/>
      <c r="DE606" s="72"/>
      <c r="DF606" s="72"/>
      <c r="DG606" s="72"/>
      <c r="DH606" s="72"/>
      <c r="DI606" s="72"/>
      <c r="DJ606" s="72"/>
      <c r="DK606" s="72"/>
      <c r="DL606" s="72"/>
      <c r="DM606" s="72"/>
      <c r="DN606" s="72"/>
      <c r="DO606" s="72"/>
      <c r="DP606" s="72"/>
      <c r="DQ606" s="72"/>
      <c r="DR606" s="72"/>
      <c r="DS606" s="72"/>
      <c r="DT606" s="72"/>
      <c r="DU606" s="72"/>
      <c r="DV606" s="72"/>
      <c r="DW606" s="72"/>
      <c r="DX606" s="72"/>
      <c r="DY606" s="72"/>
      <c r="DZ606" s="72"/>
      <c r="EA606" s="72"/>
      <c r="EB606" s="72"/>
      <c r="EC606" s="72"/>
      <c r="ED606" s="72"/>
      <c r="EE606" s="72"/>
      <c r="EF606" s="72"/>
      <c r="EG606" s="72"/>
      <c r="EH606" s="72"/>
      <c r="EI606" s="72"/>
      <c r="EJ606" s="72"/>
      <c r="EK606" s="72"/>
      <c r="EL606" s="72"/>
      <c r="EM606" s="72"/>
      <c r="EN606" s="72"/>
      <c r="EO606" s="72"/>
      <c r="EP606" s="72"/>
      <c r="EQ606" s="72"/>
      <c r="ER606" s="72"/>
      <c r="ES606" s="72"/>
      <c r="ET606" s="72"/>
      <c r="EU606" s="72"/>
      <c r="EV606" s="72"/>
      <c r="EW606" s="72"/>
      <c r="EX606" s="72"/>
      <c r="EY606" s="72"/>
      <c r="EZ606" s="72"/>
      <c r="FA606" s="72"/>
      <c r="FB606" s="72"/>
      <c r="FC606" s="72"/>
      <c r="FD606" s="72"/>
      <c r="FE606" s="72"/>
      <c r="FF606" s="72"/>
      <c r="FG606" s="72"/>
      <c r="FH606" s="72"/>
      <c r="FI606" s="72"/>
      <c r="FJ606" s="72"/>
      <c r="FK606" s="72"/>
      <c r="FL606" s="72"/>
      <c r="FM606" s="72"/>
      <c r="FN606" s="72"/>
      <c r="FO606" s="72"/>
      <c r="FP606" s="72"/>
      <c r="FQ606" s="72"/>
      <c r="FR606" s="72"/>
      <c r="FS606" s="72"/>
      <c r="FT606" s="72"/>
      <c r="FU606" s="72"/>
      <c r="FV606" s="72"/>
      <c r="FW606" s="72"/>
      <c r="FX606" s="72"/>
      <c r="FY606" s="72"/>
      <c r="FZ606" s="72"/>
      <c r="GA606" s="72"/>
      <c r="GB606" s="72"/>
      <c r="GC606" s="72"/>
    </row>
    <row r="607" spans="10:185">
      <c r="J607" s="129"/>
      <c r="K607" s="129"/>
      <c r="N607" s="72"/>
      <c r="O607" s="72"/>
      <c r="P607" s="72"/>
      <c r="Q607" s="72"/>
      <c r="R607" s="72"/>
      <c r="S607" s="72"/>
      <c r="T607" s="72"/>
      <c r="U607" s="72"/>
      <c r="V607" s="72"/>
      <c r="W607" s="72"/>
      <c r="X607" s="72"/>
      <c r="Y607" s="72"/>
      <c r="Z607" s="72"/>
      <c r="AA607" s="72"/>
      <c r="AB607" s="72"/>
      <c r="AC607" s="72"/>
      <c r="AD607" s="72"/>
      <c r="AE607" s="72"/>
      <c r="AF607" s="72"/>
      <c r="AG607" s="72"/>
      <c r="AH607" s="72"/>
      <c r="AI607" s="72"/>
      <c r="AJ607" s="72"/>
      <c r="AK607" s="72"/>
      <c r="AL607" s="72"/>
      <c r="AM607" s="72"/>
      <c r="AN607" s="72"/>
      <c r="AO607" s="72"/>
      <c r="AP607" s="72"/>
      <c r="AQ607" s="72"/>
      <c r="AR607" s="72"/>
      <c r="AS607" s="72"/>
      <c r="AT607" s="72"/>
      <c r="AU607" s="72"/>
      <c r="AV607" s="72"/>
      <c r="AW607" s="72"/>
      <c r="AX607" s="72"/>
      <c r="AY607" s="72"/>
      <c r="AZ607" s="72"/>
      <c r="BA607" s="72"/>
      <c r="BB607" s="72"/>
      <c r="BC607" s="72"/>
      <c r="BD607" s="72"/>
      <c r="BE607" s="72"/>
      <c r="BF607" s="72"/>
      <c r="BG607" s="72"/>
      <c r="BH607" s="72"/>
      <c r="BI607" s="72"/>
      <c r="BJ607" s="72"/>
      <c r="BK607" s="72"/>
      <c r="BL607" s="72"/>
      <c r="BM607" s="72"/>
      <c r="BN607" s="72"/>
      <c r="BO607" s="72"/>
      <c r="BP607" s="72"/>
      <c r="BQ607" s="72"/>
      <c r="BR607" s="72"/>
      <c r="BS607" s="72"/>
      <c r="BT607" s="72"/>
      <c r="BU607" s="72"/>
      <c r="BV607" s="72"/>
      <c r="BW607" s="72"/>
      <c r="BX607" s="72"/>
      <c r="BY607" s="72"/>
      <c r="BZ607" s="72"/>
      <c r="CA607" s="72"/>
      <c r="CB607" s="72"/>
      <c r="CC607" s="72"/>
      <c r="CD607" s="72"/>
      <c r="CE607" s="72"/>
      <c r="CF607" s="72"/>
      <c r="CG607" s="72"/>
      <c r="CH607" s="72"/>
      <c r="CI607" s="72"/>
      <c r="CJ607" s="72"/>
      <c r="CK607" s="72"/>
      <c r="CL607" s="72"/>
      <c r="CM607" s="72"/>
      <c r="CN607" s="72"/>
      <c r="CO607" s="72"/>
      <c r="CP607" s="72"/>
      <c r="CQ607" s="72"/>
      <c r="CR607" s="72"/>
      <c r="CS607" s="72"/>
      <c r="CT607" s="72"/>
      <c r="CU607" s="72"/>
      <c r="CV607" s="72"/>
      <c r="CW607" s="72"/>
      <c r="CX607" s="72"/>
      <c r="CY607" s="72"/>
      <c r="CZ607" s="72"/>
      <c r="DA607" s="72"/>
      <c r="DB607" s="72"/>
      <c r="DC607" s="72"/>
      <c r="DD607" s="72"/>
      <c r="DE607" s="72"/>
      <c r="DF607" s="72"/>
      <c r="DG607" s="72"/>
      <c r="DH607" s="72"/>
      <c r="DI607" s="72"/>
      <c r="DJ607" s="72"/>
      <c r="DK607" s="72"/>
      <c r="DL607" s="72"/>
      <c r="DM607" s="72"/>
      <c r="DN607" s="72"/>
      <c r="DO607" s="72"/>
      <c r="DP607" s="72"/>
      <c r="DQ607" s="72"/>
      <c r="DR607" s="72"/>
      <c r="DS607" s="72"/>
      <c r="DT607" s="72"/>
      <c r="DU607" s="72"/>
      <c r="DV607" s="72"/>
      <c r="DW607" s="72"/>
      <c r="DX607" s="72"/>
      <c r="DY607" s="72"/>
      <c r="DZ607" s="72"/>
      <c r="EA607" s="72"/>
      <c r="EB607" s="72"/>
      <c r="EC607" s="72"/>
      <c r="ED607" s="72"/>
      <c r="EE607" s="72"/>
      <c r="EF607" s="72"/>
      <c r="EG607" s="72"/>
      <c r="EH607" s="72"/>
      <c r="EI607" s="72"/>
      <c r="EJ607" s="72"/>
      <c r="EK607" s="72"/>
      <c r="EL607" s="72"/>
      <c r="EM607" s="72"/>
      <c r="EN607" s="72"/>
      <c r="EO607" s="72"/>
      <c r="EP607" s="72"/>
      <c r="EQ607" s="72"/>
      <c r="ER607" s="72"/>
      <c r="ES607" s="72"/>
      <c r="ET607" s="72"/>
      <c r="EU607" s="72"/>
      <c r="EV607" s="72"/>
      <c r="EW607" s="72"/>
      <c r="EX607" s="72"/>
      <c r="EY607" s="72"/>
      <c r="EZ607" s="72"/>
      <c r="FA607" s="72"/>
      <c r="FB607" s="72"/>
      <c r="FC607" s="72"/>
      <c r="FD607" s="72"/>
      <c r="FE607" s="72"/>
      <c r="FF607" s="72"/>
      <c r="FG607" s="72"/>
      <c r="FH607" s="72"/>
      <c r="FI607" s="72"/>
      <c r="FJ607" s="72"/>
      <c r="FK607" s="72"/>
      <c r="FL607" s="72"/>
      <c r="FM607" s="72"/>
      <c r="FN607" s="72"/>
      <c r="FO607" s="72"/>
      <c r="FP607" s="72"/>
      <c r="FQ607" s="72"/>
      <c r="FR607" s="72"/>
      <c r="FS607" s="72"/>
      <c r="FT607" s="72"/>
      <c r="FU607" s="72"/>
      <c r="FV607" s="72"/>
      <c r="FW607" s="72"/>
      <c r="FX607" s="72"/>
      <c r="FY607" s="72"/>
      <c r="FZ607" s="72"/>
      <c r="GA607" s="72"/>
      <c r="GB607" s="72"/>
      <c r="GC607" s="72"/>
    </row>
    <row r="608" spans="10:185">
      <c r="J608" s="129"/>
      <c r="K608" s="129"/>
      <c r="N608" s="72"/>
      <c r="O608" s="72"/>
      <c r="P608" s="72"/>
      <c r="Q608" s="72"/>
      <c r="R608" s="72"/>
      <c r="S608" s="72"/>
      <c r="T608" s="72"/>
      <c r="U608" s="72"/>
      <c r="V608" s="72"/>
      <c r="W608" s="72"/>
      <c r="X608" s="72"/>
      <c r="Y608" s="72"/>
      <c r="Z608" s="72"/>
      <c r="AA608" s="72"/>
      <c r="AB608" s="72"/>
      <c r="AC608" s="72"/>
      <c r="AD608" s="72"/>
      <c r="AE608" s="72"/>
      <c r="AF608" s="72"/>
      <c r="AG608" s="72"/>
      <c r="AH608" s="72"/>
      <c r="AI608" s="72"/>
      <c r="AJ608" s="72"/>
      <c r="AK608" s="72"/>
      <c r="AL608" s="72"/>
      <c r="AM608" s="72"/>
      <c r="AN608" s="72"/>
      <c r="AO608" s="72"/>
      <c r="AP608" s="72"/>
      <c r="AQ608" s="72"/>
      <c r="AR608" s="72"/>
      <c r="AS608" s="72"/>
      <c r="AT608" s="72"/>
      <c r="AU608" s="72"/>
      <c r="AV608" s="72"/>
      <c r="AW608" s="72"/>
      <c r="AX608" s="72"/>
      <c r="AY608" s="72"/>
      <c r="AZ608" s="72"/>
      <c r="BA608" s="72"/>
      <c r="BB608" s="72"/>
      <c r="BC608" s="72"/>
      <c r="BD608" s="72"/>
      <c r="BE608" s="72"/>
      <c r="BF608" s="72"/>
      <c r="BG608" s="72"/>
      <c r="BH608" s="72"/>
      <c r="BI608" s="72"/>
      <c r="BJ608" s="72"/>
      <c r="BK608" s="72"/>
      <c r="BL608" s="72"/>
      <c r="BM608" s="72"/>
      <c r="BN608" s="72"/>
      <c r="BO608" s="72"/>
      <c r="BP608" s="72"/>
      <c r="BQ608" s="72"/>
      <c r="BR608" s="72"/>
      <c r="BS608" s="72"/>
      <c r="BT608" s="72"/>
      <c r="BU608" s="72"/>
      <c r="BV608" s="72"/>
      <c r="BW608" s="72"/>
      <c r="BX608" s="72"/>
      <c r="BY608" s="72"/>
      <c r="BZ608" s="72"/>
      <c r="CA608" s="72"/>
      <c r="CB608" s="72"/>
      <c r="CC608" s="72"/>
      <c r="CD608" s="72"/>
      <c r="CE608" s="72"/>
      <c r="CF608" s="72"/>
      <c r="CG608" s="72"/>
      <c r="CH608" s="72"/>
      <c r="CI608" s="72"/>
      <c r="CJ608" s="72"/>
      <c r="CK608" s="72"/>
      <c r="CL608" s="72"/>
      <c r="CM608" s="72"/>
      <c r="CN608" s="72"/>
      <c r="CO608" s="72"/>
      <c r="CP608" s="72"/>
      <c r="CQ608" s="72"/>
      <c r="CR608" s="72"/>
      <c r="CS608" s="72"/>
      <c r="CT608" s="72"/>
      <c r="CU608" s="72"/>
      <c r="CV608" s="72"/>
      <c r="CW608" s="72"/>
      <c r="CX608" s="72"/>
      <c r="CY608" s="72"/>
      <c r="CZ608" s="72"/>
      <c r="DA608" s="72"/>
      <c r="DB608" s="72"/>
      <c r="DC608" s="72"/>
      <c r="DD608" s="72"/>
      <c r="DE608" s="72"/>
      <c r="DF608" s="72"/>
      <c r="DG608" s="72"/>
      <c r="DH608" s="72"/>
      <c r="DI608" s="72"/>
      <c r="DJ608" s="72"/>
      <c r="DK608" s="72"/>
      <c r="DL608" s="72"/>
      <c r="DM608" s="72"/>
      <c r="DN608" s="72"/>
      <c r="DO608" s="72"/>
      <c r="DP608" s="72"/>
      <c r="DQ608" s="72"/>
      <c r="DR608" s="72"/>
      <c r="DS608" s="72"/>
      <c r="DT608" s="72"/>
      <c r="DU608" s="72"/>
      <c r="DV608" s="72"/>
      <c r="DW608" s="72"/>
      <c r="DX608" s="72"/>
      <c r="DY608" s="72"/>
      <c r="DZ608" s="72"/>
      <c r="EA608" s="72"/>
      <c r="EB608" s="72"/>
      <c r="EC608" s="72"/>
      <c r="ED608" s="72"/>
      <c r="EE608" s="72"/>
      <c r="EF608" s="72"/>
      <c r="EG608" s="72"/>
      <c r="EH608" s="72"/>
      <c r="EI608" s="72"/>
      <c r="EJ608" s="72"/>
      <c r="EK608" s="72"/>
      <c r="EL608" s="72"/>
      <c r="EM608" s="72"/>
      <c r="EN608" s="72"/>
      <c r="EO608" s="72"/>
      <c r="EP608" s="72"/>
      <c r="EQ608" s="72"/>
      <c r="ER608" s="72"/>
      <c r="ES608" s="72"/>
      <c r="ET608" s="72"/>
      <c r="EU608" s="72"/>
      <c r="EV608" s="72"/>
      <c r="EW608" s="72"/>
      <c r="EX608" s="72"/>
      <c r="EY608" s="72"/>
      <c r="EZ608" s="72"/>
      <c r="FA608" s="72"/>
      <c r="FB608" s="72"/>
      <c r="FC608" s="72"/>
      <c r="FD608" s="72"/>
      <c r="FE608" s="72"/>
      <c r="FF608" s="72"/>
      <c r="FG608" s="72"/>
      <c r="FH608" s="72"/>
      <c r="FI608" s="72"/>
      <c r="FJ608" s="72"/>
      <c r="FK608" s="72"/>
      <c r="FL608" s="72"/>
      <c r="FM608" s="72"/>
      <c r="FN608" s="72"/>
      <c r="FO608" s="72"/>
      <c r="FP608" s="72"/>
      <c r="FQ608" s="72"/>
      <c r="FR608" s="72"/>
      <c r="FS608" s="72"/>
      <c r="FT608" s="72"/>
      <c r="FU608" s="72"/>
      <c r="FV608" s="72"/>
      <c r="FW608" s="72"/>
      <c r="FX608" s="72"/>
      <c r="FY608" s="72"/>
      <c r="FZ608" s="72"/>
      <c r="GA608" s="72"/>
      <c r="GB608" s="72"/>
      <c r="GC608" s="72"/>
    </row>
    <row r="609" spans="10:185">
      <c r="J609" s="129"/>
      <c r="K609" s="129"/>
      <c r="N609" s="72"/>
      <c r="O609" s="72"/>
      <c r="P609" s="72"/>
      <c r="Q609" s="72"/>
      <c r="R609" s="72"/>
      <c r="S609" s="72"/>
      <c r="T609" s="72"/>
      <c r="U609" s="72"/>
      <c r="V609" s="72"/>
      <c r="W609" s="72"/>
      <c r="X609" s="72"/>
      <c r="Y609" s="72"/>
      <c r="Z609" s="72"/>
      <c r="AA609" s="72"/>
      <c r="AB609" s="72"/>
      <c r="AC609" s="72"/>
      <c r="AD609" s="72"/>
      <c r="AE609" s="72"/>
      <c r="AF609" s="72"/>
      <c r="AG609" s="72"/>
      <c r="AH609" s="72"/>
      <c r="AI609" s="72"/>
      <c r="AJ609" s="72"/>
      <c r="AK609" s="72"/>
      <c r="AL609" s="72"/>
      <c r="AM609" s="72"/>
      <c r="AN609" s="72"/>
      <c r="AO609" s="72"/>
      <c r="AP609" s="72"/>
      <c r="AQ609" s="72"/>
      <c r="AR609" s="72"/>
      <c r="AS609" s="72"/>
      <c r="AT609" s="72"/>
      <c r="AU609" s="72"/>
      <c r="AV609" s="72"/>
      <c r="AW609" s="72"/>
      <c r="AX609" s="72"/>
      <c r="AY609" s="72"/>
      <c r="AZ609" s="72"/>
      <c r="BA609" s="72"/>
      <c r="BB609" s="72"/>
      <c r="BC609" s="72"/>
      <c r="BD609" s="72"/>
      <c r="BE609" s="72"/>
      <c r="BF609" s="72"/>
      <c r="BG609" s="72"/>
      <c r="BH609" s="72"/>
      <c r="BI609" s="72"/>
      <c r="BJ609" s="72"/>
      <c r="BK609" s="72"/>
      <c r="BL609" s="72"/>
      <c r="BM609" s="72"/>
      <c r="BN609" s="72"/>
      <c r="BO609" s="72"/>
      <c r="BP609" s="72"/>
      <c r="BQ609" s="72"/>
      <c r="BR609" s="72"/>
      <c r="BS609" s="72"/>
      <c r="BT609" s="72"/>
      <c r="BU609" s="72"/>
      <c r="BV609" s="72"/>
      <c r="BW609" s="72"/>
      <c r="BX609" s="72"/>
      <c r="BY609" s="72"/>
      <c r="BZ609" s="72"/>
      <c r="CA609" s="72"/>
      <c r="CB609" s="72"/>
      <c r="CC609" s="72"/>
      <c r="CD609" s="72"/>
      <c r="CE609" s="72"/>
      <c r="CF609" s="72"/>
      <c r="CG609" s="72"/>
      <c r="CH609" s="72"/>
      <c r="CI609" s="72"/>
      <c r="CJ609" s="72"/>
      <c r="CK609" s="72"/>
      <c r="CL609" s="72"/>
      <c r="CM609" s="72"/>
      <c r="CN609" s="72"/>
      <c r="CO609" s="72"/>
      <c r="CP609" s="72"/>
      <c r="CQ609" s="72"/>
      <c r="CR609" s="72"/>
      <c r="CS609" s="72"/>
      <c r="CT609" s="72"/>
      <c r="CU609" s="72"/>
      <c r="CV609" s="72"/>
      <c r="CW609" s="72"/>
      <c r="CX609" s="72"/>
      <c r="CY609" s="72"/>
      <c r="CZ609" s="72"/>
      <c r="DA609" s="72"/>
      <c r="DB609" s="72"/>
      <c r="DC609" s="72"/>
      <c r="DD609" s="72"/>
      <c r="DE609" s="72"/>
      <c r="DF609" s="72"/>
      <c r="DG609" s="72"/>
      <c r="DH609" s="72"/>
      <c r="DI609" s="72"/>
      <c r="DJ609" s="72"/>
      <c r="DK609" s="72"/>
      <c r="DL609" s="72"/>
      <c r="DM609" s="72"/>
      <c r="DN609" s="72"/>
      <c r="DO609" s="72"/>
      <c r="DP609" s="72"/>
      <c r="DQ609" s="72"/>
      <c r="DR609" s="72"/>
      <c r="DS609" s="72"/>
      <c r="DT609" s="72"/>
      <c r="DU609" s="72"/>
      <c r="DV609" s="72"/>
      <c r="DW609" s="72"/>
      <c r="DX609" s="72"/>
      <c r="DY609" s="72"/>
      <c r="DZ609" s="72"/>
      <c r="EA609" s="72"/>
      <c r="EB609" s="72"/>
      <c r="EC609" s="72"/>
      <c r="ED609" s="72"/>
      <c r="EE609" s="72"/>
      <c r="EF609" s="72"/>
      <c r="EG609" s="72"/>
      <c r="EH609" s="72"/>
      <c r="EI609" s="72"/>
      <c r="EJ609" s="72"/>
      <c r="EK609" s="72"/>
      <c r="EL609" s="72"/>
      <c r="EM609" s="72"/>
      <c r="EN609" s="72"/>
      <c r="EO609" s="72"/>
      <c r="EP609" s="72"/>
      <c r="EQ609" s="72"/>
      <c r="ER609" s="72"/>
      <c r="ES609" s="72"/>
      <c r="ET609" s="72"/>
      <c r="EU609" s="72"/>
      <c r="EV609" s="72"/>
      <c r="EW609" s="72"/>
      <c r="EX609" s="72"/>
      <c r="EY609" s="72"/>
      <c r="EZ609" s="72"/>
      <c r="FA609" s="72"/>
      <c r="FB609" s="72"/>
      <c r="FC609" s="72"/>
      <c r="FD609" s="72"/>
      <c r="FE609" s="72"/>
      <c r="FF609" s="72"/>
      <c r="FG609" s="72"/>
      <c r="FH609" s="72"/>
      <c r="FI609" s="72"/>
      <c r="FJ609" s="72"/>
      <c r="FK609" s="72"/>
      <c r="FL609" s="72"/>
      <c r="FM609" s="72"/>
      <c r="FN609" s="72"/>
      <c r="FO609" s="72"/>
      <c r="FP609" s="72"/>
      <c r="FQ609" s="72"/>
      <c r="FR609" s="72"/>
      <c r="FS609" s="72"/>
      <c r="FT609" s="72"/>
      <c r="FU609" s="72"/>
      <c r="FV609" s="72"/>
      <c r="FW609" s="72"/>
      <c r="FX609" s="72"/>
      <c r="FY609" s="72"/>
      <c r="FZ609" s="72"/>
      <c r="GA609" s="72"/>
      <c r="GB609" s="72"/>
      <c r="GC609" s="72"/>
    </row>
    <row r="610" spans="10:185">
      <c r="J610" s="129"/>
      <c r="K610" s="129"/>
      <c r="N610" s="72"/>
      <c r="O610" s="72"/>
      <c r="P610" s="72"/>
      <c r="Q610" s="72"/>
      <c r="R610" s="72"/>
      <c r="S610" s="72"/>
      <c r="T610" s="72"/>
      <c r="U610" s="72"/>
      <c r="V610" s="72"/>
      <c r="W610" s="72"/>
      <c r="X610" s="72"/>
      <c r="Y610" s="72"/>
      <c r="Z610" s="72"/>
      <c r="AA610" s="72"/>
      <c r="AB610" s="72"/>
      <c r="AC610" s="72"/>
      <c r="AD610" s="72"/>
      <c r="AE610" s="72"/>
      <c r="AF610" s="72"/>
      <c r="AG610" s="72"/>
      <c r="AH610" s="72"/>
      <c r="AI610" s="72"/>
      <c r="AJ610" s="72"/>
      <c r="AK610" s="72"/>
      <c r="AL610" s="72"/>
      <c r="AM610" s="72"/>
      <c r="AN610" s="72"/>
      <c r="AO610" s="72"/>
      <c r="AP610" s="72"/>
      <c r="AQ610" s="72"/>
      <c r="AR610" s="72"/>
      <c r="AS610" s="72"/>
      <c r="AT610" s="72"/>
      <c r="AU610" s="72"/>
      <c r="AV610" s="72"/>
      <c r="AW610" s="72"/>
      <c r="AX610" s="72"/>
      <c r="AY610" s="72"/>
      <c r="AZ610" s="72"/>
      <c r="BA610" s="72"/>
      <c r="BB610" s="72"/>
      <c r="BC610" s="72"/>
      <c r="BD610" s="72"/>
      <c r="BE610" s="72"/>
      <c r="BF610" s="72"/>
      <c r="BG610" s="72"/>
      <c r="BH610" s="72"/>
      <c r="BI610" s="72"/>
      <c r="BJ610" s="72"/>
      <c r="BK610" s="72"/>
      <c r="BL610" s="72"/>
      <c r="BM610" s="72"/>
      <c r="BN610" s="72"/>
      <c r="BO610" s="72"/>
      <c r="BP610" s="72"/>
      <c r="BQ610" s="72"/>
      <c r="BR610" s="72"/>
      <c r="BS610" s="72"/>
      <c r="BT610" s="72"/>
      <c r="BU610" s="72"/>
      <c r="BV610" s="72"/>
      <c r="BW610" s="72"/>
      <c r="BX610" s="72"/>
      <c r="BY610" s="72"/>
      <c r="BZ610" s="72"/>
      <c r="CA610" s="72"/>
      <c r="CB610" s="72"/>
      <c r="CC610" s="72"/>
      <c r="CD610" s="72"/>
      <c r="CE610" s="72"/>
      <c r="CF610" s="72"/>
      <c r="CG610" s="72"/>
      <c r="CH610" s="72"/>
      <c r="CI610" s="72"/>
      <c r="CJ610" s="72"/>
      <c r="CK610" s="72"/>
      <c r="CL610" s="72"/>
      <c r="CM610" s="72"/>
      <c r="CN610" s="72"/>
      <c r="CO610" s="72"/>
      <c r="CP610" s="72"/>
      <c r="CQ610" s="72"/>
      <c r="CR610" s="72"/>
      <c r="CS610" s="72"/>
      <c r="CT610" s="72"/>
      <c r="CU610" s="72"/>
      <c r="CV610" s="72"/>
      <c r="CW610" s="72"/>
      <c r="CX610" s="72"/>
      <c r="CY610" s="72"/>
      <c r="CZ610" s="72"/>
      <c r="DA610" s="72"/>
      <c r="DB610" s="72"/>
      <c r="DC610" s="72"/>
      <c r="DD610" s="72"/>
      <c r="DE610" s="72"/>
      <c r="DF610" s="72"/>
      <c r="DG610" s="72"/>
      <c r="DH610" s="72"/>
      <c r="DI610" s="72"/>
      <c r="DJ610" s="72"/>
      <c r="DK610" s="72"/>
      <c r="DL610" s="72"/>
      <c r="DM610" s="72"/>
      <c r="DN610" s="72"/>
      <c r="DO610" s="72"/>
      <c r="DP610" s="72"/>
      <c r="DQ610" s="72"/>
      <c r="DR610" s="72"/>
      <c r="DS610" s="72"/>
      <c r="DT610" s="72"/>
      <c r="DU610" s="72"/>
      <c r="DV610" s="72"/>
      <c r="DW610" s="72"/>
      <c r="DX610" s="72"/>
      <c r="DY610" s="72"/>
      <c r="DZ610" s="72"/>
      <c r="EA610" s="72"/>
      <c r="EB610" s="72"/>
      <c r="EC610" s="72"/>
      <c r="ED610" s="72"/>
      <c r="EE610" s="72"/>
      <c r="EF610" s="72"/>
      <c r="EG610" s="72"/>
      <c r="EH610" s="72"/>
      <c r="EI610" s="72"/>
      <c r="EJ610" s="72"/>
      <c r="EK610" s="72"/>
      <c r="EL610" s="72"/>
      <c r="EM610" s="72"/>
      <c r="EN610" s="72"/>
      <c r="EO610" s="72"/>
      <c r="EP610" s="72"/>
      <c r="EQ610" s="72"/>
      <c r="ER610" s="72"/>
      <c r="ES610" s="72"/>
      <c r="ET610" s="72"/>
      <c r="EU610" s="72"/>
      <c r="EV610" s="72"/>
      <c r="EW610" s="72"/>
      <c r="EX610" s="72"/>
      <c r="EY610" s="72"/>
      <c r="EZ610" s="72"/>
      <c r="FA610" s="72"/>
      <c r="FB610" s="72"/>
      <c r="FC610" s="72"/>
      <c r="FD610" s="72"/>
      <c r="FE610" s="72"/>
      <c r="FF610" s="72"/>
      <c r="FG610" s="72"/>
      <c r="FH610" s="72"/>
      <c r="FI610" s="72"/>
      <c r="FJ610" s="72"/>
      <c r="FK610" s="72"/>
      <c r="FL610" s="72"/>
      <c r="FM610" s="72"/>
      <c r="FN610" s="72"/>
      <c r="FO610" s="72"/>
      <c r="FP610" s="72"/>
      <c r="FQ610" s="72"/>
      <c r="FR610" s="72"/>
      <c r="FS610" s="72"/>
      <c r="FT610" s="72"/>
      <c r="FU610" s="72"/>
      <c r="FV610" s="72"/>
      <c r="FW610" s="72"/>
      <c r="FX610" s="72"/>
      <c r="FY610" s="72"/>
      <c r="FZ610" s="72"/>
      <c r="GA610" s="72"/>
      <c r="GB610" s="72"/>
      <c r="GC610" s="72"/>
    </row>
    <row r="611" spans="10:185">
      <c r="J611" s="129"/>
      <c r="K611" s="129"/>
      <c r="N611" s="72"/>
      <c r="O611" s="72"/>
      <c r="P611" s="72"/>
      <c r="Q611" s="72"/>
      <c r="R611" s="72"/>
      <c r="S611" s="72"/>
      <c r="T611" s="72"/>
      <c r="U611" s="72"/>
      <c r="V611" s="72"/>
      <c r="W611" s="72"/>
      <c r="X611" s="72"/>
      <c r="Y611" s="72"/>
      <c r="Z611" s="72"/>
      <c r="AA611" s="72"/>
      <c r="AB611" s="72"/>
      <c r="AC611" s="72"/>
      <c r="AD611" s="72"/>
      <c r="AE611" s="72"/>
      <c r="AF611" s="72"/>
      <c r="AG611" s="72"/>
      <c r="AH611" s="72"/>
      <c r="AI611" s="72"/>
      <c r="AJ611" s="72"/>
      <c r="AK611" s="72"/>
      <c r="AL611" s="72"/>
      <c r="AM611" s="72"/>
      <c r="AN611" s="72"/>
      <c r="AO611" s="72"/>
      <c r="AP611" s="72"/>
      <c r="AQ611" s="72"/>
      <c r="AR611" s="72"/>
      <c r="AS611" s="72"/>
      <c r="AT611" s="72"/>
      <c r="AU611" s="72"/>
      <c r="AV611" s="72"/>
      <c r="AW611" s="72"/>
      <c r="AX611" s="72"/>
      <c r="AY611" s="72"/>
      <c r="AZ611" s="72"/>
      <c r="BA611" s="72"/>
      <c r="BB611" s="72"/>
      <c r="BC611" s="72"/>
      <c r="BD611" s="72"/>
      <c r="BE611" s="72"/>
      <c r="BF611" s="72"/>
      <c r="BG611" s="72"/>
      <c r="BH611" s="72"/>
      <c r="BI611" s="72"/>
      <c r="BJ611" s="72"/>
      <c r="BK611" s="72"/>
      <c r="BL611" s="72"/>
      <c r="BM611" s="72"/>
      <c r="BN611" s="72"/>
      <c r="BO611" s="72"/>
      <c r="BP611" s="72"/>
      <c r="BQ611" s="72"/>
      <c r="BR611" s="72"/>
      <c r="BS611" s="72"/>
      <c r="BT611" s="72"/>
      <c r="BU611" s="72"/>
      <c r="BV611" s="72"/>
      <c r="BW611" s="72"/>
      <c r="BX611" s="72"/>
      <c r="BY611" s="72"/>
      <c r="BZ611" s="72"/>
      <c r="CA611" s="72"/>
      <c r="CB611" s="72"/>
      <c r="CC611" s="72"/>
      <c r="CD611" s="72"/>
      <c r="CE611" s="72"/>
      <c r="CF611" s="72"/>
      <c r="CG611" s="72"/>
      <c r="CH611" s="72"/>
      <c r="CI611" s="72"/>
      <c r="CJ611" s="72"/>
      <c r="CK611" s="72"/>
      <c r="CL611" s="72"/>
      <c r="CM611" s="72"/>
      <c r="CN611" s="72"/>
      <c r="CO611" s="72"/>
      <c r="CP611" s="72"/>
      <c r="CQ611" s="72"/>
      <c r="CR611" s="72"/>
      <c r="CS611" s="72"/>
      <c r="CT611" s="72"/>
      <c r="CU611" s="72"/>
      <c r="CV611" s="72"/>
      <c r="CW611" s="72"/>
      <c r="CX611" s="72"/>
      <c r="CY611" s="72"/>
      <c r="CZ611" s="72"/>
      <c r="DA611" s="72"/>
      <c r="DB611" s="72"/>
      <c r="DC611" s="72"/>
      <c r="DD611" s="72"/>
      <c r="DE611" s="72"/>
      <c r="DF611" s="72"/>
      <c r="DG611" s="72"/>
      <c r="DH611" s="72"/>
      <c r="DI611" s="72"/>
      <c r="DJ611" s="72"/>
      <c r="DK611" s="72"/>
      <c r="DL611" s="72"/>
      <c r="DM611" s="72"/>
      <c r="DN611" s="72"/>
      <c r="DO611" s="72"/>
      <c r="DP611" s="72"/>
      <c r="DQ611" s="72"/>
      <c r="DR611" s="72"/>
      <c r="DS611" s="72"/>
      <c r="DT611" s="72"/>
      <c r="DU611" s="72"/>
      <c r="DV611" s="72"/>
      <c r="DW611" s="72"/>
      <c r="DX611" s="72"/>
      <c r="DY611" s="72"/>
      <c r="DZ611" s="72"/>
      <c r="EA611" s="72"/>
      <c r="EB611" s="72"/>
      <c r="EC611" s="72"/>
      <c r="ED611" s="72"/>
      <c r="EE611" s="72"/>
      <c r="EF611" s="72"/>
      <c r="EG611" s="72"/>
      <c r="EH611" s="72"/>
      <c r="EI611" s="72"/>
      <c r="EJ611" s="72"/>
      <c r="EK611" s="72"/>
      <c r="EL611" s="72"/>
      <c r="EM611" s="72"/>
      <c r="EN611" s="72"/>
      <c r="EO611" s="72"/>
      <c r="EP611" s="72"/>
      <c r="EQ611" s="72"/>
      <c r="ER611" s="72"/>
      <c r="ES611" s="72"/>
      <c r="ET611" s="72"/>
      <c r="EU611" s="72"/>
      <c r="EV611" s="72"/>
      <c r="EW611" s="72"/>
      <c r="EX611" s="72"/>
      <c r="EY611" s="72"/>
      <c r="EZ611" s="72"/>
      <c r="FA611" s="72"/>
      <c r="FB611" s="72"/>
      <c r="FC611" s="72"/>
      <c r="FD611" s="72"/>
      <c r="FE611" s="72"/>
      <c r="FF611" s="72"/>
      <c r="FG611" s="72"/>
      <c r="FH611" s="72"/>
      <c r="FI611" s="72"/>
      <c r="FJ611" s="72"/>
      <c r="FK611" s="72"/>
      <c r="FL611" s="72"/>
      <c r="FM611" s="72"/>
      <c r="FN611" s="72"/>
      <c r="FO611" s="72"/>
      <c r="FP611" s="72"/>
      <c r="FQ611" s="72"/>
      <c r="FR611" s="72"/>
      <c r="FS611" s="72"/>
      <c r="FT611" s="72"/>
      <c r="FU611" s="72"/>
      <c r="FV611" s="72"/>
      <c r="FW611" s="72"/>
      <c r="FX611" s="72"/>
      <c r="FY611" s="72"/>
      <c r="FZ611" s="72"/>
      <c r="GA611" s="72"/>
      <c r="GB611" s="72"/>
      <c r="GC611" s="72"/>
    </row>
    <row r="612" spans="10:185">
      <c r="J612" s="129"/>
      <c r="K612" s="129"/>
      <c r="N612" s="72"/>
      <c r="O612" s="72"/>
      <c r="P612" s="72"/>
      <c r="Q612" s="72"/>
      <c r="R612" s="72"/>
      <c r="S612" s="72"/>
      <c r="T612" s="72"/>
      <c r="U612" s="72"/>
      <c r="V612" s="72"/>
      <c r="W612" s="72"/>
      <c r="X612" s="72"/>
      <c r="Y612" s="72"/>
      <c r="Z612" s="72"/>
      <c r="AA612" s="72"/>
      <c r="AB612" s="72"/>
      <c r="AC612" s="72"/>
      <c r="AD612" s="72"/>
      <c r="AE612" s="72"/>
      <c r="AF612" s="72"/>
      <c r="AG612" s="72"/>
      <c r="AH612" s="72"/>
      <c r="AI612" s="72"/>
      <c r="AJ612" s="72"/>
      <c r="AK612" s="72"/>
      <c r="AL612" s="72"/>
      <c r="AM612" s="72"/>
      <c r="AN612" s="72"/>
      <c r="AO612" s="72"/>
      <c r="AP612" s="72"/>
      <c r="AQ612" s="72"/>
      <c r="AR612" s="72"/>
      <c r="AS612" s="72"/>
      <c r="AT612" s="72"/>
      <c r="AU612" s="72"/>
      <c r="AV612" s="72"/>
      <c r="AW612" s="72"/>
      <c r="AX612" s="72"/>
      <c r="AY612" s="72"/>
      <c r="AZ612" s="72"/>
      <c r="BA612" s="72"/>
      <c r="BB612" s="72"/>
      <c r="BC612" s="72"/>
      <c r="BD612" s="72"/>
      <c r="BE612" s="72"/>
      <c r="BF612" s="72"/>
      <c r="BG612" s="72"/>
      <c r="BH612" s="72"/>
      <c r="BI612" s="72"/>
      <c r="BJ612" s="72"/>
      <c r="BK612" s="72"/>
      <c r="BL612" s="72"/>
      <c r="BM612" s="72"/>
      <c r="BN612" s="72"/>
      <c r="BO612" s="72"/>
      <c r="BP612" s="72"/>
      <c r="BQ612" s="72"/>
      <c r="BR612" s="72"/>
      <c r="BS612" s="72"/>
      <c r="BT612" s="72"/>
      <c r="BU612" s="72"/>
      <c r="BV612" s="72"/>
      <c r="BW612" s="72"/>
      <c r="BX612" s="72"/>
      <c r="BY612" s="72"/>
      <c r="BZ612" s="72"/>
      <c r="CA612" s="72"/>
      <c r="CB612" s="72"/>
      <c r="CC612" s="72"/>
      <c r="CD612" s="72"/>
      <c r="CE612" s="72"/>
      <c r="CF612" s="72"/>
      <c r="CG612" s="72"/>
      <c r="CH612" s="72"/>
      <c r="CI612" s="72"/>
      <c r="CJ612" s="72"/>
      <c r="CK612" s="72"/>
      <c r="CL612" s="72"/>
      <c r="CM612" s="72"/>
      <c r="CN612" s="72"/>
      <c r="CO612" s="72"/>
      <c r="CP612" s="72"/>
      <c r="CQ612" s="72"/>
      <c r="CR612" s="72"/>
      <c r="CS612" s="72"/>
      <c r="CT612" s="72"/>
      <c r="CU612" s="72"/>
      <c r="CV612" s="72"/>
      <c r="CW612" s="72"/>
      <c r="CX612" s="72"/>
      <c r="CY612" s="72"/>
      <c r="CZ612" s="72"/>
      <c r="DA612" s="72"/>
      <c r="DB612" s="72"/>
      <c r="DC612" s="72"/>
      <c r="DD612" s="72"/>
      <c r="DE612" s="72"/>
      <c r="DF612" s="72"/>
      <c r="DG612" s="72"/>
      <c r="DH612" s="72"/>
      <c r="DI612" s="72"/>
      <c r="DJ612" s="72"/>
      <c r="DK612" s="72"/>
      <c r="DL612" s="72"/>
      <c r="DM612" s="72"/>
      <c r="DN612" s="72"/>
      <c r="DO612" s="72"/>
      <c r="DP612" s="72"/>
      <c r="DQ612" s="72"/>
      <c r="DR612" s="72"/>
      <c r="DS612" s="72"/>
      <c r="DT612" s="72"/>
      <c r="DU612" s="72"/>
      <c r="DV612" s="72"/>
      <c r="DW612" s="72"/>
      <c r="DX612" s="72"/>
      <c r="DY612" s="72"/>
      <c r="DZ612" s="72"/>
      <c r="EA612" s="72"/>
      <c r="EB612" s="72"/>
      <c r="EC612" s="72"/>
      <c r="ED612" s="72"/>
      <c r="EE612" s="72"/>
      <c r="EF612" s="72"/>
      <c r="EG612" s="72"/>
      <c r="EH612" s="72"/>
      <c r="EI612" s="72"/>
      <c r="EJ612" s="72"/>
      <c r="EK612" s="72"/>
      <c r="EL612" s="72"/>
      <c r="EM612" s="72"/>
      <c r="EN612" s="72"/>
      <c r="EO612" s="72"/>
      <c r="EP612" s="72"/>
      <c r="EQ612" s="72"/>
      <c r="ER612" s="72"/>
      <c r="ES612" s="72"/>
      <c r="ET612" s="72"/>
      <c r="EU612" s="72"/>
      <c r="EV612" s="72"/>
      <c r="EW612" s="72"/>
      <c r="EX612" s="72"/>
      <c r="EY612" s="72"/>
      <c r="EZ612" s="72"/>
      <c r="FA612" s="72"/>
      <c r="FB612" s="72"/>
      <c r="FC612" s="72"/>
      <c r="FD612" s="72"/>
      <c r="FE612" s="72"/>
      <c r="FF612" s="72"/>
      <c r="FG612" s="72"/>
      <c r="FH612" s="72"/>
      <c r="FI612" s="72"/>
      <c r="FJ612" s="72"/>
      <c r="FK612" s="72"/>
      <c r="FL612" s="72"/>
      <c r="FM612" s="72"/>
      <c r="FN612" s="72"/>
      <c r="FO612" s="72"/>
      <c r="FP612" s="72"/>
      <c r="FQ612" s="72"/>
      <c r="FR612" s="72"/>
      <c r="FS612" s="72"/>
      <c r="FT612" s="72"/>
      <c r="FU612" s="72"/>
      <c r="FV612" s="72"/>
      <c r="FW612" s="72"/>
      <c r="FX612" s="72"/>
      <c r="FY612" s="72"/>
      <c r="FZ612" s="72"/>
      <c r="GA612" s="72"/>
      <c r="GB612" s="72"/>
      <c r="GC612" s="72"/>
    </row>
    <row r="613" spans="10:185">
      <c r="J613" s="129"/>
      <c r="K613" s="129"/>
      <c r="N613" s="72"/>
      <c r="O613" s="72"/>
      <c r="P613" s="72"/>
      <c r="Q613" s="72"/>
      <c r="R613" s="72"/>
      <c r="S613" s="72"/>
      <c r="T613" s="72"/>
      <c r="U613" s="72"/>
      <c r="V613" s="72"/>
      <c r="W613" s="72"/>
      <c r="X613" s="72"/>
      <c r="Y613" s="72"/>
      <c r="Z613" s="72"/>
      <c r="AA613" s="72"/>
      <c r="AB613" s="72"/>
      <c r="AC613" s="72"/>
      <c r="AD613" s="72"/>
      <c r="AE613" s="72"/>
      <c r="AF613" s="72"/>
      <c r="AG613" s="72"/>
      <c r="AH613" s="72"/>
      <c r="AI613" s="72"/>
      <c r="AJ613" s="72"/>
      <c r="AK613" s="72"/>
      <c r="AL613" s="72"/>
      <c r="AM613" s="72"/>
      <c r="AN613" s="72"/>
      <c r="AO613" s="72"/>
      <c r="AP613" s="72"/>
      <c r="AQ613" s="72"/>
      <c r="AR613" s="72"/>
      <c r="AS613" s="72"/>
      <c r="AT613" s="72"/>
      <c r="AU613" s="72"/>
      <c r="AV613" s="72"/>
      <c r="AW613" s="72"/>
      <c r="AX613" s="72"/>
      <c r="AY613" s="72"/>
      <c r="AZ613" s="72"/>
      <c r="BA613" s="72"/>
      <c r="BB613" s="72"/>
      <c r="BC613" s="72"/>
      <c r="BD613" s="72"/>
      <c r="BE613" s="72"/>
      <c r="BF613" s="72"/>
      <c r="BG613" s="72"/>
      <c r="BH613" s="72"/>
      <c r="BI613" s="72"/>
      <c r="BJ613" s="72"/>
      <c r="BK613" s="72"/>
      <c r="BL613" s="72"/>
      <c r="BM613" s="72"/>
      <c r="BN613" s="72"/>
      <c r="BO613" s="72"/>
      <c r="BP613" s="72"/>
      <c r="BQ613" s="72"/>
      <c r="BR613" s="72"/>
      <c r="BS613" s="72"/>
      <c r="BT613" s="72"/>
      <c r="BU613" s="72"/>
      <c r="BV613" s="72"/>
      <c r="BW613" s="72"/>
      <c r="BX613" s="72"/>
      <c r="BY613" s="72"/>
      <c r="BZ613" s="72"/>
      <c r="CA613" s="72"/>
      <c r="CB613" s="72"/>
      <c r="CC613" s="72"/>
      <c r="CD613" s="72"/>
      <c r="CE613" s="72"/>
      <c r="CF613" s="72"/>
      <c r="CG613" s="72"/>
      <c r="CH613" s="72"/>
      <c r="CI613" s="72"/>
      <c r="CJ613" s="72"/>
      <c r="CK613" s="72"/>
      <c r="CL613" s="72"/>
      <c r="CM613" s="72"/>
      <c r="CN613" s="72"/>
      <c r="CO613" s="72"/>
      <c r="CP613" s="72"/>
      <c r="CQ613" s="72"/>
      <c r="CR613" s="72"/>
      <c r="CS613" s="72"/>
      <c r="CT613" s="72"/>
      <c r="CU613" s="72"/>
      <c r="CV613" s="72"/>
      <c r="CW613" s="72"/>
      <c r="CX613" s="72"/>
      <c r="CY613" s="72"/>
      <c r="CZ613" s="72"/>
      <c r="DA613" s="72"/>
      <c r="DB613" s="72"/>
      <c r="DC613" s="72"/>
      <c r="DD613" s="72"/>
      <c r="DE613" s="72"/>
      <c r="DF613" s="72"/>
      <c r="DG613" s="72"/>
      <c r="DH613" s="72"/>
      <c r="DI613" s="72"/>
      <c r="DJ613" s="72"/>
      <c r="DK613" s="72"/>
      <c r="DL613" s="72"/>
      <c r="DM613" s="72"/>
      <c r="DN613" s="72"/>
      <c r="DO613" s="72"/>
      <c r="DP613" s="72"/>
      <c r="DQ613" s="72"/>
      <c r="DR613" s="72"/>
      <c r="DS613" s="72"/>
      <c r="DT613" s="72"/>
      <c r="DU613" s="72"/>
      <c r="DV613" s="72"/>
      <c r="DW613" s="72"/>
      <c r="DX613" s="72"/>
      <c r="DY613" s="72"/>
      <c r="DZ613" s="72"/>
      <c r="EA613" s="72"/>
      <c r="EB613" s="72"/>
      <c r="EC613" s="72"/>
      <c r="ED613" s="72"/>
      <c r="EE613" s="72"/>
      <c r="EF613" s="72"/>
      <c r="EG613" s="72"/>
      <c r="EH613" s="72"/>
      <c r="EI613" s="72"/>
      <c r="EJ613" s="72"/>
      <c r="EK613" s="72"/>
      <c r="EL613" s="72"/>
      <c r="EM613" s="72"/>
      <c r="EN613" s="72"/>
      <c r="EO613" s="72"/>
      <c r="EP613" s="72"/>
      <c r="EQ613" s="72"/>
      <c r="ER613" s="72"/>
      <c r="ES613" s="72"/>
      <c r="ET613" s="72"/>
      <c r="EU613" s="72"/>
      <c r="EV613" s="72"/>
      <c r="EW613" s="72"/>
      <c r="EX613" s="72"/>
      <c r="EY613" s="72"/>
      <c r="EZ613" s="72"/>
      <c r="FA613" s="72"/>
      <c r="FB613" s="72"/>
      <c r="FC613" s="72"/>
      <c r="FD613" s="72"/>
      <c r="FE613" s="72"/>
      <c r="FF613" s="72"/>
      <c r="FG613" s="72"/>
      <c r="FH613" s="72"/>
      <c r="FI613" s="72"/>
      <c r="FJ613" s="72"/>
      <c r="FK613" s="72"/>
      <c r="FL613" s="72"/>
      <c r="FM613" s="72"/>
      <c r="FN613" s="72"/>
      <c r="FO613" s="72"/>
      <c r="FP613" s="72"/>
      <c r="FQ613" s="72"/>
      <c r="FR613" s="72"/>
      <c r="FS613" s="72"/>
      <c r="FT613" s="72"/>
      <c r="FU613" s="72"/>
      <c r="FV613" s="72"/>
      <c r="FW613" s="72"/>
      <c r="FX613" s="72"/>
      <c r="FY613" s="72"/>
      <c r="FZ613" s="72"/>
      <c r="GA613" s="72"/>
      <c r="GB613" s="72"/>
      <c r="GC613" s="72"/>
    </row>
    <row r="614" spans="10:185">
      <c r="J614" s="129"/>
      <c r="K614" s="129"/>
      <c r="N614" s="72"/>
      <c r="O614" s="72"/>
      <c r="P614" s="72"/>
      <c r="Q614" s="72"/>
      <c r="R614" s="72"/>
      <c r="S614" s="72"/>
      <c r="T614" s="72"/>
      <c r="U614" s="72"/>
      <c r="V614" s="72"/>
      <c r="W614" s="72"/>
      <c r="X614" s="72"/>
      <c r="Y614" s="72"/>
      <c r="Z614" s="72"/>
      <c r="AA614" s="72"/>
      <c r="AB614" s="72"/>
      <c r="AC614" s="72"/>
      <c r="AD614" s="72"/>
      <c r="AE614" s="72"/>
      <c r="AF614" s="72"/>
      <c r="AG614" s="72"/>
      <c r="AH614" s="72"/>
      <c r="AI614" s="72"/>
      <c r="AJ614" s="72"/>
      <c r="AK614" s="72"/>
      <c r="AL614" s="72"/>
      <c r="AM614" s="72"/>
      <c r="AN614" s="72"/>
      <c r="AO614" s="72"/>
      <c r="AP614" s="72"/>
      <c r="AQ614" s="72"/>
      <c r="AR614" s="72"/>
      <c r="AS614" s="72"/>
      <c r="AT614" s="72"/>
      <c r="AU614" s="72"/>
      <c r="AV614" s="72"/>
      <c r="AW614" s="72"/>
      <c r="AX614" s="72"/>
      <c r="AY614" s="72"/>
      <c r="AZ614" s="72"/>
      <c r="BA614" s="72"/>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72"/>
      <c r="CD614" s="72"/>
      <c r="CE614" s="72"/>
      <c r="CF614" s="72"/>
      <c r="CG614" s="72"/>
      <c r="CH614" s="72"/>
      <c r="CI614" s="72"/>
      <c r="CJ614" s="72"/>
      <c r="CK614" s="72"/>
      <c r="CL614" s="72"/>
      <c r="CM614" s="72"/>
      <c r="CN614" s="72"/>
      <c r="CO614" s="72"/>
      <c r="CP614" s="72"/>
      <c r="CQ614" s="72"/>
      <c r="CR614" s="72"/>
      <c r="CS614" s="72"/>
      <c r="CT614" s="72"/>
      <c r="CU614" s="72"/>
      <c r="CV614" s="72"/>
      <c r="CW614" s="72"/>
      <c r="CX614" s="72"/>
      <c r="CY614" s="72"/>
      <c r="CZ614" s="72"/>
      <c r="DA614" s="72"/>
      <c r="DB614" s="72"/>
      <c r="DC614" s="72"/>
      <c r="DD614" s="72"/>
      <c r="DE614" s="72"/>
      <c r="DF614" s="72"/>
      <c r="DG614" s="72"/>
      <c r="DH614" s="72"/>
      <c r="DI614" s="72"/>
      <c r="DJ614" s="72"/>
      <c r="DK614" s="72"/>
      <c r="DL614" s="72"/>
      <c r="DM614" s="72"/>
      <c r="DN614" s="72"/>
      <c r="DO614" s="72"/>
      <c r="DP614" s="72"/>
      <c r="DQ614" s="72"/>
      <c r="DR614" s="72"/>
      <c r="DS614" s="72"/>
      <c r="DT614" s="72"/>
      <c r="DU614" s="72"/>
      <c r="DV614" s="72"/>
      <c r="DW614" s="72"/>
      <c r="DX614" s="72"/>
      <c r="DY614" s="72"/>
      <c r="DZ614" s="72"/>
      <c r="EA614" s="72"/>
      <c r="EB614" s="72"/>
      <c r="EC614" s="72"/>
      <c r="ED614" s="72"/>
      <c r="EE614" s="72"/>
      <c r="EF614" s="72"/>
      <c r="EG614" s="72"/>
      <c r="EH614" s="72"/>
      <c r="EI614" s="72"/>
      <c r="EJ614" s="72"/>
      <c r="EK614" s="72"/>
      <c r="EL614" s="72"/>
      <c r="EM614" s="72"/>
      <c r="EN614" s="72"/>
      <c r="EO614" s="72"/>
      <c r="EP614" s="72"/>
      <c r="EQ614" s="72"/>
      <c r="ER614" s="72"/>
      <c r="ES614" s="72"/>
      <c r="ET614" s="72"/>
      <c r="EU614" s="72"/>
      <c r="EV614" s="72"/>
      <c r="EW614" s="72"/>
      <c r="EX614" s="72"/>
      <c r="EY614" s="72"/>
      <c r="EZ614" s="72"/>
      <c r="FA614" s="72"/>
      <c r="FB614" s="72"/>
      <c r="FC614" s="72"/>
      <c r="FD614" s="72"/>
      <c r="FE614" s="72"/>
      <c r="FF614" s="72"/>
      <c r="FG614" s="72"/>
      <c r="FH614" s="72"/>
      <c r="FI614" s="72"/>
      <c r="FJ614" s="72"/>
      <c r="FK614" s="72"/>
      <c r="FL614" s="72"/>
      <c r="FM614" s="72"/>
      <c r="FN614" s="72"/>
      <c r="FO614" s="72"/>
      <c r="FP614" s="72"/>
      <c r="FQ614" s="72"/>
      <c r="FR614" s="72"/>
      <c r="FS614" s="72"/>
      <c r="FT614" s="72"/>
      <c r="FU614" s="72"/>
      <c r="FV614" s="72"/>
      <c r="FW614" s="72"/>
      <c r="FX614" s="72"/>
      <c r="FY614" s="72"/>
      <c r="FZ614" s="72"/>
      <c r="GA614" s="72"/>
      <c r="GB614" s="72"/>
      <c r="GC614" s="72"/>
    </row>
    <row r="615" spans="10:185">
      <c r="J615" s="129"/>
      <c r="K615" s="129"/>
      <c r="N615" s="72"/>
      <c r="O615" s="72"/>
      <c r="P615" s="72"/>
      <c r="Q615" s="72"/>
      <c r="R615" s="72"/>
      <c r="S615" s="72"/>
      <c r="T615" s="72"/>
      <c r="U615" s="72"/>
      <c r="V615" s="72"/>
      <c r="W615" s="72"/>
      <c r="X615" s="72"/>
      <c r="Y615" s="72"/>
      <c r="Z615" s="72"/>
      <c r="AA615" s="72"/>
      <c r="AB615" s="72"/>
      <c r="AC615" s="72"/>
      <c r="AD615" s="72"/>
      <c r="AE615" s="72"/>
      <c r="AF615" s="72"/>
      <c r="AG615" s="72"/>
      <c r="AH615" s="72"/>
      <c r="AI615" s="72"/>
      <c r="AJ615" s="72"/>
      <c r="AK615" s="72"/>
      <c r="AL615" s="72"/>
      <c r="AM615" s="72"/>
      <c r="AN615" s="72"/>
      <c r="AO615" s="72"/>
      <c r="AP615" s="72"/>
      <c r="AQ615" s="72"/>
      <c r="AR615" s="72"/>
      <c r="AS615" s="72"/>
      <c r="AT615" s="72"/>
      <c r="AU615" s="72"/>
      <c r="AV615" s="72"/>
      <c r="AW615" s="72"/>
      <c r="AX615" s="72"/>
      <c r="AY615" s="72"/>
      <c r="AZ615" s="72"/>
      <c r="BA615" s="72"/>
      <c r="BB615" s="72"/>
      <c r="BC615" s="72"/>
      <c r="BD615" s="72"/>
      <c r="BE615" s="72"/>
      <c r="BF615" s="72"/>
      <c r="BG615" s="72"/>
      <c r="BH615" s="72"/>
      <c r="BI615" s="72"/>
      <c r="BJ615" s="72"/>
      <c r="BK615" s="72"/>
      <c r="BL615" s="72"/>
      <c r="BM615" s="72"/>
      <c r="BN615" s="72"/>
      <c r="BO615" s="72"/>
      <c r="BP615" s="72"/>
      <c r="BQ615" s="72"/>
      <c r="BR615" s="72"/>
      <c r="BS615" s="72"/>
      <c r="BT615" s="72"/>
      <c r="BU615" s="72"/>
      <c r="BV615" s="72"/>
      <c r="BW615" s="72"/>
      <c r="BX615" s="72"/>
      <c r="BY615" s="72"/>
      <c r="BZ615" s="72"/>
      <c r="CA615" s="72"/>
      <c r="CB615" s="72"/>
      <c r="CC615" s="72"/>
      <c r="CD615" s="72"/>
      <c r="CE615" s="72"/>
      <c r="CF615" s="72"/>
      <c r="CG615" s="72"/>
      <c r="CH615" s="72"/>
      <c r="CI615" s="72"/>
      <c r="CJ615" s="72"/>
      <c r="CK615" s="72"/>
      <c r="CL615" s="72"/>
      <c r="CM615" s="72"/>
      <c r="CN615" s="72"/>
      <c r="CO615" s="72"/>
      <c r="CP615" s="72"/>
      <c r="CQ615" s="72"/>
      <c r="CR615" s="72"/>
      <c r="CS615" s="72"/>
      <c r="CT615" s="72"/>
      <c r="CU615" s="72"/>
      <c r="CV615" s="72"/>
      <c r="CW615" s="72"/>
      <c r="CX615" s="72"/>
      <c r="CY615" s="72"/>
      <c r="CZ615" s="72"/>
      <c r="DA615" s="72"/>
      <c r="DB615" s="72"/>
      <c r="DC615" s="72"/>
      <c r="DD615" s="72"/>
      <c r="DE615" s="72"/>
      <c r="DF615" s="72"/>
      <c r="DG615" s="72"/>
      <c r="DH615" s="72"/>
      <c r="DI615" s="72"/>
      <c r="DJ615" s="72"/>
      <c r="DK615" s="72"/>
      <c r="DL615" s="72"/>
      <c r="DM615" s="72"/>
      <c r="DN615" s="72"/>
      <c r="DO615" s="72"/>
      <c r="DP615" s="72"/>
      <c r="DQ615" s="72"/>
      <c r="DR615" s="72"/>
      <c r="DS615" s="72"/>
      <c r="DT615" s="72"/>
      <c r="DU615" s="72"/>
      <c r="DV615" s="72"/>
      <c r="DW615" s="72"/>
      <c r="DX615" s="72"/>
      <c r="DY615" s="72"/>
      <c r="DZ615" s="72"/>
      <c r="EA615" s="72"/>
      <c r="EB615" s="72"/>
      <c r="EC615" s="72"/>
      <c r="ED615" s="72"/>
      <c r="EE615" s="72"/>
      <c r="EF615" s="72"/>
      <c r="EG615" s="72"/>
      <c r="EH615" s="72"/>
      <c r="EI615" s="72"/>
      <c r="EJ615" s="72"/>
      <c r="EK615" s="72"/>
      <c r="EL615" s="72"/>
      <c r="EM615" s="72"/>
      <c r="EN615" s="72"/>
      <c r="EO615" s="72"/>
      <c r="EP615" s="72"/>
      <c r="EQ615" s="72"/>
      <c r="ER615" s="72"/>
      <c r="ES615" s="72"/>
      <c r="ET615" s="72"/>
      <c r="EU615" s="72"/>
      <c r="EV615" s="72"/>
      <c r="EW615" s="72"/>
      <c r="EX615" s="72"/>
      <c r="EY615" s="72"/>
      <c r="EZ615" s="72"/>
      <c r="FA615" s="72"/>
      <c r="FB615" s="72"/>
      <c r="FC615" s="72"/>
      <c r="FD615" s="72"/>
      <c r="FE615" s="72"/>
      <c r="FF615" s="72"/>
      <c r="FG615" s="72"/>
      <c r="FH615" s="72"/>
      <c r="FI615" s="72"/>
      <c r="FJ615" s="72"/>
      <c r="FK615" s="72"/>
      <c r="FL615" s="72"/>
      <c r="FM615" s="72"/>
      <c r="FN615" s="72"/>
      <c r="FO615" s="72"/>
      <c r="FP615" s="72"/>
      <c r="FQ615" s="72"/>
      <c r="FR615" s="72"/>
      <c r="FS615" s="72"/>
      <c r="FT615" s="72"/>
      <c r="FU615" s="72"/>
      <c r="FV615" s="72"/>
      <c r="FW615" s="72"/>
      <c r="FX615" s="72"/>
      <c r="FY615" s="72"/>
      <c r="FZ615" s="72"/>
      <c r="GA615" s="72"/>
      <c r="GB615" s="72"/>
      <c r="GC615" s="72"/>
    </row>
    <row r="616" spans="10:185">
      <c r="J616" s="129"/>
      <c r="K616" s="129"/>
      <c r="N616" s="72"/>
      <c r="O616" s="72"/>
      <c r="P616" s="72"/>
      <c r="Q616" s="72"/>
      <c r="R616" s="72"/>
      <c r="S616" s="72"/>
      <c r="T616" s="72"/>
      <c r="U616" s="72"/>
      <c r="V616" s="72"/>
      <c r="W616" s="72"/>
      <c r="X616" s="72"/>
      <c r="Y616" s="72"/>
      <c r="Z616" s="72"/>
      <c r="AA616" s="72"/>
      <c r="AB616" s="72"/>
      <c r="AC616" s="72"/>
      <c r="AD616" s="72"/>
      <c r="AE616" s="72"/>
      <c r="AF616" s="72"/>
      <c r="AG616" s="72"/>
      <c r="AH616" s="72"/>
      <c r="AI616" s="72"/>
      <c r="AJ616" s="72"/>
      <c r="AK616" s="72"/>
      <c r="AL616" s="72"/>
      <c r="AM616" s="72"/>
      <c r="AN616" s="72"/>
      <c r="AO616" s="72"/>
      <c r="AP616" s="72"/>
      <c r="AQ616" s="72"/>
      <c r="AR616" s="72"/>
      <c r="AS616" s="72"/>
      <c r="AT616" s="72"/>
      <c r="AU616" s="72"/>
      <c r="AV616" s="72"/>
      <c r="AW616" s="72"/>
      <c r="AX616" s="72"/>
      <c r="AY616" s="72"/>
      <c r="AZ616" s="72"/>
      <c r="BA616" s="72"/>
      <c r="BB616" s="72"/>
      <c r="BC616" s="72"/>
      <c r="BD616" s="72"/>
      <c r="BE616" s="72"/>
      <c r="BF616" s="72"/>
      <c r="BG616" s="72"/>
      <c r="BH616" s="72"/>
      <c r="BI616" s="72"/>
      <c r="BJ616" s="72"/>
      <c r="BK616" s="72"/>
      <c r="BL616" s="72"/>
      <c r="BM616" s="72"/>
      <c r="BN616" s="72"/>
      <c r="BO616" s="72"/>
      <c r="BP616" s="72"/>
      <c r="BQ616" s="72"/>
      <c r="BR616" s="72"/>
      <c r="BS616" s="72"/>
      <c r="BT616" s="72"/>
      <c r="BU616" s="72"/>
      <c r="BV616" s="72"/>
      <c r="BW616" s="72"/>
      <c r="BX616" s="72"/>
      <c r="BY616" s="72"/>
      <c r="BZ616" s="72"/>
      <c r="CA616" s="72"/>
      <c r="CB616" s="72"/>
      <c r="CC616" s="72"/>
      <c r="CD616" s="72"/>
      <c r="CE616" s="72"/>
      <c r="CF616" s="72"/>
      <c r="CG616" s="72"/>
      <c r="CH616" s="72"/>
      <c r="CI616" s="72"/>
      <c r="CJ616" s="72"/>
      <c r="CK616" s="72"/>
      <c r="CL616" s="72"/>
      <c r="CM616" s="72"/>
      <c r="CN616" s="72"/>
      <c r="CO616" s="72"/>
      <c r="CP616" s="72"/>
      <c r="CQ616" s="72"/>
      <c r="CR616" s="72"/>
      <c r="CS616" s="72"/>
      <c r="CT616" s="72"/>
      <c r="CU616" s="72"/>
      <c r="CV616" s="72"/>
      <c r="CW616" s="72"/>
      <c r="CX616" s="72"/>
      <c r="CY616" s="72"/>
      <c r="CZ616" s="72"/>
      <c r="DA616" s="72"/>
      <c r="DB616" s="72"/>
      <c r="DC616" s="72"/>
      <c r="DD616" s="72"/>
      <c r="DE616" s="72"/>
      <c r="DF616" s="72"/>
      <c r="DG616" s="72"/>
      <c r="DH616" s="72"/>
      <c r="DI616" s="72"/>
      <c r="DJ616" s="72"/>
      <c r="DK616" s="72"/>
      <c r="DL616" s="72"/>
      <c r="DM616" s="72"/>
      <c r="DN616" s="72"/>
      <c r="DO616" s="72"/>
      <c r="DP616" s="72"/>
      <c r="DQ616" s="72"/>
      <c r="DR616" s="72"/>
      <c r="DS616" s="72"/>
      <c r="DT616" s="72"/>
      <c r="DU616" s="72"/>
      <c r="DV616" s="72"/>
      <c r="DW616" s="72"/>
      <c r="DX616" s="72"/>
      <c r="DY616" s="72"/>
      <c r="DZ616" s="72"/>
      <c r="EA616" s="72"/>
      <c r="EB616" s="72"/>
      <c r="EC616" s="72"/>
      <c r="ED616" s="72"/>
      <c r="EE616" s="72"/>
      <c r="EF616" s="72"/>
      <c r="EG616" s="72"/>
      <c r="EH616" s="72"/>
      <c r="EI616" s="72"/>
      <c r="EJ616" s="72"/>
      <c r="EK616" s="72"/>
      <c r="EL616" s="72"/>
      <c r="EM616" s="72"/>
      <c r="EN616" s="72"/>
      <c r="EO616" s="72"/>
      <c r="EP616" s="72"/>
      <c r="EQ616" s="72"/>
      <c r="ER616" s="72"/>
      <c r="ES616" s="72"/>
      <c r="ET616" s="72"/>
      <c r="EU616" s="72"/>
      <c r="EV616" s="72"/>
      <c r="EW616" s="72"/>
      <c r="EX616" s="72"/>
      <c r="EY616" s="72"/>
      <c r="EZ616" s="72"/>
      <c r="FA616" s="72"/>
      <c r="FB616" s="72"/>
      <c r="FC616" s="72"/>
      <c r="FD616" s="72"/>
      <c r="FE616" s="72"/>
      <c r="FF616" s="72"/>
      <c r="FG616" s="72"/>
      <c r="FH616" s="72"/>
      <c r="FI616" s="72"/>
      <c r="FJ616" s="72"/>
      <c r="FK616" s="72"/>
      <c r="FL616" s="72"/>
      <c r="FM616" s="72"/>
      <c r="FN616" s="72"/>
      <c r="FO616" s="72"/>
      <c r="FP616" s="72"/>
      <c r="FQ616" s="72"/>
      <c r="FR616" s="72"/>
      <c r="FS616" s="72"/>
      <c r="FT616" s="72"/>
      <c r="FU616" s="72"/>
      <c r="FV616" s="72"/>
      <c r="FW616" s="72"/>
      <c r="FX616" s="72"/>
      <c r="FY616" s="72"/>
      <c r="FZ616" s="72"/>
      <c r="GA616" s="72"/>
      <c r="GB616" s="72"/>
      <c r="GC616" s="72"/>
    </row>
    <row r="617" spans="10:185">
      <c r="J617" s="129"/>
      <c r="K617" s="129"/>
      <c r="N617" s="72"/>
      <c r="O617" s="72"/>
      <c r="P617" s="72"/>
      <c r="Q617" s="72"/>
      <c r="R617" s="72"/>
      <c r="S617" s="72"/>
      <c r="T617" s="72"/>
      <c r="U617" s="72"/>
      <c r="V617" s="72"/>
      <c r="W617" s="72"/>
      <c r="X617" s="72"/>
      <c r="Y617" s="72"/>
      <c r="Z617" s="72"/>
      <c r="AA617" s="72"/>
      <c r="AB617" s="72"/>
      <c r="AC617" s="72"/>
      <c r="AD617" s="72"/>
      <c r="AE617" s="72"/>
      <c r="AF617" s="72"/>
      <c r="AG617" s="72"/>
      <c r="AH617" s="72"/>
      <c r="AI617" s="72"/>
      <c r="AJ617" s="72"/>
      <c r="AK617" s="72"/>
      <c r="AL617" s="72"/>
      <c r="AM617" s="72"/>
      <c r="AN617" s="72"/>
      <c r="AO617" s="72"/>
      <c r="AP617" s="72"/>
      <c r="AQ617" s="72"/>
      <c r="AR617" s="72"/>
      <c r="AS617" s="72"/>
      <c r="AT617" s="72"/>
      <c r="AU617" s="72"/>
      <c r="AV617" s="72"/>
      <c r="AW617" s="72"/>
      <c r="AX617" s="72"/>
      <c r="AY617" s="72"/>
      <c r="AZ617" s="72"/>
      <c r="BA617" s="72"/>
      <c r="BB617" s="72"/>
      <c r="BC617" s="72"/>
      <c r="BD617" s="72"/>
      <c r="BE617" s="72"/>
      <c r="BF617" s="72"/>
      <c r="BG617" s="72"/>
      <c r="BH617" s="72"/>
      <c r="BI617" s="72"/>
      <c r="BJ617" s="72"/>
      <c r="BK617" s="72"/>
      <c r="BL617" s="72"/>
      <c r="BM617" s="72"/>
      <c r="BN617" s="72"/>
      <c r="BO617" s="72"/>
      <c r="BP617" s="72"/>
      <c r="BQ617" s="72"/>
      <c r="BR617" s="72"/>
      <c r="BS617" s="72"/>
      <c r="BT617" s="72"/>
      <c r="BU617" s="72"/>
      <c r="BV617" s="72"/>
      <c r="BW617" s="72"/>
      <c r="BX617" s="72"/>
      <c r="BY617" s="72"/>
      <c r="BZ617" s="72"/>
      <c r="CA617" s="72"/>
      <c r="CB617" s="72"/>
      <c r="CC617" s="72"/>
      <c r="CD617" s="72"/>
      <c r="CE617" s="72"/>
      <c r="CF617" s="72"/>
      <c r="CG617" s="72"/>
      <c r="CH617" s="72"/>
      <c r="CI617" s="72"/>
      <c r="CJ617" s="72"/>
      <c r="CK617" s="72"/>
      <c r="CL617" s="72"/>
      <c r="CM617" s="72"/>
      <c r="CN617" s="72"/>
      <c r="CO617" s="72"/>
      <c r="CP617" s="72"/>
      <c r="CQ617" s="72"/>
      <c r="CR617" s="72"/>
      <c r="CS617" s="72"/>
      <c r="CT617" s="72"/>
      <c r="CU617" s="72"/>
      <c r="CV617" s="72"/>
      <c r="CW617" s="72"/>
      <c r="CX617" s="72"/>
      <c r="CY617" s="72"/>
      <c r="CZ617" s="72"/>
      <c r="DA617" s="72"/>
      <c r="DB617" s="72"/>
      <c r="DC617" s="72"/>
      <c r="DD617" s="72"/>
      <c r="DE617" s="72"/>
      <c r="DF617" s="72"/>
      <c r="DG617" s="72"/>
      <c r="DH617" s="72"/>
      <c r="DI617" s="72"/>
      <c r="DJ617" s="72"/>
      <c r="DK617" s="72"/>
      <c r="DL617" s="72"/>
      <c r="DM617" s="72"/>
      <c r="DN617" s="72"/>
      <c r="DO617" s="72"/>
      <c r="DP617" s="72"/>
      <c r="DQ617" s="72"/>
      <c r="DR617" s="72"/>
      <c r="DS617" s="72"/>
      <c r="DT617" s="72"/>
      <c r="DU617" s="72"/>
      <c r="DV617" s="72"/>
      <c r="DW617" s="72"/>
      <c r="DX617" s="72"/>
      <c r="DY617" s="72"/>
      <c r="DZ617" s="72"/>
      <c r="EA617" s="72"/>
      <c r="EB617" s="72"/>
      <c r="EC617" s="72"/>
      <c r="ED617" s="72"/>
      <c r="EE617" s="72"/>
      <c r="EF617" s="72"/>
      <c r="EG617" s="72"/>
      <c r="EH617" s="72"/>
      <c r="EI617" s="72"/>
      <c r="EJ617" s="72"/>
      <c r="EK617" s="72"/>
      <c r="EL617" s="72"/>
      <c r="EM617" s="72"/>
      <c r="EN617" s="72"/>
      <c r="EO617" s="72"/>
      <c r="EP617" s="72"/>
      <c r="EQ617" s="72"/>
      <c r="ER617" s="72"/>
      <c r="ES617" s="72"/>
      <c r="ET617" s="72"/>
      <c r="EU617" s="72"/>
      <c r="EV617" s="72"/>
      <c r="EW617" s="72"/>
      <c r="EX617" s="72"/>
      <c r="EY617" s="72"/>
      <c r="EZ617" s="72"/>
      <c r="FA617" s="72"/>
      <c r="FB617" s="72"/>
      <c r="FC617" s="72"/>
      <c r="FD617" s="72"/>
      <c r="FE617" s="72"/>
      <c r="FF617" s="72"/>
      <c r="FG617" s="72"/>
      <c r="FH617" s="72"/>
      <c r="FI617" s="72"/>
      <c r="FJ617" s="72"/>
      <c r="FK617" s="72"/>
      <c r="FL617" s="72"/>
      <c r="FM617" s="72"/>
      <c r="FN617" s="72"/>
      <c r="FO617" s="72"/>
      <c r="FP617" s="72"/>
      <c r="FQ617" s="72"/>
      <c r="FR617" s="72"/>
      <c r="FS617" s="72"/>
      <c r="FT617" s="72"/>
      <c r="FU617" s="72"/>
      <c r="FV617" s="72"/>
      <c r="FW617" s="72"/>
      <c r="FX617" s="72"/>
      <c r="FY617" s="72"/>
      <c r="FZ617" s="72"/>
      <c r="GA617" s="72"/>
      <c r="GB617" s="72"/>
      <c r="GC617" s="72"/>
    </row>
    <row r="618" spans="10:185">
      <c r="J618" s="129"/>
      <c r="K618" s="129"/>
      <c r="N618" s="72"/>
      <c r="O618" s="72"/>
      <c r="P618" s="72"/>
      <c r="Q618" s="72"/>
      <c r="R618" s="72"/>
      <c r="S618" s="72"/>
      <c r="T618" s="72"/>
      <c r="U618" s="72"/>
      <c r="V618" s="72"/>
      <c r="W618" s="72"/>
      <c r="X618" s="72"/>
      <c r="Y618" s="72"/>
      <c r="Z618" s="72"/>
      <c r="AA618" s="72"/>
      <c r="AB618" s="72"/>
      <c r="AC618" s="72"/>
      <c r="AD618" s="72"/>
      <c r="AE618" s="72"/>
      <c r="AF618" s="72"/>
      <c r="AG618" s="72"/>
      <c r="AH618" s="72"/>
      <c r="AI618" s="72"/>
      <c r="AJ618" s="72"/>
      <c r="AK618" s="72"/>
      <c r="AL618" s="72"/>
      <c r="AM618" s="72"/>
      <c r="AN618" s="72"/>
      <c r="AO618" s="72"/>
      <c r="AP618" s="72"/>
      <c r="AQ618" s="72"/>
      <c r="AR618" s="72"/>
      <c r="AS618" s="72"/>
      <c r="AT618" s="72"/>
      <c r="AU618" s="72"/>
      <c r="AV618" s="72"/>
      <c r="AW618" s="72"/>
      <c r="AX618" s="72"/>
      <c r="AY618" s="72"/>
      <c r="AZ618" s="72"/>
      <c r="BA618" s="72"/>
      <c r="BB618" s="72"/>
      <c r="BC618" s="72"/>
      <c r="BD618" s="72"/>
      <c r="BE618" s="72"/>
      <c r="BF618" s="72"/>
      <c r="BG618" s="72"/>
      <c r="BH618" s="72"/>
      <c r="BI618" s="72"/>
      <c r="BJ618" s="72"/>
      <c r="BK618" s="72"/>
      <c r="BL618" s="72"/>
      <c r="BM618" s="72"/>
      <c r="BN618" s="72"/>
      <c r="BO618" s="72"/>
      <c r="BP618" s="72"/>
      <c r="BQ618" s="72"/>
      <c r="BR618" s="72"/>
      <c r="BS618" s="72"/>
      <c r="BT618" s="72"/>
      <c r="BU618" s="72"/>
      <c r="BV618" s="72"/>
      <c r="BW618" s="72"/>
      <c r="BX618" s="72"/>
      <c r="BY618" s="72"/>
      <c r="BZ618" s="72"/>
      <c r="CA618" s="72"/>
      <c r="CB618" s="72"/>
      <c r="CC618" s="72"/>
      <c r="CD618" s="72"/>
      <c r="CE618" s="72"/>
      <c r="CF618" s="72"/>
      <c r="CG618" s="72"/>
      <c r="CH618" s="72"/>
      <c r="CI618" s="72"/>
      <c r="CJ618" s="72"/>
      <c r="CK618" s="72"/>
      <c r="CL618" s="72"/>
      <c r="CM618" s="72"/>
      <c r="CN618" s="72"/>
      <c r="CO618" s="72"/>
      <c r="CP618" s="72"/>
      <c r="CQ618" s="72"/>
      <c r="CR618" s="72"/>
      <c r="CS618" s="72"/>
      <c r="CT618" s="72"/>
      <c r="CU618" s="72"/>
      <c r="CV618" s="72"/>
      <c r="CW618" s="72"/>
      <c r="CX618" s="72"/>
      <c r="CY618" s="72"/>
      <c r="CZ618" s="72"/>
      <c r="DA618" s="72"/>
      <c r="DB618" s="72"/>
      <c r="DC618" s="72"/>
      <c r="DD618" s="72"/>
      <c r="DE618" s="72"/>
      <c r="DF618" s="72"/>
      <c r="DG618" s="72"/>
      <c r="DH618" s="72"/>
      <c r="DI618" s="72"/>
      <c r="DJ618" s="72"/>
      <c r="DK618" s="72"/>
      <c r="DL618" s="72"/>
      <c r="DM618" s="72"/>
      <c r="DN618" s="72"/>
      <c r="DO618" s="72"/>
      <c r="DP618" s="72"/>
      <c r="DQ618" s="72"/>
      <c r="DR618" s="72"/>
      <c r="DS618" s="72"/>
      <c r="DT618" s="72"/>
      <c r="DU618" s="72"/>
      <c r="DV618" s="72"/>
      <c r="DW618" s="72"/>
      <c r="DX618" s="72"/>
      <c r="DY618" s="72"/>
      <c r="DZ618" s="72"/>
      <c r="EA618" s="72"/>
      <c r="EB618" s="72"/>
      <c r="EC618" s="72"/>
      <c r="ED618" s="72"/>
      <c r="EE618" s="72"/>
      <c r="EF618" s="72"/>
      <c r="EG618" s="72"/>
      <c r="EH618" s="72"/>
      <c r="EI618" s="72"/>
      <c r="EJ618" s="72"/>
      <c r="EK618" s="72"/>
      <c r="EL618" s="72"/>
      <c r="EM618" s="72"/>
      <c r="EN618" s="72"/>
      <c r="EO618" s="72"/>
      <c r="EP618" s="72"/>
      <c r="EQ618" s="72"/>
      <c r="ER618" s="72"/>
      <c r="ES618" s="72"/>
      <c r="ET618" s="72"/>
      <c r="EU618" s="72"/>
      <c r="EV618" s="72"/>
      <c r="EW618" s="72"/>
      <c r="EX618" s="72"/>
      <c r="EY618" s="72"/>
      <c r="EZ618" s="72"/>
      <c r="FA618" s="72"/>
      <c r="FB618" s="72"/>
      <c r="FC618" s="72"/>
      <c r="FD618" s="72"/>
      <c r="FE618" s="72"/>
      <c r="FF618" s="72"/>
      <c r="FG618" s="72"/>
      <c r="FH618" s="72"/>
      <c r="FI618" s="72"/>
      <c r="FJ618" s="72"/>
      <c r="FK618" s="72"/>
      <c r="FL618" s="72"/>
      <c r="FM618" s="72"/>
      <c r="FN618" s="72"/>
      <c r="FO618" s="72"/>
      <c r="FP618" s="72"/>
      <c r="FQ618" s="72"/>
      <c r="FR618" s="72"/>
      <c r="FS618" s="72"/>
      <c r="FT618" s="72"/>
      <c r="FU618" s="72"/>
      <c r="FV618" s="72"/>
      <c r="FW618" s="72"/>
      <c r="FX618" s="72"/>
      <c r="FY618" s="72"/>
      <c r="FZ618" s="72"/>
      <c r="GA618" s="72"/>
      <c r="GB618" s="72"/>
      <c r="GC618" s="72"/>
    </row>
    <row r="619" spans="10:185">
      <c r="J619" s="129"/>
      <c r="K619" s="129"/>
      <c r="N619" s="72"/>
      <c r="O619" s="72"/>
      <c r="P619" s="72"/>
      <c r="Q619" s="72"/>
      <c r="R619" s="72"/>
      <c r="S619" s="72"/>
      <c r="T619" s="72"/>
      <c r="U619" s="72"/>
      <c r="V619" s="72"/>
      <c r="W619" s="72"/>
      <c r="X619" s="72"/>
      <c r="Y619" s="72"/>
      <c r="Z619" s="72"/>
      <c r="AA619" s="72"/>
      <c r="AB619" s="72"/>
      <c r="AC619" s="72"/>
      <c r="AD619" s="72"/>
      <c r="AE619" s="72"/>
      <c r="AF619" s="72"/>
      <c r="AG619" s="72"/>
      <c r="AH619" s="72"/>
      <c r="AI619" s="72"/>
      <c r="AJ619" s="72"/>
      <c r="AK619" s="72"/>
      <c r="AL619" s="72"/>
      <c r="AM619" s="72"/>
      <c r="AN619" s="72"/>
      <c r="AO619" s="72"/>
      <c r="AP619" s="72"/>
      <c r="AQ619" s="72"/>
      <c r="AR619" s="72"/>
      <c r="AS619" s="72"/>
      <c r="AT619" s="72"/>
      <c r="AU619" s="72"/>
      <c r="AV619" s="72"/>
      <c r="AW619" s="72"/>
      <c r="AX619" s="72"/>
      <c r="AY619" s="72"/>
      <c r="AZ619" s="72"/>
      <c r="BA619" s="72"/>
      <c r="BB619" s="72"/>
      <c r="BC619" s="72"/>
      <c r="BD619" s="72"/>
      <c r="BE619" s="72"/>
      <c r="BF619" s="72"/>
      <c r="BG619" s="72"/>
      <c r="BH619" s="72"/>
      <c r="BI619" s="72"/>
      <c r="BJ619" s="72"/>
      <c r="BK619" s="72"/>
      <c r="BL619" s="72"/>
      <c r="BM619" s="72"/>
      <c r="BN619" s="72"/>
      <c r="BO619" s="72"/>
      <c r="BP619" s="72"/>
      <c r="BQ619" s="72"/>
      <c r="BR619" s="72"/>
      <c r="BS619" s="72"/>
      <c r="BT619" s="72"/>
      <c r="BU619" s="72"/>
      <c r="BV619" s="72"/>
      <c r="BW619" s="72"/>
      <c r="BX619" s="72"/>
      <c r="BY619" s="72"/>
      <c r="BZ619" s="72"/>
      <c r="CA619" s="72"/>
      <c r="CB619" s="72"/>
      <c r="CC619" s="72"/>
      <c r="CD619" s="72"/>
      <c r="CE619" s="72"/>
      <c r="CF619" s="72"/>
      <c r="CG619" s="72"/>
      <c r="CH619" s="72"/>
      <c r="CI619" s="72"/>
      <c r="CJ619" s="72"/>
      <c r="CK619" s="72"/>
      <c r="CL619" s="72"/>
      <c r="CM619" s="72"/>
      <c r="CN619" s="72"/>
      <c r="CO619" s="72"/>
      <c r="CP619" s="72"/>
      <c r="CQ619" s="72"/>
      <c r="CR619" s="72"/>
      <c r="CS619" s="72"/>
      <c r="CT619" s="72"/>
      <c r="CU619" s="72"/>
      <c r="CV619" s="72"/>
      <c r="CW619" s="72"/>
      <c r="CX619" s="72"/>
      <c r="CY619" s="72"/>
      <c r="CZ619" s="72"/>
      <c r="DA619" s="72"/>
      <c r="DB619" s="72"/>
      <c r="DC619" s="72"/>
      <c r="DD619" s="72"/>
      <c r="DE619" s="72"/>
      <c r="DF619" s="72"/>
      <c r="DG619" s="72"/>
      <c r="DH619" s="72"/>
      <c r="DI619" s="72"/>
      <c r="DJ619" s="72"/>
      <c r="DK619" s="72"/>
      <c r="DL619" s="72"/>
      <c r="DM619" s="72"/>
      <c r="DN619" s="72"/>
      <c r="DO619" s="72"/>
      <c r="DP619" s="72"/>
      <c r="DQ619" s="72"/>
      <c r="DR619" s="72"/>
      <c r="DS619" s="72"/>
      <c r="DT619" s="72"/>
      <c r="DU619" s="72"/>
      <c r="DV619" s="72"/>
      <c r="DW619" s="72"/>
      <c r="DX619" s="72"/>
      <c r="DY619" s="72"/>
      <c r="DZ619" s="72"/>
      <c r="EA619" s="72"/>
      <c r="EB619" s="72"/>
      <c r="EC619" s="72"/>
      <c r="ED619" s="72"/>
      <c r="EE619" s="72"/>
      <c r="EF619" s="72"/>
      <c r="EG619" s="72"/>
      <c r="EH619" s="72"/>
      <c r="EI619" s="72"/>
      <c r="EJ619" s="72"/>
      <c r="EK619" s="72"/>
      <c r="EL619" s="72"/>
      <c r="EM619" s="72"/>
      <c r="EN619" s="72"/>
      <c r="EO619" s="72"/>
      <c r="EP619" s="72"/>
      <c r="EQ619" s="72"/>
      <c r="ER619" s="72"/>
      <c r="ES619" s="72"/>
      <c r="ET619" s="72"/>
      <c r="EU619" s="72"/>
      <c r="EV619" s="72"/>
      <c r="EW619" s="72"/>
      <c r="EX619" s="72"/>
      <c r="EY619" s="72"/>
      <c r="EZ619" s="72"/>
      <c r="FA619" s="72"/>
      <c r="FB619" s="72"/>
      <c r="FC619" s="72"/>
      <c r="FD619" s="72"/>
      <c r="FE619" s="72"/>
      <c r="FF619" s="72"/>
      <c r="FG619" s="72"/>
      <c r="FH619" s="72"/>
      <c r="FI619" s="72"/>
      <c r="FJ619" s="72"/>
      <c r="FK619" s="72"/>
      <c r="FL619" s="72"/>
      <c r="FM619" s="72"/>
      <c r="FN619" s="72"/>
      <c r="FO619" s="72"/>
      <c r="FP619" s="72"/>
      <c r="FQ619" s="72"/>
      <c r="FR619" s="72"/>
      <c r="FS619" s="72"/>
      <c r="FT619" s="72"/>
      <c r="FU619" s="72"/>
      <c r="FV619" s="72"/>
      <c r="FW619" s="72"/>
      <c r="FX619" s="72"/>
      <c r="FY619" s="72"/>
      <c r="FZ619" s="72"/>
      <c r="GA619" s="72"/>
      <c r="GB619" s="72"/>
      <c r="GC619" s="72"/>
    </row>
    <row r="620" spans="10:185">
      <c r="J620" s="129"/>
      <c r="K620" s="129"/>
      <c r="N620" s="72"/>
      <c r="O620" s="72"/>
      <c r="P620" s="72"/>
      <c r="Q620" s="72"/>
      <c r="R620" s="72"/>
      <c r="S620" s="72"/>
      <c r="T620" s="72"/>
      <c r="U620" s="72"/>
      <c r="V620" s="72"/>
      <c r="W620" s="72"/>
      <c r="X620" s="72"/>
      <c r="Y620" s="72"/>
      <c r="Z620" s="72"/>
      <c r="AA620" s="72"/>
      <c r="AB620" s="72"/>
      <c r="AC620" s="72"/>
      <c r="AD620" s="72"/>
      <c r="AE620" s="72"/>
      <c r="AF620" s="72"/>
      <c r="AG620" s="72"/>
      <c r="AH620" s="72"/>
      <c r="AI620" s="72"/>
      <c r="AJ620" s="72"/>
      <c r="AK620" s="72"/>
      <c r="AL620" s="72"/>
      <c r="AM620" s="72"/>
      <c r="AN620" s="72"/>
      <c r="AO620" s="72"/>
      <c r="AP620" s="72"/>
      <c r="AQ620" s="72"/>
      <c r="AR620" s="72"/>
      <c r="AS620" s="72"/>
      <c r="AT620" s="72"/>
      <c r="AU620" s="72"/>
      <c r="AV620" s="72"/>
      <c r="AW620" s="72"/>
      <c r="AX620" s="72"/>
      <c r="AY620" s="72"/>
      <c r="AZ620" s="72"/>
      <c r="BA620" s="72"/>
      <c r="BB620" s="72"/>
      <c r="BC620" s="72"/>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c r="CS620" s="72"/>
      <c r="CT620" s="72"/>
      <c r="CU620" s="72"/>
      <c r="CV620" s="72"/>
      <c r="CW620" s="72"/>
      <c r="CX620" s="72"/>
      <c r="CY620" s="72"/>
      <c r="CZ620" s="72"/>
      <c r="DA620" s="72"/>
      <c r="DB620" s="72"/>
      <c r="DC620" s="72"/>
      <c r="DD620" s="72"/>
      <c r="DE620" s="72"/>
      <c r="DF620" s="72"/>
      <c r="DG620" s="72"/>
      <c r="DH620" s="72"/>
      <c r="DI620" s="72"/>
      <c r="DJ620" s="72"/>
      <c r="DK620" s="72"/>
      <c r="DL620" s="72"/>
      <c r="DM620" s="72"/>
      <c r="DN620" s="72"/>
      <c r="DO620" s="72"/>
      <c r="DP620" s="72"/>
      <c r="DQ620" s="72"/>
      <c r="DR620" s="72"/>
      <c r="DS620" s="72"/>
      <c r="DT620" s="72"/>
      <c r="DU620" s="72"/>
      <c r="DV620" s="72"/>
      <c r="DW620" s="72"/>
      <c r="DX620" s="72"/>
      <c r="DY620" s="72"/>
      <c r="DZ620" s="72"/>
      <c r="EA620" s="72"/>
      <c r="EB620" s="72"/>
      <c r="EC620" s="72"/>
      <c r="ED620" s="72"/>
      <c r="EE620" s="72"/>
      <c r="EF620" s="72"/>
      <c r="EG620" s="72"/>
      <c r="EH620" s="72"/>
      <c r="EI620" s="72"/>
      <c r="EJ620" s="72"/>
      <c r="EK620" s="72"/>
      <c r="EL620" s="72"/>
      <c r="EM620" s="72"/>
      <c r="EN620" s="72"/>
      <c r="EO620" s="72"/>
      <c r="EP620" s="72"/>
      <c r="EQ620" s="72"/>
      <c r="ER620" s="72"/>
      <c r="ES620" s="72"/>
      <c r="ET620" s="72"/>
      <c r="EU620" s="72"/>
      <c r="EV620" s="72"/>
      <c r="EW620" s="72"/>
      <c r="EX620" s="72"/>
      <c r="EY620" s="72"/>
      <c r="EZ620" s="72"/>
      <c r="FA620" s="72"/>
      <c r="FB620" s="72"/>
      <c r="FC620" s="72"/>
      <c r="FD620" s="72"/>
      <c r="FE620" s="72"/>
      <c r="FF620" s="72"/>
      <c r="FG620" s="72"/>
      <c r="FH620" s="72"/>
      <c r="FI620" s="72"/>
      <c r="FJ620" s="72"/>
      <c r="FK620" s="72"/>
      <c r="FL620" s="72"/>
      <c r="FM620" s="72"/>
      <c r="FN620" s="72"/>
      <c r="FO620" s="72"/>
      <c r="FP620" s="72"/>
      <c r="FQ620" s="72"/>
      <c r="FR620" s="72"/>
      <c r="FS620" s="72"/>
      <c r="FT620" s="72"/>
      <c r="FU620" s="72"/>
      <c r="FV620" s="72"/>
      <c r="FW620" s="72"/>
      <c r="FX620" s="72"/>
      <c r="FY620" s="72"/>
      <c r="FZ620" s="72"/>
      <c r="GA620" s="72"/>
      <c r="GB620" s="72"/>
      <c r="GC620" s="72"/>
    </row>
    <row r="621" spans="10:185">
      <c r="J621" s="129"/>
      <c r="K621" s="129"/>
      <c r="N621" s="72"/>
      <c r="O621" s="72"/>
      <c r="P621" s="72"/>
      <c r="Q621" s="72"/>
      <c r="R621" s="72"/>
      <c r="S621" s="72"/>
      <c r="T621" s="72"/>
      <c r="U621" s="72"/>
      <c r="V621" s="72"/>
      <c r="W621" s="72"/>
      <c r="X621" s="72"/>
      <c r="Y621" s="72"/>
      <c r="Z621" s="72"/>
      <c r="AA621" s="72"/>
      <c r="AB621" s="72"/>
      <c r="AC621" s="72"/>
      <c r="AD621" s="72"/>
      <c r="AE621" s="72"/>
      <c r="AF621" s="72"/>
      <c r="AG621" s="72"/>
      <c r="AH621" s="72"/>
      <c r="AI621" s="72"/>
      <c r="AJ621" s="72"/>
      <c r="AK621" s="72"/>
      <c r="AL621" s="72"/>
      <c r="AM621" s="72"/>
      <c r="AN621" s="72"/>
      <c r="AO621" s="72"/>
      <c r="AP621" s="72"/>
      <c r="AQ621" s="72"/>
      <c r="AR621" s="72"/>
      <c r="AS621" s="72"/>
      <c r="AT621" s="72"/>
      <c r="AU621" s="72"/>
      <c r="AV621" s="72"/>
      <c r="AW621" s="72"/>
      <c r="AX621" s="72"/>
      <c r="AY621" s="72"/>
      <c r="AZ621" s="72"/>
      <c r="BA621" s="72"/>
      <c r="BB621" s="72"/>
      <c r="BC621" s="72"/>
      <c r="BD621" s="72"/>
      <c r="BE621" s="72"/>
      <c r="BF621" s="72"/>
      <c r="BG621" s="72"/>
      <c r="BH621" s="72"/>
      <c r="BI621" s="72"/>
      <c r="BJ621" s="72"/>
      <c r="BK621" s="72"/>
      <c r="BL621" s="72"/>
      <c r="BM621" s="72"/>
      <c r="BN621" s="72"/>
      <c r="BO621" s="72"/>
      <c r="BP621" s="72"/>
      <c r="BQ621" s="72"/>
      <c r="BR621" s="72"/>
      <c r="BS621" s="72"/>
      <c r="BT621" s="72"/>
      <c r="BU621" s="72"/>
      <c r="BV621" s="72"/>
      <c r="BW621" s="72"/>
      <c r="BX621" s="72"/>
      <c r="BY621" s="72"/>
      <c r="BZ621" s="72"/>
      <c r="CA621" s="72"/>
      <c r="CB621" s="72"/>
      <c r="CC621" s="72"/>
      <c r="CD621" s="72"/>
      <c r="CE621" s="72"/>
      <c r="CF621" s="72"/>
      <c r="CG621" s="72"/>
      <c r="CH621" s="72"/>
      <c r="CI621" s="72"/>
      <c r="CJ621" s="72"/>
      <c r="CK621" s="72"/>
      <c r="CL621" s="72"/>
      <c r="CM621" s="72"/>
      <c r="CN621" s="72"/>
      <c r="CO621" s="72"/>
      <c r="CP621" s="72"/>
      <c r="CQ621" s="72"/>
      <c r="CR621" s="72"/>
      <c r="CS621" s="72"/>
      <c r="CT621" s="72"/>
      <c r="CU621" s="72"/>
      <c r="CV621" s="72"/>
      <c r="CW621" s="72"/>
      <c r="CX621" s="72"/>
      <c r="CY621" s="72"/>
      <c r="CZ621" s="72"/>
      <c r="DA621" s="72"/>
      <c r="DB621" s="72"/>
      <c r="DC621" s="72"/>
      <c r="DD621" s="72"/>
      <c r="DE621" s="72"/>
      <c r="DF621" s="72"/>
      <c r="DG621" s="72"/>
      <c r="DH621" s="72"/>
      <c r="DI621" s="72"/>
      <c r="DJ621" s="72"/>
      <c r="DK621" s="72"/>
      <c r="DL621" s="72"/>
      <c r="DM621" s="72"/>
      <c r="DN621" s="72"/>
      <c r="DO621" s="72"/>
      <c r="DP621" s="72"/>
      <c r="DQ621" s="72"/>
      <c r="DR621" s="72"/>
      <c r="DS621" s="72"/>
      <c r="DT621" s="72"/>
      <c r="DU621" s="72"/>
      <c r="DV621" s="72"/>
      <c r="DW621" s="72"/>
      <c r="DX621" s="72"/>
      <c r="DY621" s="72"/>
      <c r="DZ621" s="72"/>
      <c r="EA621" s="72"/>
      <c r="EB621" s="72"/>
      <c r="EC621" s="72"/>
      <c r="ED621" s="72"/>
      <c r="EE621" s="72"/>
      <c r="EF621" s="72"/>
      <c r="EG621" s="72"/>
      <c r="EH621" s="72"/>
      <c r="EI621" s="72"/>
      <c r="EJ621" s="72"/>
      <c r="EK621" s="72"/>
      <c r="EL621" s="72"/>
      <c r="EM621" s="72"/>
      <c r="EN621" s="72"/>
      <c r="EO621" s="72"/>
      <c r="EP621" s="72"/>
      <c r="EQ621" s="72"/>
      <c r="ER621" s="72"/>
      <c r="ES621" s="72"/>
      <c r="ET621" s="72"/>
      <c r="EU621" s="72"/>
      <c r="EV621" s="72"/>
      <c r="EW621" s="72"/>
      <c r="EX621" s="72"/>
      <c r="EY621" s="72"/>
      <c r="EZ621" s="72"/>
      <c r="FA621" s="72"/>
      <c r="FB621" s="72"/>
      <c r="FC621" s="72"/>
      <c r="FD621" s="72"/>
      <c r="FE621" s="72"/>
      <c r="FF621" s="72"/>
      <c r="FG621" s="72"/>
      <c r="FH621" s="72"/>
      <c r="FI621" s="72"/>
      <c r="FJ621" s="72"/>
      <c r="FK621" s="72"/>
      <c r="FL621" s="72"/>
      <c r="FM621" s="72"/>
      <c r="FN621" s="72"/>
      <c r="FO621" s="72"/>
      <c r="FP621" s="72"/>
      <c r="FQ621" s="72"/>
      <c r="FR621" s="72"/>
      <c r="FS621" s="72"/>
      <c r="FT621" s="72"/>
      <c r="FU621" s="72"/>
      <c r="FV621" s="72"/>
      <c r="FW621" s="72"/>
      <c r="FX621" s="72"/>
      <c r="FY621" s="72"/>
      <c r="FZ621" s="72"/>
      <c r="GA621" s="72"/>
      <c r="GB621" s="72"/>
      <c r="GC621" s="72"/>
    </row>
    <row r="622" spans="10:185">
      <c r="J622" s="129"/>
      <c r="K622" s="129"/>
      <c r="N622" s="72"/>
      <c r="O622" s="72"/>
      <c r="P622" s="72"/>
      <c r="Q622" s="72"/>
      <c r="R622" s="72"/>
      <c r="S622" s="72"/>
      <c r="T622" s="72"/>
      <c r="U622" s="72"/>
      <c r="V622" s="72"/>
      <c r="W622" s="72"/>
      <c r="X622" s="72"/>
      <c r="Y622" s="72"/>
      <c r="Z622" s="72"/>
      <c r="AA622" s="72"/>
      <c r="AB622" s="72"/>
      <c r="AC622" s="72"/>
      <c r="AD622" s="72"/>
      <c r="AE622" s="72"/>
      <c r="AF622" s="72"/>
      <c r="AG622" s="72"/>
      <c r="AH622" s="72"/>
      <c r="AI622" s="72"/>
      <c r="AJ622" s="72"/>
      <c r="AK622" s="72"/>
      <c r="AL622" s="72"/>
      <c r="AM622" s="72"/>
      <c r="AN622" s="72"/>
      <c r="AO622" s="72"/>
      <c r="AP622" s="72"/>
      <c r="AQ622" s="72"/>
      <c r="AR622" s="72"/>
      <c r="AS622" s="72"/>
      <c r="AT622" s="72"/>
      <c r="AU622" s="72"/>
      <c r="AV622" s="72"/>
      <c r="AW622" s="72"/>
      <c r="AX622" s="72"/>
      <c r="AY622" s="72"/>
      <c r="AZ622" s="72"/>
      <c r="BA622" s="72"/>
      <c r="BB622" s="72"/>
      <c r="BC622" s="72"/>
      <c r="BD622" s="72"/>
      <c r="BE622" s="72"/>
      <c r="BF622" s="72"/>
      <c r="BG622" s="72"/>
      <c r="BH622" s="72"/>
      <c r="BI622" s="72"/>
      <c r="BJ622" s="72"/>
      <c r="BK622" s="72"/>
      <c r="BL622" s="72"/>
      <c r="BM622" s="72"/>
      <c r="BN622" s="72"/>
      <c r="BO622" s="72"/>
      <c r="BP622" s="72"/>
      <c r="BQ622" s="72"/>
      <c r="BR622" s="72"/>
      <c r="BS622" s="72"/>
      <c r="BT622" s="72"/>
      <c r="BU622" s="72"/>
      <c r="BV622" s="72"/>
      <c r="BW622" s="72"/>
      <c r="BX622" s="72"/>
      <c r="BY622" s="72"/>
      <c r="BZ622" s="72"/>
      <c r="CA622" s="72"/>
      <c r="CB622" s="72"/>
      <c r="CC622" s="72"/>
      <c r="CD622" s="72"/>
      <c r="CE622" s="72"/>
      <c r="CF622" s="72"/>
      <c r="CG622" s="72"/>
      <c r="CH622" s="72"/>
      <c r="CI622" s="72"/>
      <c r="CJ622" s="72"/>
      <c r="CK622" s="72"/>
      <c r="CL622" s="72"/>
      <c r="CM622" s="72"/>
      <c r="CN622" s="72"/>
      <c r="CO622" s="72"/>
      <c r="CP622" s="72"/>
      <c r="CQ622" s="72"/>
      <c r="CR622" s="72"/>
      <c r="CS622" s="72"/>
      <c r="CT622" s="72"/>
      <c r="CU622" s="72"/>
      <c r="CV622" s="72"/>
      <c r="CW622" s="72"/>
      <c r="CX622" s="72"/>
      <c r="CY622" s="72"/>
      <c r="CZ622" s="72"/>
      <c r="DA622" s="72"/>
      <c r="DB622" s="72"/>
      <c r="DC622" s="72"/>
      <c r="DD622" s="72"/>
      <c r="DE622" s="72"/>
      <c r="DF622" s="72"/>
      <c r="DG622" s="72"/>
      <c r="DH622" s="72"/>
      <c r="DI622" s="72"/>
      <c r="DJ622" s="72"/>
      <c r="DK622" s="72"/>
      <c r="DL622" s="72"/>
      <c r="DM622" s="72"/>
      <c r="DN622" s="72"/>
      <c r="DO622" s="72"/>
      <c r="DP622" s="72"/>
      <c r="DQ622" s="72"/>
      <c r="DR622" s="72"/>
      <c r="DS622" s="72"/>
      <c r="DT622" s="72"/>
      <c r="DU622" s="72"/>
      <c r="DV622" s="72"/>
      <c r="DW622" s="72"/>
      <c r="DX622" s="72"/>
      <c r="DY622" s="72"/>
      <c r="DZ622" s="72"/>
      <c r="EA622" s="72"/>
      <c r="EB622" s="72"/>
      <c r="EC622" s="72"/>
      <c r="ED622" s="72"/>
      <c r="EE622" s="72"/>
      <c r="EF622" s="72"/>
      <c r="EG622" s="72"/>
      <c r="EH622" s="72"/>
      <c r="EI622" s="72"/>
      <c r="EJ622" s="72"/>
      <c r="EK622" s="72"/>
      <c r="EL622" s="72"/>
      <c r="EM622" s="72"/>
      <c r="EN622" s="72"/>
      <c r="EO622" s="72"/>
      <c r="EP622" s="72"/>
      <c r="EQ622" s="72"/>
      <c r="ER622" s="72"/>
      <c r="ES622" s="72"/>
      <c r="ET622" s="72"/>
      <c r="EU622" s="72"/>
      <c r="EV622" s="72"/>
      <c r="EW622" s="72"/>
      <c r="EX622" s="72"/>
      <c r="EY622" s="72"/>
      <c r="EZ622" s="72"/>
      <c r="FA622" s="72"/>
      <c r="FB622" s="72"/>
      <c r="FC622" s="72"/>
      <c r="FD622" s="72"/>
      <c r="FE622" s="72"/>
      <c r="FF622" s="72"/>
      <c r="FG622" s="72"/>
      <c r="FH622" s="72"/>
      <c r="FI622" s="72"/>
      <c r="FJ622" s="72"/>
      <c r="FK622" s="72"/>
      <c r="FL622" s="72"/>
      <c r="FM622" s="72"/>
      <c r="FN622" s="72"/>
      <c r="FO622" s="72"/>
      <c r="FP622" s="72"/>
      <c r="FQ622" s="72"/>
      <c r="FR622" s="72"/>
      <c r="FS622" s="72"/>
      <c r="FT622" s="72"/>
      <c r="FU622" s="72"/>
      <c r="FV622" s="72"/>
      <c r="FW622" s="72"/>
      <c r="FX622" s="72"/>
      <c r="FY622" s="72"/>
      <c r="FZ622" s="72"/>
      <c r="GA622" s="72"/>
      <c r="GB622" s="72"/>
      <c r="GC622" s="72"/>
    </row>
    <row r="623" spans="10:185">
      <c r="J623" s="129"/>
      <c r="K623" s="129"/>
      <c r="N623" s="72"/>
      <c r="O623" s="72"/>
      <c r="P623" s="72"/>
      <c r="Q623" s="72"/>
      <c r="R623" s="72"/>
      <c r="S623" s="72"/>
      <c r="T623" s="72"/>
      <c r="U623" s="72"/>
      <c r="V623" s="72"/>
      <c r="W623" s="72"/>
      <c r="X623" s="72"/>
      <c r="Y623" s="72"/>
      <c r="Z623" s="72"/>
      <c r="AA623" s="72"/>
      <c r="AB623" s="72"/>
      <c r="AC623" s="72"/>
      <c r="AD623" s="72"/>
      <c r="AE623" s="72"/>
      <c r="AF623" s="72"/>
      <c r="AG623" s="72"/>
      <c r="AH623" s="72"/>
      <c r="AI623" s="72"/>
      <c r="AJ623" s="72"/>
      <c r="AK623" s="72"/>
      <c r="AL623" s="72"/>
      <c r="AM623" s="72"/>
      <c r="AN623" s="72"/>
      <c r="AO623" s="72"/>
      <c r="AP623" s="72"/>
      <c r="AQ623" s="72"/>
      <c r="AR623" s="72"/>
      <c r="AS623" s="72"/>
      <c r="AT623" s="72"/>
      <c r="AU623" s="72"/>
      <c r="AV623" s="72"/>
      <c r="AW623" s="72"/>
      <c r="AX623" s="72"/>
      <c r="AY623" s="72"/>
      <c r="AZ623" s="72"/>
      <c r="BA623" s="72"/>
      <c r="BB623" s="72"/>
      <c r="BC623" s="72"/>
      <c r="BD623" s="72"/>
      <c r="BE623" s="72"/>
      <c r="BF623" s="72"/>
      <c r="BG623" s="72"/>
      <c r="BH623" s="72"/>
      <c r="BI623" s="72"/>
      <c r="BJ623" s="72"/>
      <c r="BK623" s="72"/>
      <c r="BL623" s="72"/>
      <c r="BM623" s="72"/>
      <c r="BN623" s="72"/>
      <c r="BO623" s="72"/>
      <c r="BP623" s="72"/>
      <c r="BQ623" s="72"/>
      <c r="BR623" s="72"/>
      <c r="BS623" s="72"/>
      <c r="BT623" s="72"/>
      <c r="BU623" s="72"/>
      <c r="BV623" s="72"/>
      <c r="BW623" s="72"/>
      <c r="BX623" s="72"/>
      <c r="BY623" s="72"/>
      <c r="BZ623" s="72"/>
      <c r="CA623" s="72"/>
      <c r="CB623" s="72"/>
      <c r="CC623" s="72"/>
      <c r="CD623" s="72"/>
      <c r="CE623" s="72"/>
      <c r="CF623" s="72"/>
      <c r="CG623" s="72"/>
      <c r="CH623" s="72"/>
      <c r="CI623" s="72"/>
      <c r="CJ623" s="72"/>
      <c r="CK623" s="72"/>
      <c r="CL623" s="72"/>
      <c r="CM623" s="72"/>
      <c r="CN623" s="72"/>
      <c r="CO623" s="72"/>
      <c r="CP623" s="72"/>
      <c r="CQ623" s="72"/>
      <c r="CR623" s="72"/>
      <c r="CS623" s="72"/>
      <c r="CT623" s="72"/>
      <c r="CU623" s="72"/>
      <c r="CV623" s="72"/>
      <c r="CW623" s="72"/>
      <c r="CX623" s="72"/>
      <c r="CY623" s="72"/>
      <c r="CZ623" s="72"/>
      <c r="DA623" s="72"/>
      <c r="DB623" s="72"/>
      <c r="DC623" s="72"/>
      <c r="DD623" s="72"/>
      <c r="DE623" s="72"/>
      <c r="DF623" s="72"/>
      <c r="DG623" s="72"/>
      <c r="DH623" s="72"/>
      <c r="DI623" s="72"/>
      <c r="DJ623" s="72"/>
      <c r="DK623" s="72"/>
      <c r="DL623" s="72"/>
      <c r="DM623" s="72"/>
      <c r="DN623" s="72"/>
      <c r="DO623" s="72"/>
      <c r="DP623" s="72"/>
      <c r="DQ623" s="72"/>
      <c r="DR623" s="72"/>
      <c r="DS623" s="72"/>
      <c r="DT623" s="72"/>
      <c r="DU623" s="72"/>
      <c r="DV623" s="72"/>
      <c r="DW623" s="72"/>
      <c r="DX623" s="72"/>
      <c r="DY623" s="72"/>
      <c r="DZ623" s="72"/>
      <c r="EA623" s="72"/>
      <c r="EB623" s="72"/>
      <c r="EC623" s="72"/>
      <c r="ED623" s="72"/>
      <c r="EE623" s="72"/>
      <c r="EF623" s="72"/>
      <c r="EG623" s="72"/>
      <c r="EH623" s="72"/>
      <c r="EI623" s="72"/>
      <c r="EJ623" s="72"/>
      <c r="EK623" s="72"/>
      <c r="EL623" s="72"/>
      <c r="EM623" s="72"/>
      <c r="EN623" s="72"/>
      <c r="EO623" s="72"/>
      <c r="EP623" s="72"/>
      <c r="EQ623" s="72"/>
      <c r="ER623" s="72"/>
      <c r="ES623" s="72"/>
      <c r="ET623" s="72"/>
      <c r="EU623" s="72"/>
      <c r="EV623" s="72"/>
      <c r="EW623" s="72"/>
      <c r="EX623" s="72"/>
      <c r="EY623" s="72"/>
      <c r="EZ623" s="72"/>
      <c r="FA623" s="72"/>
      <c r="FB623" s="72"/>
      <c r="FC623" s="72"/>
      <c r="FD623" s="72"/>
      <c r="FE623" s="72"/>
      <c r="FF623" s="72"/>
      <c r="FG623" s="72"/>
      <c r="FH623" s="72"/>
      <c r="FI623" s="72"/>
      <c r="FJ623" s="72"/>
      <c r="FK623" s="72"/>
      <c r="FL623" s="72"/>
      <c r="FM623" s="72"/>
      <c r="FN623" s="72"/>
      <c r="FO623" s="72"/>
      <c r="FP623" s="72"/>
      <c r="FQ623" s="72"/>
      <c r="FR623" s="72"/>
      <c r="FS623" s="72"/>
      <c r="FT623" s="72"/>
      <c r="FU623" s="72"/>
      <c r="FV623" s="72"/>
      <c r="FW623" s="72"/>
      <c r="FX623" s="72"/>
      <c r="FY623" s="72"/>
      <c r="FZ623" s="72"/>
      <c r="GA623" s="72"/>
      <c r="GB623" s="72"/>
      <c r="GC623" s="72"/>
    </row>
    <row r="624" spans="10:185">
      <c r="J624" s="129"/>
      <c r="K624" s="129"/>
      <c r="N624" s="72"/>
      <c r="O624" s="72"/>
      <c r="P624" s="72"/>
      <c r="Q624" s="72"/>
      <c r="R624" s="72"/>
      <c r="S624" s="72"/>
      <c r="T624" s="72"/>
      <c r="U624" s="72"/>
      <c r="V624" s="72"/>
      <c r="W624" s="72"/>
      <c r="X624" s="72"/>
      <c r="Y624" s="72"/>
      <c r="Z624" s="72"/>
      <c r="AA624" s="72"/>
      <c r="AB624" s="72"/>
      <c r="AC624" s="72"/>
      <c r="AD624" s="72"/>
      <c r="AE624" s="72"/>
      <c r="AF624" s="72"/>
      <c r="AG624" s="72"/>
      <c r="AH624" s="72"/>
      <c r="AI624" s="72"/>
      <c r="AJ624" s="72"/>
      <c r="AK624" s="72"/>
      <c r="AL624" s="72"/>
      <c r="AM624" s="72"/>
      <c r="AN624" s="72"/>
      <c r="AO624" s="72"/>
      <c r="AP624" s="72"/>
      <c r="AQ624" s="72"/>
      <c r="AR624" s="72"/>
      <c r="AS624" s="72"/>
      <c r="AT624" s="72"/>
      <c r="AU624" s="72"/>
      <c r="AV624" s="72"/>
      <c r="AW624" s="72"/>
      <c r="AX624" s="72"/>
      <c r="AY624" s="72"/>
      <c r="AZ624" s="72"/>
      <c r="BA624" s="72"/>
      <c r="BB624" s="72"/>
      <c r="BC624" s="72"/>
      <c r="BD624" s="72"/>
      <c r="BE624" s="72"/>
      <c r="BF624" s="72"/>
      <c r="BG624" s="72"/>
      <c r="BH624" s="72"/>
      <c r="BI624" s="72"/>
      <c r="BJ624" s="72"/>
      <c r="BK624" s="72"/>
      <c r="BL624" s="72"/>
      <c r="BM624" s="72"/>
      <c r="BN624" s="72"/>
      <c r="BO624" s="72"/>
      <c r="BP624" s="72"/>
      <c r="BQ624" s="72"/>
      <c r="BR624" s="72"/>
      <c r="BS624" s="72"/>
      <c r="BT624" s="72"/>
      <c r="BU624" s="72"/>
      <c r="BV624" s="72"/>
      <c r="BW624" s="72"/>
      <c r="BX624" s="72"/>
      <c r="BY624" s="72"/>
      <c r="BZ624" s="72"/>
      <c r="CA624" s="72"/>
      <c r="CB624" s="72"/>
      <c r="CC624" s="72"/>
      <c r="CD624" s="72"/>
      <c r="CE624" s="72"/>
      <c r="CF624" s="72"/>
      <c r="CG624" s="72"/>
      <c r="CH624" s="72"/>
      <c r="CI624" s="72"/>
      <c r="CJ624" s="72"/>
      <c r="CK624" s="72"/>
      <c r="CL624" s="72"/>
      <c r="CM624" s="72"/>
      <c r="CN624" s="72"/>
      <c r="CO624" s="72"/>
      <c r="CP624" s="72"/>
      <c r="CQ624" s="72"/>
      <c r="CR624" s="72"/>
      <c r="CS624" s="72"/>
      <c r="CT624" s="72"/>
      <c r="CU624" s="72"/>
      <c r="CV624" s="72"/>
      <c r="CW624" s="72"/>
      <c r="CX624" s="72"/>
      <c r="CY624" s="72"/>
      <c r="CZ624" s="72"/>
      <c r="DA624" s="72"/>
      <c r="DB624" s="72"/>
      <c r="DC624" s="72"/>
      <c r="DD624" s="72"/>
      <c r="DE624" s="72"/>
      <c r="DF624" s="72"/>
      <c r="DG624" s="72"/>
      <c r="DH624" s="72"/>
      <c r="DI624" s="72"/>
      <c r="DJ624" s="72"/>
      <c r="DK624" s="72"/>
      <c r="DL624" s="72"/>
      <c r="DM624" s="72"/>
      <c r="DN624" s="72"/>
      <c r="DO624" s="72"/>
      <c r="DP624" s="72"/>
      <c r="DQ624" s="72"/>
      <c r="DR624" s="72"/>
      <c r="DS624" s="72"/>
      <c r="DT624" s="72"/>
      <c r="DU624" s="72"/>
      <c r="DV624" s="72"/>
      <c r="DW624" s="72"/>
      <c r="DX624" s="72"/>
      <c r="DY624" s="72"/>
      <c r="DZ624" s="72"/>
      <c r="EA624" s="72"/>
      <c r="EB624" s="72"/>
      <c r="EC624" s="72"/>
      <c r="ED624" s="72"/>
      <c r="EE624" s="72"/>
      <c r="EF624" s="72"/>
      <c r="EG624" s="72"/>
      <c r="EH624" s="72"/>
      <c r="EI624" s="72"/>
      <c r="EJ624" s="72"/>
      <c r="EK624" s="72"/>
      <c r="EL624" s="72"/>
      <c r="EM624" s="72"/>
      <c r="EN624" s="72"/>
      <c r="EO624" s="72"/>
      <c r="EP624" s="72"/>
      <c r="EQ624" s="72"/>
      <c r="ER624" s="72"/>
      <c r="ES624" s="72"/>
      <c r="ET624" s="72"/>
      <c r="EU624" s="72"/>
      <c r="EV624" s="72"/>
      <c r="EW624" s="72"/>
      <c r="EX624" s="72"/>
      <c r="EY624" s="72"/>
      <c r="EZ624" s="72"/>
      <c r="FA624" s="72"/>
      <c r="FB624" s="72"/>
      <c r="FC624" s="72"/>
      <c r="FD624" s="72"/>
      <c r="FE624" s="72"/>
      <c r="FF624" s="72"/>
      <c r="FG624" s="72"/>
      <c r="FH624" s="72"/>
      <c r="FI624" s="72"/>
      <c r="FJ624" s="72"/>
      <c r="FK624" s="72"/>
      <c r="FL624" s="72"/>
      <c r="FM624" s="72"/>
      <c r="FN624" s="72"/>
      <c r="FO624" s="72"/>
      <c r="FP624" s="72"/>
      <c r="FQ624" s="72"/>
      <c r="FR624" s="72"/>
      <c r="FS624" s="72"/>
      <c r="FT624" s="72"/>
      <c r="FU624" s="72"/>
      <c r="FV624" s="72"/>
      <c r="FW624" s="72"/>
      <c r="FX624" s="72"/>
      <c r="FY624" s="72"/>
      <c r="FZ624" s="72"/>
      <c r="GA624" s="72"/>
      <c r="GB624" s="72"/>
      <c r="GC624" s="72"/>
    </row>
    <row r="625" spans="10:185">
      <c r="J625" s="129"/>
      <c r="K625" s="129"/>
      <c r="N625" s="72"/>
      <c r="O625" s="72"/>
      <c r="P625" s="72"/>
      <c r="Q625" s="72"/>
      <c r="R625" s="72"/>
      <c r="S625" s="72"/>
      <c r="T625" s="72"/>
      <c r="U625" s="72"/>
      <c r="V625" s="72"/>
      <c r="W625" s="72"/>
      <c r="X625" s="72"/>
      <c r="Y625" s="72"/>
      <c r="Z625" s="72"/>
      <c r="AA625" s="72"/>
      <c r="AB625" s="72"/>
      <c r="AC625" s="72"/>
      <c r="AD625" s="72"/>
      <c r="AE625" s="72"/>
      <c r="AF625" s="72"/>
      <c r="AG625" s="72"/>
      <c r="AH625" s="72"/>
      <c r="AI625" s="72"/>
      <c r="AJ625" s="72"/>
      <c r="AK625" s="72"/>
      <c r="AL625" s="72"/>
      <c r="AM625" s="72"/>
      <c r="AN625" s="72"/>
      <c r="AO625" s="72"/>
      <c r="AP625" s="72"/>
      <c r="AQ625" s="72"/>
      <c r="AR625" s="72"/>
      <c r="AS625" s="72"/>
      <c r="AT625" s="72"/>
      <c r="AU625" s="72"/>
      <c r="AV625" s="72"/>
      <c r="AW625" s="72"/>
      <c r="AX625" s="72"/>
      <c r="AY625" s="72"/>
      <c r="AZ625" s="72"/>
      <c r="BA625" s="72"/>
      <c r="BB625" s="72"/>
      <c r="BC625" s="72"/>
      <c r="BD625" s="72"/>
      <c r="BE625" s="72"/>
      <c r="BF625" s="72"/>
      <c r="BG625" s="72"/>
      <c r="BH625" s="72"/>
      <c r="BI625" s="72"/>
      <c r="BJ625" s="72"/>
      <c r="BK625" s="72"/>
      <c r="BL625" s="72"/>
      <c r="BM625" s="72"/>
      <c r="BN625" s="72"/>
      <c r="BO625" s="72"/>
      <c r="BP625" s="72"/>
      <c r="BQ625" s="72"/>
      <c r="BR625" s="72"/>
      <c r="BS625" s="72"/>
      <c r="BT625" s="72"/>
      <c r="BU625" s="72"/>
      <c r="BV625" s="72"/>
      <c r="BW625" s="72"/>
      <c r="BX625" s="72"/>
      <c r="BY625" s="72"/>
      <c r="BZ625" s="72"/>
      <c r="CA625" s="72"/>
      <c r="CB625" s="72"/>
      <c r="CC625" s="72"/>
      <c r="CD625" s="72"/>
      <c r="CE625" s="72"/>
      <c r="CF625" s="72"/>
      <c r="CG625" s="72"/>
      <c r="CH625" s="72"/>
      <c r="CI625" s="72"/>
      <c r="CJ625" s="72"/>
      <c r="CK625" s="72"/>
      <c r="CL625" s="72"/>
      <c r="CM625" s="72"/>
      <c r="CN625" s="72"/>
      <c r="CO625" s="72"/>
      <c r="CP625" s="72"/>
      <c r="CQ625" s="72"/>
      <c r="CR625" s="72"/>
      <c r="CS625" s="72"/>
      <c r="CT625" s="72"/>
      <c r="CU625" s="72"/>
      <c r="CV625" s="72"/>
      <c r="CW625" s="72"/>
      <c r="CX625" s="72"/>
      <c r="CY625" s="72"/>
      <c r="CZ625" s="72"/>
      <c r="DA625" s="72"/>
      <c r="DB625" s="72"/>
      <c r="DC625" s="72"/>
      <c r="DD625" s="72"/>
      <c r="DE625" s="72"/>
      <c r="DF625" s="72"/>
      <c r="DG625" s="72"/>
      <c r="DH625" s="72"/>
      <c r="DI625" s="72"/>
      <c r="DJ625" s="72"/>
      <c r="DK625" s="72"/>
      <c r="DL625" s="72"/>
      <c r="DM625" s="72"/>
      <c r="DN625" s="72"/>
      <c r="DO625" s="72"/>
      <c r="DP625" s="72"/>
      <c r="DQ625" s="72"/>
      <c r="DR625" s="72"/>
      <c r="DS625" s="72"/>
      <c r="DT625" s="72"/>
      <c r="DU625" s="72"/>
      <c r="DV625" s="72"/>
      <c r="DW625" s="72"/>
      <c r="DX625" s="72"/>
      <c r="DY625" s="72"/>
      <c r="DZ625" s="72"/>
      <c r="EA625" s="72"/>
      <c r="EB625" s="72"/>
      <c r="EC625" s="72"/>
      <c r="ED625" s="72"/>
      <c r="EE625" s="72"/>
      <c r="EF625" s="72"/>
      <c r="EG625" s="72"/>
      <c r="EH625" s="72"/>
      <c r="EI625" s="72"/>
      <c r="EJ625" s="72"/>
      <c r="EK625" s="72"/>
      <c r="EL625" s="72"/>
      <c r="EM625" s="72"/>
      <c r="EN625" s="72"/>
      <c r="EO625" s="72"/>
      <c r="EP625" s="72"/>
      <c r="EQ625" s="72"/>
      <c r="ER625" s="72"/>
      <c r="ES625" s="72"/>
      <c r="ET625" s="72"/>
      <c r="EU625" s="72"/>
      <c r="EV625" s="72"/>
      <c r="EW625" s="72"/>
      <c r="EX625" s="72"/>
      <c r="EY625" s="72"/>
      <c r="EZ625" s="72"/>
      <c r="FA625" s="72"/>
      <c r="FB625" s="72"/>
      <c r="FC625" s="72"/>
      <c r="FD625" s="72"/>
      <c r="FE625" s="72"/>
      <c r="FF625" s="72"/>
      <c r="FG625" s="72"/>
      <c r="FH625" s="72"/>
      <c r="FI625" s="72"/>
      <c r="FJ625" s="72"/>
      <c r="FK625" s="72"/>
      <c r="FL625" s="72"/>
      <c r="FM625" s="72"/>
      <c r="FN625" s="72"/>
      <c r="FO625" s="72"/>
      <c r="FP625" s="72"/>
      <c r="FQ625" s="72"/>
      <c r="FR625" s="72"/>
      <c r="FS625" s="72"/>
      <c r="FT625" s="72"/>
      <c r="FU625" s="72"/>
      <c r="FV625" s="72"/>
      <c r="FW625" s="72"/>
      <c r="FX625" s="72"/>
      <c r="FY625" s="72"/>
      <c r="FZ625" s="72"/>
      <c r="GA625" s="72"/>
      <c r="GB625" s="72"/>
      <c r="GC625" s="72"/>
    </row>
    <row r="626" spans="10:185">
      <c r="J626" s="129"/>
      <c r="K626" s="129"/>
      <c r="N626" s="72"/>
      <c r="O626" s="72"/>
      <c r="P626" s="72"/>
      <c r="Q626" s="72"/>
      <c r="R626" s="72"/>
      <c r="S626" s="72"/>
      <c r="T626" s="72"/>
      <c r="U626" s="72"/>
      <c r="V626" s="72"/>
      <c r="W626" s="72"/>
      <c r="X626" s="72"/>
      <c r="Y626" s="72"/>
      <c r="Z626" s="72"/>
      <c r="AA626" s="72"/>
      <c r="AB626" s="72"/>
      <c r="AC626" s="72"/>
      <c r="AD626" s="72"/>
      <c r="AE626" s="72"/>
      <c r="AF626" s="72"/>
      <c r="AG626" s="72"/>
      <c r="AH626" s="72"/>
      <c r="AI626" s="72"/>
      <c r="AJ626" s="72"/>
      <c r="AK626" s="72"/>
      <c r="AL626" s="72"/>
      <c r="AM626" s="72"/>
      <c r="AN626" s="72"/>
      <c r="AO626" s="72"/>
      <c r="AP626" s="72"/>
      <c r="AQ626" s="72"/>
      <c r="AR626" s="72"/>
      <c r="AS626" s="72"/>
      <c r="AT626" s="72"/>
      <c r="AU626" s="72"/>
      <c r="AV626" s="72"/>
      <c r="AW626" s="72"/>
      <c r="AX626" s="72"/>
      <c r="AY626" s="72"/>
      <c r="AZ626" s="72"/>
      <c r="BA626" s="72"/>
      <c r="BB626" s="72"/>
      <c r="BC626" s="72"/>
      <c r="BD626" s="72"/>
      <c r="BE626" s="72"/>
      <c r="BF626" s="72"/>
      <c r="BG626" s="72"/>
      <c r="BH626" s="72"/>
      <c r="BI626" s="72"/>
      <c r="BJ626" s="72"/>
      <c r="BK626" s="72"/>
      <c r="BL626" s="72"/>
      <c r="BM626" s="72"/>
      <c r="BN626" s="72"/>
      <c r="BO626" s="72"/>
      <c r="BP626" s="72"/>
      <c r="BQ626" s="72"/>
      <c r="BR626" s="72"/>
      <c r="BS626" s="72"/>
      <c r="BT626" s="72"/>
      <c r="BU626" s="72"/>
      <c r="BV626" s="72"/>
      <c r="BW626" s="72"/>
      <c r="BX626" s="72"/>
      <c r="BY626" s="72"/>
      <c r="BZ626" s="72"/>
      <c r="CA626" s="72"/>
      <c r="CB626" s="72"/>
      <c r="CC626" s="72"/>
      <c r="CD626" s="72"/>
      <c r="CE626" s="72"/>
      <c r="CF626" s="72"/>
      <c r="CG626" s="72"/>
      <c r="CH626" s="72"/>
      <c r="CI626" s="72"/>
      <c r="CJ626" s="72"/>
      <c r="CK626" s="72"/>
      <c r="CL626" s="72"/>
      <c r="CM626" s="72"/>
      <c r="CN626" s="72"/>
      <c r="CO626" s="72"/>
      <c r="CP626" s="72"/>
      <c r="CQ626" s="72"/>
      <c r="CR626" s="72"/>
      <c r="CS626" s="72"/>
      <c r="CT626" s="72"/>
      <c r="CU626" s="72"/>
      <c r="CV626" s="72"/>
      <c r="CW626" s="72"/>
      <c r="CX626" s="72"/>
      <c r="CY626" s="72"/>
      <c r="CZ626" s="72"/>
      <c r="DA626" s="72"/>
      <c r="DB626" s="72"/>
      <c r="DC626" s="72"/>
      <c r="DD626" s="72"/>
      <c r="DE626" s="72"/>
      <c r="DF626" s="72"/>
      <c r="DG626" s="72"/>
      <c r="DH626" s="72"/>
      <c r="DI626" s="72"/>
      <c r="DJ626" s="72"/>
      <c r="DK626" s="72"/>
      <c r="DL626" s="72"/>
      <c r="DM626" s="72"/>
      <c r="DN626" s="72"/>
      <c r="DO626" s="72"/>
      <c r="DP626" s="72"/>
      <c r="DQ626" s="72"/>
      <c r="DR626" s="72"/>
      <c r="DS626" s="72"/>
      <c r="DT626" s="72"/>
      <c r="DU626" s="72"/>
      <c r="DV626" s="72"/>
      <c r="DW626" s="72"/>
      <c r="DX626" s="72"/>
      <c r="DY626" s="72"/>
      <c r="DZ626" s="72"/>
      <c r="EA626" s="72"/>
      <c r="EB626" s="72"/>
      <c r="EC626" s="72"/>
      <c r="ED626" s="72"/>
      <c r="EE626" s="72"/>
      <c r="EF626" s="72"/>
      <c r="EG626" s="72"/>
      <c r="EH626" s="72"/>
      <c r="EI626" s="72"/>
      <c r="EJ626" s="72"/>
      <c r="EK626" s="72"/>
      <c r="EL626" s="72"/>
      <c r="EM626" s="72"/>
      <c r="EN626" s="72"/>
      <c r="EO626" s="72"/>
      <c r="EP626" s="72"/>
      <c r="EQ626" s="72"/>
      <c r="ER626" s="72"/>
      <c r="ES626" s="72"/>
      <c r="ET626" s="72"/>
      <c r="EU626" s="72"/>
      <c r="EV626" s="72"/>
      <c r="EW626" s="72"/>
      <c r="EX626" s="72"/>
      <c r="EY626" s="72"/>
      <c r="EZ626" s="72"/>
      <c r="FA626" s="72"/>
      <c r="FB626" s="72"/>
      <c r="FC626" s="72"/>
      <c r="FD626" s="72"/>
      <c r="FE626" s="72"/>
      <c r="FF626" s="72"/>
      <c r="FG626" s="72"/>
      <c r="FH626" s="72"/>
      <c r="FI626" s="72"/>
      <c r="FJ626" s="72"/>
      <c r="FK626" s="72"/>
      <c r="FL626" s="72"/>
      <c r="FM626" s="72"/>
      <c r="FN626" s="72"/>
      <c r="FO626" s="72"/>
      <c r="FP626" s="72"/>
      <c r="FQ626" s="72"/>
      <c r="FR626" s="72"/>
      <c r="FS626" s="72"/>
      <c r="FT626" s="72"/>
      <c r="FU626" s="72"/>
      <c r="FV626" s="72"/>
      <c r="FW626" s="72"/>
      <c r="FX626" s="72"/>
      <c r="FY626" s="72"/>
      <c r="FZ626" s="72"/>
      <c r="GA626" s="72"/>
      <c r="GB626" s="72"/>
      <c r="GC626" s="72"/>
    </row>
    <row r="627" spans="10:185">
      <c r="J627" s="129"/>
      <c r="K627" s="129"/>
      <c r="N627" s="72"/>
      <c r="O627" s="72"/>
      <c r="P627" s="72"/>
      <c r="Q627" s="72"/>
      <c r="R627" s="72"/>
      <c r="S627" s="72"/>
      <c r="T627" s="72"/>
      <c r="U627" s="72"/>
      <c r="V627" s="72"/>
      <c r="W627" s="72"/>
      <c r="X627" s="72"/>
      <c r="Y627" s="72"/>
      <c r="Z627" s="72"/>
      <c r="AA627" s="72"/>
      <c r="AB627" s="72"/>
      <c r="AC627" s="72"/>
      <c r="AD627" s="72"/>
      <c r="AE627" s="72"/>
      <c r="AF627" s="72"/>
      <c r="AG627" s="72"/>
      <c r="AH627" s="72"/>
      <c r="AI627" s="72"/>
      <c r="AJ627" s="72"/>
      <c r="AK627" s="72"/>
      <c r="AL627" s="72"/>
      <c r="AM627" s="72"/>
      <c r="AN627" s="72"/>
      <c r="AO627" s="72"/>
      <c r="AP627" s="72"/>
      <c r="AQ627" s="72"/>
      <c r="AR627" s="72"/>
      <c r="AS627" s="72"/>
      <c r="AT627" s="72"/>
      <c r="AU627" s="72"/>
      <c r="AV627" s="72"/>
      <c r="AW627" s="72"/>
      <c r="AX627" s="72"/>
      <c r="AY627" s="72"/>
      <c r="AZ627" s="72"/>
      <c r="BA627" s="72"/>
      <c r="BB627" s="72"/>
      <c r="BC627" s="72"/>
      <c r="BD627" s="72"/>
      <c r="BE627" s="72"/>
      <c r="BF627" s="72"/>
      <c r="BG627" s="72"/>
      <c r="BH627" s="72"/>
      <c r="BI627" s="72"/>
      <c r="BJ627" s="72"/>
      <c r="BK627" s="72"/>
      <c r="BL627" s="72"/>
      <c r="BM627" s="72"/>
      <c r="BN627" s="72"/>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72"/>
      <c r="CQ627" s="72"/>
      <c r="CR627" s="72"/>
      <c r="CS627" s="72"/>
      <c r="CT627" s="72"/>
      <c r="CU627" s="72"/>
      <c r="CV627" s="72"/>
      <c r="CW627" s="72"/>
      <c r="CX627" s="72"/>
      <c r="CY627" s="72"/>
      <c r="CZ627" s="72"/>
      <c r="DA627" s="72"/>
      <c r="DB627" s="72"/>
      <c r="DC627" s="72"/>
      <c r="DD627" s="72"/>
      <c r="DE627" s="72"/>
      <c r="DF627" s="72"/>
      <c r="DG627" s="72"/>
      <c r="DH627" s="72"/>
      <c r="DI627" s="72"/>
      <c r="DJ627" s="72"/>
      <c r="DK627" s="72"/>
      <c r="DL627" s="72"/>
      <c r="DM627" s="72"/>
      <c r="DN627" s="72"/>
      <c r="DO627" s="72"/>
      <c r="DP627" s="72"/>
      <c r="DQ627" s="72"/>
      <c r="DR627" s="72"/>
      <c r="DS627" s="72"/>
      <c r="DT627" s="72"/>
      <c r="DU627" s="72"/>
      <c r="DV627" s="72"/>
      <c r="DW627" s="72"/>
      <c r="DX627" s="72"/>
      <c r="DY627" s="72"/>
      <c r="DZ627" s="72"/>
      <c r="EA627" s="72"/>
      <c r="EB627" s="72"/>
      <c r="EC627" s="72"/>
      <c r="ED627" s="72"/>
      <c r="EE627" s="72"/>
      <c r="EF627" s="72"/>
      <c r="EG627" s="72"/>
      <c r="EH627" s="72"/>
      <c r="EI627" s="72"/>
      <c r="EJ627" s="72"/>
      <c r="EK627" s="72"/>
      <c r="EL627" s="72"/>
      <c r="EM627" s="72"/>
      <c r="EN627" s="72"/>
      <c r="EO627" s="72"/>
      <c r="EP627" s="72"/>
      <c r="EQ627" s="72"/>
      <c r="ER627" s="72"/>
      <c r="ES627" s="72"/>
      <c r="ET627" s="72"/>
      <c r="EU627" s="72"/>
      <c r="EV627" s="72"/>
      <c r="EW627" s="72"/>
      <c r="EX627" s="72"/>
      <c r="EY627" s="72"/>
      <c r="EZ627" s="72"/>
      <c r="FA627" s="72"/>
      <c r="FB627" s="72"/>
      <c r="FC627" s="72"/>
      <c r="FD627" s="72"/>
      <c r="FE627" s="72"/>
      <c r="FF627" s="72"/>
      <c r="FG627" s="72"/>
      <c r="FH627" s="72"/>
      <c r="FI627" s="72"/>
      <c r="FJ627" s="72"/>
      <c r="FK627" s="72"/>
      <c r="FL627" s="72"/>
      <c r="FM627" s="72"/>
      <c r="FN627" s="72"/>
      <c r="FO627" s="72"/>
      <c r="FP627" s="72"/>
      <c r="FQ627" s="72"/>
      <c r="FR627" s="72"/>
      <c r="FS627" s="72"/>
      <c r="FT627" s="72"/>
      <c r="FU627" s="72"/>
      <c r="FV627" s="72"/>
      <c r="FW627" s="72"/>
      <c r="FX627" s="72"/>
      <c r="FY627" s="72"/>
      <c r="FZ627" s="72"/>
      <c r="GA627" s="72"/>
      <c r="GB627" s="72"/>
      <c r="GC627" s="72"/>
    </row>
    <row r="628" spans="10:185">
      <c r="J628" s="129"/>
      <c r="K628" s="129"/>
      <c r="N628" s="72"/>
      <c r="O628" s="72"/>
      <c r="P628" s="72"/>
      <c r="Q628" s="72"/>
      <c r="R628" s="72"/>
      <c r="S628" s="72"/>
      <c r="T628" s="72"/>
      <c r="U628" s="72"/>
      <c r="V628" s="72"/>
      <c r="W628" s="72"/>
      <c r="X628" s="72"/>
      <c r="Y628" s="72"/>
      <c r="Z628" s="72"/>
      <c r="AA628" s="72"/>
      <c r="AB628" s="72"/>
      <c r="AC628" s="72"/>
      <c r="AD628" s="72"/>
      <c r="AE628" s="72"/>
      <c r="AF628" s="72"/>
      <c r="AG628" s="72"/>
      <c r="AH628" s="72"/>
      <c r="AI628" s="72"/>
      <c r="AJ628" s="72"/>
      <c r="AK628" s="72"/>
      <c r="AL628" s="72"/>
      <c r="AM628" s="72"/>
      <c r="AN628" s="72"/>
      <c r="AO628" s="72"/>
      <c r="AP628" s="72"/>
      <c r="AQ628" s="72"/>
      <c r="AR628" s="72"/>
      <c r="AS628" s="72"/>
      <c r="AT628" s="72"/>
      <c r="AU628" s="72"/>
      <c r="AV628" s="72"/>
      <c r="AW628" s="72"/>
      <c r="AX628" s="72"/>
      <c r="AY628" s="72"/>
      <c r="AZ628" s="72"/>
      <c r="BA628" s="72"/>
      <c r="BB628" s="72"/>
      <c r="BC628" s="72"/>
      <c r="BD628" s="72"/>
      <c r="BE628" s="72"/>
      <c r="BF628" s="72"/>
      <c r="BG628" s="72"/>
      <c r="BH628" s="72"/>
      <c r="BI628" s="72"/>
      <c r="BJ628" s="72"/>
      <c r="BK628" s="72"/>
      <c r="BL628" s="72"/>
      <c r="BM628" s="72"/>
      <c r="BN628" s="72"/>
      <c r="BO628" s="72"/>
      <c r="BP628" s="72"/>
      <c r="BQ628" s="72"/>
      <c r="BR628" s="72"/>
      <c r="BS628" s="72"/>
      <c r="BT628" s="72"/>
      <c r="BU628" s="72"/>
      <c r="BV628" s="72"/>
      <c r="BW628" s="72"/>
      <c r="BX628" s="72"/>
      <c r="BY628" s="72"/>
      <c r="BZ628" s="72"/>
      <c r="CA628" s="72"/>
      <c r="CB628" s="72"/>
      <c r="CC628" s="72"/>
      <c r="CD628" s="72"/>
      <c r="CE628" s="72"/>
      <c r="CF628" s="72"/>
      <c r="CG628" s="72"/>
      <c r="CH628" s="72"/>
      <c r="CI628" s="72"/>
      <c r="CJ628" s="72"/>
      <c r="CK628" s="72"/>
      <c r="CL628" s="72"/>
      <c r="CM628" s="72"/>
      <c r="CN628" s="72"/>
      <c r="CO628" s="72"/>
      <c r="CP628" s="72"/>
      <c r="CQ628" s="72"/>
      <c r="CR628" s="72"/>
      <c r="CS628" s="72"/>
      <c r="CT628" s="72"/>
      <c r="CU628" s="72"/>
      <c r="CV628" s="72"/>
      <c r="CW628" s="72"/>
      <c r="CX628" s="72"/>
      <c r="CY628" s="72"/>
      <c r="CZ628" s="72"/>
      <c r="DA628" s="72"/>
      <c r="DB628" s="72"/>
      <c r="DC628" s="72"/>
      <c r="DD628" s="72"/>
      <c r="DE628" s="72"/>
      <c r="DF628" s="72"/>
      <c r="DG628" s="72"/>
      <c r="DH628" s="72"/>
      <c r="DI628" s="72"/>
      <c r="DJ628" s="72"/>
      <c r="DK628" s="72"/>
      <c r="DL628" s="72"/>
      <c r="DM628" s="72"/>
      <c r="DN628" s="72"/>
      <c r="DO628" s="72"/>
      <c r="DP628" s="72"/>
      <c r="DQ628" s="72"/>
      <c r="DR628" s="72"/>
      <c r="DS628" s="72"/>
      <c r="DT628" s="72"/>
      <c r="DU628" s="72"/>
      <c r="DV628" s="72"/>
      <c r="DW628" s="72"/>
      <c r="DX628" s="72"/>
      <c r="DY628" s="72"/>
      <c r="DZ628" s="72"/>
      <c r="EA628" s="72"/>
      <c r="EB628" s="72"/>
      <c r="EC628" s="72"/>
      <c r="ED628" s="72"/>
      <c r="EE628" s="72"/>
      <c r="EF628" s="72"/>
      <c r="EG628" s="72"/>
      <c r="EH628" s="72"/>
      <c r="EI628" s="72"/>
      <c r="EJ628" s="72"/>
      <c r="EK628" s="72"/>
      <c r="EL628" s="72"/>
      <c r="EM628" s="72"/>
      <c r="EN628" s="72"/>
      <c r="EO628" s="72"/>
      <c r="EP628" s="72"/>
      <c r="EQ628" s="72"/>
      <c r="ER628" s="72"/>
      <c r="ES628" s="72"/>
      <c r="ET628" s="72"/>
      <c r="EU628" s="72"/>
      <c r="EV628" s="72"/>
      <c r="EW628" s="72"/>
      <c r="EX628" s="72"/>
      <c r="EY628" s="72"/>
      <c r="EZ628" s="72"/>
      <c r="FA628" s="72"/>
      <c r="FB628" s="72"/>
      <c r="FC628" s="72"/>
      <c r="FD628" s="72"/>
      <c r="FE628" s="72"/>
      <c r="FF628" s="72"/>
      <c r="FG628" s="72"/>
      <c r="FH628" s="72"/>
      <c r="FI628" s="72"/>
      <c r="FJ628" s="72"/>
      <c r="FK628" s="72"/>
      <c r="FL628" s="72"/>
      <c r="FM628" s="72"/>
      <c r="FN628" s="72"/>
      <c r="FO628" s="72"/>
      <c r="FP628" s="72"/>
      <c r="FQ628" s="72"/>
      <c r="FR628" s="72"/>
      <c r="FS628" s="72"/>
      <c r="FT628" s="72"/>
      <c r="FU628" s="72"/>
      <c r="FV628" s="72"/>
      <c r="FW628" s="72"/>
      <c r="FX628" s="72"/>
      <c r="FY628" s="72"/>
      <c r="FZ628" s="72"/>
      <c r="GA628" s="72"/>
      <c r="GB628" s="72"/>
      <c r="GC628" s="72"/>
    </row>
    <row r="629" spans="10:185">
      <c r="J629" s="129"/>
      <c r="K629" s="129"/>
      <c r="N629" s="72"/>
      <c r="O629" s="72"/>
      <c r="P629" s="72"/>
      <c r="Q629" s="72"/>
      <c r="R629" s="72"/>
      <c r="S629" s="72"/>
      <c r="T629" s="72"/>
      <c r="U629" s="72"/>
      <c r="V629" s="72"/>
      <c r="W629" s="72"/>
      <c r="X629" s="72"/>
      <c r="Y629" s="72"/>
      <c r="Z629" s="72"/>
      <c r="AA629" s="72"/>
      <c r="AB629" s="72"/>
      <c r="AC629" s="72"/>
      <c r="AD629" s="72"/>
      <c r="AE629" s="72"/>
      <c r="AF629" s="72"/>
      <c r="AG629" s="72"/>
      <c r="AH629" s="72"/>
      <c r="AI629" s="72"/>
      <c r="AJ629" s="72"/>
      <c r="AK629" s="72"/>
      <c r="AL629" s="72"/>
      <c r="AM629" s="72"/>
      <c r="AN629" s="72"/>
      <c r="AO629" s="72"/>
      <c r="AP629" s="72"/>
      <c r="AQ629" s="72"/>
      <c r="AR629" s="72"/>
      <c r="AS629" s="72"/>
      <c r="AT629" s="72"/>
      <c r="AU629" s="72"/>
      <c r="AV629" s="72"/>
      <c r="AW629" s="72"/>
      <c r="AX629" s="72"/>
      <c r="AY629" s="72"/>
      <c r="AZ629" s="72"/>
      <c r="BA629" s="72"/>
      <c r="BB629" s="72"/>
      <c r="BC629" s="72"/>
      <c r="BD629" s="72"/>
      <c r="BE629" s="72"/>
      <c r="BF629" s="72"/>
      <c r="BG629" s="72"/>
      <c r="BH629" s="72"/>
      <c r="BI629" s="72"/>
      <c r="BJ629" s="72"/>
      <c r="BK629" s="72"/>
      <c r="BL629" s="72"/>
      <c r="BM629" s="72"/>
      <c r="BN629" s="72"/>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72"/>
      <c r="CQ629" s="72"/>
      <c r="CR629" s="72"/>
      <c r="CS629" s="72"/>
      <c r="CT629" s="72"/>
      <c r="CU629" s="72"/>
      <c r="CV629" s="72"/>
      <c r="CW629" s="72"/>
      <c r="CX629" s="72"/>
      <c r="CY629" s="72"/>
      <c r="CZ629" s="72"/>
      <c r="DA629" s="72"/>
      <c r="DB629" s="72"/>
      <c r="DC629" s="72"/>
      <c r="DD629" s="72"/>
      <c r="DE629" s="72"/>
      <c r="DF629" s="72"/>
      <c r="DG629" s="72"/>
      <c r="DH629" s="72"/>
      <c r="DI629" s="72"/>
      <c r="DJ629" s="72"/>
      <c r="DK629" s="72"/>
      <c r="DL629" s="72"/>
      <c r="DM629" s="72"/>
      <c r="DN629" s="72"/>
      <c r="DO629" s="72"/>
      <c r="DP629" s="72"/>
      <c r="DQ629" s="72"/>
      <c r="DR629" s="72"/>
      <c r="DS629" s="72"/>
      <c r="DT629" s="72"/>
      <c r="DU629" s="72"/>
      <c r="DV629" s="72"/>
      <c r="DW629" s="72"/>
      <c r="DX629" s="72"/>
      <c r="DY629" s="72"/>
      <c r="DZ629" s="72"/>
      <c r="EA629" s="72"/>
      <c r="EB629" s="72"/>
      <c r="EC629" s="72"/>
      <c r="ED629" s="72"/>
      <c r="EE629" s="72"/>
      <c r="EF629" s="72"/>
      <c r="EG629" s="72"/>
      <c r="EH629" s="72"/>
      <c r="EI629" s="72"/>
      <c r="EJ629" s="72"/>
      <c r="EK629" s="72"/>
      <c r="EL629" s="72"/>
      <c r="EM629" s="72"/>
      <c r="EN629" s="72"/>
      <c r="EO629" s="72"/>
      <c r="EP629" s="72"/>
      <c r="EQ629" s="72"/>
      <c r="ER629" s="72"/>
      <c r="ES629" s="72"/>
      <c r="ET629" s="72"/>
      <c r="EU629" s="72"/>
      <c r="EV629" s="72"/>
      <c r="EW629" s="72"/>
      <c r="EX629" s="72"/>
      <c r="EY629" s="72"/>
      <c r="EZ629" s="72"/>
      <c r="FA629" s="72"/>
      <c r="FB629" s="72"/>
      <c r="FC629" s="72"/>
      <c r="FD629" s="72"/>
      <c r="FE629" s="72"/>
      <c r="FF629" s="72"/>
      <c r="FG629" s="72"/>
      <c r="FH629" s="72"/>
      <c r="FI629" s="72"/>
      <c r="FJ629" s="72"/>
      <c r="FK629" s="72"/>
      <c r="FL629" s="72"/>
      <c r="FM629" s="72"/>
      <c r="FN629" s="72"/>
      <c r="FO629" s="72"/>
      <c r="FP629" s="72"/>
      <c r="FQ629" s="72"/>
      <c r="FR629" s="72"/>
      <c r="FS629" s="72"/>
      <c r="FT629" s="72"/>
      <c r="FU629" s="72"/>
      <c r="FV629" s="72"/>
      <c r="FW629" s="72"/>
      <c r="FX629" s="72"/>
      <c r="FY629" s="72"/>
      <c r="FZ629" s="72"/>
      <c r="GA629" s="72"/>
      <c r="GB629" s="72"/>
      <c r="GC629" s="72"/>
    </row>
    <row r="630" spans="10:185">
      <c r="J630" s="129"/>
      <c r="K630" s="129"/>
      <c r="N630" s="72"/>
      <c r="O630" s="72"/>
      <c r="P630" s="72"/>
      <c r="Q630" s="72"/>
      <c r="R630" s="72"/>
      <c r="S630" s="72"/>
      <c r="T630" s="72"/>
      <c r="U630" s="72"/>
      <c r="V630" s="72"/>
      <c r="W630" s="72"/>
      <c r="X630" s="72"/>
      <c r="Y630" s="72"/>
      <c r="Z630" s="72"/>
      <c r="AA630" s="72"/>
      <c r="AB630" s="72"/>
      <c r="AC630" s="72"/>
      <c r="AD630" s="72"/>
      <c r="AE630" s="72"/>
      <c r="AF630" s="72"/>
      <c r="AG630" s="72"/>
      <c r="AH630" s="72"/>
      <c r="AI630" s="72"/>
      <c r="AJ630" s="72"/>
      <c r="AK630" s="72"/>
      <c r="AL630" s="72"/>
      <c r="AM630" s="72"/>
      <c r="AN630" s="72"/>
      <c r="AO630" s="72"/>
      <c r="AP630" s="72"/>
      <c r="AQ630" s="72"/>
      <c r="AR630" s="72"/>
      <c r="AS630" s="72"/>
      <c r="AT630" s="72"/>
      <c r="AU630" s="72"/>
      <c r="AV630" s="72"/>
      <c r="AW630" s="72"/>
      <c r="AX630" s="72"/>
      <c r="AY630" s="72"/>
      <c r="AZ630" s="72"/>
      <c r="BA630" s="72"/>
      <c r="BB630" s="72"/>
      <c r="BC630" s="72"/>
      <c r="BD630" s="72"/>
      <c r="BE630" s="72"/>
      <c r="BF630" s="72"/>
      <c r="BG630" s="72"/>
      <c r="BH630" s="72"/>
      <c r="BI630" s="72"/>
      <c r="BJ630" s="72"/>
      <c r="BK630" s="72"/>
      <c r="BL630" s="72"/>
      <c r="BM630" s="72"/>
      <c r="BN630" s="72"/>
      <c r="BO630" s="72"/>
      <c r="BP630" s="72"/>
      <c r="BQ630" s="72"/>
      <c r="BR630" s="72"/>
      <c r="BS630" s="72"/>
      <c r="BT630" s="72"/>
      <c r="BU630" s="72"/>
      <c r="BV630" s="72"/>
      <c r="BW630" s="72"/>
      <c r="BX630" s="72"/>
      <c r="BY630" s="72"/>
      <c r="BZ630" s="72"/>
      <c r="CA630" s="72"/>
      <c r="CB630" s="72"/>
      <c r="CC630" s="72"/>
      <c r="CD630" s="72"/>
      <c r="CE630" s="72"/>
      <c r="CF630" s="72"/>
      <c r="CG630" s="72"/>
      <c r="CH630" s="72"/>
      <c r="CI630" s="72"/>
      <c r="CJ630" s="72"/>
      <c r="CK630" s="72"/>
      <c r="CL630" s="72"/>
      <c r="CM630" s="72"/>
      <c r="CN630" s="72"/>
      <c r="CO630" s="72"/>
      <c r="CP630" s="72"/>
      <c r="CQ630" s="72"/>
      <c r="CR630" s="72"/>
      <c r="CS630" s="72"/>
      <c r="CT630" s="72"/>
      <c r="CU630" s="72"/>
      <c r="CV630" s="72"/>
      <c r="CW630" s="72"/>
      <c r="CX630" s="72"/>
      <c r="CY630" s="72"/>
      <c r="CZ630" s="72"/>
      <c r="DA630" s="72"/>
      <c r="DB630" s="72"/>
      <c r="DC630" s="72"/>
      <c r="DD630" s="72"/>
      <c r="DE630" s="72"/>
      <c r="DF630" s="72"/>
      <c r="DG630" s="72"/>
      <c r="DH630" s="72"/>
      <c r="DI630" s="72"/>
      <c r="DJ630" s="72"/>
      <c r="DK630" s="72"/>
      <c r="DL630" s="72"/>
      <c r="DM630" s="72"/>
      <c r="DN630" s="72"/>
      <c r="DO630" s="72"/>
      <c r="DP630" s="72"/>
      <c r="DQ630" s="72"/>
      <c r="DR630" s="72"/>
      <c r="DS630" s="72"/>
      <c r="DT630" s="72"/>
      <c r="DU630" s="72"/>
      <c r="DV630" s="72"/>
      <c r="DW630" s="72"/>
      <c r="DX630" s="72"/>
      <c r="DY630" s="72"/>
      <c r="DZ630" s="72"/>
      <c r="EA630" s="72"/>
      <c r="EB630" s="72"/>
      <c r="EC630" s="72"/>
      <c r="ED630" s="72"/>
      <c r="EE630" s="72"/>
      <c r="EF630" s="72"/>
      <c r="EG630" s="72"/>
      <c r="EH630" s="72"/>
      <c r="EI630" s="72"/>
      <c r="EJ630" s="72"/>
      <c r="EK630" s="72"/>
      <c r="EL630" s="72"/>
      <c r="EM630" s="72"/>
      <c r="EN630" s="72"/>
      <c r="EO630" s="72"/>
      <c r="EP630" s="72"/>
      <c r="EQ630" s="72"/>
      <c r="ER630" s="72"/>
      <c r="ES630" s="72"/>
      <c r="ET630" s="72"/>
      <c r="EU630" s="72"/>
      <c r="EV630" s="72"/>
      <c r="EW630" s="72"/>
      <c r="EX630" s="72"/>
      <c r="EY630" s="72"/>
      <c r="EZ630" s="72"/>
      <c r="FA630" s="72"/>
      <c r="FB630" s="72"/>
      <c r="FC630" s="72"/>
      <c r="FD630" s="72"/>
      <c r="FE630" s="72"/>
      <c r="FF630" s="72"/>
      <c r="FG630" s="72"/>
      <c r="FH630" s="72"/>
      <c r="FI630" s="72"/>
      <c r="FJ630" s="72"/>
      <c r="FK630" s="72"/>
      <c r="FL630" s="72"/>
      <c r="FM630" s="72"/>
      <c r="FN630" s="72"/>
      <c r="FO630" s="72"/>
      <c r="FP630" s="72"/>
      <c r="FQ630" s="72"/>
      <c r="FR630" s="72"/>
      <c r="FS630" s="72"/>
      <c r="FT630" s="72"/>
      <c r="FU630" s="72"/>
      <c r="FV630" s="72"/>
      <c r="FW630" s="72"/>
      <c r="FX630" s="72"/>
      <c r="FY630" s="72"/>
      <c r="FZ630" s="72"/>
      <c r="GA630" s="72"/>
      <c r="GB630" s="72"/>
      <c r="GC630" s="72"/>
    </row>
    <row r="631" spans="10:185">
      <c r="J631" s="129"/>
      <c r="K631" s="129"/>
      <c r="N631" s="72"/>
      <c r="O631" s="72"/>
      <c r="P631" s="72"/>
      <c r="Q631" s="72"/>
      <c r="R631" s="72"/>
      <c r="S631" s="72"/>
      <c r="T631" s="72"/>
      <c r="U631" s="72"/>
      <c r="V631" s="72"/>
      <c r="W631" s="72"/>
      <c r="X631" s="72"/>
      <c r="Y631" s="72"/>
      <c r="Z631" s="72"/>
      <c r="AA631" s="72"/>
      <c r="AB631" s="72"/>
      <c r="AC631" s="72"/>
      <c r="AD631" s="72"/>
      <c r="AE631" s="72"/>
      <c r="AF631" s="72"/>
      <c r="AG631" s="72"/>
      <c r="AH631" s="72"/>
      <c r="AI631" s="72"/>
      <c r="AJ631" s="72"/>
      <c r="AK631" s="72"/>
      <c r="AL631" s="72"/>
      <c r="AM631" s="72"/>
      <c r="AN631" s="72"/>
      <c r="AO631" s="72"/>
      <c r="AP631" s="72"/>
      <c r="AQ631" s="72"/>
      <c r="AR631" s="72"/>
      <c r="AS631" s="72"/>
      <c r="AT631" s="72"/>
      <c r="AU631" s="72"/>
      <c r="AV631" s="72"/>
      <c r="AW631" s="72"/>
      <c r="AX631" s="72"/>
      <c r="AY631" s="72"/>
      <c r="AZ631" s="72"/>
      <c r="BA631" s="72"/>
      <c r="BB631" s="72"/>
      <c r="BC631" s="72"/>
      <c r="BD631" s="72"/>
      <c r="BE631" s="72"/>
      <c r="BF631" s="72"/>
      <c r="BG631" s="72"/>
      <c r="BH631" s="72"/>
      <c r="BI631" s="72"/>
      <c r="BJ631" s="72"/>
      <c r="BK631" s="72"/>
      <c r="BL631" s="72"/>
      <c r="BM631" s="72"/>
      <c r="BN631" s="72"/>
      <c r="BO631" s="72"/>
      <c r="BP631" s="72"/>
      <c r="BQ631" s="72"/>
      <c r="BR631" s="72"/>
      <c r="BS631" s="72"/>
      <c r="BT631" s="72"/>
      <c r="BU631" s="72"/>
      <c r="BV631" s="72"/>
      <c r="BW631" s="72"/>
      <c r="BX631" s="72"/>
      <c r="BY631" s="72"/>
      <c r="BZ631" s="72"/>
      <c r="CA631" s="72"/>
      <c r="CB631" s="72"/>
      <c r="CC631" s="72"/>
      <c r="CD631" s="72"/>
      <c r="CE631" s="72"/>
      <c r="CF631" s="72"/>
      <c r="CG631" s="72"/>
      <c r="CH631" s="72"/>
      <c r="CI631" s="72"/>
      <c r="CJ631" s="72"/>
      <c r="CK631" s="72"/>
      <c r="CL631" s="72"/>
      <c r="CM631" s="72"/>
      <c r="CN631" s="72"/>
      <c r="CO631" s="72"/>
      <c r="CP631" s="72"/>
      <c r="CQ631" s="72"/>
      <c r="CR631" s="72"/>
      <c r="CS631" s="72"/>
      <c r="CT631" s="72"/>
      <c r="CU631" s="72"/>
      <c r="CV631" s="72"/>
      <c r="CW631" s="72"/>
      <c r="CX631" s="72"/>
      <c r="CY631" s="72"/>
      <c r="CZ631" s="72"/>
      <c r="DA631" s="72"/>
      <c r="DB631" s="72"/>
      <c r="DC631" s="72"/>
      <c r="DD631" s="72"/>
      <c r="DE631" s="72"/>
      <c r="DF631" s="72"/>
      <c r="DG631" s="72"/>
      <c r="DH631" s="72"/>
      <c r="DI631" s="72"/>
      <c r="DJ631" s="72"/>
      <c r="DK631" s="72"/>
      <c r="DL631" s="72"/>
      <c r="DM631" s="72"/>
      <c r="DN631" s="72"/>
      <c r="DO631" s="72"/>
      <c r="DP631" s="72"/>
      <c r="DQ631" s="72"/>
      <c r="DR631" s="72"/>
      <c r="DS631" s="72"/>
      <c r="DT631" s="72"/>
      <c r="DU631" s="72"/>
      <c r="DV631" s="72"/>
      <c r="DW631" s="72"/>
      <c r="DX631" s="72"/>
      <c r="DY631" s="72"/>
      <c r="DZ631" s="72"/>
      <c r="EA631" s="72"/>
      <c r="EB631" s="72"/>
      <c r="EC631" s="72"/>
      <c r="ED631" s="72"/>
      <c r="EE631" s="72"/>
      <c r="EF631" s="72"/>
      <c r="EG631" s="72"/>
      <c r="EH631" s="72"/>
      <c r="EI631" s="72"/>
      <c r="EJ631" s="72"/>
      <c r="EK631" s="72"/>
      <c r="EL631" s="72"/>
      <c r="EM631" s="72"/>
      <c r="EN631" s="72"/>
      <c r="EO631" s="72"/>
      <c r="EP631" s="72"/>
      <c r="EQ631" s="72"/>
      <c r="ER631" s="72"/>
      <c r="ES631" s="72"/>
      <c r="ET631" s="72"/>
      <c r="EU631" s="72"/>
      <c r="EV631" s="72"/>
      <c r="EW631" s="72"/>
      <c r="EX631" s="72"/>
      <c r="EY631" s="72"/>
      <c r="EZ631" s="72"/>
      <c r="FA631" s="72"/>
      <c r="FB631" s="72"/>
      <c r="FC631" s="72"/>
      <c r="FD631" s="72"/>
      <c r="FE631" s="72"/>
      <c r="FF631" s="72"/>
      <c r="FG631" s="72"/>
      <c r="FH631" s="72"/>
      <c r="FI631" s="72"/>
      <c r="FJ631" s="72"/>
      <c r="FK631" s="72"/>
      <c r="FL631" s="72"/>
      <c r="FM631" s="72"/>
      <c r="FN631" s="72"/>
      <c r="FO631" s="72"/>
      <c r="FP631" s="72"/>
      <c r="FQ631" s="72"/>
      <c r="FR631" s="72"/>
      <c r="FS631" s="72"/>
      <c r="FT631" s="72"/>
      <c r="FU631" s="72"/>
      <c r="FV631" s="72"/>
      <c r="FW631" s="72"/>
      <c r="FX631" s="72"/>
      <c r="FY631" s="72"/>
      <c r="FZ631" s="72"/>
      <c r="GA631" s="72"/>
      <c r="GB631" s="72"/>
      <c r="GC631" s="72"/>
    </row>
    <row r="632" spans="10:185">
      <c r="J632" s="129"/>
      <c r="K632" s="129"/>
      <c r="N632" s="72"/>
      <c r="O632" s="72"/>
      <c r="P632" s="72"/>
      <c r="Q632" s="72"/>
      <c r="R632" s="72"/>
      <c r="S632" s="72"/>
      <c r="T632" s="72"/>
      <c r="U632" s="72"/>
      <c r="V632" s="72"/>
      <c r="W632" s="72"/>
      <c r="X632" s="72"/>
      <c r="Y632" s="72"/>
      <c r="Z632" s="72"/>
      <c r="AA632" s="72"/>
      <c r="AB632" s="72"/>
      <c r="AC632" s="72"/>
      <c r="AD632" s="72"/>
      <c r="AE632" s="72"/>
      <c r="AF632" s="72"/>
      <c r="AG632" s="72"/>
      <c r="AH632" s="72"/>
      <c r="AI632" s="72"/>
      <c r="AJ632" s="72"/>
      <c r="AK632" s="72"/>
      <c r="AL632" s="72"/>
      <c r="AM632" s="72"/>
      <c r="AN632" s="72"/>
      <c r="AO632" s="72"/>
      <c r="AP632" s="72"/>
      <c r="AQ632" s="72"/>
      <c r="AR632" s="72"/>
      <c r="AS632" s="72"/>
      <c r="AT632" s="72"/>
      <c r="AU632" s="72"/>
      <c r="AV632" s="72"/>
      <c r="AW632" s="72"/>
      <c r="AX632" s="72"/>
      <c r="AY632" s="72"/>
      <c r="AZ632" s="72"/>
      <c r="BA632" s="72"/>
      <c r="BB632" s="72"/>
      <c r="BC632" s="72"/>
      <c r="BD632" s="72"/>
      <c r="BE632" s="72"/>
      <c r="BF632" s="72"/>
      <c r="BG632" s="72"/>
      <c r="BH632" s="72"/>
      <c r="BI632" s="72"/>
      <c r="BJ632" s="72"/>
      <c r="BK632" s="72"/>
      <c r="BL632" s="72"/>
      <c r="BM632" s="72"/>
      <c r="BN632" s="72"/>
      <c r="BO632" s="72"/>
      <c r="BP632" s="72"/>
      <c r="BQ632" s="72"/>
      <c r="BR632" s="72"/>
      <c r="BS632" s="72"/>
      <c r="BT632" s="72"/>
      <c r="BU632" s="72"/>
      <c r="BV632" s="72"/>
      <c r="BW632" s="72"/>
      <c r="BX632" s="72"/>
      <c r="BY632" s="72"/>
      <c r="BZ632" s="72"/>
      <c r="CA632" s="72"/>
      <c r="CB632" s="72"/>
      <c r="CC632" s="72"/>
      <c r="CD632" s="72"/>
      <c r="CE632" s="72"/>
      <c r="CF632" s="72"/>
      <c r="CG632" s="72"/>
      <c r="CH632" s="72"/>
      <c r="CI632" s="72"/>
      <c r="CJ632" s="72"/>
      <c r="CK632" s="72"/>
      <c r="CL632" s="72"/>
      <c r="CM632" s="72"/>
      <c r="CN632" s="72"/>
      <c r="CO632" s="72"/>
      <c r="CP632" s="72"/>
      <c r="CQ632" s="72"/>
      <c r="CR632" s="72"/>
      <c r="CS632" s="72"/>
      <c r="CT632" s="72"/>
      <c r="CU632" s="72"/>
      <c r="CV632" s="72"/>
      <c r="CW632" s="72"/>
      <c r="CX632" s="72"/>
      <c r="CY632" s="72"/>
      <c r="CZ632" s="72"/>
      <c r="DA632" s="72"/>
      <c r="DB632" s="72"/>
      <c r="DC632" s="72"/>
      <c r="DD632" s="72"/>
      <c r="DE632" s="72"/>
      <c r="DF632" s="72"/>
      <c r="DG632" s="72"/>
      <c r="DH632" s="72"/>
      <c r="DI632" s="72"/>
      <c r="DJ632" s="72"/>
      <c r="DK632" s="72"/>
      <c r="DL632" s="72"/>
      <c r="DM632" s="72"/>
      <c r="DN632" s="72"/>
      <c r="DO632" s="72"/>
      <c r="DP632" s="72"/>
      <c r="DQ632" s="72"/>
      <c r="DR632" s="72"/>
      <c r="DS632" s="72"/>
      <c r="DT632" s="72"/>
      <c r="DU632" s="72"/>
      <c r="DV632" s="72"/>
      <c r="DW632" s="72"/>
      <c r="DX632" s="72"/>
      <c r="DY632" s="72"/>
      <c r="DZ632" s="72"/>
      <c r="EA632" s="72"/>
      <c r="EB632" s="72"/>
      <c r="EC632" s="72"/>
      <c r="ED632" s="72"/>
      <c r="EE632" s="72"/>
      <c r="EF632" s="72"/>
      <c r="EG632" s="72"/>
      <c r="EH632" s="72"/>
      <c r="EI632" s="72"/>
      <c r="EJ632" s="72"/>
      <c r="EK632" s="72"/>
      <c r="EL632" s="72"/>
      <c r="EM632" s="72"/>
      <c r="EN632" s="72"/>
      <c r="EO632" s="72"/>
      <c r="EP632" s="72"/>
      <c r="EQ632" s="72"/>
      <c r="ER632" s="72"/>
      <c r="ES632" s="72"/>
      <c r="ET632" s="72"/>
      <c r="EU632" s="72"/>
      <c r="EV632" s="72"/>
      <c r="EW632" s="72"/>
      <c r="EX632" s="72"/>
      <c r="EY632" s="72"/>
      <c r="EZ632" s="72"/>
      <c r="FA632" s="72"/>
      <c r="FB632" s="72"/>
      <c r="FC632" s="72"/>
      <c r="FD632" s="72"/>
      <c r="FE632" s="72"/>
      <c r="FF632" s="72"/>
      <c r="FG632" s="72"/>
      <c r="FH632" s="72"/>
      <c r="FI632" s="72"/>
      <c r="FJ632" s="72"/>
      <c r="FK632" s="72"/>
      <c r="FL632" s="72"/>
      <c r="FM632" s="72"/>
      <c r="FN632" s="72"/>
      <c r="FO632" s="72"/>
      <c r="FP632" s="72"/>
      <c r="FQ632" s="72"/>
      <c r="FR632" s="72"/>
      <c r="FS632" s="72"/>
      <c r="FT632" s="72"/>
      <c r="FU632" s="72"/>
      <c r="FV632" s="72"/>
      <c r="FW632" s="72"/>
      <c r="FX632" s="72"/>
      <c r="FY632" s="72"/>
      <c r="FZ632" s="72"/>
      <c r="GA632" s="72"/>
      <c r="GB632" s="72"/>
      <c r="GC632" s="72"/>
    </row>
    <row r="633" spans="10:185">
      <c r="J633" s="129"/>
      <c r="K633" s="129"/>
      <c r="N633" s="72"/>
      <c r="O633" s="72"/>
      <c r="P633" s="72"/>
      <c r="Q633" s="72"/>
      <c r="R633" s="72"/>
      <c r="S633" s="72"/>
      <c r="T633" s="72"/>
      <c r="U633" s="72"/>
      <c r="V633" s="72"/>
      <c r="W633" s="72"/>
      <c r="X633" s="72"/>
      <c r="Y633" s="72"/>
      <c r="Z633" s="72"/>
      <c r="AA633" s="72"/>
      <c r="AB633" s="72"/>
      <c r="AC633" s="72"/>
      <c r="AD633" s="72"/>
      <c r="AE633" s="72"/>
      <c r="AF633" s="72"/>
      <c r="AG633" s="72"/>
      <c r="AH633" s="72"/>
      <c r="AI633" s="72"/>
      <c r="AJ633" s="72"/>
      <c r="AK633" s="72"/>
      <c r="AL633" s="72"/>
      <c r="AM633" s="72"/>
      <c r="AN633" s="72"/>
      <c r="AO633" s="72"/>
      <c r="AP633" s="72"/>
      <c r="AQ633" s="72"/>
      <c r="AR633" s="72"/>
      <c r="AS633" s="72"/>
      <c r="AT633" s="72"/>
      <c r="AU633" s="72"/>
      <c r="AV633" s="72"/>
      <c r="AW633" s="72"/>
      <c r="AX633" s="72"/>
      <c r="AY633" s="72"/>
      <c r="AZ633" s="72"/>
      <c r="BA633" s="72"/>
      <c r="BB633" s="72"/>
      <c r="BC633" s="72"/>
      <c r="BD633" s="72"/>
      <c r="BE633" s="72"/>
      <c r="BF633" s="72"/>
      <c r="BG633" s="72"/>
      <c r="BH633" s="72"/>
      <c r="BI633" s="72"/>
      <c r="BJ633" s="72"/>
      <c r="BK633" s="72"/>
      <c r="BL633" s="72"/>
      <c r="BM633" s="72"/>
      <c r="BN633" s="72"/>
      <c r="BO633" s="72"/>
      <c r="BP633" s="72"/>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c r="CT633" s="72"/>
      <c r="CU633" s="72"/>
      <c r="CV633" s="72"/>
      <c r="CW633" s="72"/>
      <c r="CX633" s="72"/>
      <c r="CY633" s="72"/>
      <c r="CZ633" s="72"/>
      <c r="DA633" s="72"/>
      <c r="DB633" s="72"/>
      <c r="DC633" s="72"/>
      <c r="DD633" s="72"/>
      <c r="DE633" s="72"/>
      <c r="DF633" s="72"/>
      <c r="DG633" s="72"/>
      <c r="DH633" s="72"/>
      <c r="DI633" s="72"/>
      <c r="DJ633" s="72"/>
      <c r="DK633" s="72"/>
      <c r="DL633" s="72"/>
      <c r="DM633" s="72"/>
      <c r="DN633" s="72"/>
      <c r="DO633" s="72"/>
      <c r="DP633" s="72"/>
      <c r="DQ633" s="72"/>
      <c r="DR633" s="72"/>
      <c r="DS633" s="72"/>
      <c r="DT633" s="72"/>
      <c r="DU633" s="72"/>
      <c r="DV633" s="72"/>
      <c r="DW633" s="72"/>
      <c r="DX633" s="72"/>
      <c r="DY633" s="72"/>
      <c r="DZ633" s="72"/>
      <c r="EA633" s="72"/>
      <c r="EB633" s="72"/>
      <c r="EC633" s="72"/>
      <c r="ED633" s="72"/>
      <c r="EE633" s="72"/>
      <c r="EF633" s="72"/>
      <c r="EG633" s="72"/>
      <c r="EH633" s="72"/>
      <c r="EI633" s="72"/>
      <c r="EJ633" s="72"/>
      <c r="EK633" s="72"/>
      <c r="EL633" s="72"/>
      <c r="EM633" s="72"/>
      <c r="EN633" s="72"/>
      <c r="EO633" s="72"/>
      <c r="EP633" s="72"/>
      <c r="EQ633" s="72"/>
      <c r="ER633" s="72"/>
      <c r="ES633" s="72"/>
      <c r="ET633" s="72"/>
      <c r="EU633" s="72"/>
      <c r="EV633" s="72"/>
      <c r="EW633" s="72"/>
      <c r="EX633" s="72"/>
      <c r="EY633" s="72"/>
      <c r="EZ633" s="72"/>
      <c r="FA633" s="72"/>
      <c r="FB633" s="72"/>
      <c r="FC633" s="72"/>
      <c r="FD633" s="72"/>
      <c r="FE633" s="72"/>
      <c r="FF633" s="72"/>
      <c r="FG633" s="72"/>
      <c r="FH633" s="72"/>
      <c r="FI633" s="72"/>
      <c r="FJ633" s="72"/>
      <c r="FK633" s="72"/>
      <c r="FL633" s="72"/>
      <c r="FM633" s="72"/>
      <c r="FN633" s="72"/>
      <c r="FO633" s="72"/>
      <c r="FP633" s="72"/>
      <c r="FQ633" s="72"/>
      <c r="FR633" s="72"/>
      <c r="FS633" s="72"/>
      <c r="FT633" s="72"/>
      <c r="FU633" s="72"/>
      <c r="FV633" s="72"/>
      <c r="FW633" s="72"/>
      <c r="FX633" s="72"/>
      <c r="FY633" s="72"/>
      <c r="FZ633" s="72"/>
      <c r="GA633" s="72"/>
      <c r="GB633" s="72"/>
      <c r="GC633" s="72"/>
    </row>
    <row r="634" spans="10:185">
      <c r="J634" s="129"/>
      <c r="K634" s="129"/>
      <c r="N634" s="72"/>
      <c r="O634" s="72"/>
      <c r="P634" s="72"/>
      <c r="Q634" s="72"/>
      <c r="R634" s="72"/>
      <c r="S634" s="72"/>
      <c r="T634" s="72"/>
      <c r="U634" s="72"/>
      <c r="V634" s="72"/>
      <c r="W634" s="72"/>
      <c r="X634" s="72"/>
      <c r="Y634" s="72"/>
      <c r="Z634" s="72"/>
      <c r="AA634" s="72"/>
      <c r="AB634" s="72"/>
      <c r="AC634" s="72"/>
      <c r="AD634" s="72"/>
      <c r="AE634" s="72"/>
      <c r="AF634" s="72"/>
      <c r="AG634" s="72"/>
      <c r="AH634" s="72"/>
      <c r="AI634" s="72"/>
      <c r="AJ634" s="72"/>
      <c r="AK634" s="72"/>
      <c r="AL634" s="72"/>
      <c r="AM634" s="72"/>
      <c r="AN634" s="72"/>
      <c r="AO634" s="72"/>
      <c r="AP634" s="72"/>
      <c r="AQ634" s="72"/>
      <c r="AR634" s="72"/>
      <c r="AS634" s="72"/>
      <c r="AT634" s="72"/>
      <c r="AU634" s="72"/>
      <c r="AV634" s="72"/>
      <c r="AW634" s="72"/>
      <c r="AX634" s="72"/>
      <c r="AY634" s="72"/>
      <c r="AZ634" s="72"/>
      <c r="BA634" s="72"/>
      <c r="BB634" s="72"/>
      <c r="BC634" s="72"/>
      <c r="BD634" s="72"/>
      <c r="BE634" s="72"/>
      <c r="BF634" s="72"/>
      <c r="BG634" s="72"/>
      <c r="BH634" s="72"/>
      <c r="BI634" s="72"/>
      <c r="BJ634" s="72"/>
      <c r="BK634" s="72"/>
      <c r="BL634" s="72"/>
      <c r="BM634" s="72"/>
      <c r="BN634" s="72"/>
      <c r="BO634" s="72"/>
      <c r="BP634" s="72"/>
      <c r="BQ634" s="72"/>
      <c r="BR634" s="72"/>
      <c r="BS634" s="72"/>
      <c r="BT634" s="72"/>
      <c r="BU634" s="72"/>
      <c r="BV634" s="72"/>
      <c r="BW634" s="72"/>
      <c r="BX634" s="72"/>
      <c r="BY634" s="72"/>
      <c r="BZ634" s="72"/>
      <c r="CA634" s="72"/>
      <c r="CB634" s="72"/>
      <c r="CC634" s="72"/>
      <c r="CD634" s="72"/>
      <c r="CE634" s="72"/>
      <c r="CF634" s="72"/>
      <c r="CG634" s="72"/>
      <c r="CH634" s="72"/>
      <c r="CI634" s="72"/>
      <c r="CJ634" s="72"/>
      <c r="CK634" s="72"/>
      <c r="CL634" s="72"/>
      <c r="CM634" s="72"/>
      <c r="CN634" s="72"/>
      <c r="CO634" s="72"/>
      <c r="CP634" s="72"/>
      <c r="CQ634" s="72"/>
      <c r="CR634" s="72"/>
      <c r="CS634" s="72"/>
      <c r="CT634" s="72"/>
      <c r="CU634" s="72"/>
      <c r="CV634" s="72"/>
      <c r="CW634" s="72"/>
      <c r="CX634" s="72"/>
      <c r="CY634" s="72"/>
      <c r="CZ634" s="72"/>
      <c r="DA634" s="72"/>
      <c r="DB634" s="72"/>
      <c r="DC634" s="72"/>
      <c r="DD634" s="72"/>
      <c r="DE634" s="72"/>
      <c r="DF634" s="72"/>
      <c r="DG634" s="72"/>
      <c r="DH634" s="72"/>
      <c r="DI634" s="72"/>
      <c r="DJ634" s="72"/>
      <c r="DK634" s="72"/>
      <c r="DL634" s="72"/>
      <c r="DM634" s="72"/>
      <c r="DN634" s="72"/>
      <c r="DO634" s="72"/>
      <c r="DP634" s="72"/>
      <c r="DQ634" s="72"/>
      <c r="DR634" s="72"/>
      <c r="DS634" s="72"/>
      <c r="DT634" s="72"/>
      <c r="DU634" s="72"/>
      <c r="DV634" s="72"/>
      <c r="DW634" s="72"/>
      <c r="DX634" s="72"/>
      <c r="DY634" s="72"/>
      <c r="DZ634" s="72"/>
      <c r="EA634" s="72"/>
      <c r="EB634" s="72"/>
      <c r="EC634" s="72"/>
      <c r="ED634" s="72"/>
      <c r="EE634" s="72"/>
      <c r="EF634" s="72"/>
      <c r="EG634" s="72"/>
      <c r="EH634" s="72"/>
      <c r="EI634" s="72"/>
      <c r="EJ634" s="72"/>
      <c r="EK634" s="72"/>
      <c r="EL634" s="72"/>
      <c r="EM634" s="72"/>
      <c r="EN634" s="72"/>
      <c r="EO634" s="72"/>
      <c r="EP634" s="72"/>
      <c r="EQ634" s="72"/>
      <c r="ER634" s="72"/>
      <c r="ES634" s="72"/>
      <c r="ET634" s="72"/>
      <c r="EU634" s="72"/>
      <c r="EV634" s="72"/>
      <c r="EW634" s="72"/>
      <c r="EX634" s="72"/>
      <c r="EY634" s="72"/>
      <c r="EZ634" s="72"/>
      <c r="FA634" s="72"/>
      <c r="FB634" s="72"/>
      <c r="FC634" s="72"/>
      <c r="FD634" s="72"/>
      <c r="FE634" s="72"/>
      <c r="FF634" s="72"/>
      <c r="FG634" s="72"/>
      <c r="FH634" s="72"/>
      <c r="FI634" s="72"/>
      <c r="FJ634" s="72"/>
      <c r="FK634" s="72"/>
      <c r="FL634" s="72"/>
      <c r="FM634" s="72"/>
      <c r="FN634" s="72"/>
      <c r="FO634" s="72"/>
      <c r="FP634" s="72"/>
      <c r="FQ634" s="72"/>
      <c r="FR634" s="72"/>
      <c r="FS634" s="72"/>
      <c r="FT634" s="72"/>
      <c r="FU634" s="72"/>
      <c r="FV634" s="72"/>
      <c r="FW634" s="72"/>
      <c r="FX634" s="72"/>
      <c r="FY634" s="72"/>
      <c r="FZ634" s="72"/>
      <c r="GA634" s="72"/>
      <c r="GB634" s="72"/>
      <c r="GC634" s="72"/>
    </row>
    <row r="635" spans="10:185">
      <c r="J635" s="129"/>
      <c r="K635" s="129"/>
      <c r="N635" s="72"/>
      <c r="O635" s="72"/>
      <c r="P635" s="72"/>
      <c r="Q635" s="72"/>
      <c r="R635" s="72"/>
      <c r="S635" s="72"/>
      <c r="T635" s="72"/>
      <c r="U635" s="72"/>
      <c r="V635" s="72"/>
      <c r="W635" s="72"/>
      <c r="X635" s="72"/>
      <c r="Y635" s="72"/>
      <c r="Z635" s="72"/>
      <c r="AA635" s="72"/>
      <c r="AB635" s="72"/>
      <c r="AC635" s="72"/>
      <c r="AD635" s="72"/>
      <c r="AE635" s="72"/>
      <c r="AF635" s="72"/>
      <c r="AG635" s="72"/>
      <c r="AH635" s="72"/>
      <c r="AI635" s="72"/>
      <c r="AJ635" s="72"/>
      <c r="AK635" s="72"/>
      <c r="AL635" s="72"/>
      <c r="AM635" s="72"/>
      <c r="AN635" s="72"/>
      <c r="AO635" s="72"/>
      <c r="AP635" s="72"/>
      <c r="AQ635" s="72"/>
      <c r="AR635" s="72"/>
      <c r="AS635" s="72"/>
      <c r="AT635" s="72"/>
      <c r="AU635" s="72"/>
      <c r="AV635" s="72"/>
      <c r="AW635" s="72"/>
      <c r="AX635" s="72"/>
      <c r="AY635" s="72"/>
      <c r="AZ635" s="72"/>
      <c r="BA635" s="72"/>
      <c r="BB635" s="72"/>
      <c r="BC635" s="72"/>
      <c r="BD635" s="72"/>
      <c r="BE635" s="72"/>
      <c r="BF635" s="72"/>
      <c r="BG635" s="72"/>
      <c r="BH635" s="72"/>
      <c r="BI635" s="72"/>
      <c r="BJ635" s="72"/>
      <c r="BK635" s="72"/>
      <c r="BL635" s="72"/>
      <c r="BM635" s="72"/>
      <c r="BN635" s="72"/>
      <c r="BO635" s="72"/>
      <c r="BP635" s="72"/>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c r="CT635" s="72"/>
      <c r="CU635" s="72"/>
      <c r="CV635" s="72"/>
      <c r="CW635" s="72"/>
      <c r="CX635" s="72"/>
      <c r="CY635" s="72"/>
      <c r="CZ635" s="72"/>
      <c r="DA635" s="72"/>
      <c r="DB635" s="72"/>
      <c r="DC635" s="72"/>
      <c r="DD635" s="72"/>
      <c r="DE635" s="72"/>
      <c r="DF635" s="72"/>
      <c r="DG635" s="72"/>
      <c r="DH635" s="72"/>
      <c r="DI635" s="72"/>
      <c r="DJ635" s="72"/>
      <c r="DK635" s="72"/>
      <c r="DL635" s="72"/>
      <c r="DM635" s="72"/>
      <c r="DN635" s="72"/>
      <c r="DO635" s="72"/>
      <c r="DP635" s="72"/>
      <c r="DQ635" s="72"/>
      <c r="DR635" s="72"/>
      <c r="DS635" s="72"/>
      <c r="DT635" s="72"/>
      <c r="DU635" s="72"/>
      <c r="DV635" s="72"/>
      <c r="DW635" s="72"/>
      <c r="DX635" s="72"/>
      <c r="DY635" s="72"/>
      <c r="DZ635" s="72"/>
      <c r="EA635" s="72"/>
      <c r="EB635" s="72"/>
      <c r="EC635" s="72"/>
      <c r="ED635" s="72"/>
      <c r="EE635" s="72"/>
      <c r="EF635" s="72"/>
      <c r="EG635" s="72"/>
      <c r="EH635" s="72"/>
      <c r="EI635" s="72"/>
      <c r="EJ635" s="72"/>
      <c r="EK635" s="72"/>
      <c r="EL635" s="72"/>
      <c r="EM635" s="72"/>
      <c r="EN635" s="72"/>
      <c r="EO635" s="72"/>
      <c r="EP635" s="72"/>
      <c r="EQ635" s="72"/>
      <c r="ER635" s="72"/>
      <c r="ES635" s="72"/>
      <c r="ET635" s="72"/>
      <c r="EU635" s="72"/>
      <c r="EV635" s="72"/>
      <c r="EW635" s="72"/>
      <c r="EX635" s="72"/>
      <c r="EY635" s="72"/>
      <c r="EZ635" s="72"/>
      <c r="FA635" s="72"/>
      <c r="FB635" s="72"/>
      <c r="FC635" s="72"/>
      <c r="FD635" s="72"/>
      <c r="FE635" s="72"/>
      <c r="FF635" s="72"/>
      <c r="FG635" s="72"/>
      <c r="FH635" s="72"/>
      <c r="FI635" s="72"/>
      <c r="FJ635" s="72"/>
      <c r="FK635" s="72"/>
      <c r="FL635" s="72"/>
      <c r="FM635" s="72"/>
      <c r="FN635" s="72"/>
      <c r="FO635" s="72"/>
      <c r="FP635" s="72"/>
      <c r="FQ635" s="72"/>
      <c r="FR635" s="72"/>
      <c r="FS635" s="72"/>
      <c r="FT635" s="72"/>
      <c r="FU635" s="72"/>
      <c r="FV635" s="72"/>
      <c r="FW635" s="72"/>
      <c r="FX635" s="72"/>
      <c r="FY635" s="72"/>
      <c r="FZ635" s="72"/>
      <c r="GA635" s="72"/>
      <c r="GB635" s="72"/>
      <c r="GC635" s="72"/>
    </row>
    <row r="636" spans="10:185">
      <c r="J636" s="129"/>
      <c r="K636" s="129"/>
      <c r="N636" s="72"/>
      <c r="O636" s="72"/>
      <c r="P636" s="72"/>
      <c r="Q636" s="72"/>
      <c r="R636" s="72"/>
      <c r="S636" s="72"/>
      <c r="T636" s="72"/>
      <c r="U636" s="72"/>
      <c r="V636" s="72"/>
      <c r="W636" s="72"/>
      <c r="X636" s="72"/>
      <c r="Y636" s="72"/>
      <c r="Z636" s="72"/>
      <c r="AA636" s="72"/>
      <c r="AB636" s="72"/>
      <c r="AC636" s="72"/>
      <c r="AD636" s="72"/>
      <c r="AE636" s="72"/>
      <c r="AF636" s="72"/>
      <c r="AG636" s="72"/>
      <c r="AH636" s="72"/>
      <c r="AI636" s="72"/>
      <c r="AJ636" s="72"/>
      <c r="AK636" s="72"/>
      <c r="AL636" s="72"/>
      <c r="AM636" s="72"/>
      <c r="AN636" s="72"/>
      <c r="AO636" s="72"/>
      <c r="AP636" s="72"/>
      <c r="AQ636" s="72"/>
      <c r="AR636" s="72"/>
      <c r="AS636" s="72"/>
      <c r="AT636" s="72"/>
      <c r="AU636" s="72"/>
      <c r="AV636" s="72"/>
      <c r="AW636" s="72"/>
      <c r="AX636" s="72"/>
      <c r="AY636" s="72"/>
      <c r="AZ636" s="72"/>
      <c r="BA636" s="72"/>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c r="CS636" s="72"/>
      <c r="CT636" s="72"/>
      <c r="CU636" s="72"/>
      <c r="CV636" s="72"/>
      <c r="CW636" s="72"/>
      <c r="CX636" s="72"/>
      <c r="CY636" s="72"/>
      <c r="CZ636" s="72"/>
      <c r="DA636" s="72"/>
      <c r="DB636" s="72"/>
      <c r="DC636" s="72"/>
      <c r="DD636" s="72"/>
      <c r="DE636" s="72"/>
      <c r="DF636" s="72"/>
      <c r="DG636" s="72"/>
      <c r="DH636" s="72"/>
      <c r="DI636" s="72"/>
      <c r="DJ636" s="72"/>
      <c r="DK636" s="72"/>
      <c r="DL636" s="72"/>
      <c r="DM636" s="72"/>
      <c r="DN636" s="72"/>
      <c r="DO636" s="72"/>
      <c r="DP636" s="72"/>
      <c r="DQ636" s="72"/>
      <c r="DR636" s="72"/>
      <c r="DS636" s="72"/>
      <c r="DT636" s="72"/>
      <c r="DU636" s="72"/>
      <c r="DV636" s="72"/>
      <c r="DW636" s="72"/>
      <c r="DX636" s="72"/>
      <c r="DY636" s="72"/>
      <c r="DZ636" s="72"/>
      <c r="EA636" s="72"/>
      <c r="EB636" s="72"/>
      <c r="EC636" s="72"/>
      <c r="ED636" s="72"/>
      <c r="EE636" s="72"/>
      <c r="EF636" s="72"/>
      <c r="EG636" s="72"/>
      <c r="EH636" s="72"/>
      <c r="EI636" s="72"/>
      <c r="EJ636" s="72"/>
      <c r="EK636" s="72"/>
      <c r="EL636" s="72"/>
      <c r="EM636" s="72"/>
      <c r="EN636" s="72"/>
      <c r="EO636" s="72"/>
      <c r="EP636" s="72"/>
      <c r="EQ636" s="72"/>
      <c r="ER636" s="72"/>
      <c r="ES636" s="72"/>
      <c r="ET636" s="72"/>
      <c r="EU636" s="72"/>
      <c r="EV636" s="72"/>
      <c r="EW636" s="72"/>
      <c r="EX636" s="72"/>
      <c r="EY636" s="72"/>
      <c r="EZ636" s="72"/>
      <c r="FA636" s="72"/>
      <c r="FB636" s="72"/>
      <c r="FC636" s="72"/>
      <c r="FD636" s="72"/>
      <c r="FE636" s="72"/>
      <c r="FF636" s="72"/>
      <c r="FG636" s="72"/>
      <c r="FH636" s="72"/>
      <c r="FI636" s="72"/>
      <c r="FJ636" s="72"/>
      <c r="FK636" s="72"/>
      <c r="FL636" s="72"/>
      <c r="FM636" s="72"/>
      <c r="FN636" s="72"/>
      <c r="FO636" s="72"/>
      <c r="FP636" s="72"/>
      <c r="FQ636" s="72"/>
      <c r="FR636" s="72"/>
      <c r="FS636" s="72"/>
      <c r="FT636" s="72"/>
      <c r="FU636" s="72"/>
      <c r="FV636" s="72"/>
      <c r="FW636" s="72"/>
      <c r="FX636" s="72"/>
      <c r="FY636" s="72"/>
      <c r="FZ636" s="72"/>
      <c r="GA636" s="72"/>
      <c r="GB636" s="72"/>
      <c r="GC636" s="72"/>
    </row>
    <row r="637" spans="10:185">
      <c r="J637" s="129"/>
      <c r="K637" s="129"/>
      <c r="N637" s="72"/>
      <c r="O637" s="72"/>
      <c r="P637" s="72"/>
      <c r="Q637" s="72"/>
      <c r="R637" s="72"/>
      <c r="S637" s="72"/>
      <c r="T637" s="72"/>
      <c r="U637" s="72"/>
      <c r="V637" s="72"/>
      <c r="W637" s="72"/>
      <c r="X637" s="72"/>
      <c r="Y637" s="72"/>
      <c r="Z637" s="72"/>
      <c r="AA637" s="72"/>
      <c r="AB637" s="72"/>
      <c r="AC637" s="72"/>
      <c r="AD637" s="72"/>
      <c r="AE637" s="72"/>
      <c r="AF637" s="72"/>
      <c r="AG637" s="72"/>
      <c r="AH637" s="72"/>
      <c r="AI637" s="72"/>
      <c r="AJ637" s="72"/>
      <c r="AK637" s="72"/>
      <c r="AL637" s="72"/>
      <c r="AM637" s="72"/>
      <c r="AN637" s="72"/>
      <c r="AO637" s="72"/>
      <c r="AP637" s="72"/>
      <c r="AQ637" s="72"/>
      <c r="AR637" s="72"/>
      <c r="AS637" s="72"/>
      <c r="AT637" s="72"/>
      <c r="AU637" s="72"/>
      <c r="AV637" s="72"/>
      <c r="AW637" s="72"/>
      <c r="AX637" s="72"/>
      <c r="AY637" s="72"/>
      <c r="AZ637" s="72"/>
      <c r="BA637" s="72"/>
      <c r="BB637" s="72"/>
      <c r="BC637" s="72"/>
      <c r="BD637" s="72"/>
      <c r="BE637" s="72"/>
      <c r="BF637" s="72"/>
      <c r="BG637" s="72"/>
      <c r="BH637" s="72"/>
      <c r="BI637" s="72"/>
      <c r="BJ637" s="72"/>
      <c r="BK637" s="72"/>
      <c r="BL637" s="72"/>
      <c r="BM637" s="72"/>
      <c r="BN637" s="72"/>
      <c r="BO637" s="72"/>
      <c r="BP637" s="72"/>
      <c r="BQ637" s="72"/>
      <c r="BR637" s="72"/>
      <c r="BS637" s="72"/>
      <c r="BT637" s="72"/>
      <c r="BU637" s="72"/>
      <c r="BV637" s="72"/>
      <c r="BW637" s="72"/>
      <c r="BX637" s="72"/>
      <c r="BY637" s="72"/>
      <c r="BZ637" s="72"/>
      <c r="CA637" s="72"/>
      <c r="CB637" s="72"/>
      <c r="CC637" s="72"/>
      <c r="CD637" s="72"/>
      <c r="CE637" s="72"/>
      <c r="CF637" s="72"/>
      <c r="CG637" s="72"/>
      <c r="CH637" s="72"/>
      <c r="CI637" s="72"/>
      <c r="CJ637" s="72"/>
      <c r="CK637" s="72"/>
      <c r="CL637" s="72"/>
      <c r="CM637" s="72"/>
      <c r="CN637" s="72"/>
      <c r="CO637" s="72"/>
      <c r="CP637" s="72"/>
      <c r="CQ637" s="72"/>
      <c r="CR637" s="72"/>
      <c r="CS637" s="72"/>
      <c r="CT637" s="72"/>
      <c r="CU637" s="72"/>
      <c r="CV637" s="72"/>
      <c r="CW637" s="72"/>
      <c r="CX637" s="72"/>
      <c r="CY637" s="72"/>
      <c r="CZ637" s="72"/>
      <c r="DA637" s="72"/>
      <c r="DB637" s="72"/>
      <c r="DC637" s="72"/>
      <c r="DD637" s="72"/>
      <c r="DE637" s="72"/>
      <c r="DF637" s="72"/>
      <c r="DG637" s="72"/>
      <c r="DH637" s="72"/>
      <c r="DI637" s="72"/>
      <c r="DJ637" s="72"/>
      <c r="DK637" s="72"/>
      <c r="DL637" s="72"/>
      <c r="DM637" s="72"/>
      <c r="DN637" s="72"/>
      <c r="DO637" s="72"/>
      <c r="DP637" s="72"/>
      <c r="DQ637" s="72"/>
      <c r="DR637" s="72"/>
      <c r="DS637" s="72"/>
      <c r="DT637" s="72"/>
      <c r="DU637" s="72"/>
      <c r="DV637" s="72"/>
      <c r="DW637" s="72"/>
      <c r="DX637" s="72"/>
      <c r="DY637" s="72"/>
      <c r="DZ637" s="72"/>
      <c r="EA637" s="72"/>
      <c r="EB637" s="72"/>
      <c r="EC637" s="72"/>
      <c r="ED637" s="72"/>
      <c r="EE637" s="72"/>
      <c r="EF637" s="72"/>
      <c r="EG637" s="72"/>
      <c r="EH637" s="72"/>
      <c r="EI637" s="72"/>
      <c r="EJ637" s="72"/>
      <c r="EK637" s="72"/>
      <c r="EL637" s="72"/>
      <c r="EM637" s="72"/>
      <c r="EN637" s="72"/>
      <c r="EO637" s="72"/>
      <c r="EP637" s="72"/>
      <c r="EQ637" s="72"/>
      <c r="ER637" s="72"/>
      <c r="ES637" s="72"/>
      <c r="ET637" s="72"/>
      <c r="EU637" s="72"/>
      <c r="EV637" s="72"/>
      <c r="EW637" s="72"/>
      <c r="EX637" s="72"/>
      <c r="EY637" s="72"/>
      <c r="EZ637" s="72"/>
      <c r="FA637" s="72"/>
      <c r="FB637" s="72"/>
      <c r="FC637" s="72"/>
      <c r="FD637" s="72"/>
      <c r="FE637" s="72"/>
      <c r="FF637" s="72"/>
      <c r="FG637" s="72"/>
      <c r="FH637" s="72"/>
      <c r="FI637" s="72"/>
      <c r="FJ637" s="72"/>
      <c r="FK637" s="72"/>
      <c r="FL637" s="72"/>
      <c r="FM637" s="72"/>
      <c r="FN637" s="72"/>
      <c r="FO637" s="72"/>
      <c r="FP637" s="72"/>
      <c r="FQ637" s="72"/>
      <c r="FR637" s="72"/>
      <c r="FS637" s="72"/>
      <c r="FT637" s="72"/>
      <c r="FU637" s="72"/>
      <c r="FV637" s="72"/>
      <c r="FW637" s="72"/>
      <c r="FX637" s="72"/>
      <c r="FY637" s="72"/>
      <c r="FZ637" s="72"/>
      <c r="GA637" s="72"/>
      <c r="GB637" s="72"/>
      <c r="GC637" s="72"/>
    </row>
    <row r="638" spans="10:185">
      <c r="J638" s="129"/>
      <c r="K638" s="129"/>
      <c r="N638" s="72"/>
      <c r="O638" s="72"/>
      <c r="P638" s="72"/>
      <c r="Q638" s="72"/>
      <c r="R638" s="72"/>
      <c r="S638" s="72"/>
      <c r="T638" s="72"/>
      <c r="U638" s="72"/>
      <c r="V638" s="72"/>
      <c r="W638" s="72"/>
      <c r="X638" s="72"/>
      <c r="Y638" s="72"/>
      <c r="Z638" s="72"/>
      <c r="AA638" s="72"/>
      <c r="AB638" s="72"/>
      <c r="AC638" s="72"/>
      <c r="AD638" s="72"/>
      <c r="AE638" s="72"/>
      <c r="AF638" s="72"/>
      <c r="AG638" s="72"/>
      <c r="AH638" s="72"/>
      <c r="AI638" s="72"/>
      <c r="AJ638" s="72"/>
      <c r="AK638" s="72"/>
      <c r="AL638" s="72"/>
      <c r="AM638" s="72"/>
      <c r="AN638" s="72"/>
      <c r="AO638" s="72"/>
      <c r="AP638" s="72"/>
      <c r="AQ638" s="72"/>
      <c r="AR638" s="72"/>
      <c r="AS638" s="72"/>
      <c r="AT638" s="72"/>
      <c r="AU638" s="72"/>
      <c r="AV638" s="72"/>
      <c r="AW638" s="72"/>
      <c r="AX638" s="72"/>
      <c r="AY638" s="72"/>
      <c r="AZ638" s="72"/>
      <c r="BA638" s="72"/>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c r="CS638" s="72"/>
      <c r="CT638" s="72"/>
      <c r="CU638" s="72"/>
      <c r="CV638" s="72"/>
      <c r="CW638" s="72"/>
      <c r="CX638" s="72"/>
      <c r="CY638" s="72"/>
      <c r="CZ638" s="72"/>
      <c r="DA638" s="72"/>
      <c r="DB638" s="72"/>
      <c r="DC638" s="72"/>
      <c r="DD638" s="72"/>
      <c r="DE638" s="72"/>
      <c r="DF638" s="72"/>
      <c r="DG638" s="72"/>
      <c r="DH638" s="72"/>
      <c r="DI638" s="72"/>
      <c r="DJ638" s="72"/>
      <c r="DK638" s="72"/>
      <c r="DL638" s="72"/>
      <c r="DM638" s="72"/>
      <c r="DN638" s="72"/>
      <c r="DO638" s="72"/>
      <c r="DP638" s="72"/>
      <c r="DQ638" s="72"/>
      <c r="DR638" s="72"/>
      <c r="DS638" s="72"/>
      <c r="DT638" s="72"/>
      <c r="DU638" s="72"/>
      <c r="DV638" s="72"/>
      <c r="DW638" s="72"/>
      <c r="DX638" s="72"/>
      <c r="DY638" s="72"/>
      <c r="DZ638" s="72"/>
      <c r="EA638" s="72"/>
      <c r="EB638" s="72"/>
      <c r="EC638" s="72"/>
      <c r="ED638" s="72"/>
      <c r="EE638" s="72"/>
      <c r="EF638" s="72"/>
      <c r="EG638" s="72"/>
      <c r="EH638" s="72"/>
      <c r="EI638" s="72"/>
      <c r="EJ638" s="72"/>
      <c r="EK638" s="72"/>
      <c r="EL638" s="72"/>
      <c r="EM638" s="72"/>
      <c r="EN638" s="72"/>
      <c r="EO638" s="72"/>
      <c r="EP638" s="72"/>
      <c r="EQ638" s="72"/>
      <c r="ER638" s="72"/>
      <c r="ES638" s="72"/>
      <c r="ET638" s="72"/>
      <c r="EU638" s="72"/>
      <c r="EV638" s="72"/>
      <c r="EW638" s="72"/>
      <c r="EX638" s="72"/>
      <c r="EY638" s="72"/>
      <c r="EZ638" s="72"/>
      <c r="FA638" s="72"/>
      <c r="FB638" s="72"/>
      <c r="FC638" s="72"/>
      <c r="FD638" s="72"/>
      <c r="FE638" s="72"/>
      <c r="FF638" s="72"/>
      <c r="FG638" s="72"/>
      <c r="FH638" s="72"/>
      <c r="FI638" s="72"/>
      <c r="FJ638" s="72"/>
      <c r="FK638" s="72"/>
      <c r="FL638" s="72"/>
      <c r="FM638" s="72"/>
      <c r="FN638" s="72"/>
      <c r="FO638" s="72"/>
      <c r="FP638" s="72"/>
      <c r="FQ638" s="72"/>
      <c r="FR638" s="72"/>
      <c r="FS638" s="72"/>
      <c r="FT638" s="72"/>
      <c r="FU638" s="72"/>
      <c r="FV638" s="72"/>
      <c r="FW638" s="72"/>
      <c r="FX638" s="72"/>
      <c r="FY638" s="72"/>
      <c r="FZ638" s="72"/>
      <c r="GA638" s="72"/>
      <c r="GB638" s="72"/>
      <c r="GC638" s="72"/>
    </row>
    <row r="639" spans="10:185">
      <c r="J639" s="129"/>
      <c r="K639" s="129"/>
      <c r="N639" s="72"/>
      <c r="O639" s="72"/>
      <c r="P639" s="72"/>
      <c r="Q639" s="72"/>
      <c r="R639" s="72"/>
      <c r="S639" s="72"/>
      <c r="T639" s="72"/>
      <c r="U639" s="72"/>
      <c r="V639" s="72"/>
      <c r="W639" s="72"/>
      <c r="X639" s="72"/>
      <c r="Y639" s="72"/>
      <c r="Z639" s="72"/>
      <c r="AA639" s="72"/>
      <c r="AB639" s="72"/>
      <c r="AC639" s="72"/>
      <c r="AD639" s="72"/>
      <c r="AE639" s="72"/>
      <c r="AF639" s="72"/>
      <c r="AG639" s="72"/>
      <c r="AH639" s="72"/>
      <c r="AI639" s="72"/>
      <c r="AJ639" s="72"/>
      <c r="AK639" s="72"/>
      <c r="AL639" s="72"/>
      <c r="AM639" s="72"/>
      <c r="AN639" s="72"/>
      <c r="AO639" s="72"/>
      <c r="AP639" s="72"/>
      <c r="AQ639" s="72"/>
      <c r="AR639" s="72"/>
      <c r="AS639" s="72"/>
      <c r="AT639" s="72"/>
      <c r="AU639" s="72"/>
      <c r="AV639" s="72"/>
      <c r="AW639" s="72"/>
      <c r="AX639" s="72"/>
      <c r="AY639" s="72"/>
      <c r="AZ639" s="72"/>
      <c r="BA639" s="72"/>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c r="CS639" s="72"/>
      <c r="CT639" s="72"/>
      <c r="CU639" s="72"/>
      <c r="CV639" s="72"/>
      <c r="CW639" s="72"/>
      <c r="CX639" s="72"/>
      <c r="CY639" s="72"/>
      <c r="CZ639" s="72"/>
      <c r="DA639" s="72"/>
      <c r="DB639" s="72"/>
      <c r="DC639" s="72"/>
      <c r="DD639" s="72"/>
      <c r="DE639" s="72"/>
      <c r="DF639" s="72"/>
      <c r="DG639" s="72"/>
      <c r="DH639" s="72"/>
      <c r="DI639" s="72"/>
      <c r="DJ639" s="72"/>
      <c r="DK639" s="72"/>
      <c r="DL639" s="72"/>
      <c r="DM639" s="72"/>
      <c r="DN639" s="72"/>
      <c r="DO639" s="72"/>
      <c r="DP639" s="72"/>
      <c r="DQ639" s="72"/>
      <c r="DR639" s="72"/>
      <c r="DS639" s="72"/>
      <c r="DT639" s="72"/>
      <c r="DU639" s="72"/>
      <c r="DV639" s="72"/>
      <c r="DW639" s="72"/>
      <c r="DX639" s="72"/>
      <c r="DY639" s="72"/>
      <c r="DZ639" s="72"/>
      <c r="EA639" s="72"/>
      <c r="EB639" s="72"/>
      <c r="EC639" s="72"/>
      <c r="ED639" s="72"/>
      <c r="EE639" s="72"/>
      <c r="EF639" s="72"/>
      <c r="EG639" s="72"/>
      <c r="EH639" s="72"/>
      <c r="EI639" s="72"/>
      <c r="EJ639" s="72"/>
      <c r="EK639" s="72"/>
      <c r="EL639" s="72"/>
      <c r="EM639" s="72"/>
      <c r="EN639" s="72"/>
      <c r="EO639" s="72"/>
      <c r="EP639" s="72"/>
      <c r="EQ639" s="72"/>
      <c r="ER639" s="72"/>
      <c r="ES639" s="72"/>
      <c r="ET639" s="72"/>
      <c r="EU639" s="72"/>
      <c r="EV639" s="72"/>
      <c r="EW639" s="72"/>
      <c r="EX639" s="72"/>
      <c r="EY639" s="72"/>
      <c r="EZ639" s="72"/>
      <c r="FA639" s="72"/>
      <c r="FB639" s="72"/>
      <c r="FC639" s="72"/>
      <c r="FD639" s="72"/>
      <c r="FE639" s="72"/>
      <c r="FF639" s="72"/>
      <c r="FG639" s="72"/>
      <c r="FH639" s="72"/>
      <c r="FI639" s="72"/>
      <c r="FJ639" s="72"/>
      <c r="FK639" s="72"/>
      <c r="FL639" s="72"/>
      <c r="FM639" s="72"/>
      <c r="FN639" s="72"/>
      <c r="FO639" s="72"/>
      <c r="FP639" s="72"/>
      <c r="FQ639" s="72"/>
      <c r="FR639" s="72"/>
      <c r="FS639" s="72"/>
      <c r="FT639" s="72"/>
      <c r="FU639" s="72"/>
      <c r="FV639" s="72"/>
      <c r="FW639" s="72"/>
      <c r="FX639" s="72"/>
      <c r="FY639" s="72"/>
      <c r="FZ639" s="72"/>
      <c r="GA639" s="72"/>
      <c r="GB639" s="72"/>
      <c r="GC639" s="72"/>
    </row>
    <row r="640" spans="10:185">
      <c r="J640" s="129"/>
      <c r="K640" s="129"/>
      <c r="N640" s="72"/>
      <c r="O640" s="72"/>
      <c r="P640" s="72"/>
      <c r="Q640" s="72"/>
      <c r="R640" s="72"/>
      <c r="S640" s="72"/>
      <c r="T640" s="72"/>
      <c r="U640" s="72"/>
      <c r="V640" s="72"/>
      <c r="W640" s="72"/>
      <c r="X640" s="72"/>
      <c r="Y640" s="72"/>
      <c r="Z640" s="72"/>
      <c r="AA640" s="72"/>
      <c r="AB640" s="72"/>
      <c r="AC640" s="72"/>
      <c r="AD640" s="72"/>
      <c r="AE640" s="72"/>
      <c r="AF640" s="72"/>
      <c r="AG640" s="72"/>
      <c r="AH640" s="72"/>
      <c r="AI640" s="72"/>
      <c r="AJ640" s="72"/>
      <c r="AK640" s="72"/>
      <c r="AL640" s="72"/>
      <c r="AM640" s="72"/>
      <c r="AN640" s="72"/>
      <c r="AO640" s="72"/>
      <c r="AP640" s="72"/>
      <c r="AQ640" s="72"/>
      <c r="AR640" s="72"/>
      <c r="AS640" s="72"/>
      <c r="AT640" s="72"/>
      <c r="AU640" s="72"/>
      <c r="AV640" s="72"/>
      <c r="AW640" s="72"/>
      <c r="AX640" s="72"/>
      <c r="AY640" s="72"/>
      <c r="AZ640" s="72"/>
      <c r="BA640" s="72"/>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c r="CS640" s="72"/>
      <c r="CT640" s="72"/>
      <c r="CU640" s="72"/>
      <c r="CV640" s="72"/>
      <c r="CW640" s="72"/>
      <c r="CX640" s="72"/>
      <c r="CY640" s="72"/>
      <c r="CZ640" s="72"/>
      <c r="DA640" s="72"/>
      <c r="DB640" s="72"/>
      <c r="DC640" s="72"/>
      <c r="DD640" s="72"/>
      <c r="DE640" s="72"/>
      <c r="DF640" s="72"/>
      <c r="DG640" s="72"/>
      <c r="DH640" s="72"/>
      <c r="DI640" s="72"/>
      <c r="DJ640" s="72"/>
      <c r="DK640" s="72"/>
      <c r="DL640" s="72"/>
      <c r="DM640" s="72"/>
      <c r="DN640" s="72"/>
      <c r="DO640" s="72"/>
      <c r="DP640" s="72"/>
      <c r="DQ640" s="72"/>
      <c r="DR640" s="72"/>
      <c r="DS640" s="72"/>
      <c r="DT640" s="72"/>
      <c r="DU640" s="72"/>
      <c r="DV640" s="72"/>
      <c r="DW640" s="72"/>
      <c r="DX640" s="72"/>
      <c r="DY640" s="72"/>
      <c r="DZ640" s="72"/>
      <c r="EA640" s="72"/>
      <c r="EB640" s="72"/>
      <c r="EC640" s="72"/>
      <c r="ED640" s="72"/>
      <c r="EE640" s="72"/>
      <c r="EF640" s="72"/>
      <c r="EG640" s="72"/>
      <c r="EH640" s="72"/>
      <c r="EI640" s="72"/>
      <c r="EJ640" s="72"/>
      <c r="EK640" s="72"/>
      <c r="EL640" s="72"/>
      <c r="EM640" s="72"/>
      <c r="EN640" s="72"/>
      <c r="EO640" s="72"/>
      <c r="EP640" s="72"/>
      <c r="EQ640" s="72"/>
      <c r="ER640" s="72"/>
      <c r="ES640" s="72"/>
      <c r="ET640" s="72"/>
      <c r="EU640" s="72"/>
      <c r="EV640" s="72"/>
      <c r="EW640" s="72"/>
      <c r="EX640" s="72"/>
      <c r="EY640" s="72"/>
      <c r="EZ640" s="72"/>
      <c r="FA640" s="72"/>
      <c r="FB640" s="72"/>
      <c r="FC640" s="72"/>
      <c r="FD640" s="72"/>
      <c r="FE640" s="72"/>
      <c r="FF640" s="72"/>
      <c r="FG640" s="72"/>
      <c r="FH640" s="72"/>
      <c r="FI640" s="72"/>
      <c r="FJ640" s="72"/>
      <c r="FK640" s="72"/>
      <c r="FL640" s="72"/>
      <c r="FM640" s="72"/>
      <c r="FN640" s="72"/>
      <c r="FO640" s="72"/>
      <c r="FP640" s="72"/>
      <c r="FQ640" s="72"/>
      <c r="FR640" s="72"/>
      <c r="FS640" s="72"/>
      <c r="FT640" s="72"/>
      <c r="FU640" s="72"/>
      <c r="FV640" s="72"/>
      <c r="FW640" s="72"/>
      <c r="FX640" s="72"/>
      <c r="FY640" s="72"/>
      <c r="FZ640" s="72"/>
      <c r="GA640" s="72"/>
      <c r="GB640" s="72"/>
      <c r="GC640" s="72"/>
    </row>
    <row r="641" spans="10:185">
      <c r="J641" s="129"/>
      <c r="K641" s="129"/>
      <c r="N641" s="72"/>
      <c r="O641" s="72"/>
      <c r="P641" s="72"/>
      <c r="Q641" s="72"/>
      <c r="R641" s="72"/>
      <c r="S641" s="72"/>
      <c r="T641" s="72"/>
      <c r="U641" s="72"/>
      <c r="V641" s="72"/>
      <c r="W641" s="72"/>
      <c r="X641" s="72"/>
      <c r="Y641" s="72"/>
      <c r="Z641" s="72"/>
      <c r="AA641" s="72"/>
      <c r="AB641" s="72"/>
      <c r="AC641" s="72"/>
      <c r="AD641" s="72"/>
      <c r="AE641" s="72"/>
      <c r="AF641" s="72"/>
      <c r="AG641" s="72"/>
      <c r="AH641" s="72"/>
      <c r="AI641" s="72"/>
      <c r="AJ641" s="72"/>
      <c r="AK641" s="72"/>
      <c r="AL641" s="7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c r="CS641" s="72"/>
      <c r="CT641" s="72"/>
      <c r="CU641" s="72"/>
      <c r="CV641" s="72"/>
      <c r="CW641" s="72"/>
      <c r="CX641" s="72"/>
      <c r="CY641" s="72"/>
      <c r="CZ641" s="72"/>
      <c r="DA641" s="72"/>
      <c r="DB641" s="72"/>
      <c r="DC641" s="72"/>
      <c r="DD641" s="72"/>
      <c r="DE641" s="72"/>
      <c r="DF641" s="72"/>
      <c r="DG641" s="72"/>
      <c r="DH641" s="72"/>
      <c r="DI641" s="72"/>
      <c r="DJ641" s="72"/>
      <c r="DK641" s="72"/>
      <c r="DL641" s="72"/>
      <c r="DM641" s="72"/>
      <c r="DN641" s="72"/>
      <c r="DO641" s="72"/>
      <c r="DP641" s="72"/>
      <c r="DQ641" s="72"/>
      <c r="DR641" s="72"/>
      <c r="DS641" s="72"/>
      <c r="DT641" s="72"/>
      <c r="DU641" s="72"/>
      <c r="DV641" s="72"/>
      <c r="DW641" s="72"/>
      <c r="DX641" s="72"/>
      <c r="DY641" s="72"/>
      <c r="DZ641" s="72"/>
      <c r="EA641" s="72"/>
      <c r="EB641" s="72"/>
      <c r="EC641" s="72"/>
      <c r="ED641" s="72"/>
      <c r="EE641" s="72"/>
      <c r="EF641" s="72"/>
      <c r="EG641" s="72"/>
      <c r="EH641" s="72"/>
      <c r="EI641" s="72"/>
      <c r="EJ641" s="72"/>
      <c r="EK641" s="72"/>
      <c r="EL641" s="72"/>
      <c r="EM641" s="72"/>
      <c r="EN641" s="72"/>
      <c r="EO641" s="72"/>
      <c r="EP641" s="72"/>
      <c r="EQ641" s="72"/>
      <c r="ER641" s="72"/>
      <c r="ES641" s="72"/>
      <c r="ET641" s="72"/>
      <c r="EU641" s="72"/>
      <c r="EV641" s="72"/>
      <c r="EW641" s="72"/>
      <c r="EX641" s="72"/>
      <c r="EY641" s="72"/>
      <c r="EZ641" s="72"/>
      <c r="FA641" s="72"/>
      <c r="FB641" s="72"/>
      <c r="FC641" s="72"/>
      <c r="FD641" s="72"/>
      <c r="FE641" s="72"/>
      <c r="FF641" s="72"/>
      <c r="FG641" s="72"/>
      <c r="FH641" s="72"/>
      <c r="FI641" s="72"/>
      <c r="FJ641" s="72"/>
      <c r="FK641" s="72"/>
      <c r="FL641" s="72"/>
      <c r="FM641" s="72"/>
      <c r="FN641" s="72"/>
      <c r="FO641" s="72"/>
      <c r="FP641" s="72"/>
      <c r="FQ641" s="72"/>
      <c r="FR641" s="72"/>
      <c r="FS641" s="72"/>
      <c r="FT641" s="72"/>
      <c r="FU641" s="72"/>
      <c r="FV641" s="72"/>
      <c r="FW641" s="72"/>
      <c r="FX641" s="72"/>
      <c r="FY641" s="72"/>
      <c r="FZ641" s="72"/>
      <c r="GA641" s="72"/>
      <c r="GB641" s="72"/>
      <c r="GC641" s="72"/>
    </row>
    <row r="642" spans="10:185">
      <c r="J642" s="129"/>
      <c r="K642" s="129"/>
      <c r="N642" s="72"/>
      <c r="O642" s="72"/>
      <c r="P642" s="72"/>
      <c r="Q642" s="72"/>
      <c r="R642" s="72"/>
      <c r="S642" s="72"/>
      <c r="T642" s="72"/>
      <c r="U642" s="72"/>
      <c r="V642" s="72"/>
      <c r="W642" s="72"/>
      <c r="X642" s="72"/>
      <c r="Y642" s="72"/>
      <c r="Z642" s="72"/>
      <c r="AA642" s="72"/>
      <c r="AB642" s="72"/>
      <c r="AC642" s="72"/>
      <c r="AD642" s="72"/>
      <c r="AE642" s="72"/>
      <c r="AF642" s="72"/>
      <c r="AG642" s="72"/>
      <c r="AH642" s="72"/>
      <c r="AI642" s="72"/>
      <c r="AJ642" s="72"/>
      <c r="AK642" s="72"/>
      <c r="AL642" s="72"/>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c r="CS642" s="72"/>
      <c r="CT642" s="72"/>
      <c r="CU642" s="72"/>
      <c r="CV642" s="72"/>
      <c r="CW642" s="72"/>
      <c r="CX642" s="72"/>
      <c r="CY642" s="72"/>
      <c r="CZ642" s="72"/>
      <c r="DA642" s="72"/>
      <c r="DB642" s="72"/>
      <c r="DC642" s="72"/>
      <c r="DD642" s="72"/>
      <c r="DE642" s="72"/>
      <c r="DF642" s="72"/>
      <c r="DG642" s="72"/>
      <c r="DH642" s="72"/>
      <c r="DI642" s="72"/>
      <c r="DJ642" s="72"/>
      <c r="DK642" s="72"/>
      <c r="DL642" s="72"/>
      <c r="DM642" s="72"/>
      <c r="DN642" s="72"/>
      <c r="DO642" s="72"/>
      <c r="DP642" s="72"/>
      <c r="DQ642" s="72"/>
      <c r="DR642" s="72"/>
      <c r="DS642" s="72"/>
      <c r="DT642" s="72"/>
      <c r="DU642" s="72"/>
      <c r="DV642" s="72"/>
      <c r="DW642" s="72"/>
      <c r="DX642" s="72"/>
      <c r="DY642" s="72"/>
      <c r="DZ642" s="72"/>
      <c r="EA642" s="72"/>
      <c r="EB642" s="72"/>
      <c r="EC642" s="72"/>
      <c r="ED642" s="72"/>
      <c r="EE642" s="72"/>
      <c r="EF642" s="72"/>
      <c r="EG642" s="72"/>
      <c r="EH642" s="72"/>
      <c r="EI642" s="72"/>
      <c r="EJ642" s="72"/>
      <c r="EK642" s="72"/>
      <c r="EL642" s="72"/>
      <c r="EM642" s="72"/>
      <c r="EN642" s="72"/>
      <c r="EO642" s="72"/>
      <c r="EP642" s="72"/>
      <c r="EQ642" s="72"/>
      <c r="ER642" s="72"/>
      <c r="ES642" s="72"/>
      <c r="ET642" s="72"/>
      <c r="EU642" s="72"/>
      <c r="EV642" s="72"/>
      <c r="EW642" s="72"/>
      <c r="EX642" s="72"/>
      <c r="EY642" s="72"/>
      <c r="EZ642" s="72"/>
      <c r="FA642" s="72"/>
      <c r="FB642" s="72"/>
      <c r="FC642" s="72"/>
      <c r="FD642" s="72"/>
      <c r="FE642" s="72"/>
      <c r="FF642" s="72"/>
      <c r="FG642" s="72"/>
      <c r="FH642" s="72"/>
      <c r="FI642" s="72"/>
      <c r="FJ642" s="72"/>
      <c r="FK642" s="72"/>
      <c r="FL642" s="72"/>
      <c r="FM642" s="72"/>
      <c r="FN642" s="72"/>
      <c r="FO642" s="72"/>
      <c r="FP642" s="72"/>
      <c r="FQ642" s="72"/>
      <c r="FR642" s="72"/>
      <c r="FS642" s="72"/>
      <c r="FT642" s="72"/>
      <c r="FU642" s="72"/>
      <c r="FV642" s="72"/>
      <c r="FW642" s="72"/>
      <c r="FX642" s="72"/>
      <c r="FY642" s="72"/>
      <c r="FZ642" s="72"/>
      <c r="GA642" s="72"/>
      <c r="GB642" s="72"/>
      <c r="GC642" s="72"/>
    </row>
    <row r="643" spans="10:185">
      <c r="J643" s="129"/>
      <c r="K643" s="129"/>
      <c r="N643" s="72"/>
      <c r="O643" s="72"/>
      <c r="P643" s="72"/>
      <c r="Q643" s="72"/>
      <c r="R643" s="72"/>
      <c r="S643" s="72"/>
      <c r="T643" s="72"/>
      <c r="U643" s="72"/>
      <c r="V643" s="72"/>
      <c r="W643" s="72"/>
      <c r="X643" s="72"/>
      <c r="Y643" s="72"/>
      <c r="Z643" s="72"/>
      <c r="AA643" s="72"/>
      <c r="AB643" s="72"/>
      <c r="AC643" s="72"/>
      <c r="AD643" s="72"/>
      <c r="AE643" s="72"/>
      <c r="AF643" s="72"/>
      <c r="AG643" s="72"/>
      <c r="AH643" s="72"/>
      <c r="AI643" s="72"/>
      <c r="AJ643" s="72"/>
      <c r="AK643" s="72"/>
      <c r="AL643" s="72"/>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c r="CS643" s="72"/>
      <c r="CT643" s="72"/>
      <c r="CU643" s="72"/>
      <c r="CV643" s="72"/>
      <c r="CW643" s="72"/>
      <c r="CX643" s="72"/>
      <c r="CY643" s="72"/>
      <c r="CZ643" s="72"/>
      <c r="DA643" s="72"/>
      <c r="DB643" s="72"/>
      <c r="DC643" s="72"/>
      <c r="DD643" s="72"/>
      <c r="DE643" s="72"/>
      <c r="DF643" s="72"/>
      <c r="DG643" s="72"/>
      <c r="DH643" s="72"/>
      <c r="DI643" s="72"/>
      <c r="DJ643" s="72"/>
      <c r="DK643" s="72"/>
      <c r="DL643" s="72"/>
      <c r="DM643" s="72"/>
      <c r="DN643" s="72"/>
      <c r="DO643" s="72"/>
      <c r="DP643" s="72"/>
      <c r="DQ643" s="72"/>
      <c r="DR643" s="72"/>
      <c r="DS643" s="72"/>
      <c r="DT643" s="72"/>
      <c r="DU643" s="72"/>
      <c r="DV643" s="72"/>
      <c r="DW643" s="72"/>
      <c r="DX643" s="72"/>
      <c r="DY643" s="72"/>
      <c r="DZ643" s="72"/>
      <c r="EA643" s="72"/>
      <c r="EB643" s="72"/>
      <c r="EC643" s="72"/>
      <c r="ED643" s="72"/>
      <c r="EE643" s="72"/>
      <c r="EF643" s="72"/>
      <c r="EG643" s="72"/>
      <c r="EH643" s="72"/>
      <c r="EI643" s="72"/>
      <c r="EJ643" s="72"/>
      <c r="EK643" s="72"/>
      <c r="EL643" s="72"/>
      <c r="EM643" s="72"/>
      <c r="EN643" s="72"/>
      <c r="EO643" s="72"/>
      <c r="EP643" s="72"/>
      <c r="EQ643" s="72"/>
      <c r="ER643" s="72"/>
      <c r="ES643" s="72"/>
      <c r="ET643" s="72"/>
      <c r="EU643" s="72"/>
      <c r="EV643" s="72"/>
      <c r="EW643" s="72"/>
      <c r="EX643" s="72"/>
      <c r="EY643" s="72"/>
      <c r="EZ643" s="72"/>
      <c r="FA643" s="72"/>
      <c r="FB643" s="72"/>
      <c r="FC643" s="72"/>
      <c r="FD643" s="72"/>
      <c r="FE643" s="72"/>
      <c r="FF643" s="72"/>
      <c r="FG643" s="72"/>
      <c r="FH643" s="72"/>
      <c r="FI643" s="72"/>
      <c r="FJ643" s="72"/>
      <c r="FK643" s="72"/>
      <c r="FL643" s="72"/>
      <c r="FM643" s="72"/>
      <c r="FN643" s="72"/>
      <c r="FO643" s="72"/>
      <c r="FP643" s="72"/>
      <c r="FQ643" s="72"/>
      <c r="FR643" s="72"/>
      <c r="FS643" s="72"/>
      <c r="FT643" s="72"/>
      <c r="FU643" s="72"/>
      <c r="FV643" s="72"/>
      <c r="FW643" s="72"/>
      <c r="FX643" s="72"/>
      <c r="FY643" s="72"/>
      <c r="FZ643" s="72"/>
      <c r="GA643" s="72"/>
      <c r="GB643" s="72"/>
      <c r="GC643" s="72"/>
    </row>
    <row r="644" spans="10:185">
      <c r="J644" s="129"/>
      <c r="K644" s="129"/>
      <c r="N644" s="72"/>
      <c r="O644" s="72"/>
      <c r="P644" s="72"/>
      <c r="Q644" s="72"/>
      <c r="R644" s="72"/>
      <c r="S644" s="72"/>
      <c r="T644" s="72"/>
      <c r="U644" s="72"/>
      <c r="V644" s="72"/>
      <c r="W644" s="72"/>
      <c r="X644" s="72"/>
      <c r="Y644" s="72"/>
      <c r="Z644" s="72"/>
      <c r="AA644" s="72"/>
      <c r="AB644" s="72"/>
      <c r="AC644" s="72"/>
      <c r="AD644" s="72"/>
      <c r="AE644" s="72"/>
      <c r="AF644" s="72"/>
      <c r="AG644" s="72"/>
      <c r="AH644" s="72"/>
      <c r="AI644" s="72"/>
      <c r="AJ644" s="72"/>
      <c r="AK644" s="72"/>
      <c r="AL644" s="72"/>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c r="CS644" s="72"/>
      <c r="CT644" s="72"/>
      <c r="CU644" s="72"/>
      <c r="CV644" s="72"/>
      <c r="CW644" s="72"/>
      <c r="CX644" s="72"/>
      <c r="CY644" s="72"/>
      <c r="CZ644" s="72"/>
      <c r="DA644" s="72"/>
      <c r="DB644" s="72"/>
      <c r="DC644" s="72"/>
      <c r="DD644" s="72"/>
      <c r="DE644" s="72"/>
      <c r="DF644" s="72"/>
      <c r="DG644" s="72"/>
      <c r="DH644" s="72"/>
      <c r="DI644" s="72"/>
      <c r="DJ644" s="72"/>
      <c r="DK644" s="72"/>
      <c r="DL644" s="72"/>
      <c r="DM644" s="72"/>
      <c r="DN644" s="72"/>
      <c r="DO644" s="72"/>
      <c r="DP644" s="72"/>
      <c r="DQ644" s="72"/>
      <c r="DR644" s="72"/>
      <c r="DS644" s="72"/>
      <c r="DT644" s="72"/>
      <c r="DU644" s="72"/>
      <c r="DV644" s="72"/>
      <c r="DW644" s="72"/>
      <c r="DX644" s="72"/>
      <c r="DY644" s="72"/>
      <c r="DZ644" s="72"/>
      <c r="EA644" s="72"/>
      <c r="EB644" s="72"/>
      <c r="EC644" s="72"/>
      <c r="ED644" s="72"/>
      <c r="EE644" s="72"/>
      <c r="EF644" s="72"/>
      <c r="EG644" s="72"/>
      <c r="EH644" s="72"/>
      <c r="EI644" s="72"/>
      <c r="EJ644" s="72"/>
      <c r="EK644" s="72"/>
      <c r="EL644" s="72"/>
      <c r="EM644" s="72"/>
      <c r="EN644" s="72"/>
      <c r="EO644" s="72"/>
      <c r="EP644" s="72"/>
      <c r="EQ644" s="72"/>
      <c r="ER644" s="72"/>
      <c r="ES644" s="72"/>
      <c r="ET644" s="72"/>
      <c r="EU644" s="72"/>
      <c r="EV644" s="72"/>
      <c r="EW644" s="72"/>
      <c r="EX644" s="72"/>
      <c r="EY644" s="72"/>
      <c r="EZ644" s="72"/>
      <c r="FA644" s="72"/>
      <c r="FB644" s="72"/>
      <c r="FC644" s="72"/>
      <c r="FD644" s="72"/>
      <c r="FE644" s="72"/>
      <c r="FF644" s="72"/>
      <c r="FG644" s="72"/>
      <c r="FH644" s="72"/>
      <c r="FI644" s="72"/>
      <c r="FJ644" s="72"/>
      <c r="FK644" s="72"/>
      <c r="FL644" s="72"/>
      <c r="FM644" s="72"/>
      <c r="FN644" s="72"/>
      <c r="FO644" s="72"/>
      <c r="FP644" s="72"/>
      <c r="FQ644" s="72"/>
      <c r="FR644" s="72"/>
      <c r="FS644" s="72"/>
      <c r="FT644" s="72"/>
      <c r="FU644" s="72"/>
      <c r="FV644" s="72"/>
      <c r="FW644" s="72"/>
      <c r="FX644" s="72"/>
      <c r="FY644" s="72"/>
      <c r="FZ644" s="72"/>
      <c r="GA644" s="72"/>
      <c r="GB644" s="72"/>
      <c r="GC644" s="72"/>
    </row>
    <row r="645" spans="10:185">
      <c r="J645" s="129"/>
      <c r="K645" s="129"/>
      <c r="N645" s="72"/>
      <c r="O645" s="72"/>
      <c r="P645" s="72"/>
      <c r="Q645" s="72"/>
      <c r="R645" s="72"/>
      <c r="S645" s="72"/>
      <c r="T645" s="72"/>
      <c r="U645" s="72"/>
      <c r="V645" s="72"/>
      <c r="W645" s="72"/>
      <c r="X645" s="72"/>
      <c r="Y645" s="72"/>
      <c r="Z645" s="72"/>
      <c r="AA645" s="72"/>
      <c r="AB645" s="72"/>
      <c r="AC645" s="72"/>
      <c r="AD645" s="72"/>
      <c r="AE645" s="72"/>
      <c r="AF645" s="72"/>
      <c r="AG645" s="72"/>
      <c r="AH645" s="72"/>
      <c r="AI645" s="72"/>
      <c r="AJ645" s="72"/>
      <c r="AK645" s="72"/>
      <c r="AL645" s="72"/>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c r="CS645" s="72"/>
      <c r="CT645" s="72"/>
      <c r="CU645" s="72"/>
      <c r="CV645" s="72"/>
      <c r="CW645" s="72"/>
      <c r="CX645" s="72"/>
      <c r="CY645" s="72"/>
      <c r="CZ645" s="72"/>
      <c r="DA645" s="72"/>
      <c r="DB645" s="72"/>
      <c r="DC645" s="72"/>
      <c r="DD645" s="72"/>
      <c r="DE645" s="72"/>
      <c r="DF645" s="72"/>
      <c r="DG645" s="72"/>
      <c r="DH645" s="72"/>
      <c r="DI645" s="72"/>
      <c r="DJ645" s="72"/>
      <c r="DK645" s="72"/>
      <c r="DL645" s="72"/>
      <c r="DM645" s="72"/>
      <c r="DN645" s="72"/>
      <c r="DO645" s="72"/>
      <c r="DP645" s="72"/>
      <c r="DQ645" s="72"/>
      <c r="DR645" s="72"/>
      <c r="DS645" s="72"/>
      <c r="DT645" s="72"/>
      <c r="DU645" s="72"/>
      <c r="DV645" s="72"/>
      <c r="DW645" s="72"/>
      <c r="DX645" s="72"/>
      <c r="DY645" s="72"/>
      <c r="DZ645" s="72"/>
      <c r="EA645" s="72"/>
      <c r="EB645" s="72"/>
      <c r="EC645" s="72"/>
      <c r="ED645" s="72"/>
      <c r="EE645" s="72"/>
      <c r="EF645" s="72"/>
      <c r="EG645" s="72"/>
      <c r="EH645" s="72"/>
      <c r="EI645" s="72"/>
      <c r="EJ645" s="72"/>
      <c r="EK645" s="72"/>
      <c r="EL645" s="72"/>
      <c r="EM645" s="72"/>
      <c r="EN645" s="72"/>
      <c r="EO645" s="72"/>
      <c r="EP645" s="72"/>
      <c r="EQ645" s="72"/>
      <c r="ER645" s="72"/>
      <c r="ES645" s="72"/>
      <c r="ET645" s="72"/>
      <c r="EU645" s="72"/>
      <c r="EV645" s="72"/>
      <c r="EW645" s="72"/>
      <c r="EX645" s="72"/>
      <c r="EY645" s="72"/>
      <c r="EZ645" s="72"/>
      <c r="FA645" s="72"/>
      <c r="FB645" s="72"/>
      <c r="FC645" s="72"/>
      <c r="FD645" s="72"/>
      <c r="FE645" s="72"/>
      <c r="FF645" s="72"/>
      <c r="FG645" s="72"/>
      <c r="FH645" s="72"/>
      <c r="FI645" s="72"/>
      <c r="FJ645" s="72"/>
      <c r="FK645" s="72"/>
      <c r="FL645" s="72"/>
      <c r="FM645" s="72"/>
      <c r="FN645" s="72"/>
      <c r="FO645" s="72"/>
      <c r="FP645" s="72"/>
      <c r="FQ645" s="72"/>
      <c r="FR645" s="72"/>
      <c r="FS645" s="72"/>
      <c r="FT645" s="72"/>
      <c r="FU645" s="72"/>
      <c r="FV645" s="72"/>
      <c r="FW645" s="72"/>
      <c r="FX645" s="72"/>
      <c r="FY645" s="72"/>
      <c r="FZ645" s="72"/>
      <c r="GA645" s="72"/>
      <c r="GB645" s="72"/>
      <c r="GC645" s="72"/>
    </row>
    <row r="646" spans="10:185">
      <c r="J646" s="129"/>
      <c r="K646" s="129"/>
      <c r="N646" s="72"/>
      <c r="O646" s="72"/>
      <c r="P646" s="72"/>
      <c r="Q646" s="72"/>
      <c r="R646" s="72"/>
      <c r="S646" s="72"/>
      <c r="T646" s="72"/>
      <c r="U646" s="72"/>
      <c r="V646" s="72"/>
      <c r="W646" s="72"/>
      <c r="X646" s="72"/>
      <c r="Y646" s="72"/>
      <c r="Z646" s="72"/>
      <c r="AA646" s="72"/>
      <c r="AB646" s="72"/>
      <c r="AC646" s="72"/>
      <c r="AD646" s="72"/>
      <c r="AE646" s="72"/>
      <c r="AF646" s="72"/>
      <c r="AG646" s="72"/>
      <c r="AH646" s="72"/>
      <c r="AI646" s="72"/>
      <c r="AJ646" s="72"/>
      <c r="AK646" s="72"/>
      <c r="AL646" s="72"/>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c r="CS646" s="72"/>
      <c r="CT646" s="72"/>
      <c r="CU646" s="72"/>
      <c r="CV646" s="72"/>
      <c r="CW646" s="72"/>
      <c r="CX646" s="72"/>
      <c r="CY646" s="72"/>
      <c r="CZ646" s="72"/>
      <c r="DA646" s="72"/>
      <c r="DB646" s="72"/>
      <c r="DC646" s="72"/>
      <c r="DD646" s="72"/>
      <c r="DE646" s="72"/>
      <c r="DF646" s="72"/>
      <c r="DG646" s="72"/>
      <c r="DH646" s="72"/>
      <c r="DI646" s="72"/>
      <c r="DJ646" s="72"/>
      <c r="DK646" s="72"/>
      <c r="DL646" s="72"/>
      <c r="DM646" s="72"/>
      <c r="DN646" s="72"/>
      <c r="DO646" s="72"/>
      <c r="DP646" s="72"/>
      <c r="DQ646" s="72"/>
      <c r="DR646" s="72"/>
      <c r="DS646" s="72"/>
      <c r="DT646" s="72"/>
      <c r="DU646" s="72"/>
      <c r="DV646" s="72"/>
      <c r="DW646" s="72"/>
      <c r="DX646" s="72"/>
      <c r="DY646" s="72"/>
      <c r="DZ646" s="72"/>
      <c r="EA646" s="72"/>
      <c r="EB646" s="72"/>
      <c r="EC646" s="72"/>
      <c r="ED646" s="72"/>
      <c r="EE646" s="72"/>
      <c r="EF646" s="72"/>
      <c r="EG646" s="72"/>
      <c r="EH646" s="72"/>
      <c r="EI646" s="72"/>
      <c r="EJ646" s="72"/>
      <c r="EK646" s="72"/>
      <c r="EL646" s="72"/>
      <c r="EM646" s="72"/>
      <c r="EN646" s="72"/>
      <c r="EO646" s="72"/>
      <c r="EP646" s="72"/>
      <c r="EQ646" s="72"/>
      <c r="ER646" s="72"/>
      <c r="ES646" s="72"/>
      <c r="ET646" s="72"/>
      <c r="EU646" s="72"/>
      <c r="EV646" s="72"/>
      <c r="EW646" s="72"/>
      <c r="EX646" s="72"/>
      <c r="EY646" s="72"/>
      <c r="EZ646" s="72"/>
      <c r="FA646" s="72"/>
      <c r="FB646" s="72"/>
      <c r="FC646" s="72"/>
      <c r="FD646" s="72"/>
      <c r="FE646" s="72"/>
      <c r="FF646" s="72"/>
      <c r="FG646" s="72"/>
      <c r="FH646" s="72"/>
      <c r="FI646" s="72"/>
      <c r="FJ646" s="72"/>
      <c r="FK646" s="72"/>
      <c r="FL646" s="72"/>
      <c r="FM646" s="72"/>
      <c r="FN646" s="72"/>
      <c r="FO646" s="72"/>
      <c r="FP646" s="72"/>
      <c r="FQ646" s="72"/>
      <c r="FR646" s="72"/>
      <c r="FS646" s="72"/>
      <c r="FT646" s="72"/>
      <c r="FU646" s="72"/>
      <c r="FV646" s="72"/>
      <c r="FW646" s="72"/>
      <c r="FX646" s="72"/>
      <c r="FY646" s="72"/>
      <c r="FZ646" s="72"/>
      <c r="GA646" s="72"/>
      <c r="GB646" s="72"/>
      <c r="GC646" s="72"/>
    </row>
    <row r="647" spans="10:185">
      <c r="J647" s="129"/>
      <c r="K647" s="129"/>
      <c r="N647" s="72"/>
      <c r="O647" s="72"/>
      <c r="P647" s="72"/>
      <c r="Q647" s="72"/>
      <c r="R647" s="72"/>
      <c r="S647" s="72"/>
      <c r="T647" s="72"/>
      <c r="U647" s="72"/>
      <c r="V647" s="72"/>
      <c r="W647" s="72"/>
      <c r="X647" s="72"/>
      <c r="Y647" s="72"/>
      <c r="Z647" s="72"/>
      <c r="AA647" s="72"/>
      <c r="AB647" s="72"/>
      <c r="AC647" s="72"/>
      <c r="AD647" s="72"/>
      <c r="AE647" s="72"/>
      <c r="AF647" s="72"/>
      <c r="AG647" s="72"/>
      <c r="AH647" s="72"/>
      <c r="AI647" s="72"/>
      <c r="AJ647" s="72"/>
      <c r="AK647" s="72"/>
      <c r="AL647" s="72"/>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c r="CS647" s="72"/>
      <c r="CT647" s="72"/>
      <c r="CU647" s="72"/>
      <c r="CV647" s="72"/>
      <c r="CW647" s="72"/>
      <c r="CX647" s="72"/>
      <c r="CY647" s="72"/>
      <c r="CZ647" s="72"/>
      <c r="DA647" s="72"/>
      <c r="DB647" s="72"/>
      <c r="DC647" s="72"/>
      <c r="DD647" s="72"/>
      <c r="DE647" s="72"/>
      <c r="DF647" s="72"/>
      <c r="DG647" s="72"/>
      <c r="DH647" s="72"/>
      <c r="DI647" s="72"/>
      <c r="DJ647" s="72"/>
      <c r="DK647" s="72"/>
      <c r="DL647" s="72"/>
      <c r="DM647" s="72"/>
      <c r="DN647" s="72"/>
      <c r="DO647" s="72"/>
      <c r="DP647" s="72"/>
      <c r="DQ647" s="72"/>
      <c r="DR647" s="72"/>
      <c r="DS647" s="72"/>
      <c r="DT647" s="72"/>
      <c r="DU647" s="72"/>
      <c r="DV647" s="72"/>
      <c r="DW647" s="72"/>
      <c r="DX647" s="72"/>
      <c r="DY647" s="72"/>
      <c r="DZ647" s="72"/>
      <c r="EA647" s="72"/>
      <c r="EB647" s="72"/>
      <c r="EC647" s="72"/>
      <c r="ED647" s="72"/>
      <c r="EE647" s="72"/>
      <c r="EF647" s="72"/>
      <c r="EG647" s="72"/>
      <c r="EH647" s="72"/>
      <c r="EI647" s="72"/>
      <c r="EJ647" s="72"/>
      <c r="EK647" s="72"/>
      <c r="EL647" s="72"/>
      <c r="EM647" s="72"/>
      <c r="EN647" s="72"/>
      <c r="EO647" s="72"/>
      <c r="EP647" s="72"/>
      <c r="EQ647" s="72"/>
      <c r="ER647" s="72"/>
      <c r="ES647" s="72"/>
      <c r="ET647" s="72"/>
      <c r="EU647" s="72"/>
      <c r="EV647" s="72"/>
      <c r="EW647" s="72"/>
      <c r="EX647" s="72"/>
      <c r="EY647" s="72"/>
      <c r="EZ647" s="72"/>
      <c r="FA647" s="72"/>
      <c r="FB647" s="72"/>
      <c r="FC647" s="72"/>
      <c r="FD647" s="72"/>
      <c r="FE647" s="72"/>
      <c r="FF647" s="72"/>
      <c r="FG647" s="72"/>
      <c r="FH647" s="72"/>
      <c r="FI647" s="72"/>
      <c r="FJ647" s="72"/>
      <c r="FK647" s="72"/>
      <c r="FL647" s="72"/>
      <c r="FM647" s="72"/>
      <c r="FN647" s="72"/>
      <c r="FO647" s="72"/>
      <c r="FP647" s="72"/>
      <c r="FQ647" s="72"/>
      <c r="FR647" s="72"/>
      <c r="FS647" s="72"/>
      <c r="FT647" s="72"/>
      <c r="FU647" s="72"/>
      <c r="FV647" s="72"/>
      <c r="FW647" s="72"/>
      <c r="FX647" s="72"/>
      <c r="FY647" s="72"/>
      <c r="FZ647" s="72"/>
      <c r="GA647" s="72"/>
      <c r="GB647" s="72"/>
      <c r="GC647" s="72"/>
    </row>
    <row r="648" spans="10:185">
      <c r="J648" s="129"/>
      <c r="K648" s="129"/>
      <c r="N648" s="72"/>
      <c r="O648" s="72"/>
      <c r="P648" s="72"/>
      <c r="Q648" s="72"/>
      <c r="R648" s="72"/>
      <c r="S648" s="72"/>
      <c r="T648" s="72"/>
      <c r="U648" s="72"/>
      <c r="V648" s="72"/>
      <c r="W648" s="72"/>
      <c r="X648" s="72"/>
      <c r="Y648" s="72"/>
      <c r="Z648" s="72"/>
      <c r="AA648" s="72"/>
      <c r="AB648" s="72"/>
      <c r="AC648" s="72"/>
      <c r="AD648" s="72"/>
      <c r="AE648" s="72"/>
      <c r="AF648" s="72"/>
      <c r="AG648" s="72"/>
      <c r="AH648" s="72"/>
      <c r="AI648" s="72"/>
      <c r="AJ648" s="72"/>
      <c r="AK648" s="72"/>
      <c r="AL648" s="72"/>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c r="CS648" s="72"/>
      <c r="CT648" s="72"/>
      <c r="CU648" s="72"/>
      <c r="CV648" s="72"/>
      <c r="CW648" s="72"/>
      <c r="CX648" s="72"/>
      <c r="CY648" s="72"/>
      <c r="CZ648" s="72"/>
      <c r="DA648" s="72"/>
      <c r="DB648" s="72"/>
      <c r="DC648" s="72"/>
      <c r="DD648" s="72"/>
      <c r="DE648" s="72"/>
      <c r="DF648" s="72"/>
      <c r="DG648" s="72"/>
      <c r="DH648" s="72"/>
      <c r="DI648" s="72"/>
      <c r="DJ648" s="72"/>
      <c r="DK648" s="72"/>
      <c r="DL648" s="72"/>
      <c r="DM648" s="72"/>
      <c r="DN648" s="72"/>
      <c r="DO648" s="72"/>
      <c r="DP648" s="72"/>
      <c r="DQ648" s="72"/>
      <c r="DR648" s="72"/>
      <c r="DS648" s="72"/>
      <c r="DT648" s="72"/>
      <c r="DU648" s="72"/>
      <c r="DV648" s="72"/>
      <c r="DW648" s="72"/>
      <c r="DX648" s="72"/>
      <c r="DY648" s="72"/>
      <c r="DZ648" s="72"/>
      <c r="EA648" s="72"/>
      <c r="EB648" s="72"/>
      <c r="EC648" s="72"/>
      <c r="ED648" s="72"/>
      <c r="EE648" s="72"/>
      <c r="EF648" s="72"/>
      <c r="EG648" s="72"/>
      <c r="EH648" s="72"/>
      <c r="EI648" s="72"/>
      <c r="EJ648" s="72"/>
      <c r="EK648" s="72"/>
      <c r="EL648" s="72"/>
      <c r="EM648" s="72"/>
      <c r="EN648" s="72"/>
      <c r="EO648" s="72"/>
      <c r="EP648" s="72"/>
      <c r="EQ648" s="72"/>
      <c r="ER648" s="72"/>
      <c r="ES648" s="72"/>
      <c r="ET648" s="72"/>
      <c r="EU648" s="72"/>
      <c r="EV648" s="72"/>
      <c r="EW648" s="72"/>
      <c r="EX648" s="72"/>
      <c r="EY648" s="72"/>
      <c r="EZ648" s="72"/>
      <c r="FA648" s="72"/>
      <c r="FB648" s="72"/>
      <c r="FC648" s="72"/>
      <c r="FD648" s="72"/>
      <c r="FE648" s="72"/>
      <c r="FF648" s="72"/>
      <c r="FG648" s="72"/>
      <c r="FH648" s="72"/>
      <c r="FI648" s="72"/>
      <c r="FJ648" s="72"/>
      <c r="FK648" s="72"/>
      <c r="FL648" s="72"/>
      <c r="FM648" s="72"/>
      <c r="FN648" s="72"/>
      <c r="FO648" s="72"/>
      <c r="FP648" s="72"/>
      <c r="FQ648" s="72"/>
      <c r="FR648" s="72"/>
      <c r="FS648" s="72"/>
      <c r="FT648" s="72"/>
      <c r="FU648" s="72"/>
      <c r="FV648" s="72"/>
      <c r="FW648" s="72"/>
      <c r="FX648" s="72"/>
      <c r="FY648" s="72"/>
      <c r="FZ648" s="72"/>
      <c r="GA648" s="72"/>
      <c r="GB648" s="72"/>
      <c r="GC648" s="72"/>
    </row>
    <row r="649" spans="10:185">
      <c r="J649" s="129"/>
      <c r="K649" s="129"/>
      <c r="N649" s="72"/>
      <c r="O649" s="72"/>
      <c r="P649" s="72"/>
      <c r="Q649" s="72"/>
      <c r="R649" s="72"/>
      <c r="S649" s="72"/>
      <c r="T649" s="72"/>
      <c r="U649" s="72"/>
      <c r="V649" s="72"/>
      <c r="W649" s="72"/>
      <c r="X649" s="72"/>
      <c r="Y649" s="72"/>
      <c r="Z649" s="72"/>
      <c r="AA649" s="72"/>
      <c r="AB649" s="72"/>
      <c r="AC649" s="72"/>
      <c r="AD649" s="72"/>
      <c r="AE649" s="72"/>
      <c r="AF649" s="72"/>
      <c r="AG649" s="72"/>
      <c r="AH649" s="72"/>
      <c r="AI649" s="72"/>
      <c r="AJ649" s="72"/>
      <c r="AK649" s="72"/>
      <c r="AL649" s="7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c r="CT649" s="72"/>
      <c r="CU649" s="72"/>
      <c r="CV649" s="72"/>
      <c r="CW649" s="72"/>
      <c r="CX649" s="72"/>
      <c r="CY649" s="72"/>
      <c r="CZ649" s="72"/>
      <c r="DA649" s="72"/>
      <c r="DB649" s="72"/>
      <c r="DC649" s="72"/>
      <c r="DD649" s="72"/>
      <c r="DE649" s="72"/>
      <c r="DF649" s="72"/>
      <c r="DG649" s="72"/>
      <c r="DH649" s="72"/>
      <c r="DI649" s="72"/>
      <c r="DJ649" s="72"/>
      <c r="DK649" s="72"/>
      <c r="DL649" s="72"/>
      <c r="DM649" s="72"/>
      <c r="DN649" s="72"/>
      <c r="DO649" s="72"/>
      <c r="DP649" s="72"/>
      <c r="DQ649" s="72"/>
      <c r="DR649" s="72"/>
      <c r="DS649" s="72"/>
      <c r="DT649" s="72"/>
      <c r="DU649" s="72"/>
      <c r="DV649" s="72"/>
      <c r="DW649" s="72"/>
      <c r="DX649" s="72"/>
      <c r="DY649" s="72"/>
      <c r="DZ649" s="72"/>
      <c r="EA649" s="72"/>
      <c r="EB649" s="72"/>
      <c r="EC649" s="72"/>
      <c r="ED649" s="72"/>
      <c r="EE649" s="72"/>
      <c r="EF649" s="72"/>
      <c r="EG649" s="72"/>
      <c r="EH649" s="72"/>
      <c r="EI649" s="72"/>
      <c r="EJ649" s="72"/>
      <c r="EK649" s="72"/>
      <c r="EL649" s="72"/>
      <c r="EM649" s="72"/>
      <c r="EN649" s="72"/>
      <c r="EO649" s="72"/>
      <c r="EP649" s="72"/>
      <c r="EQ649" s="72"/>
      <c r="ER649" s="72"/>
      <c r="ES649" s="72"/>
      <c r="ET649" s="72"/>
      <c r="EU649" s="72"/>
      <c r="EV649" s="72"/>
      <c r="EW649" s="72"/>
      <c r="EX649" s="72"/>
      <c r="EY649" s="72"/>
      <c r="EZ649" s="72"/>
      <c r="FA649" s="72"/>
      <c r="FB649" s="72"/>
      <c r="FC649" s="72"/>
      <c r="FD649" s="72"/>
      <c r="FE649" s="72"/>
      <c r="FF649" s="72"/>
      <c r="FG649" s="72"/>
      <c r="FH649" s="72"/>
      <c r="FI649" s="72"/>
      <c r="FJ649" s="72"/>
      <c r="FK649" s="72"/>
      <c r="FL649" s="72"/>
      <c r="FM649" s="72"/>
      <c r="FN649" s="72"/>
      <c r="FO649" s="72"/>
      <c r="FP649" s="72"/>
      <c r="FQ649" s="72"/>
      <c r="FR649" s="72"/>
      <c r="FS649" s="72"/>
      <c r="FT649" s="72"/>
      <c r="FU649" s="72"/>
      <c r="FV649" s="72"/>
      <c r="FW649" s="72"/>
      <c r="FX649" s="72"/>
      <c r="FY649" s="72"/>
      <c r="FZ649" s="72"/>
      <c r="GA649" s="72"/>
      <c r="GB649" s="72"/>
      <c r="GC649" s="72"/>
    </row>
    <row r="650" spans="10:185">
      <c r="J650" s="129"/>
      <c r="K650" s="129"/>
      <c r="N650" s="72"/>
      <c r="O650" s="72"/>
      <c r="P650" s="72"/>
      <c r="Q650" s="72"/>
      <c r="R650" s="72"/>
      <c r="S650" s="72"/>
      <c r="T650" s="72"/>
      <c r="U650" s="72"/>
      <c r="V650" s="72"/>
      <c r="W650" s="72"/>
      <c r="X650" s="72"/>
      <c r="Y650" s="72"/>
      <c r="Z650" s="72"/>
      <c r="AA650" s="72"/>
      <c r="AB650" s="72"/>
      <c r="AC650" s="72"/>
      <c r="AD650" s="72"/>
      <c r="AE650" s="72"/>
      <c r="AF650" s="72"/>
      <c r="AG650" s="72"/>
      <c r="AH650" s="72"/>
      <c r="AI650" s="72"/>
      <c r="AJ650" s="72"/>
      <c r="AK650" s="72"/>
      <c r="AL650" s="72"/>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c r="CS650" s="72"/>
      <c r="CT650" s="72"/>
      <c r="CU650" s="72"/>
      <c r="CV650" s="72"/>
      <c r="CW650" s="72"/>
      <c r="CX650" s="72"/>
      <c r="CY650" s="72"/>
      <c r="CZ650" s="72"/>
      <c r="DA650" s="72"/>
      <c r="DB650" s="72"/>
      <c r="DC650" s="72"/>
      <c r="DD650" s="72"/>
      <c r="DE650" s="72"/>
      <c r="DF650" s="72"/>
      <c r="DG650" s="72"/>
      <c r="DH650" s="72"/>
      <c r="DI650" s="72"/>
      <c r="DJ650" s="72"/>
      <c r="DK650" s="72"/>
      <c r="DL650" s="72"/>
      <c r="DM650" s="72"/>
      <c r="DN650" s="72"/>
      <c r="DO650" s="72"/>
      <c r="DP650" s="72"/>
      <c r="DQ650" s="72"/>
      <c r="DR650" s="72"/>
      <c r="DS650" s="72"/>
      <c r="DT650" s="72"/>
      <c r="DU650" s="72"/>
      <c r="DV650" s="72"/>
      <c r="DW650" s="72"/>
      <c r="DX650" s="72"/>
      <c r="DY650" s="72"/>
      <c r="DZ650" s="72"/>
      <c r="EA650" s="72"/>
      <c r="EB650" s="72"/>
      <c r="EC650" s="72"/>
      <c r="ED650" s="72"/>
      <c r="EE650" s="72"/>
      <c r="EF650" s="72"/>
      <c r="EG650" s="72"/>
      <c r="EH650" s="72"/>
      <c r="EI650" s="72"/>
      <c r="EJ650" s="72"/>
      <c r="EK650" s="72"/>
      <c r="EL650" s="72"/>
      <c r="EM650" s="72"/>
      <c r="EN650" s="72"/>
      <c r="EO650" s="72"/>
      <c r="EP650" s="72"/>
      <c r="EQ650" s="72"/>
      <c r="ER650" s="72"/>
      <c r="ES650" s="72"/>
      <c r="ET650" s="72"/>
      <c r="EU650" s="72"/>
      <c r="EV650" s="72"/>
      <c r="EW650" s="72"/>
      <c r="EX650" s="72"/>
      <c r="EY650" s="72"/>
      <c r="EZ650" s="72"/>
      <c r="FA650" s="72"/>
      <c r="FB650" s="72"/>
      <c r="FC650" s="72"/>
      <c r="FD650" s="72"/>
      <c r="FE650" s="72"/>
      <c r="FF650" s="72"/>
      <c r="FG650" s="72"/>
      <c r="FH650" s="72"/>
      <c r="FI650" s="72"/>
      <c r="FJ650" s="72"/>
      <c r="FK650" s="72"/>
      <c r="FL650" s="72"/>
      <c r="FM650" s="72"/>
      <c r="FN650" s="72"/>
      <c r="FO650" s="72"/>
      <c r="FP650" s="72"/>
      <c r="FQ650" s="72"/>
      <c r="FR650" s="72"/>
      <c r="FS650" s="72"/>
      <c r="FT650" s="72"/>
      <c r="FU650" s="72"/>
      <c r="FV650" s="72"/>
      <c r="FW650" s="72"/>
      <c r="FX650" s="72"/>
      <c r="FY650" s="72"/>
      <c r="FZ650" s="72"/>
      <c r="GA650" s="72"/>
      <c r="GB650" s="72"/>
      <c r="GC650" s="72"/>
    </row>
    <row r="651" spans="10:185">
      <c r="J651" s="129"/>
      <c r="K651" s="129"/>
      <c r="N651" s="72"/>
      <c r="O651" s="72"/>
      <c r="P651" s="72"/>
      <c r="Q651" s="72"/>
      <c r="R651" s="72"/>
      <c r="S651" s="72"/>
      <c r="T651" s="72"/>
      <c r="U651" s="72"/>
      <c r="V651" s="72"/>
      <c r="W651" s="72"/>
      <c r="X651" s="72"/>
      <c r="Y651" s="72"/>
      <c r="Z651" s="72"/>
      <c r="AA651" s="72"/>
      <c r="AB651" s="72"/>
      <c r="AC651" s="72"/>
      <c r="AD651" s="72"/>
      <c r="AE651" s="72"/>
      <c r="AF651" s="72"/>
      <c r="AG651" s="72"/>
      <c r="AH651" s="72"/>
      <c r="AI651" s="72"/>
      <c r="AJ651" s="72"/>
      <c r="AK651" s="72"/>
      <c r="AL651" s="72"/>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c r="CT651" s="72"/>
      <c r="CU651" s="72"/>
      <c r="CV651" s="72"/>
      <c r="CW651" s="72"/>
      <c r="CX651" s="72"/>
      <c r="CY651" s="72"/>
      <c r="CZ651" s="72"/>
      <c r="DA651" s="72"/>
      <c r="DB651" s="72"/>
      <c r="DC651" s="72"/>
      <c r="DD651" s="72"/>
      <c r="DE651" s="72"/>
      <c r="DF651" s="72"/>
      <c r="DG651" s="72"/>
      <c r="DH651" s="72"/>
      <c r="DI651" s="72"/>
      <c r="DJ651" s="72"/>
      <c r="DK651" s="72"/>
      <c r="DL651" s="72"/>
      <c r="DM651" s="72"/>
      <c r="DN651" s="72"/>
      <c r="DO651" s="72"/>
      <c r="DP651" s="72"/>
      <c r="DQ651" s="72"/>
      <c r="DR651" s="72"/>
      <c r="DS651" s="72"/>
      <c r="DT651" s="72"/>
      <c r="DU651" s="72"/>
      <c r="DV651" s="72"/>
      <c r="DW651" s="72"/>
      <c r="DX651" s="72"/>
      <c r="DY651" s="72"/>
      <c r="DZ651" s="72"/>
      <c r="EA651" s="72"/>
      <c r="EB651" s="72"/>
      <c r="EC651" s="72"/>
      <c r="ED651" s="72"/>
      <c r="EE651" s="72"/>
      <c r="EF651" s="72"/>
      <c r="EG651" s="72"/>
      <c r="EH651" s="72"/>
      <c r="EI651" s="72"/>
      <c r="EJ651" s="72"/>
      <c r="EK651" s="72"/>
      <c r="EL651" s="72"/>
      <c r="EM651" s="72"/>
      <c r="EN651" s="72"/>
      <c r="EO651" s="72"/>
      <c r="EP651" s="72"/>
      <c r="EQ651" s="72"/>
      <c r="ER651" s="72"/>
      <c r="ES651" s="72"/>
      <c r="ET651" s="72"/>
      <c r="EU651" s="72"/>
      <c r="EV651" s="72"/>
      <c r="EW651" s="72"/>
      <c r="EX651" s="72"/>
      <c r="EY651" s="72"/>
      <c r="EZ651" s="72"/>
      <c r="FA651" s="72"/>
      <c r="FB651" s="72"/>
      <c r="FC651" s="72"/>
      <c r="FD651" s="72"/>
      <c r="FE651" s="72"/>
      <c r="FF651" s="72"/>
      <c r="FG651" s="72"/>
      <c r="FH651" s="72"/>
      <c r="FI651" s="72"/>
      <c r="FJ651" s="72"/>
      <c r="FK651" s="72"/>
      <c r="FL651" s="72"/>
      <c r="FM651" s="72"/>
      <c r="FN651" s="72"/>
      <c r="FO651" s="72"/>
      <c r="FP651" s="72"/>
      <c r="FQ651" s="72"/>
      <c r="FR651" s="72"/>
      <c r="FS651" s="72"/>
      <c r="FT651" s="72"/>
      <c r="FU651" s="72"/>
      <c r="FV651" s="72"/>
      <c r="FW651" s="72"/>
      <c r="FX651" s="72"/>
      <c r="FY651" s="72"/>
      <c r="FZ651" s="72"/>
      <c r="GA651" s="72"/>
      <c r="GB651" s="72"/>
      <c r="GC651" s="72"/>
    </row>
    <row r="652" spans="10:185">
      <c r="J652" s="129"/>
      <c r="K652" s="129"/>
      <c r="N652" s="72"/>
      <c r="O652" s="72"/>
      <c r="P652" s="72"/>
      <c r="Q652" s="72"/>
      <c r="R652" s="72"/>
      <c r="S652" s="72"/>
      <c r="T652" s="72"/>
      <c r="U652" s="72"/>
      <c r="V652" s="72"/>
      <c r="W652" s="72"/>
      <c r="X652" s="72"/>
      <c r="Y652" s="72"/>
      <c r="Z652" s="72"/>
      <c r="AA652" s="72"/>
      <c r="AB652" s="72"/>
      <c r="AC652" s="72"/>
      <c r="AD652" s="72"/>
      <c r="AE652" s="72"/>
      <c r="AF652" s="72"/>
      <c r="AG652" s="72"/>
      <c r="AH652" s="72"/>
      <c r="AI652" s="72"/>
      <c r="AJ652" s="72"/>
      <c r="AK652" s="72"/>
      <c r="AL652" s="72"/>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c r="CT652" s="72"/>
      <c r="CU652" s="72"/>
      <c r="CV652" s="72"/>
      <c r="CW652" s="72"/>
      <c r="CX652" s="72"/>
      <c r="CY652" s="72"/>
      <c r="CZ652" s="72"/>
      <c r="DA652" s="72"/>
      <c r="DB652" s="72"/>
      <c r="DC652" s="72"/>
      <c r="DD652" s="72"/>
      <c r="DE652" s="72"/>
      <c r="DF652" s="72"/>
      <c r="DG652" s="72"/>
      <c r="DH652" s="72"/>
      <c r="DI652" s="72"/>
      <c r="DJ652" s="72"/>
      <c r="DK652" s="72"/>
      <c r="DL652" s="72"/>
      <c r="DM652" s="72"/>
      <c r="DN652" s="72"/>
      <c r="DO652" s="72"/>
      <c r="DP652" s="72"/>
      <c r="DQ652" s="72"/>
      <c r="DR652" s="72"/>
      <c r="DS652" s="72"/>
      <c r="DT652" s="72"/>
      <c r="DU652" s="72"/>
      <c r="DV652" s="72"/>
      <c r="DW652" s="72"/>
      <c r="DX652" s="72"/>
      <c r="DY652" s="72"/>
      <c r="DZ652" s="72"/>
      <c r="EA652" s="72"/>
      <c r="EB652" s="72"/>
      <c r="EC652" s="72"/>
      <c r="ED652" s="72"/>
      <c r="EE652" s="72"/>
      <c r="EF652" s="72"/>
      <c r="EG652" s="72"/>
      <c r="EH652" s="72"/>
      <c r="EI652" s="72"/>
      <c r="EJ652" s="72"/>
      <c r="EK652" s="72"/>
      <c r="EL652" s="72"/>
      <c r="EM652" s="72"/>
      <c r="EN652" s="72"/>
      <c r="EO652" s="72"/>
      <c r="EP652" s="72"/>
      <c r="EQ652" s="72"/>
      <c r="ER652" s="72"/>
      <c r="ES652" s="72"/>
      <c r="ET652" s="72"/>
      <c r="EU652" s="72"/>
      <c r="EV652" s="72"/>
      <c r="EW652" s="72"/>
      <c r="EX652" s="72"/>
      <c r="EY652" s="72"/>
      <c r="EZ652" s="72"/>
      <c r="FA652" s="72"/>
      <c r="FB652" s="72"/>
      <c r="FC652" s="72"/>
      <c r="FD652" s="72"/>
      <c r="FE652" s="72"/>
      <c r="FF652" s="72"/>
      <c r="FG652" s="72"/>
      <c r="FH652" s="72"/>
      <c r="FI652" s="72"/>
      <c r="FJ652" s="72"/>
      <c r="FK652" s="72"/>
      <c r="FL652" s="72"/>
      <c r="FM652" s="72"/>
      <c r="FN652" s="72"/>
      <c r="FO652" s="72"/>
      <c r="FP652" s="72"/>
      <c r="FQ652" s="72"/>
      <c r="FR652" s="72"/>
      <c r="FS652" s="72"/>
      <c r="FT652" s="72"/>
      <c r="FU652" s="72"/>
      <c r="FV652" s="72"/>
      <c r="FW652" s="72"/>
      <c r="FX652" s="72"/>
      <c r="FY652" s="72"/>
      <c r="FZ652" s="72"/>
      <c r="GA652" s="72"/>
      <c r="GB652" s="72"/>
      <c r="GC652" s="72"/>
    </row>
    <row r="653" spans="10:185">
      <c r="J653" s="129"/>
      <c r="K653" s="129"/>
      <c r="N653" s="72"/>
      <c r="O653" s="72"/>
      <c r="P653" s="72"/>
      <c r="Q653" s="72"/>
      <c r="R653" s="72"/>
      <c r="S653" s="72"/>
      <c r="T653" s="72"/>
      <c r="U653" s="72"/>
      <c r="V653" s="72"/>
      <c r="W653" s="72"/>
      <c r="X653" s="72"/>
      <c r="Y653" s="72"/>
      <c r="Z653" s="72"/>
      <c r="AA653" s="72"/>
      <c r="AB653" s="72"/>
      <c r="AC653" s="72"/>
      <c r="AD653" s="72"/>
      <c r="AE653" s="72"/>
      <c r="AF653" s="72"/>
      <c r="AG653" s="72"/>
      <c r="AH653" s="72"/>
      <c r="AI653" s="72"/>
      <c r="AJ653" s="72"/>
      <c r="AK653" s="72"/>
      <c r="AL653" s="72"/>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c r="CT653" s="72"/>
      <c r="CU653" s="72"/>
      <c r="CV653" s="72"/>
      <c r="CW653" s="72"/>
      <c r="CX653" s="72"/>
      <c r="CY653" s="72"/>
      <c r="CZ653" s="72"/>
      <c r="DA653" s="72"/>
      <c r="DB653" s="72"/>
      <c r="DC653" s="72"/>
      <c r="DD653" s="72"/>
      <c r="DE653" s="72"/>
      <c r="DF653" s="72"/>
      <c r="DG653" s="72"/>
      <c r="DH653" s="72"/>
      <c r="DI653" s="72"/>
      <c r="DJ653" s="72"/>
      <c r="DK653" s="72"/>
      <c r="DL653" s="72"/>
      <c r="DM653" s="72"/>
      <c r="DN653" s="72"/>
      <c r="DO653" s="72"/>
      <c r="DP653" s="72"/>
      <c r="DQ653" s="72"/>
      <c r="DR653" s="72"/>
      <c r="DS653" s="72"/>
      <c r="DT653" s="72"/>
      <c r="DU653" s="72"/>
      <c r="DV653" s="72"/>
      <c r="DW653" s="72"/>
      <c r="DX653" s="72"/>
      <c r="DY653" s="72"/>
      <c r="DZ653" s="72"/>
      <c r="EA653" s="72"/>
      <c r="EB653" s="72"/>
      <c r="EC653" s="72"/>
      <c r="ED653" s="72"/>
      <c r="EE653" s="72"/>
      <c r="EF653" s="72"/>
      <c r="EG653" s="72"/>
      <c r="EH653" s="72"/>
      <c r="EI653" s="72"/>
      <c r="EJ653" s="72"/>
      <c r="EK653" s="72"/>
      <c r="EL653" s="72"/>
      <c r="EM653" s="72"/>
      <c r="EN653" s="72"/>
      <c r="EO653" s="72"/>
      <c r="EP653" s="72"/>
      <c r="EQ653" s="72"/>
      <c r="ER653" s="72"/>
      <c r="ES653" s="72"/>
      <c r="ET653" s="72"/>
      <c r="EU653" s="72"/>
      <c r="EV653" s="72"/>
      <c r="EW653" s="72"/>
      <c r="EX653" s="72"/>
      <c r="EY653" s="72"/>
      <c r="EZ653" s="72"/>
      <c r="FA653" s="72"/>
      <c r="FB653" s="72"/>
      <c r="FC653" s="72"/>
      <c r="FD653" s="72"/>
      <c r="FE653" s="72"/>
      <c r="FF653" s="72"/>
      <c r="FG653" s="72"/>
      <c r="FH653" s="72"/>
      <c r="FI653" s="72"/>
      <c r="FJ653" s="72"/>
      <c r="FK653" s="72"/>
      <c r="FL653" s="72"/>
      <c r="FM653" s="72"/>
      <c r="FN653" s="72"/>
      <c r="FO653" s="72"/>
      <c r="FP653" s="72"/>
      <c r="FQ653" s="72"/>
      <c r="FR653" s="72"/>
      <c r="FS653" s="72"/>
      <c r="FT653" s="72"/>
      <c r="FU653" s="72"/>
      <c r="FV653" s="72"/>
      <c r="FW653" s="72"/>
      <c r="FX653" s="72"/>
      <c r="FY653" s="72"/>
      <c r="FZ653" s="72"/>
      <c r="GA653" s="72"/>
      <c r="GB653" s="72"/>
      <c r="GC653" s="72"/>
    </row>
    <row r="654" spans="10:185">
      <c r="J654" s="129"/>
      <c r="K654" s="129"/>
      <c r="N654" s="72"/>
      <c r="O654" s="72"/>
      <c r="P654" s="72"/>
      <c r="Q654" s="72"/>
      <c r="R654" s="72"/>
      <c r="S654" s="72"/>
      <c r="T654" s="72"/>
      <c r="U654" s="72"/>
      <c r="V654" s="72"/>
      <c r="W654" s="72"/>
      <c r="X654" s="72"/>
      <c r="Y654" s="72"/>
      <c r="Z654" s="72"/>
      <c r="AA654" s="72"/>
      <c r="AB654" s="72"/>
      <c r="AC654" s="72"/>
      <c r="AD654" s="72"/>
      <c r="AE654" s="72"/>
      <c r="AF654" s="72"/>
      <c r="AG654" s="72"/>
      <c r="AH654" s="72"/>
      <c r="AI654" s="72"/>
      <c r="AJ654" s="72"/>
      <c r="AK654" s="72"/>
      <c r="AL654" s="72"/>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c r="CT654" s="72"/>
      <c r="CU654" s="72"/>
      <c r="CV654" s="72"/>
      <c r="CW654" s="72"/>
      <c r="CX654" s="72"/>
      <c r="CY654" s="72"/>
      <c r="CZ654" s="72"/>
      <c r="DA654" s="72"/>
      <c r="DB654" s="72"/>
      <c r="DC654" s="72"/>
      <c r="DD654" s="72"/>
      <c r="DE654" s="72"/>
      <c r="DF654" s="72"/>
      <c r="DG654" s="72"/>
      <c r="DH654" s="72"/>
      <c r="DI654" s="72"/>
      <c r="DJ654" s="72"/>
      <c r="DK654" s="72"/>
      <c r="DL654" s="72"/>
      <c r="DM654" s="72"/>
      <c r="DN654" s="72"/>
      <c r="DO654" s="72"/>
      <c r="DP654" s="72"/>
      <c r="DQ654" s="72"/>
      <c r="DR654" s="72"/>
      <c r="DS654" s="72"/>
      <c r="DT654" s="72"/>
      <c r="DU654" s="72"/>
      <c r="DV654" s="72"/>
      <c r="DW654" s="72"/>
      <c r="DX654" s="72"/>
      <c r="DY654" s="72"/>
      <c r="DZ654" s="72"/>
      <c r="EA654" s="72"/>
      <c r="EB654" s="72"/>
      <c r="EC654" s="72"/>
      <c r="ED654" s="72"/>
      <c r="EE654" s="72"/>
      <c r="EF654" s="72"/>
      <c r="EG654" s="72"/>
      <c r="EH654" s="72"/>
      <c r="EI654" s="72"/>
      <c r="EJ654" s="72"/>
      <c r="EK654" s="72"/>
      <c r="EL654" s="72"/>
      <c r="EM654" s="72"/>
      <c r="EN654" s="72"/>
      <c r="EO654" s="72"/>
      <c r="EP654" s="72"/>
      <c r="EQ654" s="72"/>
      <c r="ER654" s="72"/>
      <c r="ES654" s="72"/>
      <c r="ET654" s="72"/>
      <c r="EU654" s="72"/>
      <c r="EV654" s="72"/>
      <c r="EW654" s="72"/>
      <c r="EX654" s="72"/>
      <c r="EY654" s="72"/>
      <c r="EZ654" s="72"/>
      <c r="FA654" s="72"/>
      <c r="FB654" s="72"/>
      <c r="FC654" s="72"/>
      <c r="FD654" s="72"/>
      <c r="FE654" s="72"/>
      <c r="FF654" s="72"/>
      <c r="FG654" s="72"/>
      <c r="FH654" s="72"/>
      <c r="FI654" s="72"/>
      <c r="FJ654" s="72"/>
      <c r="FK654" s="72"/>
      <c r="FL654" s="72"/>
      <c r="FM654" s="72"/>
      <c r="FN654" s="72"/>
      <c r="FO654" s="72"/>
      <c r="FP654" s="72"/>
      <c r="FQ654" s="72"/>
      <c r="FR654" s="72"/>
      <c r="FS654" s="72"/>
      <c r="FT654" s="72"/>
      <c r="FU654" s="72"/>
      <c r="FV654" s="72"/>
      <c r="FW654" s="72"/>
      <c r="FX654" s="72"/>
      <c r="FY654" s="72"/>
      <c r="FZ654" s="72"/>
      <c r="GA654" s="72"/>
      <c r="GB654" s="72"/>
      <c r="GC654" s="72"/>
    </row>
    <row r="655" spans="10:185">
      <c r="J655" s="129"/>
      <c r="K655" s="129"/>
      <c r="N655" s="72"/>
      <c r="O655" s="72"/>
      <c r="P655" s="72"/>
      <c r="Q655" s="72"/>
      <c r="R655" s="72"/>
      <c r="S655" s="72"/>
      <c r="T655" s="72"/>
      <c r="U655" s="72"/>
      <c r="V655" s="72"/>
      <c r="W655" s="72"/>
      <c r="X655" s="72"/>
      <c r="Y655" s="72"/>
      <c r="Z655" s="72"/>
      <c r="AA655" s="72"/>
      <c r="AB655" s="72"/>
      <c r="AC655" s="72"/>
      <c r="AD655" s="72"/>
      <c r="AE655" s="72"/>
      <c r="AF655" s="72"/>
      <c r="AG655" s="72"/>
      <c r="AH655" s="72"/>
      <c r="AI655" s="72"/>
      <c r="AJ655" s="72"/>
      <c r="AK655" s="72"/>
      <c r="AL655" s="72"/>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c r="CT655" s="72"/>
      <c r="CU655" s="72"/>
      <c r="CV655" s="72"/>
      <c r="CW655" s="72"/>
      <c r="CX655" s="72"/>
      <c r="CY655" s="72"/>
      <c r="CZ655" s="72"/>
      <c r="DA655" s="72"/>
      <c r="DB655" s="72"/>
      <c r="DC655" s="72"/>
      <c r="DD655" s="72"/>
      <c r="DE655" s="72"/>
      <c r="DF655" s="72"/>
      <c r="DG655" s="72"/>
      <c r="DH655" s="72"/>
      <c r="DI655" s="72"/>
      <c r="DJ655" s="72"/>
      <c r="DK655" s="72"/>
      <c r="DL655" s="72"/>
      <c r="DM655" s="72"/>
      <c r="DN655" s="72"/>
      <c r="DO655" s="72"/>
      <c r="DP655" s="72"/>
      <c r="DQ655" s="72"/>
      <c r="DR655" s="72"/>
      <c r="DS655" s="72"/>
      <c r="DT655" s="72"/>
      <c r="DU655" s="72"/>
      <c r="DV655" s="72"/>
      <c r="DW655" s="72"/>
      <c r="DX655" s="72"/>
      <c r="DY655" s="72"/>
      <c r="DZ655" s="72"/>
      <c r="EA655" s="72"/>
      <c r="EB655" s="72"/>
      <c r="EC655" s="72"/>
      <c r="ED655" s="72"/>
      <c r="EE655" s="72"/>
      <c r="EF655" s="72"/>
      <c r="EG655" s="72"/>
      <c r="EH655" s="72"/>
      <c r="EI655" s="72"/>
      <c r="EJ655" s="72"/>
      <c r="EK655" s="72"/>
      <c r="EL655" s="72"/>
      <c r="EM655" s="72"/>
      <c r="EN655" s="72"/>
      <c r="EO655" s="72"/>
      <c r="EP655" s="72"/>
      <c r="EQ655" s="72"/>
      <c r="ER655" s="72"/>
      <c r="ES655" s="72"/>
      <c r="ET655" s="72"/>
      <c r="EU655" s="72"/>
      <c r="EV655" s="72"/>
      <c r="EW655" s="72"/>
      <c r="EX655" s="72"/>
      <c r="EY655" s="72"/>
      <c r="EZ655" s="72"/>
      <c r="FA655" s="72"/>
      <c r="FB655" s="72"/>
      <c r="FC655" s="72"/>
      <c r="FD655" s="72"/>
      <c r="FE655" s="72"/>
      <c r="FF655" s="72"/>
      <c r="FG655" s="72"/>
      <c r="FH655" s="72"/>
      <c r="FI655" s="72"/>
      <c r="FJ655" s="72"/>
      <c r="FK655" s="72"/>
      <c r="FL655" s="72"/>
      <c r="FM655" s="72"/>
      <c r="FN655" s="72"/>
      <c r="FO655" s="72"/>
      <c r="FP655" s="72"/>
      <c r="FQ655" s="72"/>
      <c r="FR655" s="72"/>
      <c r="FS655" s="72"/>
      <c r="FT655" s="72"/>
      <c r="FU655" s="72"/>
      <c r="FV655" s="72"/>
      <c r="FW655" s="72"/>
      <c r="FX655" s="72"/>
      <c r="FY655" s="72"/>
      <c r="FZ655" s="72"/>
      <c r="GA655" s="72"/>
      <c r="GB655" s="72"/>
      <c r="GC655" s="72"/>
    </row>
    <row r="656" spans="10:185">
      <c r="J656" s="129"/>
      <c r="K656" s="129"/>
      <c r="N656" s="72"/>
      <c r="O656" s="72"/>
      <c r="P656" s="72"/>
      <c r="Q656" s="72"/>
      <c r="R656" s="72"/>
      <c r="S656" s="72"/>
      <c r="T656" s="72"/>
      <c r="U656" s="72"/>
      <c r="V656" s="72"/>
      <c r="W656" s="72"/>
      <c r="X656" s="72"/>
      <c r="Y656" s="72"/>
      <c r="Z656" s="72"/>
      <c r="AA656" s="72"/>
      <c r="AB656" s="72"/>
      <c r="AC656" s="72"/>
      <c r="AD656" s="72"/>
      <c r="AE656" s="72"/>
      <c r="AF656" s="72"/>
      <c r="AG656" s="72"/>
      <c r="AH656" s="72"/>
      <c r="AI656" s="72"/>
      <c r="AJ656" s="72"/>
      <c r="AK656" s="72"/>
      <c r="AL656" s="72"/>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c r="CT656" s="72"/>
      <c r="CU656" s="72"/>
      <c r="CV656" s="72"/>
      <c r="CW656" s="72"/>
      <c r="CX656" s="72"/>
      <c r="CY656" s="72"/>
      <c r="CZ656" s="72"/>
      <c r="DA656" s="72"/>
      <c r="DB656" s="72"/>
      <c r="DC656" s="72"/>
      <c r="DD656" s="72"/>
      <c r="DE656" s="72"/>
      <c r="DF656" s="72"/>
      <c r="DG656" s="72"/>
      <c r="DH656" s="72"/>
      <c r="DI656" s="72"/>
      <c r="DJ656" s="72"/>
      <c r="DK656" s="72"/>
      <c r="DL656" s="72"/>
      <c r="DM656" s="72"/>
      <c r="DN656" s="72"/>
      <c r="DO656" s="72"/>
      <c r="DP656" s="72"/>
      <c r="DQ656" s="72"/>
      <c r="DR656" s="72"/>
      <c r="DS656" s="72"/>
      <c r="DT656" s="72"/>
      <c r="DU656" s="72"/>
      <c r="DV656" s="72"/>
      <c r="DW656" s="72"/>
      <c r="DX656" s="72"/>
      <c r="DY656" s="72"/>
      <c r="DZ656" s="72"/>
      <c r="EA656" s="72"/>
      <c r="EB656" s="72"/>
      <c r="EC656" s="72"/>
      <c r="ED656" s="72"/>
      <c r="EE656" s="72"/>
      <c r="EF656" s="72"/>
      <c r="EG656" s="72"/>
      <c r="EH656" s="72"/>
      <c r="EI656" s="72"/>
      <c r="EJ656" s="72"/>
      <c r="EK656" s="72"/>
      <c r="EL656" s="72"/>
      <c r="EM656" s="72"/>
      <c r="EN656" s="72"/>
      <c r="EO656" s="72"/>
      <c r="EP656" s="72"/>
      <c r="EQ656" s="72"/>
      <c r="ER656" s="72"/>
      <c r="ES656" s="72"/>
      <c r="ET656" s="72"/>
      <c r="EU656" s="72"/>
      <c r="EV656" s="72"/>
      <c r="EW656" s="72"/>
      <c r="EX656" s="72"/>
      <c r="EY656" s="72"/>
      <c r="EZ656" s="72"/>
      <c r="FA656" s="72"/>
      <c r="FB656" s="72"/>
      <c r="FC656" s="72"/>
      <c r="FD656" s="72"/>
      <c r="FE656" s="72"/>
      <c r="FF656" s="72"/>
      <c r="FG656" s="72"/>
      <c r="FH656" s="72"/>
      <c r="FI656" s="72"/>
      <c r="FJ656" s="72"/>
      <c r="FK656" s="72"/>
      <c r="FL656" s="72"/>
      <c r="FM656" s="72"/>
      <c r="FN656" s="72"/>
      <c r="FO656" s="72"/>
      <c r="FP656" s="72"/>
      <c r="FQ656" s="72"/>
      <c r="FR656" s="72"/>
      <c r="FS656" s="72"/>
      <c r="FT656" s="72"/>
      <c r="FU656" s="72"/>
      <c r="FV656" s="72"/>
      <c r="FW656" s="72"/>
      <c r="FX656" s="72"/>
      <c r="FY656" s="72"/>
      <c r="FZ656" s="72"/>
      <c r="GA656" s="72"/>
      <c r="GB656" s="72"/>
      <c r="GC656" s="72"/>
    </row>
    <row r="657" spans="10:185">
      <c r="J657" s="129"/>
      <c r="K657" s="129"/>
      <c r="N657" s="72"/>
      <c r="O657" s="72"/>
      <c r="P657" s="72"/>
      <c r="Q657" s="72"/>
      <c r="R657" s="72"/>
      <c r="S657" s="72"/>
      <c r="T657" s="72"/>
      <c r="U657" s="72"/>
      <c r="V657" s="72"/>
      <c r="W657" s="72"/>
      <c r="X657" s="72"/>
      <c r="Y657" s="72"/>
      <c r="Z657" s="72"/>
      <c r="AA657" s="72"/>
      <c r="AB657" s="72"/>
      <c r="AC657" s="72"/>
      <c r="AD657" s="72"/>
      <c r="AE657" s="72"/>
      <c r="AF657" s="72"/>
      <c r="AG657" s="72"/>
      <c r="AH657" s="72"/>
      <c r="AI657" s="72"/>
      <c r="AJ657" s="72"/>
      <c r="AK657" s="72"/>
      <c r="AL657" s="7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c r="CT657" s="72"/>
      <c r="CU657" s="72"/>
      <c r="CV657" s="72"/>
      <c r="CW657" s="72"/>
      <c r="CX657" s="72"/>
      <c r="CY657" s="72"/>
      <c r="CZ657" s="72"/>
      <c r="DA657" s="72"/>
      <c r="DB657" s="72"/>
      <c r="DC657" s="72"/>
      <c r="DD657" s="72"/>
      <c r="DE657" s="72"/>
      <c r="DF657" s="72"/>
      <c r="DG657" s="72"/>
      <c r="DH657" s="72"/>
      <c r="DI657" s="72"/>
      <c r="DJ657" s="72"/>
      <c r="DK657" s="72"/>
      <c r="DL657" s="72"/>
      <c r="DM657" s="72"/>
      <c r="DN657" s="72"/>
      <c r="DO657" s="72"/>
      <c r="DP657" s="72"/>
      <c r="DQ657" s="72"/>
      <c r="DR657" s="72"/>
      <c r="DS657" s="72"/>
      <c r="DT657" s="72"/>
      <c r="DU657" s="72"/>
      <c r="DV657" s="72"/>
      <c r="DW657" s="72"/>
      <c r="DX657" s="72"/>
      <c r="DY657" s="72"/>
      <c r="DZ657" s="72"/>
      <c r="EA657" s="72"/>
      <c r="EB657" s="72"/>
      <c r="EC657" s="72"/>
      <c r="ED657" s="72"/>
      <c r="EE657" s="72"/>
      <c r="EF657" s="72"/>
      <c r="EG657" s="72"/>
      <c r="EH657" s="72"/>
      <c r="EI657" s="72"/>
      <c r="EJ657" s="72"/>
      <c r="EK657" s="72"/>
      <c r="EL657" s="72"/>
      <c r="EM657" s="72"/>
      <c r="EN657" s="72"/>
      <c r="EO657" s="72"/>
      <c r="EP657" s="72"/>
      <c r="EQ657" s="72"/>
      <c r="ER657" s="72"/>
      <c r="ES657" s="72"/>
      <c r="ET657" s="72"/>
      <c r="EU657" s="72"/>
      <c r="EV657" s="72"/>
      <c r="EW657" s="72"/>
      <c r="EX657" s="72"/>
      <c r="EY657" s="72"/>
      <c r="EZ657" s="72"/>
      <c r="FA657" s="72"/>
      <c r="FB657" s="72"/>
      <c r="FC657" s="72"/>
      <c r="FD657" s="72"/>
      <c r="FE657" s="72"/>
      <c r="FF657" s="72"/>
      <c r="FG657" s="72"/>
      <c r="FH657" s="72"/>
      <c r="FI657" s="72"/>
      <c r="FJ657" s="72"/>
      <c r="FK657" s="72"/>
      <c r="FL657" s="72"/>
      <c r="FM657" s="72"/>
      <c r="FN657" s="72"/>
      <c r="FO657" s="72"/>
      <c r="FP657" s="72"/>
      <c r="FQ657" s="72"/>
      <c r="FR657" s="72"/>
      <c r="FS657" s="72"/>
      <c r="FT657" s="72"/>
      <c r="FU657" s="72"/>
      <c r="FV657" s="72"/>
      <c r="FW657" s="72"/>
      <c r="FX657" s="72"/>
      <c r="FY657" s="72"/>
      <c r="FZ657" s="72"/>
      <c r="GA657" s="72"/>
      <c r="GB657" s="72"/>
      <c r="GC657" s="72"/>
    </row>
    <row r="658" spans="10:185">
      <c r="J658" s="129"/>
      <c r="K658" s="129"/>
      <c r="N658" s="72"/>
      <c r="O658" s="72"/>
      <c r="P658" s="72"/>
      <c r="Q658" s="72"/>
      <c r="R658" s="72"/>
      <c r="S658" s="72"/>
      <c r="T658" s="72"/>
      <c r="U658" s="72"/>
      <c r="V658" s="72"/>
      <c r="W658" s="72"/>
      <c r="X658" s="72"/>
      <c r="Y658" s="72"/>
      <c r="Z658" s="72"/>
      <c r="AA658" s="72"/>
      <c r="AB658" s="72"/>
      <c r="AC658" s="72"/>
      <c r="AD658" s="72"/>
      <c r="AE658" s="72"/>
      <c r="AF658" s="72"/>
      <c r="AG658" s="72"/>
      <c r="AH658" s="72"/>
      <c r="AI658" s="72"/>
      <c r="AJ658" s="72"/>
      <c r="AK658" s="72"/>
      <c r="AL658" s="7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c r="CT658" s="72"/>
      <c r="CU658" s="72"/>
      <c r="CV658" s="72"/>
      <c r="CW658" s="72"/>
      <c r="CX658" s="72"/>
      <c r="CY658" s="72"/>
      <c r="CZ658" s="72"/>
      <c r="DA658" s="72"/>
      <c r="DB658" s="72"/>
      <c r="DC658" s="72"/>
      <c r="DD658" s="72"/>
      <c r="DE658" s="72"/>
      <c r="DF658" s="72"/>
      <c r="DG658" s="72"/>
      <c r="DH658" s="72"/>
      <c r="DI658" s="72"/>
      <c r="DJ658" s="72"/>
      <c r="DK658" s="72"/>
      <c r="DL658" s="72"/>
      <c r="DM658" s="72"/>
      <c r="DN658" s="72"/>
      <c r="DO658" s="72"/>
      <c r="DP658" s="72"/>
      <c r="DQ658" s="72"/>
      <c r="DR658" s="72"/>
      <c r="DS658" s="72"/>
      <c r="DT658" s="72"/>
      <c r="DU658" s="72"/>
      <c r="DV658" s="72"/>
      <c r="DW658" s="72"/>
      <c r="DX658" s="72"/>
      <c r="DY658" s="72"/>
      <c r="DZ658" s="72"/>
      <c r="EA658" s="72"/>
      <c r="EB658" s="72"/>
      <c r="EC658" s="72"/>
      <c r="ED658" s="72"/>
      <c r="EE658" s="72"/>
      <c r="EF658" s="72"/>
      <c r="EG658" s="72"/>
      <c r="EH658" s="72"/>
      <c r="EI658" s="72"/>
      <c r="EJ658" s="72"/>
      <c r="EK658" s="72"/>
      <c r="EL658" s="72"/>
      <c r="EM658" s="72"/>
      <c r="EN658" s="72"/>
      <c r="EO658" s="72"/>
      <c r="EP658" s="72"/>
      <c r="EQ658" s="72"/>
      <c r="ER658" s="72"/>
      <c r="ES658" s="72"/>
      <c r="ET658" s="72"/>
      <c r="EU658" s="72"/>
      <c r="EV658" s="72"/>
      <c r="EW658" s="72"/>
      <c r="EX658" s="72"/>
      <c r="EY658" s="72"/>
      <c r="EZ658" s="72"/>
      <c r="FA658" s="72"/>
      <c r="FB658" s="72"/>
      <c r="FC658" s="72"/>
      <c r="FD658" s="72"/>
      <c r="FE658" s="72"/>
      <c r="FF658" s="72"/>
      <c r="FG658" s="72"/>
      <c r="FH658" s="72"/>
      <c r="FI658" s="72"/>
      <c r="FJ658" s="72"/>
      <c r="FK658" s="72"/>
      <c r="FL658" s="72"/>
      <c r="FM658" s="72"/>
      <c r="FN658" s="72"/>
      <c r="FO658" s="72"/>
      <c r="FP658" s="72"/>
      <c r="FQ658" s="72"/>
      <c r="FR658" s="72"/>
      <c r="FS658" s="72"/>
      <c r="FT658" s="72"/>
      <c r="FU658" s="72"/>
      <c r="FV658" s="72"/>
      <c r="FW658" s="72"/>
      <c r="FX658" s="72"/>
      <c r="FY658" s="72"/>
      <c r="FZ658" s="72"/>
      <c r="GA658" s="72"/>
      <c r="GB658" s="72"/>
      <c r="GC658" s="72"/>
    </row>
    <row r="659" spans="10:185">
      <c r="J659" s="129"/>
      <c r="K659" s="129"/>
      <c r="N659" s="72"/>
      <c r="O659" s="72"/>
      <c r="P659" s="72"/>
      <c r="Q659" s="72"/>
      <c r="R659" s="72"/>
      <c r="S659" s="72"/>
      <c r="T659" s="72"/>
      <c r="U659" s="72"/>
      <c r="V659" s="72"/>
      <c r="W659" s="72"/>
      <c r="X659" s="72"/>
      <c r="Y659" s="72"/>
      <c r="Z659" s="72"/>
      <c r="AA659" s="72"/>
      <c r="AB659" s="72"/>
      <c r="AC659" s="72"/>
      <c r="AD659" s="72"/>
      <c r="AE659" s="72"/>
      <c r="AF659" s="72"/>
      <c r="AG659" s="72"/>
      <c r="AH659" s="72"/>
      <c r="AI659" s="72"/>
      <c r="AJ659" s="72"/>
      <c r="AK659" s="72"/>
      <c r="AL659" s="72"/>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c r="CT659" s="72"/>
      <c r="CU659" s="72"/>
      <c r="CV659" s="72"/>
      <c r="CW659" s="72"/>
      <c r="CX659" s="72"/>
      <c r="CY659" s="72"/>
      <c r="CZ659" s="72"/>
      <c r="DA659" s="72"/>
      <c r="DB659" s="72"/>
      <c r="DC659" s="72"/>
      <c r="DD659" s="72"/>
      <c r="DE659" s="72"/>
      <c r="DF659" s="72"/>
      <c r="DG659" s="72"/>
      <c r="DH659" s="72"/>
      <c r="DI659" s="72"/>
      <c r="DJ659" s="72"/>
      <c r="DK659" s="72"/>
      <c r="DL659" s="72"/>
      <c r="DM659" s="72"/>
      <c r="DN659" s="72"/>
      <c r="DO659" s="72"/>
      <c r="DP659" s="72"/>
      <c r="DQ659" s="72"/>
      <c r="DR659" s="72"/>
      <c r="DS659" s="72"/>
      <c r="DT659" s="72"/>
      <c r="DU659" s="72"/>
      <c r="DV659" s="72"/>
      <c r="DW659" s="72"/>
      <c r="DX659" s="72"/>
      <c r="DY659" s="72"/>
      <c r="DZ659" s="72"/>
      <c r="EA659" s="72"/>
      <c r="EB659" s="72"/>
      <c r="EC659" s="72"/>
      <c r="ED659" s="72"/>
      <c r="EE659" s="72"/>
      <c r="EF659" s="72"/>
      <c r="EG659" s="72"/>
      <c r="EH659" s="72"/>
      <c r="EI659" s="72"/>
      <c r="EJ659" s="72"/>
      <c r="EK659" s="72"/>
      <c r="EL659" s="72"/>
      <c r="EM659" s="72"/>
      <c r="EN659" s="72"/>
      <c r="EO659" s="72"/>
      <c r="EP659" s="72"/>
      <c r="EQ659" s="72"/>
      <c r="ER659" s="72"/>
      <c r="ES659" s="72"/>
      <c r="ET659" s="72"/>
      <c r="EU659" s="72"/>
      <c r="EV659" s="72"/>
      <c r="EW659" s="72"/>
      <c r="EX659" s="72"/>
      <c r="EY659" s="72"/>
      <c r="EZ659" s="72"/>
      <c r="FA659" s="72"/>
      <c r="FB659" s="72"/>
      <c r="FC659" s="72"/>
      <c r="FD659" s="72"/>
      <c r="FE659" s="72"/>
      <c r="FF659" s="72"/>
      <c r="FG659" s="72"/>
      <c r="FH659" s="72"/>
      <c r="FI659" s="72"/>
      <c r="FJ659" s="72"/>
      <c r="FK659" s="72"/>
      <c r="FL659" s="72"/>
      <c r="FM659" s="72"/>
      <c r="FN659" s="72"/>
      <c r="FO659" s="72"/>
      <c r="FP659" s="72"/>
      <c r="FQ659" s="72"/>
      <c r="FR659" s="72"/>
      <c r="FS659" s="72"/>
      <c r="FT659" s="72"/>
      <c r="FU659" s="72"/>
      <c r="FV659" s="72"/>
      <c r="FW659" s="72"/>
      <c r="FX659" s="72"/>
      <c r="FY659" s="72"/>
      <c r="FZ659" s="72"/>
      <c r="GA659" s="72"/>
      <c r="GB659" s="72"/>
      <c r="GC659" s="72"/>
    </row>
    <row r="660" spans="10:185">
      <c r="J660" s="129"/>
      <c r="K660" s="129"/>
      <c r="N660" s="72"/>
      <c r="O660" s="72"/>
      <c r="P660" s="72"/>
      <c r="Q660" s="72"/>
      <c r="R660" s="72"/>
      <c r="S660" s="72"/>
      <c r="T660" s="72"/>
      <c r="U660" s="72"/>
      <c r="V660" s="72"/>
      <c r="W660" s="72"/>
      <c r="X660" s="72"/>
      <c r="Y660" s="72"/>
      <c r="Z660" s="72"/>
      <c r="AA660" s="72"/>
      <c r="AB660" s="72"/>
      <c r="AC660" s="72"/>
      <c r="AD660" s="72"/>
      <c r="AE660" s="72"/>
      <c r="AF660" s="72"/>
      <c r="AG660" s="72"/>
      <c r="AH660" s="72"/>
      <c r="AI660" s="72"/>
      <c r="AJ660" s="72"/>
      <c r="AK660" s="72"/>
      <c r="AL660" s="72"/>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c r="CT660" s="72"/>
      <c r="CU660" s="72"/>
      <c r="CV660" s="72"/>
      <c r="CW660" s="72"/>
      <c r="CX660" s="72"/>
      <c r="CY660" s="72"/>
      <c r="CZ660" s="72"/>
      <c r="DA660" s="72"/>
      <c r="DB660" s="72"/>
      <c r="DC660" s="72"/>
      <c r="DD660" s="72"/>
      <c r="DE660" s="72"/>
      <c r="DF660" s="72"/>
      <c r="DG660" s="72"/>
      <c r="DH660" s="72"/>
      <c r="DI660" s="72"/>
      <c r="DJ660" s="72"/>
      <c r="DK660" s="72"/>
      <c r="DL660" s="72"/>
      <c r="DM660" s="72"/>
      <c r="DN660" s="72"/>
      <c r="DO660" s="72"/>
      <c r="DP660" s="72"/>
      <c r="DQ660" s="72"/>
      <c r="DR660" s="72"/>
      <c r="DS660" s="72"/>
      <c r="DT660" s="72"/>
      <c r="DU660" s="72"/>
      <c r="DV660" s="72"/>
      <c r="DW660" s="72"/>
      <c r="DX660" s="72"/>
      <c r="DY660" s="72"/>
      <c r="DZ660" s="72"/>
      <c r="EA660" s="72"/>
      <c r="EB660" s="72"/>
      <c r="EC660" s="72"/>
      <c r="ED660" s="72"/>
      <c r="EE660" s="72"/>
      <c r="EF660" s="72"/>
      <c r="EG660" s="72"/>
      <c r="EH660" s="72"/>
      <c r="EI660" s="72"/>
      <c r="EJ660" s="72"/>
      <c r="EK660" s="72"/>
      <c r="EL660" s="72"/>
      <c r="EM660" s="72"/>
      <c r="EN660" s="72"/>
      <c r="EO660" s="72"/>
      <c r="EP660" s="72"/>
      <c r="EQ660" s="72"/>
      <c r="ER660" s="72"/>
      <c r="ES660" s="72"/>
      <c r="ET660" s="72"/>
      <c r="EU660" s="72"/>
      <c r="EV660" s="72"/>
      <c r="EW660" s="72"/>
      <c r="EX660" s="72"/>
      <c r="EY660" s="72"/>
      <c r="EZ660" s="72"/>
      <c r="FA660" s="72"/>
      <c r="FB660" s="72"/>
      <c r="FC660" s="72"/>
      <c r="FD660" s="72"/>
      <c r="FE660" s="72"/>
      <c r="FF660" s="72"/>
      <c r="FG660" s="72"/>
      <c r="FH660" s="72"/>
      <c r="FI660" s="72"/>
      <c r="FJ660" s="72"/>
      <c r="FK660" s="72"/>
      <c r="FL660" s="72"/>
      <c r="FM660" s="72"/>
      <c r="FN660" s="72"/>
      <c r="FO660" s="72"/>
      <c r="FP660" s="72"/>
      <c r="FQ660" s="72"/>
      <c r="FR660" s="72"/>
      <c r="FS660" s="72"/>
      <c r="FT660" s="72"/>
      <c r="FU660" s="72"/>
      <c r="FV660" s="72"/>
      <c r="FW660" s="72"/>
      <c r="FX660" s="72"/>
      <c r="FY660" s="72"/>
      <c r="FZ660" s="72"/>
      <c r="GA660" s="72"/>
      <c r="GB660" s="72"/>
      <c r="GC660" s="72"/>
    </row>
    <row r="661" spans="10:185">
      <c r="J661" s="129"/>
      <c r="K661" s="129"/>
      <c r="N661" s="72"/>
      <c r="O661" s="72"/>
      <c r="P661" s="72"/>
      <c r="Q661" s="72"/>
      <c r="R661" s="72"/>
      <c r="S661" s="72"/>
      <c r="T661" s="72"/>
      <c r="U661" s="72"/>
      <c r="V661" s="72"/>
      <c r="W661" s="72"/>
      <c r="X661" s="72"/>
      <c r="Y661" s="72"/>
      <c r="Z661" s="72"/>
      <c r="AA661" s="72"/>
      <c r="AB661" s="72"/>
      <c r="AC661" s="72"/>
      <c r="AD661" s="72"/>
      <c r="AE661" s="72"/>
      <c r="AF661" s="72"/>
      <c r="AG661" s="72"/>
      <c r="AH661" s="72"/>
      <c r="AI661" s="72"/>
      <c r="AJ661" s="72"/>
      <c r="AK661" s="72"/>
      <c r="AL661" s="72"/>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c r="CT661" s="72"/>
      <c r="CU661" s="72"/>
      <c r="CV661" s="72"/>
      <c r="CW661" s="72"/>
      <c r="CX661" s="72"/>
      <c r="CY661" s="72"/>
      <c r="CZ661" s="72"/>
      <c r="DA661" s="72"/>
      <c r="DB661" s="72"/>
      <c r="DC661" s="72"/>
      <c r="DD661" s="72"/>
      <c r="DE661" s="72"/>
      <c r="DF661" s="72"/>
      <c r="DG661" s="72"/>
      <c r="DH661" s="72"/>
      <c r="DI661" s="72"/>
      <c r="DJ661" s="72"/>
      <c r="DK661" s="72"/>
      <c r="DL661" s="72"/>
      <c r="DM661" s="72"/>
      <c r="DN661" s="72"/>
      <c r="DO661" s="72"/>
      <c r="DP661" s="72"/>
      <c r="DQ661" s="72"/>
      <c r="DR661" s="72"/>
      <c r="DS661" s="72"/>
      <c r="DT661" s="72"/>
      <c r="DU661" s="72"/>
      <c r="DV661" s="72"/>
      <c r="DW661" s="72"/>
      <c r="DX661" s="72"/>
      <c r="DY661" s="72"/>
      <c r="DZ661" s="72"/>
      <c r="EA661" s="72"/>
      <c r="EB661" s="72"/>
      <c r="EC661" s="72"/>
      <c r="ED661" s="72"/>
      <c r="EE661" s="72"/>
      <c r="EF661" s="72"/>
      <c r="EG661" s="72"/>
      <c r="EH661" s="72"/>
      <c r="EI661" s="72"/>
      <c r="EJ661" s="72"/>
      <c r="EK661" s="72"/>
      <c r="EL661" s="72"/>
      <c r="EM661" s="72"/>
      <c r="EN661" s="72"/>
      <c r="EO661" s="72"/>
      <c r="EP661" s="72"/>
      <c r="EQ661" s="72"/>
      <c r="ER661" s="72"/>
      <c r="ES661" s="72"/>
      <c r="ET661" s="72"/>
      <c r="EU661" s="72"/>
      <c r="EV661" s="72"/>
      <c r="EW661" s="72"/>
      <c r="EX661" s="72"/>
      <c r="EY661" s="72"/>
      <c r="EZ661" s="72"/>
      <c r="FA661" s="72"/>
      <c r="FB661" s="72"/>
      <c r="FC661" s="72"/>
      <c r="FD661" s="72"/>
      <c r="FE661" s="72"/>
      <c r="FF661" s="72"/>
      <c r="FG661" s="72"/>
      <c r="FH661" s="72"/>
      <c r="FI661" s="72"/>
      <c r="FJ661" s="72"/>
      <c r="FK661" s="72"/>
      <c r="FL661" s="72"/>
      <c r="FM661" s="72"/>
      <c r="FN661" s="72"/>
      <c r="FO661" s="72"/>
      <c r="FP661" s="72"/>
      <c r="FQ661" s="72"/>
      <c r="FR661" s="72"/>
      <c r="FS661" s="72"/>
      <c r="FT661" s="72"/>
      <c r="FU661" s="72"/>
      <c r="FV661" s="72"/>
      <c r="FW661" s="72"/>
      <c r="FX661" s="72"/>
      <c r="FY661" s="72"/>
      <c r="FZ661" s="72"/>
      <c r="GA661" s="72"/>
      <c r="GB661" s="72"/>
      <c r="GC661" s="72"/>
    </row>
    <row r="662" spans="10:185">
      <c r="J662" s="129"/>
      <c r="K662" s="129"/>
      <c r="N662" s="72"/>
      <c r="O662" s="72"/>
      <c r="P662" s="72"/>
      <c r="Q662" s="72"/>
      <c r="R662" s="72"/>
      <c r="S662" s="72"/>
      <c r="T662" s="72"/>
      <c r="U662" s="72"/>
      <c r="V662" s="72"/>
      <c r="W662" s="72"/>
      <c r="X662" s="72"/>
      <c r="Y662" s="72"/>
      <c r="Z662" s="72"/>
      <c r="AA662" s="72"/>
      <c r="AB662" s="72"/>
      <c r="AC662" s="72"/>
      <c r="AD662" s="72"/>
      <c r="AE662" s="72"/>
      <c r="AF662" s="72"/>
      <c r="AG662" s="72"/>
      <c r="AH662" s="72"/>
      <c r="AI662" s="72"/>
      <c r="AJ662" s="72"/>
      <c r="AK662" s="72"/>
      <c r="AL662" s="7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c r="CT662" s="72"/>
      <c r="CU662" s="72"/>
      <c r="CV662" s="72"/>
      <c r="CW662" s="72"/>
      <c r="CX662" s="72"/>
      <c r="CY662" s="72"/>
      <c r="CZ662" s="72"/>
      <c r="DA662" s="72"/>
      <c r="DB662" s="72"/>
      <c r="DC662" s="72"/>
      <c r="DD662" s="72"/>
      <c r="DE662" s="72"/>
      <c r="DF662" s="72"/>
      <c r="DG662" s="72"/>
      <c r="DH662" s="72"/>
      <c r="DI662" s="72"/>
      <c r="DJ662" s="72"/>
      <c r="DK662" s="72"/>
      <c r="DL662" s="72"/>
      <c r="DM662" s="72"/>
      <c r="DN662" s="72"/>
      <c r="DO662" s="72"/>
      <c r="DP662" s="72"/>
      <c r="DQ662" s="72"/>
      <c r="DR662" s="72"/>
      <c r="DS662" s="72"/>
      <c r="DT662" s="72"/>
      <c r="DU662" s="72"/>
      <c r="DV662" s="72"/>
      <c r="DW662" s="72"/>
      <c r="DX662" s="72"/>
      <c r="DY662" s="72"/>
      <c r="DZ662" s="72"/>
      <c r="EA662" s="72"/>
      <c r="EB662" s="72"/>
      <c r="EC662" s="72"/>
      <c r="ED662" s="72"/>
      <c r="EE662" s="72"/>
      <c r="EF662" s="72"/>
      <c r="EG662" s="72"/>
      <c r="EH662" s="72"/>
      <c r="EI662" s="72"/>
      <c r="EJ662" s="72"/>
      <c r="EK662" s="72"/>
      <c r="EL662" s="72"/>
      <c r="EM662" s="72"/>
      <c r="EN662" s="72"/>
      <c r="EO662" s="72"/>
      <c r="EP662" s="72"/>
      <c r="EQ662" s="72"/>
      <c r="ER662" s="72"/>
      <c r="ES662" s="72"/>
      <c r="ET662" s="72"/>
      <c r="EU662" s="72"/>
      <c r="EV662" s="72"/>
      <c r="EW662" s="72"/>
      <c r="EX662" s="72"/>
      <c r="EY662" s="72"/>
      <c r="EZ662" s="72"/>
      <c r="FA662" s="72"/>
      <c r="FB662" s="72"/>
      <c r="FC662" s="72"/>
      <c r="FD662" s="72"/>
      <c r="FE662" s="72"/>
      <c r="FF662" s="72"/>
      <c r="FG662" s="72"/>
      <c r="FH662" s="72"/>
      <c r="FI662" s="72"/>
      <c r="FJ662" s="72"/>
      <c r="FK662" s="72"/>
      <c r="FL662" s="72"/>
      <c r="FM662" s="72"/>
      <c r="FN662" s="72"/>
      <c r="FO662" s="72"/>
      <c r="FP662" s="72"/>
      <c r="FQ662" s="72"/>
      <c r="FR662" s="72"/>
      <c r="FS662" s="72"/>
      <c r="FT662" s="72"/>
      <c r="FU662" s="72"/>
      <c r="FV662" s="72"/>
      <c r="FW662" s="72"/>
      <c r="FX662" s="72"/>
      <c r="FY662" s="72"/>
      <c r="FZ662" s="72"/>
      <c r="GA662" s="72"/>
      <c r="GB662" s="72"/>
      <c r="GC662" s="72"/>
    </row>
    <row r="663" spans="10:185">
      <c r="J663" s="129"/>
      <c r="K663" s="129"/>
      <c r="N663" s="72"/>
      <c r="O663" s="72"/>
      <c r="P663" s="72"/>
      <c r="Q663" s="72"/>
      <c r="R663" s="72"/>
      <c r="S663" s="72"/>
      <c r="T663" s="72"/>
      <c r="U663" s="72"/>
      <c r="V663" s="72"/>
      <c r="W663" s="72"/>
      <c r="X663" s="72"/>
      <c r="Y663" s="72"/>
      <c r="Z663" s="72"/>
      <c r="AA663" s="72"/>
      <c r="AB663" s="72"/>
      <c r="AC663" s="72"/>
      <c r="AD663" s="72"/>
      <c r="AE663" s="72"/>
      <c r="AF663" s="72"/>
      <c r="AG663" s="72"/>
      <c r="AH663" s="72"/>
      <c r="AI663" s="72"/>
      <c r="AJ663" s="72"/>
      <c r="AK663" s="72"/>
      <c r="AL663" s="72"/>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c r="CT663" s="72"/>
      <c r="CU663" s="72"/>
      <c r="CV663" s="72"/>
      <c r="CW663" s="72"/>
      <c r="CX663" s="72"/>
      <c r="CY663" s="72"/>
      <c r="CZ663" s="72"/>
      <c r="DA663" s="72"/>
      <c r="DB663" s="72"/>
      <c r="DC663" s="72"/>
      <c r="DD663" s="72"/>
      <c r="DE663" s="72"/>
      <c r="DF663" s="72"/>
      <c r="DG663" s="72"/>
      <c r="DH663" s="72"/>
      <c r="DI663" s="72"/>
      <c r="DJ663" s="72"/>
      <c r="DK663" s="72"/>
      <c r="DL663" s="72"/>
      <c r="DM663" s="72"/>
      <c r="DN663" s="72"/>
      <c r="DO663" s="72"/>
      <c r="DP663" s="72"/>
      <c r="DQ663" s="72"/>
      <c r="DR663" s="72"/>
      <c r="DS663" s="72"/>
      <c r="DT663" s="72"/>
      <c r="DU663" s="72"/>
      <c r="DV663" s="72"/>
      <c r="DW663" s="72"/>
      <c r="DX663" s="72"/>
      <c r="DY663" s="72"/>
      <c r="DZ663" s="72"/>
      <c r="EA663" s="72"/>
      <c r="EB663" s="72"/>
      <c r="EC663" s="72"/>
      <c r="ED663" s="72"/>
      <c r="EE663" s="72"/>
      <c r="EF663" s="72"/>
      <c r="EG663" s="72"/>
      <c r="EH663" s="72"/>
      <c r="EI663" s="72"/>
      <c r="EJ663" s="72"/>
      <c r="EK663" s="72"/>
      <c r="EL663" s="72"/>
      <c r="EM663" s="72"/>
      <c r="EN663" s="72"/>
      <c r="EO663" s="72"/>
      <c r="EP663" s="72"/>
      <c r="EQ663" s="72"/>
      <c r="ER663" s="72"/>
      <c r="ES663" s="72"/>
      <c r="ET663" s="72"/>
      <c r="EU663" s="72"/>
      <c r="EV663" s="72"/>
      <c r="EW663" s="72"/>
      <c r="EX663" s="72"/>
      <c r="EY663" s="72"/>
      <c r="EZ663" s="72"/>
      <c r="FA663" s="72"/>
      <c r="FB663" s="72"/>
      <c r="FC663" s="72"/>
      <c r="FD663" s="72"/>
      <c r="FE663" s="72"/>
      <c r="FF663" s="72"/>
      <c r="FG663" s="72"/>
      <c r="FH663" s="72"/>
      <c r="FI663" s="72"/>
      <c r="FJ663" s="72"/>
      <c r="FK663" s="72"/>
      <c r="FL663" s="72"/>
      <c r="FM663" s="72"/>
      <c r="FN663" s="72"/>
      <c r="FO663" s="72"/>
      <c r="FP663" s="72"/>
      <c r="FQ663" s="72"/>
      <c r="FR663" s="72"/>
      <c r="FS663" s="72"/>
      <c r="FT663" s="72"/>
      <c r="FU663" s="72"/>
      <c r="FV663" s="72"/>
      <c r="FW663" s="72"/>
      <c r="FX663" s="72"/>
      <c r="FY663" s="72"/>
      <c r="FZ663" s="72"/>
      <c r="GA663" s="72"/>
      <c r="GB663" s="72"/>
      <c r="GC663" s="72"/>
    </row>
    <row r="664" spans="10:185">
      <c r="J664" s="129"/>
      <c r="K664" s="129"/>
      <c r="N664" s="72"/>
      <c r="O664" s="72"/>
      <c r="P664" s="72"/>
      <c r="Q664" s="72"/>
      <c r="R664" s="72"/>
      <c r="S664" s="72"/>
      <c r="T664" s="72"/>
      <c r="U664" s="72"/>
      <c r="V664" s="72"/>
      <c r="W664" s="72"/>
      <c r="X664" s="72"/>
      <c r="Y664" s="72"/>
      <c r="Z664" s="72"/>
      <c r="AA664" s="72"/>
      <c r="AB664" s="72"/>
      <c r="AC664" s="72"/>
      <c r="AD664" s="72"/>
      <c r="AE664" s="72"/>
      <c r="AF664" s="72"/>
      <c r="AG664" s="72"/>
      <c r="AH664" s="72"/>
      <c r="AI664" s="72"/>
      <c r="AJ664" s="72"/>
      <c r="AK664" s="72"/>
      <c r="AL664" s="7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c r="CT664" s="72"/>
      <c r="CU664" s="72"/>
      <c r="CV664" s="72"/>
      <c r="CW664" s="72"/>
      <c r="CX664" s="72"/>
      <c r="CY664" s="72"/>
      <c r="CZ664" s="72"/>
      <c r="DA664" s="72"/>
      <c r="DB664" s="72"/>
      <c r="DC664" s="72"/>
      <c r="DD664" s="72"/>
      <c r="DE664" s="72"/>
      <c r="DF664" s="72"/>
      <c r="DG664" s="72"/>
      <c r="DH664" s="72"/>
      <c r="DI664" s="72"/>
      <c r="DJ664" s="72"/>
      <c r="DK664" s="72"/>
      <c r="DL664" s="72"/>
      <c r="DM664" s="72"/>
      <c r="DN664" s="72"/>
      <c r="DO664" s="72"/>
      <c r="DP664" s="72"/>
      <c r="DQ664" s="72"/>
      <c r="DR664" s="72"/>
      <c r="DS664" s="72"/>
      <c r="DT664" s="72"/>
      <c r="DU664" s="72"/>
      <c r="DV664" s="72"/>
      <c r="DW664" s="72"/>
      <c r="DX664" s="72"/>
      <c r="DY664" s="72"/>
      <c r="DZ664" s="72"/>
      <c r="EA664" s="72"/>
      <c r="EB664" s="72"/>
      <c r="EC664" s="72"/>
      <c r="ED664" s="72"/>
      <c r="EE664" s="72"/>
      <c r="EF664" s="72"/>
      <c r="EG664" s="72"/>
      <c r="EH664" s="72"/>
      <c r="EI664" s="72"/>
      <c r="EJ664" s="72"/>
      <c r="EK664" s="72"/>
      <c r="EL664" s="72"/>
      <c r="EM664" s="72"/>
      <c r="EN664" s="72"/>
      <c r="EO664" s="72"/>
      <c r="EP664" s="72"/>
      <c r="EQ664" s="72"/>
      <c r="ER664" s="72"/>
      <c r="ES664" s="72"/>
      <c r="ET664" s="72"/>
      <c r="EU664" s="72"/>
      <c r="EV664" s="72"/>
      <c r="EW664" s="72"/>
      <c r="EX664" s="72"/>
      <c r="EY664" s="72"/>
      <c r="EZ664" s="72"/>
      <c r="FA664" s="72"/>
      <c r="FB664" s="72"/>
      <c r="FC664" s="72"/>
      <c r="FD664" s="72"/>
      <c r="FE664" s="72"/>
      <c r="FF664" s="72"/>
      <c r="FG664" s="72"/>
      <c r="FH664" s="72"/>
      <c r="FI664" s="72"/>
      <c r="FJ664" s="72"/>
      <c r="FK664" s="72"/>
      <c r="FL664" s="72"/>
      <c r="FM664" s="72"/>
      <c r="FN664" s="72"/>
      <c r="FO664" s="72"/>
      <c r="FP664" s="72"/>
      <c r="FQ664" s="72"/>
      <c r="FR664" s="72"/>
      <c r="FS664" s="72"/>
      <c r="FT664" s="72"/>
      <c r="FU664" s="72"/>
      <c r="FV664" s="72"/>
      <c r="FW664" s="72"/>
      <c r="FX664" s="72"/>
      <c r="FY664" s="72"/>
      <c r="FZ664" s="72"/>
      <c r="GA664" s="72"/>
      <c r="GB664" s="72"/>
      <c r="GC664" s="72"/>
    </row>
    <row r="665" spans="10:185">
      <c r="J665" s="129"/>
      <c r="K665" s="129"/>
      <c r="N665" s="72"/>
      <c r="O665" s="72"/>
      <c r="P665" s="72"/>
      <c r="Q665" s="72"/>
      <c r="R665" s="72"/>
      <c r="S665" s="72"/>
      <c r="T665" s="72"/>
      <c r="U665" s="72"/>
      <c r="V665" s="72"/>
      <c r="W665" s="72"/>
      <c r="X665" s="72"/>
      <c r="Y665" s="72"/>
      <c r="Z665" s="72"/>
      <c r="AA665" s="72"/>
      <c r="AB665" s="72"/>
      <c r="AC665" s="72"/>
      <c r="AD665" s="72"/>
      <c r="AE665" s="72"/>
      <c r="AF665" s="72"/>
      <c r="AG665" s="72"/>
      <c r="AH665" s="72"/>
      <c r="AI665" s="72"/>
      <c r="AJ665" s="72"/>
      <c r="AK665" s="72"/>
      <c r="AL665" s="7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c r="CT665" s="72"/>
      <c r="CU665" s="72"/>
      <c r="CV665" s="72"/>
      <c r="CW665" s="72"/>
      <c r="CX665" s="72"/>
      <c r="CY665" s="72"/>
      <c r="CZ665" s="72"/>
      <c r="DA665" s="72"/>
      <c r="DB665" s="72"/>
      <c r="DC665" s="72"/>
      <c r="DD665" s="72"/>
      <c r="DE665" s="72"/>
      <c r="DF665" s="72"/>
      <c r="DG665" s="72"/>
      <c r="DH665" s="72"/>
      <c r="DI665" s="72"/>
      <c r="DJ665" s="72"/>
      <c r="DK665" s="72"/>
      <c r="DL665" s="72"/>
      <c r="DM665" s="72"/>
      <c r="DN665" s="72"/>
      <c r="DO665" s="72"/>
      <c r="DP665" s="72"/>
      <c r="DQ665" s="72"/>
      <c r="DR665" s="72"/>
      <c r="DS665" s="72"/>
      <c r="DT665" s="72"/>
      <c r="DU665" s="72"/>
      <c r="DV665" s="72"/>
      <c r="DW665" s="72"/>
      <c r="DX665" s="72"/>
      <c r="DY665" s="72"/>
      <c r="DZ665" s="72"/>
      <c r="EA665" s="72"/>
      <c r="EB665" s="72"/>
      <c r="EC665" s="72"/>
      <c r="ED665" s="72"/>
      <c r="EE665" s="72"/>
      <c r="EF665" s="72"/>
      <c r="EG665" s="72"/>
      <c r="EH665" s="72"/>
      <c r="EI665" s="72"/>
      <c r="EJ665" s="72"/>
      <c r="EK665" s="72"/>
      <c r="EL665" s="72"/>
      <c r="EM665" s="72"/>
      <c r="EN665" s="72"/>
      <c r="EO665" s="72"/>
      <c r="EP665" s="72"/>
      <c r="EQ665" s="72"/>
      <c r="ER665" s="72"/>
      <c r="ES665" s="72"/>
      <c r="ET665" s="72"/>
      <c r="EU665" s="72"/>
      <c r="EV665" s="72"/>
      <c r="EW665" s="72"/>
      <c r="EX665" s="72"/>
      <c r="EY665" s="72"/>
      <c r="EZ665" s="72"/>
      <c r="FA665" s="72"/>
      <c r="FB665" s="72"/>
      <c r="FC665" s="72"/>
      <c r="FD665" s="72"/>
      <c r="FE665" s="72"/>
      <c r="FF665" s="72"/>
      <c r="FG665" s="72"/>
      <c r="FH665" s="72"/>
      <c r="FI665" s="72"/>
      <c r="FJ665" s="72"/>
      <c r="FK665" s="72"/>
      <c r="FL665" s="72"/>
      <c r="FM665" s="72"/>
      <c r="FN665" s="72"/>
      <c r="FO665" s="72"/>
      <c r="FP665" s="72"/>
      <c r="FQ665" s="72"/>
      <c r="FR665" s="72"/>
      <c r="FS665" s="72"/>
      <c r="FT665" s="72"/>
      <c r="FU665" s="72"/>
      <c r="FV665" s="72"/>
      <c r="FW665" s="72"/>
      <c r="FX665" s="72"/>
      <c r="FY665" s="72"/>
      <c r="FZ665" s="72"/>
      <c r="GA665" s="72"/>
      <c r="GB665" s="72"/>
      <c r="GC665" s="72"/>
    </row>
    <row r="666" spans="10:185">
      <c r="J666" s="129"/>
      <c r="K666" s="129"/>
      <c r="N666" s="72"/>
      <c r="O666" s="72"/>
      <c r="P666" s="72"/>
      <c r="Q666" s="72"/>
      <c r="R666" s="72"/>
      <c r="S666" s="72"/>
      <c r="T666" s="72"/>
      <c r="U666" s="72"/>
      <c r="V666" s="72"/>
      <c r="W666" s="72"/>
      <c r="X666" s="72"/>
      <c r="Y666" s="72"/>
      <c r="Z666" s="72"/>
      <c r="AA666" s="72"/>
      <c r="AB666" s="72"/>
      <c r="AC666" s="72"/>
      <c r="AD666" s="72"/>
      <c r="AE666" s="72"/>
      <c r="AF666" s="72"/>
      <c r="AG666" s="72"/>
      <c r="AH666" s="72"/>
      <c r="AI666" s="72"/>
      <c r="AJ666" s="72"/>
      <c r="AK666" s="72"/>
      <c r="AL666" s="7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c r="CT666" s="72"/>
      <c r="CU666" s="72"/>
      <c r="CV666" s="72"/>
      <c r="CW666" s="72"/>
      <c r="CX666" s="72"/>
      <c r="CY666" s="72"/>
      <c r="CZ666" s="72"/>
      <c r="DA666" s="72"/>
      <c r="DB666" s="72"/>
      <c r="DC666" s="72"/>
      <c r="DD666" s="72"/>
      <c r="DE666" s="72"/>
      <c r="DF666" s="72"/>
      <c r="DG666" s="72"/>
      <c r="DH666" s="72"/>
      <c r="DI666" s="72"/>
      <c r="DJ666" s="72"/>
      <c r="DK666" s="72"/>
      <c r="DL666" s="72"/>
      <c r="DM666" s="72"/>
      <c r="DN666" s="72"/>
      <c r="DO666" s="72"/>
      <c r="DP666" s="72"/>
      <c r="DQ666" s="72"/>
      <c r="DR666" s="72"/>
      <c r="DS666" s="72"/>
      <c r="DT666" s="72"/>
      <c r="DU666" s="72"/>
      <c r="DV666" s="72"/>
      <c r="DW666" s="72"/>
      <c r="DX666" s="72"/>
      <c r="DY666" s="72"/>
      <c r="DZ666" s="72"/>
      <c r="EA666" s="72"/>
      <c r="EB666" s="72"/>
      <c r="EC666" s="72"/>
      <c r="ED666" s="72"/>
      <c r="EE666" s="72"/>
      <c r="EF666" s="72"/>
      <c r="EG666" s="72"/>
      <c r="EH666" s="72"/>
      <c r="EI666" s="72"/>
      <c r="EJ666" s="72"/>
      <c r="EK666" s="72"/>
      <c r="EL666" s="72"/>
      <c r="EM666" s="72"/>
      <c r="EN666" s="72"/>
      <c r="EO666" s="72"/>
      <c r="EP666" s="72"/>
      <c r="EQ666" s="72"/>
      <c r="ER666" s="72"/>
      <c r="ES666" s="72"/>
      <c r="ET666" s="72"/>
      <c r="EU666" s="72"/>
      <c r="EV666" s="72"/>
      <c r="EW666" s="72"/>
      <c r="EX666" s="72"/>
      <c r="EY666" s="72"/>
      <c r="EZ666" s="72"/>
      <c r="FA666" s="72"/>
      <c r="FB666" s="72"/>
      <c r="FC666" s="72"/>
      <c r="FD666" s="72"/>
      <c r="FE666" s="72"/>
      <c r="FF666" s="72"/>
      <c r="FG666" s="72"/>
      <c r="FH666" s="72"/>
      <c r="FI666" s="72"/>
      <c r="FJ666" s="72"/>
      <c r="FK666" s="72"/>
      <c r="FL666" s="72"/>
      <c r="FM666" s="72"/>
      <c r="FN666" s="72"/>
      <c r="FO666" s="72"/>
      <c r="FP666" s="72"/>
      <c r="FQ666" s="72"/>
      <c r="FR666" s="72"/>
      <c r="FS666" s="72"/>
      <c r="FT666" s="72"/>
      <c r="FU666" s="72"/>
      <c r="FV666" s="72"/>
      <c r="FW666" s="72"/>
      <c r="FX666" s="72"/>
      <c r="FY666" s="72"/>
      <c r="FZ666" s="72"/>
      <c r="GA666" s="72"/>
      <c r="GB666" s="72"/>
      <c r="GC666" s="72"/>
    </row>
    <row r="667" spans="10:185">
      <c r="J667" s="129"/>
      <c r="K667" s="129"/>
      <c r="N667" s="72"/>
      <c r="O667" s="72"/>
      <c r="P667" s="72"/>
      <c r="Q667" s="72"/>
      <c r="R667" s="72"/>
      <c r="S667" s="72"/>
      <c r="T667" s="72"/>
      <c r="U667" s="72"/>
      <c r="V667" s="72"/>
      <c r="W667" s="72"/>
      <c r="X667" s="72"/>
      <c r="Y667" s="72"/>
      <c r="Z667" s="72"/>
      <c r="AA667" s="72"/>
      <c r="AB667" s="72"/>
      <c r="AC667" s="72"/>
      <c r="AD667" s="72"/>
      <c r="AE667" s="72"/>
      <c r="AF667" s="72"/>
      <c r="AG667" s="72"/>
      <c r="AH667" s="72"/>
      <c r="AI667" s="72"/>
      <c r="AJ667" s="72"/>
      <c r="AK667" s="72"/>
      <c r="AL667" s="72"/>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c r="CT667" s="72"/>
      <c r="CU667" s="72"/>
      <c r="CV667" s="72"/>
      <c r="CW667" s="72"/>
      <c r="CX667" s="72"/>
      <c r="CY667" s="72"/>
      <c r="CZ667" s="72"/>
      <c r="DA667" s="72"/>
      <c r="DB667" s="72"/>
      <c r="DC667" s="72"/>
      <c r="DD667" s="72"/>
      <c r="DE667" s="72"/>
      <c r="DF667" s="72"/>
      <c r="DG667" s="72"/>
      <c r="DH667" s="72"/>
      <c r="DI667" s="72"/>
      <c r="DJ667" s="72"/>
      <c r="DK667" s="72"/>
      <c r="DL667" s="72"/>
      <c r="DM667" s="72"/>
      <c r="DN667" s="72"/>
      <c r="DO667" s="72"/>
      <c r="DP667" s="72"/>
      <c r="DQ667" s="72"/>
      <c r="DR667" s="72"/>
      <c r="DS667" s="72"/>
      <c r="DT667" s="72"/>
      <c r="DU667" s="72"/>
      <c r="DV667" s="72"/>
      <c r="DW667" s="72"/>
      <c r="DX667" s="72"/>
      <c r="DY667" s="72"/>
      <c r="DZ667" s="72"/>
      <c r="EA667" s="72"/>
      <c r="EB667" s="72"/>
      <c r="EC667" s="72"/>
      <c r="ED667" s="72"/>
      <c r="EE667" s="72"/>
      <c r="EF667" s="72"/>
      <c r="EG667" s="72"/>
      <c r="EH667" s="72"/>
      <c r="EI667" s="72"/>
      <c r="EJ667" s="72"/>
      <c r="EK667" s="72"/>
      <c r="EL667" s="72"/>
      <c r="EM667" s="72"/>
      <c r="EN667" s="72"/>
      <c r="EO667" s="72"/>
      <c r="EP667" s="72"/>
      <c r="EQ667" s="72"/>
      <c r="ER667" s="72"/>
      <c r="ES667" s="72"/>
      <c r="ET667" s="72"/>
      <c r="EU667" s="72"/>
      <c r="EV667" s="72"/>
      <c r="EW667" s="72"/>
      <c r="EX667" s="72"/>
      <c r="EY667" s="72"/>
      <c r="EZ667" s="72"/>
      <c r="FA667" s="72"/>
      <c r="FB667" s="72"/>
      <c r="FC667" s="72"/>
      <c r="FD667" s="72"/>
      <c r="FE667" s="72"/>
      <c r="FF667" s="72"/>
      <c r="FG667" s="72"/>
      <c r="FH667" s="72"/>
      <c r="FI667" s="72"/>
      <c r="FJ667" s="72"/>
      <c r="FK667" s="72"/>
      <c r="FL667" s="72"/>
      <c r="FM667" s="72"/>
      <c r="FN667" s="72"/>
      <c r="FO667" s="72"/>
      <c r="FP667" s="72"/>
      <c r="FQ667" s="72"/>
      <c r="FR667" s="72"/>
      <c r="FS667" s="72"/>
      <c r="FT667" s="72"/>
      <c r="FU667" s="72"/>
      <c r="FV667" s="72"/>
      <c r="FW667" s="72"/>
      <c r="FX667" s="72"/>
      <c r="FY667" s="72"/>
      <c r="FZ667" s="72"/>
      <c r="GA667" s="72"/>
      <c r="GB667" s="72"/>
      <c r="GC667" s="72"/>
    </row>
    <row r="668" spans="10:185">
      <c r="J668" s="129"/>
      <c r="K668" s="129"/>
      <c r="N668" s="72"/>
      <c r="O668" s="72"/>
      <c r="P668" s="72"/>
      <c r="Q668" s="72"/>
      <c r="R668" s="72"/>
      <c r="S668" s="72"/>
      <c r="T668" s="72"/>
      <c r="U668" s="72"/>
      <c r="V668" s="72"/>
      <c r="W668" s="72"/>
      <c r="X668" s="72"/>
      <c r="Y668" s="72"/>
      <c r="Z668" s="72"/>
      <c r="AA668" s="72"/>
      <c r="AB668" s="72"/>
      <c r="AC668" s="72"/>
      <c r="AD668" s="72"/>
      <c r="AE668" s="72"/>
      <c r="AF668" s="72"/>
      <c r="AG668" s="72"/>
      <c r="AH668" s="72"/>
      <c r="AI668" s="72"/>
      <c r="AJ668" s="72"/>
      <c r="AK668" s="72"/>
      <c r="AL668" s="72"/>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c r="CT668" s="72"/>
      <c r="CU668" s="72"/>
      <c r="CV668" s="72"/>
      <c r="CW668" s="72"/>
      <c r="CX668" s="72"/>
      <c r="CY668" s="72"/>
      <c r="CZ668" s="72"/>
      <c r="DA668" s="72"/>
      <c r="DB668" s="72"/>
      <c r="DC668" s="72"/>
      <c r="DD668" s="72"/>
      <c r="DE668" s="72"/>
      <c r="DF668" s="72"/>
      <c r="DG668" s="72"/>
      <c r="DH668" s="72"/>
      <c r="DI668" s="72"/>
      <c r="DJ668" s="72"/>
      <c r="DK668" s="72"/>
      <c r="DL668" s="72"/>
      <c r="DM668" s="72"/>
      <c r="DN668" s="72"/>
      <c r="DO668" s="72"/>
      <c r="DP668" s="72"/>
      <c r="DQ668" s="72"/>
      <c r="DR668" s="72"/>
      <c r="DS668" s="72"/>
      <c r="DT668" s="72"/>
      <c r="DU668" s="72"/>
      <c r="DV668" s="72"/>
      <c r="DW668" s="72"/>
      <c r="DX668" s="72"/>
      <c r="DY668" s="72"/>
      <c r="DZ668" s="72"/>
      <c r="EA668" s="72"/>
      <c r="EB668" s="72"/>
      <c r="EC668" s="72"/>
      <c r="ED668" s="72"/>
      <c r="EE668" s="72"/>
      <c r="EF668" s="72"/>
      <c r="EG668" s="72"/>
      <c r="EH668" s="72"/>
      <c r="EI668" s="72"/>
      <c r="EJ668" s="72"/>
      <c r="EK668" s="72"/>
      <c r="EL668" s="72"/>
      <c r="EM668" s="72"/>
      <c r="EN668" s="72"/>
      <c r="EO668" s="72"/>
      <c r="EP668" s="72"/>
      <c r="EQ668" s="72"/>
      <c r="ER668" s="72"/>
      <c r="ES668" s="72"/>
      <c r="ET668" s="72"/>
      <c r="EU668" s="72"/>
      <c r="EV668" s="72"/>
      <c r="EW668" s="72"/>
      <c r="EX668" s="72"/>
      <c r="EY668" s="72"/>
      <c r="EZ668" s="72"/>
      <c r="FA668" s="72"/>
      <c r="FB668" s="72"/>
      <c r="FC668" s="72"/>
      <c r="FD668" s="72"/>
      <c r="FE668" s="72"/>
      <c r="FF668" s="72"/>
      <c r="FG668" s="72"/>
      <c r="FH668" s="72"/>
      <c r="FI668" s="72"/>
      <c r="FJ668" s="72"/>
      <c r="FK668" s="72"/>
      <c r="FL668" s="72"/>
      <c r="FM668" s="72"/>
      <c r="FN668" s="72"/>
      <c r="FO668" s="72"/>
      <c r="FP668" s="72"/>
      <c r="FQ668" s="72"/>
      <c r="FR668" s="72"/>
      <c r="FS668" s="72"/>
      <c r="FT668" s="72"/>
      <c r="FU668" s="72"/>
      <c r="FV668" s="72"/>
      <c r="FW668" s="72"/>
      <c r="FX668" s="72"/>
      <c r="FY668" s="72"/>
      <c r="FZ668" s="72"/>
      <c r="GA668" s="72"/>
      <c r="GB668" s="72"/>
      <c r="GC668" s="72"/>
    </row>
    <row r="669" spans="10:185">
      <c r="J669" s="129"/>
      <c r="K669" s="129"/>
      <c r="N669" s="72"/>
      <c r="O669" s="7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c r="CT669" s="72"/>
      <c r="CU669" s="72"/>
      <c r="CV669" s="72"/>
      <c r="CW669" s="72"/>
      <c r="CX669" s="72"/>
      <c r="CY669" s="72"/>
      <c r="CZ669" s="72"/>
      <c r="DA669" s="72"/>
      <c r="DB669" s="72"/>
      <c r="DC669" s="72"/>
      <c r="DD669" s="72"/>
      <c r="DE669" s="72"/>
      <c r="DF669" s="72"/>
      <c r="DG669" s="72"/>
      <c r="DH669" s="72"/>
      <c r="DI669" s="72"/>
      <c r="DJ669" s="72"/>
      <c r="DK669" s="72"/>
      <c r="DL669" s="72"/>
      <c r="DM669" s="72"/>
      <c r="DN669" s="72"/>
      <c r="DO669" s="72"/>
      <c r="DP669" s="72"/>
      <c r="DQ669" s="72"/>
      <c r="DR669" s="72"/>
      <c r="DS669" s="72"/>
      <c r="DT669" s="72"/>
      <c r="DU669" s="72"/>
      <c r="DV669" s="72"/>
      <c r="DW669" s="72"/>
      <c r="DX669" s="72"/>
      <c r="DY669" s="72"/>
      <c r="DZ669" s="72"/>
      <c r="EA669" s="72"/>
      <c r="EB669" s="72"/>
      <c r="EC669" s="72"/>
      <c r="ED669" s="72"/>
      <c r="EE669" s="72"/>
      <c r="EF669" s="72"/>
      <c r="EG669" s="72"/>
      <c r="EH669" s="72"/>
      <c r="EI669" s="72"/>
      <c r="EJ669" s="72"/>
      <c r="EK669" s="72"/>
      <c r="EL669" s="72"/>
      <c r="EM669" s="72"/>
      <c r="EN669" s="72"/>
      <c r="EO669" s="72"/>
      <c r="EP669" s="72"/>
      <c r="EQ669" s="72"/>
      <c r="ER669" s="72"/>
      <c r="ES669" s="72"/>
      <c r="ET669" s="72"/>
      <c r="EU669" s="72"/>
      <c r="EV669" s="72"/>
      <c r="EW669" s="72"/>
      <c r="EX669" s="72"/>
      <c r="EY669" s="72"/>
      <c r="EZ669" s="72"/>
      <c r="FA669" s="72"/>
      <c r="FB669" s="72"/>
      <c r="FC669" s="72"/>
      <c r="FD669" s="72"/>
      <c r="FE669" s="72"/>
      <c r="FF669" s="72"/>
      <c r="FG669" s="72"/>
      <c r="FH669" s="72"/>
      <c r="FI669" s="72"/>
      <c r="FJ669" s="72"/>
      <c r="FK669" s="72"/>
      <c r="FL669" s="72"/>
      <c r="FM669" s="72"/>
      <c r="FN669" s="72"/>
      <c r="FO669" s="72"/>
      <c r="FP669" s="72"/>
      <c r="FQ669" s="72"/>
      <c r="FR669" s="72"/>
      <c r="FS669" s="72"/>
      <c r="FT669" s="72"/>
      <c r="FU669" s="72"/>
      <c r="FV669" s="72"/>
      <c r="FW669" s="72"/>
      <c r="FX669" s="72"/>
      <c r="FY669" s="72"/>
      <c r="FZ669" s="72"/>
      <c r="GA669" s="72"/>
      <c r="GB669" s="72"/>
      <c r="GC669" s="72"/>
    </row>
    <row r="670" spans="10:185">
      <c r="J670" s="129"/>
      <c r="K670" s="129"/>
      <c r="N670" s="72"/>
      <c r="O670" s="72"/>
      <c r="P670" s="72"/>
      <c r="Q670" s="72"/>
      <c r="R670" s="72"/>
      <c r="S670" s="72"/>
      <c r="T670" s="72"/>
      <c r="U670" s="72"/>
      <c r="V670" s="72"/>
      <c r="W670" s="72"/>
      <c r="X670" s="72"/>
      <c r="Y670" s="72"/>
      <c r="Z670" s="72"/>
      <c r="AA670" s="72"/>
      <c r="AB670" s="72"/>
      <c r="AC670" s="72"/>
      <c r="AD670" s="72"/>
      <c r="AE670" s="72"/>
      <c r="AF670" s="72"/>
      <c r="AG670" s="72"/>
      <c r="AH670" s="72"/>
      <c r="AI670" s="72"/>
      <c r="AJ670" s="72"/>
      <c r="AK670" s="72"/>
      <c r="AL670" s="72"/>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c r="CT670" s="72"/>
      <c r="CU670" s="72"/>
      <c r="CV670" s="72"/>
      <c r="CW670" s="72"/>
      <c r="CX670" s="72"/>
      <c r="CY670" s="72"/>
      <c r="CZ670" s="72"/>
      <c r="DA670" s="72"/>
      <c r="DB670" s="72"/>
      <c r="DC670" s="72"/>
      <c r="DD670" s="72"/>
      <c r="DE670" s="72"/>
      <c r="DF670" s="72"/>
      <c r="DG670" s="72"/>
      <c r="DH670" s="72"/>
      <c r="DI670" s="72"/>
      <c r="DJ670" s="72"/>
      <c r="DK670" s="72"/>
      <c r="DL670" s="72"/>
      <c r="DM670" s="72"/>
      <c r="DN670" s="72"/>
      <c r="DO670" s="72"/>
      <c r="DP670" s="72"/>
      <c r="DQ670" s="72"/>
      <c r="DR670" s="72"/>
      <c r="DS670" s="72"/>
      <c r="DT670" s="72"/>
      <c r="DU670" s="72"/>
      <c r="DV670" s="72"/>
      <c r="DW670" s="72"/>
      <c r="DX670" s="72"/>
      <c r="DY670" s="72"/>
      <c r="DZ670" s="72"/>
      <c r="EA670" s="72"/>
      <c r="EB670" s="72"/>
      <c r="EC670" s="72"/>
      <c r="ED670" s="72"/>
      <c r="EE670" s="72"/>
      <c r="EF670" s="72"/>
      <c r="EG670" s="72"/>
      <c r="EH670" s="72"/>
      <c r="EI670" s="72"/>
      <c r="EJ670" s="72"/>
      <c r="EK670" s="72"/>
      <c r="EL670" s="72"/>
      <c r="EM670" s="72"/>
      <c r="EN670" s="72"/>
      <c r="EO670" s="72"/>
      <c r="EP670" s="72"/>
      <c r="EQ670" s="72"/>
      <c r="ER670" s="72"/>
      <c r="ES670" s="72"/>
      <c r="ET670" s="72"/>
      <c r="EU670" s="72"/>
      <c r="EV670" s="72"/>
      <c r="EW670" s="72"/>
      <c r="EX670" s="72"/>
      <c r="EY670" s="72"/>
      <c r="EZ670" s="72"/>
      <c r="FA670" s="72"/>
      <c r="FB670" s="72"/>
      <c r="FC670" s="72"/>
      <c r="FD670" s="72"/>
      <c r="FE670" s="72"/>
      <c r="FF670" s="72"/>
      <c r="FG670" s="72"/>
      <c r="FH670" s="72"/>
      <c r="FI670" s="72"/>
      <c r="FJ670" s="72"/>
      <c r="FK670" s="72"/>
      <c r="FL670" s="72"/>
      <c r="FM670" s="72"/>
      <c r="FN670" s="72"/>
      <c r="FO670" s="72"/>
      <c r="FP670" s="72"/>
      <c r="FQ670" s="72"/>
      <c r="FR670" s="72"/>
      <c r="FS670" s="72"/>
      <c r="FT670" s="72"/>
      <c r="FU670" s="72"/>
      <c r="FV670" s="72"/>
      <c r="FW670" s="72"/>
      <c r="FX670" s="72"/>
      <c r="FY670" s="72"/>
      <c r="FZ670" s="72"/>
      <c r="GA670" s="72"/>
      <c r="GB670" s="72"/>
      <c r="GC670" s="72"/>
    </row>
    <row r="671" spans="10:185">
      <c r="J671" s="129"/>
      <c r="K671" s="129"/>
      <c r="N671" s="72"/>
      <c r="O671" s="72"/>
      <c r="P671" s="72"/>
      <c r="Q671" s="72"/>
      <c r="R671" s="72"/>
      <c r="S671" s="72"/>
      <c r="T671" s="72"/>
      <c r="U671" s="72"/>
      <c r="V671" s="72"/>
      <c r="W671" s="72"/>
      <c r="X671" s="72"/>
      <c r="Y671" s="72"/>
      <c r="Z671" s="72"/>
      <c r="AA671" s="72"/>
      <c r="AB671" s="72"/>
      <c r="AC671" s="72"/>
      <c r="AD671" s="72"/>
      <c r="AE671" s="72"/>
      <c r="AF671" s="72"/>
      <c r="AG671" s="72"/>
      <c r="AH671" s="72"/>
      <c r="AI671" s="72"/>
      <c r="AJ671" s="72"/>
      <c r="AK671" s="72"/>
      <c r="AL671" s="72"/>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c r="CT671" s="72"/>
      <c r="CU671" s="72"/>
      <c r="CV671" s="72"/>
      <c r="CW671" s="72"/>
      <c r="CX671" s="72"/>
      <c r="CY671" s="72"/>
      <c r="CZ671" s="72"/>
      <c r="DA671" s="72"/>
      <c r="DB671" s="72"/>
      <c r="DC671" s="72"/>
      <c r="DD671" s="72"/>
      <c r="DE671" s="72"/>
      <c r="DF671" s="72"/>
      <c r="DG671" s="72"/>
      <c r="DH671" s="72"/>
      <c r="DI671" s="72"/>
      <c r="DJ671" s="72"/>
      <c r="DK671" s="72"/>
      <c r="DL671" s="72"/>
      <c r="DM671" s="72"/>
      <c r="DN671" s="72"/>
      <c r="DO671" s="72"/>
      <c r="DP671" s="72"/>
      <c r="DQ671" s="72"/>
      <c r="DR671" s="72"/>
      <c r="DS671" s="72"/>
      <c r="DT671" s="72"/>
      <c r="DU671" s="72"/>
      <c r="DV671" s="72"/>
      <c r="DW671" s="72"/>
      <c r="DX671" s="72"/>
      <c r="DY671" s="72"/>
      <c r="DZ671" s="72"/>
      <c r="EA671" s="72"/>
      <c r="EB671" s="72"/>
      <c r="EC671" s="72"/>
      <c r="ED671" s="72"/>
      <c r="EE671" s="72"/>
      <c r="EF671" s="72"/>
      <c r="EG671" s="72"/>
      <c r="EH671" s="72"/>
      <c r="EI671" s="72"/>
      <c r="EJ671" s="72"/>
      <c r="EK671" s="72"/>
      <c r="EL671" s="72"/>
      <c r="EM671" s="72"/>
      <c r="EN671" s="72"/>
      <c r="EO671" s="72"/>
      <c r="EP671" s="72"/>
      <c r="EQ671" s="72"/>
      <c r="ER671" s="72"/>
      <c r="ES671" s="72"/>
      <c r="ET671" s="72"/>
      <c r="EU671" s="72"/>
      <c r="EV671" s="72"/>
      <c r="EW671" s="72"/>
      <c r="EX671" s="72"/>
      <c r="EY671" s="72"/>
      <c r="EZ671" s="72"/>
      <c r="FA671" s="72"/>
      <c r="FB671" s="72"/>
      <c r="FC671" s="72"/>
      <c r="FD671" s="72"/>
      <c r="FE671" s="72"/>
      <c r="FF671" s="72"/>
      <c r="FG671" s="72"/>
      <c r="FH671" s="72"/>
      <c r="FI671" s="72"/>
      <c r="FJ671" s="72"/>
      <c r="FK671" s="72"/>
      <c r="FL671" s="72"/>
      <c r="FM671" s="72"/>
      <c r="FN671" s="72"/>
      <c r="FO671" s="72"/>
      <c r="FP671" s="72"/>
      <c r="FQ671" s="72"/>
      <c r="FR671" s="72"/>
      <c r="FS671" s="72"/>
      <c r="FT671" s="72"/>
      <c r="FU671" s="72"/>
      <c r="FV671" s="72"/>
      <c r="FW671" s="72"/>
      <c r="FX671" s="72"/>
      <c r="FY671" s="72"/>
      <c r="FZ671" s="72"/>
      <c r="GA671" s="72"/>
      <c r="GB671" s="72"/>
      <c r="GC671" s="72"/>
    </row>
    <row r="672" spans="10:185">
      <c r="J672" s="129"/>
      <c r="K672" s="129"/>
      <c r="N672" s="72"/>
      <c r="O672" s="72"/>
      <c r="P672" s="72"/>
      <c r="Q672" s="72"/>
      <c r="R672" s="72"/>
      <c r="S672" s="72"/>
      <c r="T672" s="72"/>
      <c r="U672" s="72"/>
      <c r="V672" s="72"/>
      <c r="W672" s="72"/>
      <c r="X672" s="72"/>
      <c r="Y672" s="72"/>
      <c r="Z672" s="72"/>
      <c r="AA672" s="72"/>
      <c r="AB672" s="72"/>
      <c r="AC672" s="72"/>
      <c r="AD672" s="72"/>
      <c r="AE672" s="72"/>
      <c r="AF672" s="72"/>
      <c r="AG672" s="72"/>
      <c r="AH672" s="72"/>
      <c r="AI672" s="72"/>
      <c r="AJ672" s="72"/>
      <c r="AK672" s="72"/>
      <c r="AL672" s="7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c r="CT672" s="72"/>
      <c r="CU672" s="72"/>
      <c r="CV672" s="72"/>
      <c r="CW672" s="72"/>
      <c r="CX672" s="72"/>
      <c r="CY672" s="72"/>
      <c r="CZ672" s="72"/>
      <c r="DA672" s="72"/>
      <c r="DB672" s="72"/>
      <c r="DC672" s="72"/>
      <c r="DD672" s="72"/>
      <c r="DE672" s="72"/>
      <c r="DF672" s="72"/>
      <c r="DG672" s="72"/>
      <c r="DH672" s="72"/>
      <c r="DI672" s="72"/>
      <c r="DJ672" s="72"/>
      <c r="DK672" s="72"/>
      <c r="DL672" s="72"/>
      <c r="DM672" s="72"/>
      <c r="DN672" s="72"/>
      <c r="DO672" s="72"/>
      <c r="DP672" s="72"/>
      <c r="DQ672" s="72"/>
      <c r="DR672" s="72"/>
      <c r="DS672" s="72"/>
      <c r="DT672" s="72"/>
      <c r="DU672" s="72"/>
      <c r="DV672" s="72"/>
      <c r="DW672" s="72"/>
      <c r="DX672" s="72"/>
      <c r="DY672" s="72"/>
      <c r="DZ672" s="72"/>
      <c r="EA672" s="72"/>
      <c r="EB672" s="72"/>
      <c r="EC672" s="72"/>
      <c r="ED672" s="72"/>
      <c r="EE672" s="72"/>
      <c r="EF672" s="72"/>
      <c r="EG672" s="72"/>
      <c r="EH672" s="72"/>
      <c r="EI672" s="72"/>
      <c r="EJ672" s="72"/>
      <c r="EK672" s="72"/>
      <c r="EL672" s="72"/>
      <c r="EM672" s="72"/>
      <c r="EN672" s="72"/>
      <c r="EO672" s="72"/>
      <c r="EP672" s="72"/>
      <c r="EQ672" s="72"/>
      <c r="ER672" s="72"/>
      <c r="ES672" s="72"/>
      <c r="ET672" s="72"/>
      <c r="EU672" s="72"/>
      <c r="EV672" s="72"/>
      <c r="EW672" s="72"/>
      <c r="EX672" s="72"/>
      <c r="EY672" s="72"/>
      <c r="EZ672" s="72"/>
      <c r="FA672" s="72"/>
      <c r="FB672" s="72"/>
      <c r="FC672" s="72"/>
      <c r="FD672" s="72"/>
      <c r="FE672" s="72"/>
      <c r="FF672" s="72"/>
      <c r="FG672" s="72"/>
      <c r="FH672" s="72"/>
      <c r="FI672" s="72"/>
      <c r="FJ672" s="72"/>
      <c r="FK672" s="72"/>
      <c r="FL672" s="72"/>
      <c r="FM672" s="72"/>
      <c r="FN672" s="72"/>
      <c r="FO672" s="72"/>
      <c r="FP672" s="72"/>
      <c r="FQ672" s="72"/>
      <c r="FR672" s="72"/>
      <c r="FS672" s="72"/>
      <c r="FT672" s="72"/>
      <c r="FU672" s="72"/>
      <c r="FV672" s="72"/>
      <c r="FW672" s="72"/>
      <c r="FX672" s="72"/>
      <c r="FY672" s="72"/>
      <c r="FZ672" s="72"/>
      <c r="GA672" s="72"/>
      <c r="GB672" s="72"/>
      <c r="GC672" s="72"/>
    </row>
    <row r="673" spans="10:185">
      <c r="J673" s="129"/>
      <c r="K673" s="129"/>
      <c r="N673" s="72"/>
      <c r="O673" s="72"/>
      <c r="P673" s="72"/>
      <c r="Q673" s="72"/>
      <c r="R673" s="72"/>
      <c r="S673" s="72"/>
      <c r="T673" s="72"/>
      <c r="U673" s="72"/>
      <c r="V673" s="72"/>
      <c r="W673" s="72"/>
      <c r="X673" s="72"/>
      <c r="Y673" s="72"/>
      <c r="Z673" s="72"/>
      <c r="AA673" s="72"/>
      <c r="AB673" s="72"/>
      <c r="AC673" s="72"/>
      <c r="AD673" s="72"/>
      <c r="AE673" s="72"/>
      <c r="AF673" s="72"/>
      <c r="AG673" s="72"/>
      <c r="AH673" s="72"/>
      <c r="AI673" s="72"/>
      <c r="AJ673" s="72"/>
      <c r="AK673" s="72"/>
      <c r="AL673" s="7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c r="CT673" s="72"/>
      <c r="CU673" s="72"/>
      <c r="CV673" s="72"/>
      <c r="CW673" s="72"/>
      <c r="CX673" s="72"/>
      <c r="CY673" s="72"/>
      <c r="CZ673" s="72"/>
      <c r="DA673" s="72"/>
      <c r="DB673" s="72"/>
      <c r="DC673" s="72"/>
      <c r="DD673" s="72"/>
      <c r="DE673" s="72"/>
      <c r="DF673" s="72"/>
      <c r="DG673" s="72"/>
      <c r="DH673" s="72"/>
      <c r="DI673" s="72"/>
      <c r="DJ673" s="72"/>
      <c r="DK673" s="72"/>
      <c r="DL673" s="72"/>
      <c r="DM673" s="72"/>
      <c r="DN673" s="72"/>
      <c r="DO673" s="72"/>
      <c r="DP673" s="72"/>
      <c r="DQ673" s="72"/>
      <c r="DR673" s="72"/>
      <c r="DS673" s="72"/>
      <c r="DT673" s="72"/>
      <c r="DU673" s="72"/>
      <c r="DV673" s="72"/>
      <c r="DW673" s="72"/>
      <c r="DX673" s="72"/>
      <c r="DY673" s="72"/>
      <c r="DZ673" s="72"/>
      <c r="EA673" s="72"/>
      <c r="EB673" s="72"/>
      <c r="EC673" s="72"/>
      <c r="ED673" s="72"/>
      <c r="EE673" s="72"/>
      <c r="EF673" s="72"/>
      <c r="EG673" s="72"/>
      <c r="EH673" s="72"/>
      <c r="EI673" s="72"/>
      <c r="EJ673" s="72"/>
      <c r="EK673" s="72"/>
      <c r="EL673" s="72"/>
      <c r="EM673" s="72"/>
      <c r="EN673" s="72"/>
      <c r="EO673" s="72"/>
      <c r="EP673" s="72"/>
      <c r="EQ673" s="72"/>
      <c r="ER673" s="72"/>
      <c r="ES673" s="72"/>
      <c r="ET673" s="72"/>
      <c r="EU673" s="72"/>
      <c r="EV673" s="72"/>
      <c r="EW673" s="72"/>
      <c r="EX673" s="72"/>
      <c r="EY673" s="72"/>
      <c r="EZ673" s="72"/>
      <c r="FA673" s="72"/>
      <c r="FB673" s="72"/>
      <c r="FC673" s="72"/>
      <c r="FD673" s="72"/>
      <c r="FE673" s="72"/>
      <c r="FF673" s="72"/>
      <c r="FG673" s="72"/>
      <c r="FH673" s="72"/>
      <c r="FI673" s="72"/>
      <c r="FJ673" s="72"/>
      <c r="FK673" s="72"/>
      <c r="FL673" s="72"/>
      <c r="FM673" s="72"/>
      <c r="FN673" s="72"/>
      <c r="FO673" s="72"/>
      <c r="FP673" s="72"/>
      <c r="FQ673" s="72"/>
      <c r="FR673" s="72"/>
      <c r="FS673" s="72"/>
      <c r="FT673" s="72"/>
      <c r="FU673" s="72"/>
      <c r="FV673" s="72"/>
      <c r="FW673" s="72"/>
      <c r="FX673" s="72"/>
      <c r="FY673" s="72"/>
      <c r="FZ673" s="72"/>
      <c r="GA673" s="72"/>
      <c r="GB673" s="72"/>
      <c r="GC673" s="72"/>
    </row>
    <row r="674" spans="10:185">
      <c r="J674" s="129"/>
      <c r="K674" s="129"/>
      <c r="N674" s="72"/>
      <c r="O674" s="72"/>
      <c r="P674" s="72"/>
      <c r="Q674" s="72"/>
      <c r="R674" s="72"/>
      <c r="S674" s="72"/>
      <c r="T674" s="72"/>
      <c r="U674" s="72"/>
      <c r="V674" s="72"/>
      <c r="W674" s="72"/>
      <c r="X674" s="72"/>
      <c r="Y674" s="72"/>
      <c r="Z674" s="72"/>
      <c r="AA674" s="72"/>
      <c r="AB674" s="72"/>
      <c r="AC674" s="72"/>
      <c r="AD674" s="72"/>
      <c r="AE674" s="72"/>
      <c r="AF674" s="72"/>
      <c r="AG674" s="72"/>
      <c r="AH674" s="72"/>
      <c r="AI674" s="72"/>
      <c r="AJ674" s="72"/>
      <c r="AK674" s="72"/>
      <c r="AL674" s="7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c r="CT674" s="72"/>
      <c r="CU674" s="72"/>
      <c r="CV674" s="72"/>
      <c r="CW674" s="72"/>
      <c r="CX674" s="72"/>
      <c r="CY674" s="72"/>
      <c r="CZ674" s="72"/>
      <c r="DA674" s="72"/>
      <c r="DB674" s="72"/>
      <c r="DC674" s="72"/>
      <c r="DD674" s="72"/>
      <c r="DE674" s="72"/>
      <c r="DF674" s="72"/>
      <c r="DG674" s="72"/>
      <c r="DH674" s="72"/>
      <c r="DI674" s="72"/>
      <c r="DJ674" s="72"/>
      <c r="DK674" s="72"/>
      <c r="DL674" s="72"/>
      <c r="DM674" s="72"/>
      <c r="DN674" s="72"/>
      <c r="DO674" s="72"/>
      <c r="DP674" s="72"/>
      <c r="DQ674" s="72"/>
      <c r="DR674" s="72"/>
      <c r="DS674" s="72"/>
      <c r="DT674" s="72"/>
      <c r="DU674" s="72"/>
      <c r="DV674" s="72"/>
      <c r="DW674" s="72"/>
      <c r="DX674" s="72"/>
      <c r="DY674" s="72"/>
      <c r="DZ674" s="72"/>
      <c r="EA674" s="72"/>
      <c r="EB674" s="72"/>
      <c r="EC674" s="72"/>
      <c r="ED674" s="72"/>
      <c r="EE674" s="72"/>
      <c r="EF674" s="72"/>
      <c r="EG674" s="72"/>
      <c r="EH674" s="72"/>
      <c r="EI674" s="72"/>
      <c r="EJ674" s="72"/>
      <c r="EK674" s="72"/>
      <c r="EL674" s="72"/>
      <c r="EM674" s="72"/>
      <c r="EN674" s="72"/>
      <c r="EO674" s="72"/>
      <c r="EP674" s="72"/>
      <c r="EQ674" s="72"/>
      <c r="ER674" s="72"/>
      <c r="ES674" s="72"/>
      <c r="ET674" s="72"/>
      <c r="EU674" s="72"/>
      <c r="EV674" s="72"/>
      <c r="EW674" s="72"/>
      <c r="EX674" s="72"/>
      <c r="EY674" s="72"/>
      <c r="EZ674" s="72"/>
      <c r="FA674" s="72"/>
      <c r="FB674" s="72"/>
      <c r="FC674" s="72"/>
      <c r="FD674" s="72"/>
      <c r="FE674" s="72"/>
      <c r="FF674" s="72"/>
      <c r="FG674" s="72"/>
      <c r="FH674" s="72"/>
      <c r="FI674" s="72"/>
      <c r="FJ674" s="72"/>
      <c r="FK674" s="72"/>
      <c r="FL674" s="72"/>
      <c r="FM674" s="72"/>
      <c r="FN674" s="72"/>
      <c r="FO674" s="72"/>
      <c r="FP674" s="72"/>
      <c r="FQ674" s="72"/>
      <c r="FR674" s="72"/>
      <c r="FS674" s="72"/>
      <c r="FT674" s="72"/>
      <c r="FU674" s="72"/>
      <c r="FV674" s="72"/>
      <c r="FW674" s="72"/>
      <c r="FX674" s="72"/>
      <c r="FY674" s="72"/>
      <c r="FZ674" s="72"/>
      <c r="GA674" s="72"/>
      <c r="GB674" s="72"/>
      <c r="GC674" s="72"/>
    </row>
    <row r="675" spans="10:185">
      <c r="J675" s="129"/>
      <c r="K675" s="129"/>
      <c r="N675" s="72"/>
      <c r="O675" s="72"/>
      <c r="P675" s="72"/>
      <c r="Q675" s="72"/>
      <c r="R675" s="72"/>
      <c r="S675" s="72"/>
      <c r="T675" s="72"/>
      <c r="U675" s="72"/>
      <c r="V675" s="72"/>
      <c r="W675" s="72"/>
      <c r="X675" s="72"/>
      <c r="Y675" s="72"/>
      <c r="Z675" s="72"/>
      <c r="AA675" s="72"/>
      <c r="AB675" s="72"/>
      <c r="AC675" s="72"/>
      <c r="AD675" s="72"/>
      <c r="AE675" s="72"/>
      <c r="AF675" s="72"/>
      <c r="AG675" s="72"/>
      <c r="AH675" s="72"/>
      <c r="AI675" s="72"/>
      <c r="AJ675" s="72"/>
      <c r="AK675" s="72"/>
      <c r="AL675" s="7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c r="CT675" s="72"/>
      <c r="CU675" s="72"/>
      <c r="CV675" s="72"/>
      <c r="CW675" s="72"/>
      <c r="CX675" s="72"/>
      <c r="CY675" s="72"/>
      <c r="CZ675" s="72"/>
      <c r="DA675" s="72"/>
      <c r="DB675" s="72"/>
      <c r="DC675" s="72"/>
      <c r="DD675" s="72"/>
      <c r="DE675" s="72"/>
      <c r="DF675" s="72"/>
      <c r="DG675" s="72"/>
      <c r="DH675" s="72"/>
      <c r="DI675" s="72"/>
      <c r="DJ675" s="72"/>
      <c r="DK675" s="72"/>
      <c r="DL675" s="72"/>
      <c r="DM675" s="72"/>
      <c r="DN675" s="72"/>
      <c r="DO675" s="72"/>
      <c r="DP675" s="72"/>
      <c r="DQ675" s="72"/>
      <c r="DR675" s="72"/>
      <c r="DS675" s="72"/>
      <c r="DT675" s="72"/>
      <c r="DU675" s="72"/>
      <c r="DV675" s="72"/>
      <c r="DW675" s="72"/>
      <c r="DX675" s="72"/>
      <c r="DY675" s="72"/>
      <c r="DZ675" s="72"/>
      <c r="EA675" s="72"/>
      <c r="EB675" s="72"/>
      <c r="EC675" s="72"/>
      <c r="ED675" s="72"/>
      <c r="EE675" s="72"/>
      <c r="EF675" s="72"/>
      <c r="EG675" s="72"/>
      <c r="EH675" s="72"/>
      <c r="EI675" s="72"/>
      <c r="EJ675" s="72"/>
      <c r="EK675" s="72"/>
      <c r="EL675" s="72"/>
      <c r="EM675" s="72"/>
      <c r="EN675" s="72"/>
      <c r="EO675" s="72"/>
      <c r="EP675" s="72"/>
      <c r="EQ675" s="72"/>
      <c r="ER675" s="72"/>
      <c r="ES675" s="72"/>
      <c r="ET675" s="72"/>
      <c r="EU675" s="72"/>
      <c r="EV675" s="72"/>
      <c r="EW675" s="72"/>
      <c r="EX675" s="72"/>
      <c r="EY675" s="72"/>
      <c r="EZ675" s="72"/>
      <c r="FA675" s="72"/>
      <c r="FB675" s="72"/>
      <c r="FC675" s="72"/>
      <c r="FD675" s="72"/>
      <c r="FE675" s="72"/>
      <c r="FF675" s="72"/>
      <c r="FG675" s="72"/>
      <c r="FH675" s="72"/>
      <c r="FI675" s="72"/>
      <c r="FJ675" s="72"/>
      <c r="FK675" s="72"/>
      <c r="FL675" s="72"/>
      <c r="FM675" s="72"/>
      <c r="FN675" s="72"/>
      <c r="FO675" s="72"/>
      <c r="FP675" s="72"/>
      <c r="FQ675" s="72"/>
      <c r="FR675" s="72"/>
      <c r="FS675" s="72"/>
      <c r="FT675" s="72"/>
      <c r="FU675" s="72"/>
      <c r="FV675" s="72"/>
      <c r="FW675" s="72"/>
      <c r="FX675" s="72"/>
      <c r="FY675" s="72"/>
      <c r="FZ675" s="72"/>
      <c r="GA675" s="72"/>
      <c r="GB675" s="72"/>
      <c r="GC675" s="72"/>
    </row>
    <row r="676" spans="10:185">
      <c r="J676" s="129"/>
      <c r="K676" s="129"/>
      <c r="N676" s="72"/>
      <c r="O676" s="72"/>
      <c r="P676" s="72"/>
      <c r="Q676" s="72"/>
      <c r="R676" s="72"/>
      <c r="S676" s="72"/>
      <c r="T676" s="72"/>
      <c r="U676" s="72"/>
      <c r="V676" s="72"/>
      <c r="W676" s="72"/>
      <c r="X676" s="72"/>
      <c r="Y676" s="72"/>
      <c r="Z676" s="72"/>
      <c r="AA676" s="72"/>
      <c r="AB676" s="72"/>
      <c r="AC676" s="72"/>
      <c r="AD676" s="72"/>
      <c r="AE676" s="72"/>
      <c r="AF676" s="72"/>
      <c r="AG676" s="72"/>
      <c r="AH676" s="72"/>
      <c r="AI676" s="72"/>
      <c r="AJ676" s="72"/>
      <c r="AK676" s="72"/>
      <c r="AL676" s="7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c r="CT676" s="72"/>
      <c r="CU676" s="72"/>
      <c r="CV676" s="72"/>
      <c r="CW676" s="72"/>
      <c r="CX676" s="72"/>
      <c r="CY676" s="72"/>
      <c r="CZ676" s="72"/>
      <c r="DA676" s="72"/>
      <c r="DB676" s="72"/>
      <c r="DC676" s="72"/>
      <c r="DD676" s="72"/>
      <c r="DE676" s="72"/>
      <c r="DF676" s="72"/>
      <c r="DG676" s="72"/>
      <c r="DH676" s="72"/>
      <c r="DI676" s="72"/>
      <c r="DJ676" s="72"/>
      <c r="DK676" s="72"/>
      <c r="DL676" s="72"/>
      <c r="DM676" s="72"/>
      <c r="DN676" s="72"/>
      <c r="DO676" s="72"/>
      <c r="DP676" s="72"/>
      <c r="DQ676" s="72"/>
      <c r="DR676" s="72"/>
      <c r="DS676" s="72"/>
      <c r="DT676" s="72"/>
      <c r="DU676" s="72"/>
      <c r="DV676" s="72"/>
      <c r="DW676" s="72"/>
      <c r="DX676" s="72"/>
      <c r="DY676" s="72"/>
      <c r="DZ676" s="72"/>
      <c r="EA676" s="72"/>
      <c r="EB676" s="72"/>
      <c r="EC676" s="72"/>
      <c r="ED676" s="72"/>
      <c r="EE676" s="72"/>
      <c r="EF676" s="72"/>
      <c r="EG676" s="72"/>
      <c r="EH676" s="72"/>
      <c r="EI676" s="72"/>
      <c r="EJ676" s="72"/>
      <c r="EK676" s="72"/>
      <c r="EL676" s="72"/>
      <c r="EM676" s="72"/>
      <c r="EN676" s="72"/>
      <c r="EO676" s="72"/>
      <c r="EP676" s="72"/>
      <c r="EQ676" s="72"/>
      <c r="ER676" s="72"/>
      <c r="ES676" s="72"/>
      <c r="ET676" s="72"/>
      <c r="EU676" s="72"/>
      <c r="EV676" s="72"/>
      <c r="EW676" s="72"/>
      <c r="EX676" s="72"/>
      <c r="EY676" s="72"/>
      <c r="EZ676" s="72"/>
      <c r="FA676" s="72"/>
      <c r="FB676" s="72"/>
      <c r="FC676" s="72"/>
      <c r="FD676" s="72"/>
      <c r="FE676" s="72"/>
      <c r="FF676" s="72"/>
      <c r="FG676" s="72"/>
      <c r="FH676" s="72"/>
      <c r="FI676" s="72"/>
      <c r="FJ676" s="72"/>
      <c r="FK676" s="72"/>
      <c r="FL676" s="72"/>
      <c r="FM676" s="72"/>
      <c r="FN676" s="72"/>
      <c r="FO676" s="72"/>
      <c r="FP676" s="72"/>
      <c r="FQ676" s="72"/>
      <c r="FR676" s="72"/>
      <c r="FS676" s="72"/>
      <c r="FT676" s="72"/>
      <c r="FU676" s="72"/>
      <c r="FV676" s="72"/>
      <c r="FW676" s="72"/>
      <c r="FX676" s="72"/>
      <c r="FY676" s="72"/>
      <c r="FZ676" s="72"/>
      <c r="GA676" s="72"/>
      <c r="GB676" s="72"/>
      <c r="GC676" s="72"/>
    </row>
    <row r="677" spans="10:185">
      <c r="J677" s="129"/>
      <c r="K677" s="129"/>
      <c r="N677" s="72"/>
      <c r="O677" s="72"/>
      <c r="P677" s="72"/>
      <c r="Q677" s="72"/>
      <c r="R677" s="72"/>
      <c r="S677" s="72"/>
      <c r="T677" s="72"/>
      <c r="U677" s="72"/>
      <c r="V677" s="72"/>
      <c r="W677" s="72"/>
      <c r="X677" s="72"/>
      <c r="Y677" s="72"/>
      <c r="Z677" s="72"/>
      <c r="AA677" s="72"/>
      <c r="AB677" s="72"/>
      <c r="AC677" s="72"/>
      <c r="AD677" s="72"/>
      <c r="AE677" s="72"/>
      <c r="AF677" s="72"/>
      <c r="AG677" s="72"/>
      <c r="AH677" s="72"/>
      <c r="AI677" s="72"/>
      <c r="AJ677" s="72"/>
      <c r="AK677" s="72"/>
      <c r="AL677" s="7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c r="CT677" s="72"/>
      <c r="CU677" s="72"/>
      <c r="CV677" s="72"/>
      <c r="CW677" s="72"/>
      <c r="CX677" s="72"/>
      <c r="CY677" s="72"/>
      <c r="CZ677" s="72"/>
      <c r="DA677" s="72"/>
      <c r="DB677" s="72"/>
      <c r="DC677" s="72"/>
      <c r="DD677" s="72"/>
      <c r="DE677" s="72"/>
      <c r="DF677" s="72"/>
      <c r="DG677" s="72"/>
      <c r="DH677" s="72"/>
      <c r="DI677" s="72"/>
      <c r="DJ677" s="72"/>
      <c r="DK677" s="72"/>
      <c r="DL677" s="72"/>
      <c r="DM677" s="72"/>
      <c r="DN677" s="72"/>
      <c r="DO677" s="72"/>
      <c r="DP677" s="72"/>
      <c r="DQ677" s="72"/>
      <c r="DR677" s="72"/>
      <c r="DS677" s="72"/>
      <c r="DT677" s="72"/>
      <c r="DU677" s="72"/>
      <c r="DV677" s="72"/>
      <c r="DW677" s="72"/>
      <c r="DX677" s="72"/>
      <c r="DY677" s="72"/>
      <c r="DZ677" s="72"/>
      <c r="EA677" s="72"/>
      <c r="EB677" s="72"/>
      <c r="EC677" s="72"/>
      <c r="ED677" s="72"/>
      <c r="EE677" s="72"/>
      <c r="EF677" s="72"/>
      <c r="EG677" s="72"/>
      <c r="EH677" s="72"/>
      <c r="EI677" s="72"/>
      <c r="EJ677" s="72"/>
      <c r="EK677" s="72"/>
      <c r="EL677" s="72"/>
      <c r="EM677" s="72"/>
      <c r="EN677" s="72"/>
      <c r="EO677" s="72"/>
      <c r="EP677" s="72"/>
      <c r="EQ677" s="72"/>
      <c r="ER677" s="72"/>
      <c r="ES677" s="72"/>
      <c r="ET677" s="72"/>
      <c r="EU677" s="72"/>
      <c r="EV677" s="72"/>
      <c r="EW677" s="72"/>
      <c r="EX677" s="72"/>
      <c r="EY677" s="72"/>
      <c r="EZ677" s="72"/>
      <c r="FA677" s="72"/>
      <c r="FB677" s="72"/>
      <c r="FC677" s="72"/>
      <c r="FD677" s="72"/>
      <c r="FE677" s="72"/>
      <c r="FF677" s="72"/>
      <c r="FG677" s="72"/>
      <c r="FH677" s="72"/>
      <c r="FI677" s="72"/>
      <c r="FJ677" s="72"/>
      <c r="FK677" s="72"/>
      <c r="FL677" s="72"/>
      <c r="FM677" s="72"/>
      <c r="FN677" s="72"/>
      <c r="FO677" s="72"/>
      <c r="FP677" s="72"/>
      <c r="FQ677" s="72"/>
      <c r="FR677" s="72"/>
      <c r="FS677" s="72"/>
      <c r="FT677" s="72"/>
      <c r="FU677" s="72"/>
      <c r="FV677" s="72"/>
      <c r="FW677" s="72"/>
      <c r="FX677" s="72"/>
      <c r="FY677" s="72"/>
      <c r="FZ677" s="72"/>
      <c r="GA677" s="72"/>
      <c r="GB677" s="72"/>
      <c r="GC677" s="72"/>
    </row>
    <row r="678" spans="10:185">
      <c r="J678" s="129"/>
      <c r="K678" s="129"/>
      <c r="N678" s="72"/>
      <c r="O678" s="72"/>
      <c r="P678" s="72"/>
      <c r="Q678" s="72"/>
      <c r="R678" s="72"/>
      <c r="S678" s="72"/>
      <c r="T678" s="72"/>
      <c r="U678" s="72"/>
      <c r="V678" s="72"/>
      <c r="W678" s="72"/>
      <c r="X678" s="72"/>
      <c r="Y678" s="72"/>
      <c r="Z678" s="72"/>
      <c r="AA678" s="72"/>
      <c r="AB678" s="72"/>
      <c r="AC678" s="72"/>
      <c r="AD678" s="72"/>
      <c r="AE678" s="72"/>
      <c r="AF678" s="72"/>
      <c r="AG678" s="72"/>
      <c r="AH678" s="72"/>
      <c r="AI678" s="72"/>
      <c r="AJ678" s="72"/>
      <c r="AK678" s="72"/>
      <c r="AL678" s="72"/>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c r="CT678" s="72"/>
      <c r="CU678" s="72"/>
      <c r="CV678" s="72"/>
      <c r="CW678" s="72"/>
      <c r="CX678" s="72"/>
      <c r="CY678" s="72"/>
      <c r="CZ678" s="72"/>
      <c r="DA678" s="72"/>
      <c r="DB678" s="72"/>
      <c r="DC678" s="72"/>
      <c r="DD678" s="72"/>
      <c r="DE678" s="72"/>
      <c r="DF678" s="72"/>
      <c r="DG678" s="72"/>
      <c r="DH678" s="72"/>
      <c r="DI678" s="72"/>
      <c r="DJ678" s="72"/>
      <c r="DK678" s="72"/>
      <c r="DL678" s="72"/>
      <c r="DM678" s="72"/>
      <c r="DN678" s="72"/>
      <c r="DO678" s="72"/>
      <c r="DP678" s="72"/>
      <c r="DQ678" s="72"/>
      <c r="DR678" s="72"/>
      <c r="DS678" s="72"/>
      <c r="DT678" s="72"/>
      <c r="DU678" s="72"/>
      <c r="DV678" s="72"/>
      <c r="DW678" s="72"/>
      <c r="DX678" s="72"/>
      <c r="DY678" s="72"/>
      <c r="DZ678" s="72"/>
      <c r="EA678" s="72"/>
      <c r="EB678" s="72"/>
      <c r="EC678" s="72"/>
      <c r="ED678" s="72"/>
      <c r="EE678" s="72"/>
      <c r="EF678" s="72"/>
      <c r="EG678" s="72"/>
      <c r="EH678" s="72"/>
      <c r="EI678" s="72"/>
      <c r="EJ678" s="72"/>
      <c r="EK678" s="72"/>
      <c r="EL678" s="72"/>
      <c r="EM678" s="72"/>
      <c r="EN678" s="72"/>
      <c r="EO678" s="72"/>
      <c r="EP678" s="72"/>
      <c r="EQ678" s="72"/>
      <c r="ER678" s="72"/>
      <c r="ES678" s="72"/>
      <c r="ET678" s="72"/>
      <c r="EU678" s="72"/>
      <c r="EV678" s="72"/>
      <c r="EW678" s="72"/>
      <c r="EX678" s="72"/>
      <c r="EY678" s="72"/>
      <c r="EZ678" s="72"/>
      <c r="FA678" s="72"/>
      <c r="FB678" s="72"/>
      <c r="FC678" s="72"/>
      <c r="FD678" s="72"/>
      <c r="FE678" s="72"/>
      <c r="FF678" s="72"/>
      <c r="FG678" s="72"/>
      <c r="FH678" s="72"/>
      <c r="FI678" s="72"/>
      <c r="FJ678" s="72"/>
      <c r="FK678" s="72"/>
      <c r="FL678" s="72"/>
      <c r="FM678" s="72"/>
      <c r="FN678" s="72"/>
      <c r="FO678" s="72"/>
      <c r="FP678" s="72"/>
      <c r="FQ678" s="72"/>
      <c r="FR678" s="72"/>
      <c r="FS678" s="72"/>
      <c r="FT678" s="72"/>
      <c r="FU678" s="72"/>
      <c r="FV678" s="72"/>
      <c r="FW678" s="72"/>
      <c r="FX678" s="72"/>
      <c r="FY678" s="72"/>
      <c r="FZ678" s="72"/>
      <c r="GA678" s="72"/>
      <c r="GB678" s="72"/>
      <c r="GC678" s="72"/>
    </row>
    <row r="679" spans="10:185">
      <c r="J679" s="129"/>
      <c r="K679" s="129"/>
      <c r="N679" s="72"/>
      <c r="O679" s="72"/>
      <c r="P679" s="72"/>
      <c r="Q679" s="72"/>
      <c r="R679" s="72"/>
      <c r="S679" s="72"/>
      <c r="T679" s="72"/>
      <c r="U679" s="72"/>
      <c r="V679" s="72"/>
      <c r="W679" s="72"/>
      <c r="X679" s="72"/>
      <c r="Y679" s="72"/>
      <c r="Z679" s="72"/>
      <c r="AA679" s="72"/>
      <c r="AB679" s="72"/>
      <c r="AC679" s="72"/>
      <c r="AD679" s="72"/>
      <c r="AE679" s="72"/>
      <c r="AF679" s="72"/>
      <c r="AG679" s="72"/>
      <c r="AH679" s="72"/>
      <c r="AI679" s="72"/>
      <c r="AJ679" s="72"/>
      <c r="AK679" s="72"/>
      <c r="AL679" s="72"/>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c r="CT679" s="72"/>
      <c r="CU679" s="72"/>
      <c r="CV679" s="72"/>
      <c r="CW679" s="72"/>
      <c r="CX679" s="72"/>
      <c r="CY679" s="72"/>
      <c r="CZ679" s="72"/>
      <c r="DA679" s="72"/>
      <c r="DB679" s="72"/>
      <c r="DC679" s="72"/>
      <c r="DD679" s="72"/>
      <c r="DE679" s="72"/>
      <c r="DF679" s="72"/>
      <c r="DG679" s="72"/>
      <c r="DH679" s="72"/>
      <c r="DI679" s="72"/>
      <c r="DJ679" s="72"/>
      <c r="DK679" s="72"/>
      <c r="DL679" s="72"/>
      <c r="DM679" s="72"/>
      <c r="DN679" s="72"/>
      <c r="DO679" s="72"/>
      <c r="DP679" s="72"/>
      <c r="DQ679" s="72"/>
      <c r="DR679" s="72"/>
      <c r="DS679" s="72"/>
      <c r="DT679" s="72"/>
      <c r="DU679" s="72"/>
      <c r="DV679" s="72"/>
      <c r="DW679" s="72"/>
      <c r="DX679" s="72"/>
      <c r="DY679" s="72"/>
      <c r="DZ679" s="72"/>
      <c r="EA679" s="72"/>
      <c r="EB679" s="72"/>
      <c r="EC679" s="72"/>
      <c r="ED679" s="72"/>
      <c r="EE679" s="72"/>
      <c r="EF679" s="72"/>
      <c r="EG679" s="72"/>
      <c r="EH679" s="72"/>
      <c r="EI679" s="72"/>
      <c r="EJ679" s="72"/>
      <c r="EK679" s="72"/>
      <c r="EL679" s="72"/>
      <c r="EM679" s="72"/>
      <c r="EN679" s="72"/>
      <c r="EO679" s="72"/>
      <c r="EP679" s="72"/>
      <c r="EQ679" s="72"/>
      <c r="ER679" s="72"/>
      <c r="ES679" s="72"/>
      <c r="ET679" s="72"/>
      <c r="EU679" s="72"/>
      <c r="EV679" s="72"/>
      <c r="EW679" s="72"/>
      <c r="EX679" s="72"/>
      <c r="EY679" s="72"/>
      <c r="EZ679" s="72"/>
      <c r="FA679" s="72"/>
      <c r="FB679" s="72"/>
      <c r="FC679" s="72"/>
      <c r="FD679" s="72"/>
      <c r="FE679" s="72"/>
      <c r="FF679" s="72"/>
      <c r="FG679" s="72"/>
      <c r="FH679" s="72"/>
      <c r="FI679" s="72"/>
      <c r="FJ679" s="72"/>
      <c r="FK679" s="72"/>
      <c r="FL679" s="72"/>
      <c r="FM679" s="72"/>
      <c r="FN679" s="72"/>
      <c r="FO679" s="72"/>
      <c r="FP679" s="72"/>
      <c r="FQ679" s="72"/>
      <c r="FR679" s="72"/>
      <c r="FS679" s="72"/>
      <c r="FT679" s="72"/>
      <c r="FU679" s="72"/>
      <c r="FV679" s="72"/>
      <c r="FW679" s="72"/>
      <c r="FX679" s="72"/>
      <c r="FY679" s="72"/>
      <c r="FZ679" s="72"/>
      <c r="GA679" s="72"/>
      <c r="GB679" s="72"/>
      <c r="GC679" s="72"/>
    </row>
    <row r="680" spans="10:185">
      <c r="J680" s="129"/>
      <c r="K680" s="129"/>
      <c r="N680" s="72"/>
      <c r="O680" s="72"/>
      <c r="P680" s="72"/>
      <c r="Q680" s="72"/>
      <c r="R680" s="72"/>
      <c r="S680" s="72"/>
      <c r="T680" s="72"/>
      <c r="U680" s="72"/>
      <c r="V680" s="72"/>
      <c r="W680" s="72"/>
      <c r="X680" s="72"/>
      <c r="Y680" s="72"/>
      <c r="Z680" s="72"/>
      <c r="AA680" s="72"/>
      <c r="AB680" s="72"/>
      <c r="AC680" s="72"/>
      <c r="AD680" s="72"/>
      <c r="AE680" s="72"/>
      <c r="AF680" s="72"/>
      <c r="AG680" s="72"/>
      <c r="AH680" s="72"/>
      <c r="AI680" s="72"/>
      <c r="AJ680" s="72"/>
      <c r="AK680" s="72"/>
      <c r="AL680" s="72"/>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c r="CT680" s="72"/>
      <c r="CU680" s="72"/>
      <c r="CV680" s="72"/>
      <c r="CW680" s="72"/>
      <c r="CX680" s="72"/>
      <c r="CY680" s="72"/>
      <c r="CZ680" s="72"/>
      <c r="DA680" s="72"/>
      <c r="DB680" s="72"/>
      <c r="DC680" s="72"/>
      <c r="DD680" s="72"/>
      <c r="DE680" s="72"/>
      <c r="DF680" s="72"/>
      <c r="DG680" s="72"/>
      <c r="DH680" s="72"/>
      <c r="DI680" s="72"/>
      <c r="DJ680" s="72"/>
      <c r="DK680" s="72"/>
      <c r="DL680" s="72"/>
      <c r="DM680" s="72"/>
      <c r="DN680" s="72"/>
      <c r="DO680" s="72"/>
      <c r="DP680" s="72"/>
      <c r="DQ680" s="72"/>
      <c r="DR680" s="72"/>
      <c r="DS680" s="72"/>
      <c r="DT680" s="72"/>
      <c r="DU680" s="72"/>
      <c r="DV680" s="72"/>
      <c r="DW680" s="72"/>
      <c r="DX680" s="72"/>
      <c r="DY680" s="72"/>
      <c r="DZ680" s="72"/>
      <c r="EA680" s="72"/>
      <c r="EB680" s="72"/>
      <c r="EC680" s="72"/>
      <c r="ED680" s="72"/>
      <c r="EE680" s="72"/>
      <c r="EF680" s="72"/>
      <c r="EG680" s="72"/>
      <c r="EH680" s="72"/>
      <c r="EI680" s="72"/>
      <c r="EJ680" s="72"/>
      <c r="EK680" s="72"/>
      <c r="EL680" s="72"/>
      <c r="EM680" s="72"/>
      <c r="EN680" s="72"/>
      <c r="EO680" s="72"/>
      <c r="EP680" s="72"/>
      <c r="EQ680" s="72"/>
      <c r="ER680" s="72"/>
      <c r="ES680" s="72"/>
      <c r="ET680" s="72"/>
      <c r="EU680" s="72"/>
      <c r="EV680" s="72"/>
      <c r="EW680" s="72"/>
      <c r="EX680" s="72"/>
      <c r="EY680" s="72"/>
      <c r="EZ680" s="72"/>
      <c r="FA680" s="72"/>
      <c r="FB680" s="72"/>
      <c r="FC680" s="72"/>
      <c r="FD680" s="72"/>
      <c r="FE680" s="72"/>
      <c r="FF680" s="72"/>
      <c r="FG680" s="72"/>
      <c r="FH680" s="72"/>
      <c r="FI680" s="72"/>
      <c r="FJ680" s="72"/>
      <c r="FK680" s="72"/>
      <c r="FL680" s="72"/>
      <c r="FM680" s="72"/>
      <c r="FN680" s="72"/>
      <c r="FO680" s="72"/>
      <c r="FP680" s="72"/>
      <c r="FQ680" s="72"/>
      <c r="FR680" s="72"/>
      <c r="FS680" s="72"/>
      <c r="FT680" s="72"/>
      <c r="FU680" s="72"/>
      <c r="FV680" s="72"/>
      <c r="FW680" s="72"/>
      <c r="FX680" s="72"/>
      <c r="FY680" s="72"/>
      <c r="FZ680" s="72"/>
      <c r="GA680" s="72"/>
      <c r="GB680" s="72"/>
      <c r="GC680" s="72"/>
    </row>
    <row r="681" spans="10:185">
      <c r="J681" s="129"/>
      <c r="K681" s="129"/>
      <c r="N681" s="72"/>
      <c r="O681" s="72"/>
      <c r="P681" s="72"/>
      <c r="Q681" s="72"/>
      <c r="R681" s="72"/>
      <c r="S681" s="72"/>
      <c r="T681" s="72"/>
      <c r="U681" s="72"/>
      <c r="V681" s="72"/>
      <c r="W681" s="72"/>
      <c r="X681" s="72"/>
      <c r="Y681" s="72"/>
      <c r="Z681" s="72"/>
      <c r="AA681" s="72"/>
      <c r="AB681" s="72"/>
      <c r="AC681" s="72"/>
      <c r="AD681" s="72"/>
      <c r="AE681" s="72"/>
      <c r="AF681" s="72"/>
      <c r="AG681" s="72"/>
      <c r="AH681" s="72"/>
      <c r="AI681" s="72"/>
      <c r="AJ681" s="72"/>
      <c r="AK681" s="72"/>
      <c r="AL681" s="7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c r="CT681" s="72"/>
      <c r="CU681" s="72"/>
      <c r="CV681" s="72"/>
      <c r="CW681" s="72"/>
      <c r="CX681" s="72"/>
      <c r="CY681" s="72"/>
      <c r="CZ681" s="72"/>
      <c r="DA681" s="72"/>
      <c r="DB681" s="72"/>
      <c r="DC681" s="72"/>
      <c r="DD681" s="72"/>
      <c r="DE681" s="72"/>
      <c r="DF681" s="72"/>
      <c r="DG681" s="72"/>
      <c r="DH681" s="72"/>
      <c r="DI681" s="72"/>
      <c r="DJ681" s="72"/>
      <c r="DK681" s="72"/>
      <c r="DL681" s="72"/>
      <c r="DM681" s="72"/>
      <c r="DN681" s="72"/>
      <c r="DO681" s="72"/>
      <c r="DP681" s="72"/>
      <c r="DQ681" s="72"/>
      <c r="DR681" s="72"/>
      <c r="DS681" s="72"/>
      <c r="DT681" s="72"/>
      <c r="DU681" s="72"/>
      <c r="DV681" s="72"/>
      <c r="DW681" s="72"/>
      <c r="DX681" s="72"/>
      <c r="DY681" s="72"/>
      <c r="DZ681" s="72"/>
      <c r="EA681" s="72"/>
      <c r="EB681" s="72"/>
      <c r="EC681" s="72"/>
      <c r="ED681" s="72"/>
      <c r="EE681" s="72"/>
      <c r="EF681" s="72"/>
      <c r="EG681" s="72"/>
      <c r="EH681" s="72"/>
      <c r="EI681" s="72"/>
      <c r="EJ681" s="72"/>
      <c r="EK681" s="72"/>
      <c r="EL681" s="72"/>
      <c r="EM681" s="72"/>
      <c r="EN681" s="72"/>
      <c r="EO681" s="72"/>
      <c r="EP681" s="72"/>
      <c r="EQ681" s="72"/>
      <c r="ER681" s="72"/>
      <c r="ES681" s="72"/>
      <c r="ET681" s="72"/>
      <c r="EU681" s="72"/>
      <c r="EV681" s="72"/>
      <c r="EW681" s="72"/>
      <c r="EX681" s="72"/>
      <c r="EY681" s="72"/>
      <c r="EZ681" s="72"/>
      <c r="FA681" s="72"/>
      <c r="FB681" s="72"/>
      <c r="FC681" s="72"/>
      <c r="FD681" s="72"/>
      <c r="FE681" s="72"/>
      <c r="FF681" s="72"/>
      <c r="FG681" s="72"/>
      <c r="FH681" s="72"/>
      <c r="FI681" s="72"/>
      <c r="FJ681" s="72"/>
      <c r="FK681" s="72"/>
      <c r="FL681" s="72"/>
      <c r="FM681" s="72"/>
      <c r="FN681" s="72"/>
      <c r="FO681" s="72"/>
      <c r="FP681" s="72"/>
      <c r="FQ681" s="72"/>
      <c r="FR681" s="72"/>
      <c r="FS681" s="72"/>
      <c r="FT681" s="72"/>
      <c r="FU681" s="72"/>
      <c r="FV681" s="72"/>
      <c r="FW681" s="72"/>
      <c r="FX681" s="72"/>
      <c r="FY681" s="72"/>
      <c r="FZ681" s="72"/>
      <c r="GA681" s="72"/>
      <c r="GB681" s="72"/>
      <c r="GC681" s="72"/>
    </row>
    <row r="682" spans="10:185">
      <c r="J682" s="129"/>
      <c r="K682" s="129"/>
      <c r="N682" s="72"/>
      <c r="O682" s="72"/>
      <c r="P682" s="72"/>
      <c r="Q682" s="72"/>
      <c r="R682" s="72"/>
      <c r="S682" s="72"/>
      <c r="T682" s="72"/>
      <c r="U682" s="72"/>
      <c r="V682" s="72"/>
      <c r="W682" s="72"/>
      <c r="X682" s="72"/>
      <c r="Y682" s="72"/>
      <c r="Z682" s="72"/>
      <c r="AA682" s="72"/>
      <c r="AB682" s="72"/>
      <c r="AC682" s="72"/>
      <c r="AD682" s="72"/>
      <c r="AE682" s="72"/>
      <c r="AF682" s="72"/>
      <c r="AG682" s="72"/>
      <c r="AH682" s="72"/>
      <c r="AI682" s="72"/>
      <c r="AJ682" s="72"/>
      <c r="AK682" s="72"/>
      <c r="AL682" s="72"/>
      <c r="AM682" s="72"/>
      <c r="AN682" s="72"/>
      <c r="AO682" s="72"/>
      <c r="AP682" s="72"/>
      <c r="AQ682" s="72"/>
      <c r="AR682" s="72"/>
      <c r="AS682" s="72"/>
      <c r="AT682" s="72"/>
      <c r="AU682" s="72"/>
      <c r="AV682" s="72"/>
      <c r="AW682" s="72"/>
      <c r="AX682" s="72"/>
      <c r="AY682" s="72"/>
      <c r="AZ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c r="CT682" s="72"/>
      <c r="CU682" s="72"/>
      <c r="CV682" s="72"/>
      <c r="CW682" s="72"/>
      <c r="CX682" s="72"/>
      <c r="CY682" s="72"/>
      <c r="CZ682" s="72"/>
      <c r="DA682" s="72"/>
      <c r="DB682" s="72"/>
      <c r="DC682" s="72"/>
      <c r="DD682" s="72"/>
      <c r="DE682" s="72"/>
      <c r="DF682" s="72"/>
      <c r="DG682" s="72"/>
      <c r="DH682" s="72"/>
      <c r="DI682" s="72"/>
      <c r="DJ682" s="72"/>
      <c r="DK682" s="72"/>
      <c r="DL682" s="72"/>
      <c r="DM682" s="72"/>
      <c r="DN682" s="72"/>
      <c r="DO682" s="72"/>
      <c r="DP682" s="72"/>
      <c r="DQ682" s="72"/>
      <c r="DR682" s="72"/>
      <c r="DS682" s="72"/>
      <c r="DT682" s="72"/>
      <c r="DU682" s="72"/>
      <c r="DV682" s="72"/>
      <c r="DW682" s="72"/>
      <c r="DX682" s="72"/>
      <c r="DY682" s="72"/>
      <c r="DZ682" s="72"/>
      <c r="EA682" s="72"/>
      <c r="EB682" s="72"/>
      <c r="EC682" s="72"/>
      <c r="ED682" s="72"/>
      <c r="EE682" s="72"/>
      <c r="EF682" s="72"/>
      <c r="EG682" s="72"/>
      <c r="EH682" s="72"/>
      <c r="EI682" s="72"/>
      <c r="EJ682" s="72"/>
      <c r="EK682" s="72"/>
      <c r="EL682" s="72"/>
      <c r="EM682" s="72"/>
      <c r="EN682" s="72"/>
      <c r="EO682" s="72"/>
      <c r="EP682" s="72"/>
      <c r="EQ682" s="72"/>
      <c r="ER682" s="72"/>
      <c r="ES682" s="72"/>
      <c r="ET682" s="72"/>
      <c r="EU682" s="72"/>
      <c r="EV682" s="72"/>
      <c r="EW682" s="72"/>
      <c r="EX682" s="72"/>
      <c r="EY682" s="72"/>
      <c r="EZ682" s="72"/>
      <c r="FA682" s="72"/>
      <c r="FB682" s="72"/>
      <c r="FC682" s="72"/>
      <c r="FD682" s="72"/>
      <c r="FE682" s="72"/>
      <c r="FF682" s="72"/>
      <c r="FG682" s="72"/>
      <c r="FH682" s="72"/>
      <c r="FI682" s="72"/>
      <c r="FJ682" s="72"/>
      <c r="FK682" s="72"/>
      <c r="FL682" s="72"/>
      <c r="FM682" s="72"/>
      <c r="FN682" s="72"/>
      <c r="FO682" s="72"/>
      <c r="FP682" s="72"/>
      <c r="FQ682" s="72"/>
      <c r="FR682" s="72"/>
      <c r="FS682" s="72"/>
      <c r="FT682" s="72"/>
      <c r="FU682" s="72"/>
      <c r="FV682" s="72"/>
      <c r="FW682" s="72"/>
      <c r="FX682" s="72"/>
      <c r="FY682" s="72"/>
      <c r="FZ682" s="72"/>
      <c r="GA682" s="72"/>
      <c r="GB682" s="72"/>
      <c r="GC682" s="72"/>
    </row>
    <row r="683" spans="10:185">
      <c r="J683" s="129"/>
      <c r="K683" s="129"/>
      <c r="N683" s="72"/>
      <c r="O683" s="72"/>
      <c r="P683" s="72"/>
      <c r="Q683" s="72"/>
      <c r="R683" s="72"/>
      <c r="S683" s="72"/>
      <c r="T683" s="72"/>
      <c r="U683" s="72"/>
      <c r="V683" s="72"/>
      <c r="W683" s="72"/>
      <c r="X683" s="72"/>
      <c r="Y683" s="72"/>
      <c r="Z683" s="72"/>
      <c r="AA683" s="72"/>
      <c r="AB683" s="72"/>
      <c r="AC683" s="72"/>
      <c r="AD683" s="72"/>
      <c r="AE683" s="72"/>
      <c r="AF683" s="72"/>
      <c r="AG683" s="72"/>
      <c r="AH683" s="72"/>
      <c r="AI683" s="72"/>
      <c r="AJ683" s="72"/>
      <c r="AK683" s="72"/>
      <c r="AL683" s="72"/>
      <c r="AM683" s="72"/>
      <c r="AN683" s="72"/>
      <c r="AO683" s="72"/>
      <c r="AP683" s="72"/>
      <c r="AQ683" s="72"/>
      <c r="AR683" s="72"/>
      <c r="AS683" s="72"/>
      <c r="AT683" s="72"/>
      <c r="AU683" s="72"/>
      <c r="AV683" s="72"/>
      <c r="AW683" s="72"/>
      <c r="AX683" s="72"/>
      <c r="AY683" s="72"/>
      <c r="AZ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c r="CT683" s="72"/>
      <c r="CU683" s="72"/>
      <c r="CV683" s="72"/>
      <c r="CW683" s="72"/>
      <c r="CX683" s="72"/>
      <c r="CY683" s="72"/>
      <c r="CZ683" s="72"/>
      <c r="DA683" s="72"/>
      <c r="DB683" s="72"/>
      <c r="DC683" s="72"/>
      <c r="DD683" s="72"/>
      <c r="DE683" s="72"/>
      <c r="DF683" s="72"/>
      <c r="DG683" s="72"/>
      <c r="DH683" s="72"/>
      <c r="DI683" s="72"/>
      <c r="DJ683" s="72"/>
      <c r="DK683" s="72"/>
      <c r="DL683" s="72"/>
      <c r="DM683" s="72"/>
      <c r="DN683" s="72"/>
      <c r="DO683" s="72"/>
      <c r="DP683" s="72"/>
      <c r="DQ683" s="72"/>
      <c r="DR683" s="72"/>
      <c r="DS683" s="72"/>
      <c r="DT683" s="72"/>
      <c r="DU683" s="72"/>
      <c r="DV683" s="72"/>
      <c r="DW683" s="72"/>
      <c r="DX683" s="72"/>
      <c r="DY683" s="72"/>
      <c r="DZ683" s="72"/>
      <c r="EA683" s="72"/>
      <c r="EB683" s="72"/>
      <c r="EC683" s="72"/>
      <c r="ED683" s="72"/>
      <c r="EE683" s="72"/>
      <c r="EF683" s="72"/>
      <c r="EG683" s="72"/>
      <c r="EH683" s="72"/>
      <c r="EI683" s="72"/>
      <c r="EJ683" s="72"/>
      <c r="EK683" s="72"/>
      <c r="EL683" s="72"/>
      <c r="EM683" s="72"/>
      <c r="EN683" s="72"/>
      <c r="EO683" s="72"/>
      <c r="EP683" s="72"/>
      <c r="EQ683" s="72"/>
      <c r="ER683" s="72"/>
      <c r="ES683" s="72"/>
      <c r="ET683" s="72"/>
      <c r="EU683" s="72"/>
      <c r="EV683" s="72"/>
      <c r="EW683" s="72"/>
      <c r="EX683" s="72"/>
      <c r="EY683" s="72"/>
      <c r="EZ683" s="72"/>
      <c r="FA683" s="72"/>
      <c r="FB683" s="72"/>
      <c r="FC683" s="72"/>
      <c r="FD683" s="72"/>
      <c r="FE683" s="72"/>
      <c r="FF683" s="72"/>
      <c r="FG683" s="72"/>
      <c r="FH683" s="72"/>
      <c r="FI683" s="72"/>
      <c r="FJ683" s="72"/>
      <c r="FK683" s="72"/>
      <c r="FL683" s="72"/>
      <c r="FM683" s="72"/>
      <c r="FN683" s="72"/>
      <c r="FO683" s="72"/>
      <c r="FP683" s="72"/>
      <c r="FQ683" s="72"/>
      <c r="FR683" s="72"/>
      <c r="FS683" s="72"/>
      <c r="FT683" s="72"/>
      <c r="FU683" s="72"/>
      <c r="FV683" s="72"/>
      <c r="FW683" s="72"/>
      <c r="FX683" s="72"/>
      <c r="FY683" s="72"/>
      <c r="FZ683" s="72"/>
      <c r="GA683" s="72"/>
      <c r="GB683" s="72"/>
      <c r="GC683" s="72"/>
    </row>
    <row r="684" spans="10:185">
      <c r="J684" s="129"/>
      <c r="K684" s="129"/>
      <c r="N684" s="72"/>
      <c r="O684" s="72"/>
      <c r="P684" s="72"/>
      <c r="Q684" s="72"/>
      <c r="R684" s="72"/>
      <c r="S684" s="72"/>
      <c r="T684" s="72"/>
      <c r="U684" s="72"/>
      <c r="V684" s="72"/>
      <c r="W684" s="72"/>
      <c r="X684" s="72"/>
      <c r="Y684" s="72"/>
      <c r="Z684" s="72"/>
      <c r="AA684" s="72"/>
      <c r="AB684" s="72"/>
      <c r="AC684" s="72"/>
      <c r="AD684" s="72"/>
      <c r="AE684" s="72"/>
      <c r="AF684" s="72"/>
      <c r="AG684" s="72"/>
      <c r="AH684" s="72"/>
      <c r="AI684" s="72"/>
      <c r="AJ684" s="72"/>
      <c r="AK684" s="72"/>
      <c r="AL684" s="72"/>
      <c r="AM684" s="72"/>
      <c r="AN684" s="72"/>
      <c r="AO684" s="72"/>
      <c r="AP684" s="72"/>
      <c r="AQ684" s="72"/>
      <c r="AR684" s="72"/>
      <c r="AS684" s="72"/>
      <c r="AT684" s="72"/>
      <c r="AU684" s="72"/>
      <c r="AV684" s="72"/>
      <c r="AW684" s="72"/>
      <c r="AX684" s="72"/>
      <c r="AY684" s="72"/>
      <c r="AZ684" s="72"/>
      <c r="BA684" s="72"/>
      <c r="BB684" s="72"/>
      <c r="BC684" s="72"/>
      <c r="BD684" s="72"/>
      <c r="BE684" s="72"/>
      <c r="BF684" s="72"/>
      <c r="BG684" s="72"/>
      <c r="BH684" s="72"/>
      <c r="BI684" s="72"/>
      <c r="BJ684" s="72"/>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c r="CT684" s="72"/>
      <c r="CU684" s="72"/>
      <c r="CV684" s="72"/>
      <c r="CW684" s="72"/>
      <c r="CX684" s="72"/>
      <c r="CY684" s="72"/>
      <c r="CZ684" s="72"/>
      <c r="DA684" s="72"/>
      <c r="DB684" s="72"/>
      <c r="DC684" s="72"/>
      <c r="DD684" s="72"/>
      <c r="DE684" s="72"/>
      <c r="DF684" s="72"/>
      <c r="DG684" s="72"/>
      <c r="DH684" s="72"/>
      <c r="DI684" s="72"/>
      <c r="DJ684" s="72"/>
      <c r="DK684" s="72"/>
      <c r="DL684" s="72"/>
      <c r="DM684" s="72"/>
      <c r="DN684" s="72"/>
      <c r="DO684" s="72"/>
      <c r="DP684" s="72"/>
      <c r="DQ684" s="72"/>
      <c r="DR684" s="72"/>
      <c r="DS684" s="72"/>
      <c r="DT684" s="72"/>
      <c r="DU684" s="72"/>
      <c r="DV684" s="72"/>
      <c r="DW684" s="72"/>
      <c r="DX684" s="72"/>
      <c r="DY684" s="72"/>
      <c r="DZ684" s="72"/>
      <c r="EA684" s="72"/>
      <c r="EB684" s="72"/>
      <c r="EC684" s="72"/>
      <c r="ED684" s="72"/>
      <c r="EE684" s="72"/>
      <c r="EF684" s="72"/>
      <c r="EG684" s="72"/>
      <c r="EH684" s="72"/>
      <c r="EI684" s="72"/>
      <c r="EJ684" s="72"/>
      <c r="EK684" s="72"/>
      <c r="EL684" s="72"/>
      <c r="EM684" s="72"/>
      <c r="EN684" s="72"/>
      <c r="EO684" s="72"/>
      <c r="EP684" s="72"/>
      <c r="EQ684" s="72"/>
      <c r="ER684" s="72"/>
      <c r="ES684" s="72"/>
      <c r="ET684" s="72"/>
      <c r="EU684" s="72"/>
      <c r="EV684" s="72"/>
      <c r="EW684" s="72"/>
      <c r="EX684" s="72"/>
      <c r="EY684" s="72"/>
      <c r="EZ684" s="72"/>
      <c r="FA684" s="72"/>
      <c r="FB684" s="72"/>
      <c r="FC684" s="72"/>
      <c r="FD684" s="72"/>
      <c r="FE684" s="72"/>
      <c r="FF684" s="72"/>
      <c r="FG684" s="72"/>
      <c r="FH684" s="72"/>
      <c r="FI684" s="72"/>
      <c r="FJ684" s="72"/>
      <c r="FK684" s="72"/>
      <c r="FL684" s="72"/>
      <c r="FM684" s="72"/>
      <c r="FN684" s="72"/>
      <c r="FO684" s="72"/>
      <c r="FP684" s="72"/>
      <c r="FQ684" s="72"/>
      <c r="FR684" s="72"/>
      <c r="FS684" s="72"/>
      <c r="FT684" s="72"/>
      <c r="FU684" s="72"/>
      <c r="FV684" s="72"/>
      <c r="FW684" s="72"/>
      <c r="FX684" s="72"/>
      <c r="FY684" s="72"/>
      <c r="FZ684" s="72"/>
      <c r="GA684" s="72"/>
      <c r="GB684" s="72"/>
      <c r="GC684" s="72"/>
    </row>
    <row r="685" spans="10:185">
      <c r="J685" s="129"/>
      <c r="K685" s="129"/>
      <c r="N685" s="72"/>
      <c r="O685" s="72"/>
      <c r="P685" s="72"/>
      <c r="Q685" s="72"/>
      <c r="R685" s="72"/>
      <c r="S685" s="72"/>
      <c r="T685" s="72"/>
      <c r="U685" s="72"/>
      <c r="V685" s="72"/>
      <c r="W685" s="72"/>
      <c r="X685" s="72"/>
      <c r="Y685" s="72"/>
      <c r="Z685" s="72"/>
      <c r="AA685" s="72"/>
      <c r="AB685" s="72"/>
      <c r="AC685" s="72"/>
      <c r="AD685" s="72"/>
      <c r="AE685" s="72"/>
      <c r="AF685" s="72"/>
      <c r="AG685" s="72"/>
      <c r="AH685" s="72"/>
      <c r="AI685" s="72"/>
      <c r="AJ685" s="72"/>
      <c r="AK685" s="72"/>
      <c r="AL685" s="72"/>
      <c r="AM685" s="72"/>
      <c r="AN685" s="72"/>
      <c r="AO685" s="72"/>
      <c r="AP685" s="72"/>
      <c r="AQ685" s="72"/>
      <c r="AR685" s="72"/>
      <c r="AS685" s="72"/>
      <c r="AT685" s="72"/>
      <c r="AU685" s="72"/>
      <c r="AV685" s="72"/>
      <c r="AW685" s="72"/>
      <c r="AX685" s="72"/>
      <c r="AY685" s="72"/>
      <c r="AZ685" s="72"/>
      <c r="BA685" s="72"/>
      <c r="BB685" s="72"/>
      <c r="BC685" s="72"/>
      <c r="BD685" s="72"/>
      <c r="BE685" s="72"/>
      <c r="BF685" s="72"/>
      <c r="BG685" s="72"/>
      <c r="BH685" s="72"/>
      <c r="BI685" s="72"/>
      <c r="BJ685" s="72"/>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c r="CT685" s="72"/>
      <c r="CU685" s="72"/>
      <c r="CV685" s="72"/>
      <c r="CW685" s="72"/>
      <c r="CX685" s="72"/>
      <c r="CY685" s="72"/>
      <c r="CZ685" s="72"/>
      <c r="DA685" s="72"/>
      <c r="DB685" s="72"/>
      <c r="DC685" s="72"/>
      <c r="DD685" s="72"/>
      <c r="DE685" s="72"/>
      <c r="DF685" s="72"/>
      <c r="DG685" s="72"/>
      <c r="DH685" s="72"/>
      <c r="DI685" s="72"/>
      <c r="DJ685" s="72"/>
      <c r="DK685" s="72"/>
      <c r="DL685" s="72"/>
      <c r="DM685" s="72"/>
      <c r="DN685" s="72"/>
      <c r="DO685" s="72"/>
      <c r="DP685" s="72"/>
      <c r="DQ685" s="72"/>
      <c r="DR685" s="72"/>
      <c r="DS685" s="72"/>
      <c r="DT685" s="72"/>
      <c r="DU685" s="72"/>
      <c r="DV685" s="72"/>
      <c r="DW685" s="72"/>
      <c r="DX685" s="72"/>
      <c r="DY685" s="72"/>
      <c r="DZ685" s="72"/>
      <c r="EA685" s="72"/>
      <c r="EB685" s="72"/>
      <c r="EC685" s="72"/>
      <c r="ED685" s="72"/>
      <c r="EE685" s="72"/>
      <c r="EF685" s="72"/>
      <c r="EG685" s="72"/>
      <c r="EH685" s="72"/>
      <c r="EI685" s="72"/>
      <c r="EJ685" s="72"/>
      <c r="EK685" s="72"/>
      <c r="EL685" s="72"/>
      <c r="EM685" s="72"/>
      <c r="EN685" s="72"/>
      <c r="EO685" s="72"/>
      <c r="EP685" s="72"/>
      <c r="EQ685" s="72"/>
      <c r="ER685" s="72"/>
      <c r="ES685" s="72"/>
      <c r="ET685" s="72"/>
      <c r="EU685" s="72"/>
      <c r="EV685" s="72"/>
      <c r="EW685" s="72"/>
      <c r="EX685" s="72"/>
      <c r="EY685" s="72"/>
      <c r="EZ685" s="72"/>
      <c r="FA685" s="72"/>
      <c r="FB685" s="72"/>
      <c r="FC685" s="72"/>
      <c r="FD685" s="72"/>
      <c r="FE685" s="72"/>
      <c r="FF685" s="72"/>
      <c r="FG685" s="72"/>
      <c r="FH685" s="72"/>
      <c r="FI685" s="72"/>
      <c r="FJ685" s="72"/>
      <c r="FK685" s="72"/>
      <c r="FL685" s="72"/>
      <c r="FM685" s="72"/>
      <c r="FN685" s="72"/>
      <c r="FO685" s="72"/>
      <c r="FP685" s="72"/>
      <c r="FQ685" s="72"/>
      <c r="FR685" s="72"/>
      <c r="FS685" s="72"/>
      <c r="FT685" s="72"/>
      <c r="FU685" s="72"/>
      <c r="FV685" s="72"/>
      <c r="FW685" s="72"/>
      <c r="FX685" s="72"/>
      <c r="FY685" s="72"/>
      <c r="FZ685" s="72"/>
      <c r="GA685" s="72"/>
      <c r="GB685" s="72"/>
      <c r="GC685" s="72"/>
    </row>
    <row r="686" spans="10:185">
      <c r="J686" s="129"/>
      <c r="K686" s="129"/>
      <c r="N686" s="72"/>
      <c r="O686" s="72"/>
      <c r="P686" s="72"/>
      <c r="Q686" s="72"/>
      <c r="R686" s="72"/>
      <c r="S686" s="72"/>
      <c r="T686" s="72"/>
      <c r="U686" s="72"/>
      <c r="V686" s="72"/>
      <c r="W686" s="72"/>
      <c r="X686" s="72"/>
      <c r="Y686" s="72"/>
      <c r="Z686" s="72"/>
      <c r="AA686" s="72"/>
      <c r="AB686" s="72"/>
      <c r="AC686" s="72"/>
      <c r="AD686" s="72"/>
      <c r="AE686" s="72"/>
      <c r="AF686" s="72"/>
      <c r="AG686" s="72"/>
      <c r="AH686" s="72"/>
      <c r="AI686" s="72"/>
      <c r="AJ686" s="72"/>
      <c r="AK686" s="72"/>
      <c r="AL686" s="72"/>
      <c r="AM686" s="72"/>
      <c r="AN686" s="72"/>
      <c r="AO686" s="72"/>
      <c r="AP686" s="72"/>
      <c r="AQ686" s="72"/>
      <c r="AR686" s="72"/>
      <c r="AS686" s="72"/>
      <c r="AT686" s="72"/>
      <c r="AU686" s="72"/>
      <c r="AV686" s="72"/>
      <c r="AW686" s="72"/>
      <c r="AX686" s="72"/>
      <c r="AY686" s="72"/>
      <c r="AZ686" s="72"/>
      <c r="BA686" s="72"/>
      <c r="BB686" s="72"/>
      <c r="BC686" s="72"/>
      <c r="BD686" s="72"/>
      <c r="BE686" s="72"/>
      <c r="BF686" s="72"/>
      <c r="BG686" s="72"/>
      <c r="BH686" s="72"/>
      <c r="BI686" s="72"/>
      <c r="BJ686" s="72"/>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c r="CQ686" s="72"/>
      <c r="CR686" s="72"/>
      <c r="CS686" s="72"/>
      <c r="CT686" s="72"/>
      <c r="CU686" s="72"/>
      <c r="CV686" s="72"/>
      <c r="CW686" s="72"/>
      <c r="CX686" s="72"/>
      <c r="CY686" s="72"/>
      <c r="CZ686" s="72"/>
      <c r="DA686" s="72"/>
      <c r="DB686" s="72"/>
      <c r="DC686" s="72"/>
      <c r="DD686" s="72"/>
      <c r="DE686" s="72"/>
      <c r="DF686" s="72"/>
      <c r="DG686" s="72"/>
      <c r="DH686" s="72"/>
      <c r="DI686" s="72"/>
      <c r="DJ686" s="72"/>
      <c r="DK686" s="72"/>
      <c r="DL686" s="72"/>
      <c r="DM686" s="72"/>
      <c r="DN686" s="72"/>
      <c r="DO686" s="72"/>
      <c r="DP686" s="72"/>
      <c r="DQ686" s="72"/>
      <c r="DR686" s="72"/>
      <c r="DS686" s="72"/>
      <c r="DT686" s="72"/>
      <c r="DU686" s="72"/>
      <c r="DV686" s="72"/>
      <c r="DW686" s="72"/>
      <c r="DX686" s="72"/>
      <c r="DY686" s="72"/>
      <c r="DZ686" s="72"/>
      <c r="EA686" s="72"/>
      <c r="EB686" s="72"/>
      <c r="EC686" s="72"/>
      <c r="ED686" s="72"/>
      <c r="EE686" s="72"/>
      <c r="EF686" s="72"/>
      <c r="EG686" s="72"/>
      <c r="EH686" s="72"/>
      <c r="EI686" s="72"/>
      <c r="EJ686" s="72"/>
      <c r="EK686" s="72"/>
      <c r="EL686" s="72"/>
      <c r="EM686" s="72"/>
      <c r="EN686" s="72"/>
      <c r="EO686" s="72"/>
      <c r="EP686" s="72"/>
      <c r="EQ686" s="72"/>
      <c r="ER686" s="72"/>
      <c r="ES686" s="72"/>
      <c r="ET686" s="72"/>
      <c r="EU686" s="72"/>
      <c r="EV686" s="72"/>
      <c r="EW686" s="72"/>
      <c r="EX686" s="72"/>
      <c r="EY686" s="72"/>
      <c r="EZ686" s="72"/>
      <c r="FA686" s="72"/>
      <c r="FB686" s="72"/>
      <c r="FC686" s="72"/>
      <c r="FD686" s="72"/>
      <c r="FE686" s="72"/>
      <c r="FF686" s="72"/>
      <c r="FG686" s="72"/>
      <c r="FH686" s="72"/>
      <c r="FI686" s="72"/>
      <c r="FJ686" s="72"/>
      <c r="FK686" s="72"/>
      <c r="FL686" s="72"/>
      <c r="FM686" s="72"/>
      <c r="FN686" s="72"/>
      <c r="FO686" s="72"/>
      <c r="FP686" s="72"/>
      <c r="FQ686" s="72"/>
      <c r="FR686" s="72"/>
      <c r="FS686" s="72"/>
      <c r="FT686" s="72"/>
      <c r="FU686" s="72"/>
      <c r="FV686" s="72"/>
      <c r="FW686" s="72"/>
      <c r="FX686" s="72"/>
      <c r="FY686" s="72"/>
      <c r="FZ686" s="72"/>
      <c r="GA686" s="72"/>
      <c r="GB686" s="72"/>
      <c r="GC686" s="72"/>
    </row>
    <row r="687" spans="10:185">
      <c r="J687" s="129"/>
      <c r="K687" s="129"/>
      <c r="N687" s="72"/>
      <c r="O687" s="72"/>
      <c r="P687" s="72"/>
      <c r="Q687" s="72"/>
      <c r="R687" s="72"/>
      <c r="S687" s="72"/>
      <c r="T687" s="72"/>
      <c r="U687" s="72"/>
      <c r="V687" s="72"/>
      <c r="W687" s="72"/>
      <c r="X687" s="72"/>
      <c r="Y687" s="72"/>
      <c r="Z687" s="72"/>
      <c r="AA687" s="72"/>
      <c r="AB687" s="72"/>
      <c r="AC687" s="72"/>
      <c r="AD687" s="72"/>
      <c r="AE687" s="72"/>
      <c r="AF687" s="72"/>
      <c r="AG687" s="72"/>
      <c r="AH687" s="72"/>
      <c r="AI687" s="72"/>
      <c r="AJ687" s="72"/>
      <c r="AK687" s="72"/>
      <c r="AL687" s="72"/>
      <c r="AM687" s="72"/>
      <c r="AN687" s="72"/>
      <c r="AO687" s="72"/>
      <c r="AP687" s="72"/>
      <c r="AQ687" s="72"/>
      <c r="AR687" s="72"/>
      <c r="AS687" s="72"/>
      <c r="AT687" s="72"/>
      <c r="AU687" s="72"/>
      <c r="AV687" s="72"/>
      <c r="AW687" s="72"/>
      <c r="AX687" s="72"/>
      <c r="AY687" s="72"/>
      <c r="AZ687" s="72"/>
      <c r="BA687" s="72"/>
      <c r="BB687" s="72"/>
      <c r="BC687" s="72"/>
      <c r="BD687" s="72"/>
      <c r="BE687" s="72"/>
      <c r="BF687" s="72"/>
      <c r="BG687" s="72"/>
      <c r="BH687" s="72"/>
      <c r="BI687" s="72"/>
      <c r="BJ687" s="72"/>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c r="CQ687" s="72"/>
      <c r="CR687" s="72"/>
      <c r="CS687" s="72"/>
      <c r="CT687" s="72"/>
      <c r="CU687" s="72"/>
      <c r="CV687" s="72"/>
      <c r="CW687" s="72"/>
      <c r="CX687" s="72"/>
      <c r="CY687" s="72"/>
      <c r="CZ687" s="72"/>
      <c r="DA687" s="72"/>
      <c r="DB687" s="72"/>
      <c r="DC687" s="72"/>
      <c r="DD687" s="72"/>
      <c r="DE687" s="72"/>
      <c r="DF687" s="72"/>
      <c r="DG687" s="72"/>
      <c r="DH687" s="72"/>
      <c r="DI687" s="72"/>
      <c r="DJ687" s="72"/>
      <c r="DK687" s="72"/>
      <c r="DL687" s="72"/>
      <c r="DM687" s="72"/>
      <c r="DN687" s="72"/>
      <c r="DO687" s="72"/>
      <c r="DP687" s="72"/>
      <c r="DQ687" s="72"/>
      <c r="DR687" s="72"/>
      <c r="DS687" s="72"/>
      <c r="DT687" s="72"/>
      <c r="DU687" s="72"/>
      <c r="DV687" s="72"/>
      <c r="DW687" s="72"/>
      <c r="DX687" s="72"/>
      <c r="DY687" s="72"/>
      <c r="DZ687" s="72"/>
      <c r="EA687" s="72"/>
      <c r="EB687" s="72"/>
      <c r="EC687" s="72"/>
      <c r="ED687" s="72"/>
      <c r="EE687" s="72"/>
      <c r="EF687" s="72"/>
      <c r="EG687" s="72"/>
      <c r="EH687" s="72"/>
      <c r="EI687" s="72"/>
      <c r="EJ687" s="72"/>
      <c r="EK687" s="72"/>
      <c r="EL687" s="72"/>
      <c r="EM687" s="72"/>
      <c r="EN687" s="72"/>
      <c r="EO687" s="72"/>
      <c r="EP687" s="72"/>
      <c r="EQ687" s="72"/>
      <c r="ER687" s="72"/>
      <c r="ES687" s="72"/>
      <c r="ET687" s="72"/>
      <c r="EU687" s="72"/>
      <c r="EV687" s="72"/>
      <c r="EW687" s="72"/>
      <c r="EX687" s="72"/>
      <c r="EY687" s="72"/>
      <c r="EZ687" s="72"/>
      <c r="FA687" s="72"/>
      <c r="FB687" s="72"/>
      <c r="FC687" s="72"/>
      <c r="FD687" s="72"/>
      <c r="FE687" s="72"/>
      <c r="FF687" s="72"/>
      <c r="FG687" s="72"/>
      <c r="FH687" s="72"/>
      <c r="FI687" s="72"/>
      <c r="FJ687" s="72"/>
      <c r="FK687" s="72"/>
      <c r="FL687" s="72"/>
      <c r="FM687" s="72"/>
      <c r="FN687" s="72"/>
      <c r="FO687" s="72"/>
      <c r="FP687" s="72"/>
      <c r="FQ687" s="72"/>
      <c r="FR687" s="72"/>
      <c r="FS687" s="72"/>
      <c r="FT687" s="72"/>
      <c r="FU687" s="72"/>
      <c r="FV687" s="72"/>
      <c r="FW687" s="72"/>
      <c r="FX687" s="72"/>
      <c r="FY687" s="72"/>
      <c r="FZ687" s="72"/>
      <c r="GA687" s="72"/>
      <c r="GB687" s="72"/>
      <c r="GC687" s="72"/>
    </row>
    <row r="688" spans="10:185">
      <c r="J688" s="129"/>
      <c r="K688" s="129"/>
      <c r="N688" s="72"/>
      <c r="O688" s="72"/>
      <c r="P688" s="72"/>
      <c r="Q688" s="72"/>
      <c r="R688" s="72"/>
      <c r="S688" s="72"/>
      <c r="T688" s="72"/>
      <c r="U688" s="72"/>
      <c r="V688" s="72"/>
      <c r="W688" s="72"/>
      <c r="X688" s="72"/>
      <c r="Y688" s="72"/>
      <c r="Z688" s="72"/>
      <c r="AA688" s="72"/>
      <c r="AB688" s="72"/>
      <c r="AC688" s="72"/>
      <c r="AD688" s="72"/>
      <c r="AE688" s="72"/>
      <c r="AF688" s="72"/>
      <c r="AG688" s="72"/>
      <c r="AH688" s="72"/>
      <c r="AI688" s="72"/>
      <c r="AJ688" s="72"/>
      <c r="AK688" s="72"/>
      <c r="AL688" s="72"/>
      <c r="AM688" s="72"/>
      <c r="AN688" s="72"/>
      <c r="AO688" s="72"/>
      <c r="AP688" s="72"/>
      <c r="AQ688" s="72"/>
      <c r="AR688" s="72"/>
      <c r="AS688" s="72"/>
      <c r="AT688" s="72"/>
      <c r="AU688" s="72"/>
      <c r="AV688" s="72"/>
      <c r="AW688" s="72"/>
      <c r="AX688" s="72"/>
      <c r="AY688" s="72"/>
      <c r="AZ688" s="72"/>
      <c r="BA688" s="72"/>
      <c r="BB688" s="72"/>
      <c r="BC688" s="72"/>
      <c r="BD688" s="72"/>
      <c r="BE688" s="72"/>
      <c r="BF688" s="72"/>
      <c r="BG688" s="72"/>
      <c r="BH688" s="72"/>
      <c r="BI688" s="72"/>
      <c r="BJ688" s="72"/>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c r="CQ688" s="72"/>
      <c r="CR688" s="72"/>
      <c r="CS688" s="72"/>
      <c r="CT688" s="72"/>
      <c r="CU688" s="72"/>
      <c r="CV688" s="72"/>
      <c r="CW688" s="72"/>
      <c r="CX688" s="72"/>
      <c r="CY688" s="72"/>
      <c r="CZ688" s="72"/>
      <c r="DA688" s="72"/>
      <c r="DB688" s="72"/>
      <c r="DC688" s="72"/>
      <c r="DD688" s="72"/>
      <c r="DE688" s="72"/>
      <c r="DF688" s="72"/>
      <c r="DG688" s="72"/>
      <c r="DH688" s="72"/>
      <c r="DI688" s="72"/>
      <c r="DJ688" s="72"/>
      <c r="DK688" s="72"/>
      <c r="DL688" s="72"/>
      <c r="DM688" s="72"/>
      <c r="DN688" s="72"/>
      <c r="DO688" s="72"/>
      <c r="DP688" s="72"/>
      <c r="DQ688" s="72"/>
      <c r="DR688" s="72"/>
      <c r="DS688" s="72"/>
      <c r="DT688" s="72"/>
      <c r="DU688" s="72"/>
      <c r="DV688" s="72"/>
      <c r="DW688" s="72"/>
      <c r="DX688" s="72"/>
      <c r="DY688" s="72"/>
      <c r="DZ688" s="72"/>
      <c r="EA688" s="72"/>
      <c r="EB688" s="72"/>
      <c r="EC688" s="72"/>
      <c r="ED688" s="72"/>
      <c r="EE688" s="72"/>
      <c r="EF688" s="72"/>
      <c r="EG688" s="72"/>
      <c r="EH688" s="72"/>
      <c r="EI688" s="72"/>
      <c r="EJ688" s="72"/>
      <c r="EK688" s="72"/>
      <c r="EL688" s="72"/>
      <c r="EM688" s="72"/>
      <c r="EN688" s="72"/>
      <c r="EO688" s="72"/>
      <c r="EP688" s="72"/>
      <c r="EQ688" s="72"/>
      <c r="ER688" s="72"/>
      <c r="ES688" s="72"/>
      <c r="ET688" s="72"/>
      <c r="EU688" s="72"/>
      <c r="EV688" s="72"/>
      <c r="EW688" s="72"/>
      <c r="EX688" s="72"/>
      <c r="EY688" s="72"/>
      <c r="EZ688" s="72"/>
      <c r="FA688" s="72"/>
      <c r="FB688" s="72"/>
      <c r="FC688" s="72"/>
      <c r="FD688" s="72"/>
      <c r="FE688" s="72"/>
      <c r="FF688" s="72"/>
      <c r="FG688" s="72"/>
      <c r="FH688" s="72"/>
      <c r="FI688" s="72"/>
      <c r="FJ688" s="72"/>
      <c r="FK688" s="72"/>
      <c r="FL688" s="72"/>
      <c r="FM688" s="72"/>
      <c r="FN688" s="72"/>
      <c r="FO688" s="72"/>
      <c r="FP688" s="72"/>
      <c r="FQ688" s="72"/>
      <c r="FR688" s="72"/>
      <c r="FS688" s="72"/>
      <c r="FT688" s="72"/>
      <c r="FU688" s="72"/>
      <c r="FV688" s="72"/>
      <c r="FW688" s="72"/>
      <c r="FX688" s="72"/>
      <c r="FY688" s="72"/>
      <c r="FZ688" s="72"/>
      <c r="GA688" s="72"/>
      <c r="GB688" s="72"/>
      <c r="GC688" s="72"/>
    </row>
    <row r="689" spans="10:185">
      <c r="J689" s="129"/>
      <c r="K689" s="129"/>
      <c r="N689" s="72"/>
      <c r="O689" s="72"/>
      <c r="P689" s="72"/>
      <c r="Q689" s="72"/>
      <c r="R689" s="72"/>
      <c r="S689" s="72"/>
      <c r="T689" s="72"/>
      <c r="U689" s="72"/>
      <c r="V689" s="72"/>
      <c r="W689" s="72"/>
      <c r="X689" s="72"/>
      <c r="Y689" s="72"/>
      <c r="Z689" s="72"/>
      <c r="AA689" s="72"/>
      <c r="AB689" s="72"/>
      <c r="AC689" s="72"/>
      <c r="AD689" s="72"/>
      <c r="AE689" s="72"/>
      <c r="AF689" s="72"/>
      <c r="AG689" s="72"/>
      <c r="AH689" s="72"/>
      <c r="AI689" s="72"/>
      <c r="AJ689" s="72"/>
      <c r="AK689" s="72"/>
      <c r="AL689" s="72"/>
      <c r="AM689" s="72"/>
      <c r="AN689" s="72"/>
      <c r="AO689" s="72"/>
      <c r="AP689" s="72"/>
      <c r="AQ689" s="72"/>
      <c r="AR689" s="72"/>
      <c r="AS689" s="72"/>
      <c r="AT689" s="72"/>
      <c r="AU689" s="72"/>
      <c r="AV689" s="72"/>
      <c r="AW689" s="72"/>
      <c r="AX689" s="72"/>
      <c r="AY689" s="72"/>
      <c r="AZ689" s="72"/>
      <c r="BA689" s="72"/>
      <c r="BB689" s="72"/>
      <c r="BC689" s="72"/>
      <c r="BD689" s="72"/>
      <c r="BE689" s="72"/>
      <c r="BF689" s="72"/>
      <c r="BG689" s="72"/>
      <c r="BH689" s="72"/>
      <c r="BI689" s="72"/>
      <c r="BJ689" s="72"/>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c r="CQ689" s="72"/>
      <c r="CR689" s="72"/>
      <c r="CS689" s="72"/>
      <c r="CT689" s="72"/>
      <c r="CU689" s="72"/>
      <c r="CV689" s="72"/>
      <c r="CW689" s="72"/>
      <c r="CX689" s="72"/>
      <c r="CY689" s="72"/>
      <c r="CZ689" s="72"/>
      <c r="DA689" s="72"/>
      <c r="DB689" s="72"/>
      <c r="DC689" s="72"/>
      <c r="DD689" s="72"/>
      <c r="DE689" s="72"/>
      <c r="DF689" s="72"/>
      <c r="DG689" s="72"/>
      <c r="DH689" s="72"/>
      <c r="DI689" s="72"/>
      <c r="DJ689" s="72"/>
      <c r="DK689" s="72"/>
      <c r="DL689" s="72"/>
      <c r="DM689" s="72"/>
      <c r="DN689" s="72"/>
      <c r="DO689" s="72"/>
      <c r="DP689" s="72"/>
      <c r="DQ689" s="72"/>
      <c r="DR689" s="72"/>
      <c r="DS689" s="72"/>
      <c r="DT689" s="72"/>
      <c r="DU689" s="72"/>
      <c r="DV689" s="72"/>
      <c r="DW689" s="72"/>
      <c r="DX689" s="72"/>
      <c r="DY689" s="72"/>
      <c r="DZ689" s="72"/>
      <c r="EA689" s="72"/>
      <c r="EB689" s="72"/>
      <c r="EC689" s="72"/>
      <c r="ED689" s="72"/>
      <c r="EE689" s="72"/>
      <c r="EF689" s="72"/>
      <c r="EG689" s="72"/>
      <c r="EH689" s="72"/>
      <c r="EI689" s="72"/>
      <c r="EJ689" s="72"/>
      <c r="EK689" s="72"/>
      <c r="EL689" s="72"/>
      <c r="EM689" s="72"/>
      <c r="EN689" s="72"/>
      <c r="EO689" s="72"/>
      <c r="EP689" s="72"/>
      <c r="EQ689" s="72"/>
      <c r="ER689" s="72"/>
      <c r="ES689" s="72"/>
      <c r="ET689" s="72"/>
      <c r="EU689" s="72"/>
      <c r="EV689" s="72"/>
      <c r="EW689" s="72"/>
      <c r="EX689" s="72"/>
      <c r="EY689" s="72"/>
      <c r="EZ689" s="72"/>
      <c r="FA689" s="72"/>
      <c r="FB689" s="72"/>
      <c r="FC689" s="72"/>
      <c r="FD689" s="72"/>
      <c r="FE689" s="72"/>
      <c r="FF689" s="72"/>
      <c r="FG689" s="72"/>
      <c r="FH689" s="72"/>
      <c r="FI689" s="72"/>
      <c r="FJ689" s="72"/>
      <c r="FK689" s="72"/>
      <c r="FL689" s="72"/>
      <c r="FM689" s="72"/>
      <c r="FN689" s="72"/>
      <c r="FO689" s="72"/>
      <c r="FP689" s="72"/>
      <c r="FQ689" s="72"/>
      <c r="FR689" s="72"/>
      <c r="FS689" s="72"/>
      <c r="FT689" s="72"/>
      <c r="FU689" s="72"/>
      <c r="FV689" s="72"/>
      <c r="FW689" s="72"/>
      <c r="FX689" s="72"/>
      <c r="FY689" s="72"/>
      <c r="FZ689" s="72"/>
      <c r="GA689" s="72"/>
      <c r="GB689" s="72"/>
      <c r="GC689" s="72"/>
    </row>
    <row r="690" spans="10:185">
      <c r="J690" s="129"/>
      <c r="K690" s="129"/>
      <c r="N690" s="72"/>
      <c r="O690" s="72"/>
      <c r="P690" s="72"/>
      <c r="Q690" s="72"/>
      <c r="R690" s="72"/>
      <c r="S690" s="72"/>
      <c r="T690" s="72"/>
      <c r="U690" s="72"/>
      <c r="V690" s="72"/>
      <c r="W690" s="72"/>
      <c r="X690" s="72"/>
      <c r="Y690" s="72"/>
      <c r="Z690" s="72"/>
      <c r="AA690" s="72"/>
      <c r="AB690" s="72"/>
      <c r="AC690" s="72"/>
      <c r="AD690" s="72"/>
      <c r="AE690" s="72"/>
      <c r="AF690" s="72"/>
      <c r="AG690" s="72"/>
      <c r="AH690" s="72"/>
      <c r="AI690" s="72"/>
      <c r="AJ690" s="72"/>
      <c r="AK690" s="72"/>
      <c r="AL690" s="72"/>
      <c r="AM690" s="72"/>
      <c r="AN690" s="72"/>
      <c r="AO690" s="72"/>
      <c r="AP690" s="72"/>
      <c r="AQ690" s="72"/>
      <c r="AR690" s="72"/>
      <c r="AS690" s="72"/>
      <c r="AT690" s="72"/>
      <c r="AU690" s="72"/>
      <c r="AV690" s="72"/>
      <c r="AW690" s="72"/>
      <c r="AX690" s="72"/>
      <c r="AY690" s="72"/>
      <c r="AZ690" s="72"/>
      <c r="BA690" s="72"/>
      <c r="BB690" s="72"/>
      <c r="BC690" s="72"/>
      <c r="BD690" s="72"/>
      <c r="BE690" s="72"/>
      <c r="BF690" s="72"/>
      <c r="BG690" s="72"/>
      <c r="BH690" s="72"/>
      <c r="BI690" s="72"/>
      <c r="BJ690" s="72"/>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c r="CQ690" s="72"/>
      <c r="CR690" s="72"/>
      <c r="CS690" s="72"/>
      <c r="CT690" s="72"/>
      <c r="CU690" s="72"/>
      <c r="CV690" s="72"/>
      <c r="CW690" s="72"/>
      <c r="CX690" s="72"/>
      <c r="CY690" s="72"/>
      <c r="CZ690" s="72"/>
      <c r="DA690" s="72"/>
      <c r="DB690" s="72"/>
      <c r="DC690" s="72"/>
      <c r="DD690" s="72"/>
      <c r="DE690" s="72"/>
      <c r="DF690" s="72"/>
      <c r="DG690" s="72"/>
      <c r="DH690" s="72"/>
      <c r="DI690" s="72"/>
      <c r="DJ690" s="72"/>
      <c r="DK690" s="72"/>
      <c r="DL690" s="72"/>
      <c r="DM690" s="72"/>
      <c r="DN690" s="72"/>
      <c r="DO690" s="72"/>
      <c r="DP690" s="72"/>
      <c r="DQ690" s="72"/>
      <c r="DR690" s="72"/>
      <c r="DS690" s="72"/>
      <c r="DT690" s="72"/>
      <c r="DU690" s="72"/>
      <c r="DV690" s="72"/>
      <c r="DW690" s="72"/>
      <c r="DX690" s="72"/>
      <c r="DY690" s="72"/>
      <c r="DZ690" s="72"/>
      <c r="EA690" s="72"/>
      <c r="EB690" s="72"/>
      <c r="EC690" s="72"/>
      <c r="ED690" s="72"/>
      <c r="EE690" s="72"/>
      <c r="EF690" s="72"/>
      <c r="EG690" s="72"/>
      <c r="EH690" s="72"/>
      <c r="EI690" s="72"/>
      <c r="EJ690" s="72"/>
      <c r="EK690" s="72"/>
      <c r="EL690" s="72"/>
      <c r="EM690" s="72"/>
      <c r="EN690" s="72"/>
      <c r="EO690" s="72"/>
      <c r="EP690" s="72"/>
      <c r="EQ690" s="72"/>
      <c r="ER690" s="72"/>
      <c r="ES690" s="72"/>
      <c r="ET690" s="72"/>
      <c r="EU690" s="72"/>
      <c r="EV690" s="72"/>
      <c r="EW690" s="72"/>
      <c r="EX690" s="72"/>
      <c r="EY690" s="72"/>
      <c r="EZ690" s="72"/>
      <c r="FA690" s="72"/>
      <c r="FB690" s="72"/>
      <c r="FC690" s="72"/>
      <c r="FD690" s="72"/>
      <c r="FE690" s="72"/>
      <c r="FF690" s="72"/>
      <c r="FG690" s="72"/>
      <c r="FH690" s="72"/>
      <c r="FI690" s="72"/>
      <c r="FJ690" s="72"/>
      <c r="FK690" s="72"/>
      <c r="FL690" s="72"/>
      <c r="FM690" s="72"/>
      <c r="FN690" s="72"/>
      <c r="FO690" s="72"/>
      <c r="FP690" s="72"/>
      <c r="FQ690" s="72"/>
      <c r="FR690" s="72"/>
      <c r="FS690" s="72"/>
      <c r="FT690" s="72"/>
      <c r="FU690" s="72"/>
      <c r="FV690" s="72"/>
      <c r="FW690" s="72"/>
      <c r="FX690" s="72"/>
      <c r="FY690" s="72"/>
      <c r="FZ690" s="72"/>
      <c r="GA690" s="72"/>
      <c r="GB690" s="72"/>
      <c r="GC690" s="72"/>
    </row>
    <row r="691" spans="10:185">
      <c r="J691" s="129"/>
      <c r="K691" s="129"/>
      <c r="N691" s="72"/>
      <c r="O691" s="72"/>
      <c r="P691" s="72"/>
      <c r="Q691" s="72"/>
      <c r="R691" s="72"/>
      <c r="S691" s="72"/>
      <c r="T691" s="72"/>
      <c r="U691" s="72"/>
      <c r="V691" s="72"/>
      <c r="W691" s="72"/>
      <c r="X691" s="72"/>
      <c r="Y691" s="72"/>
      <c r="Z691" s="72"/>
      <c r="AA691" s="72"/>
      <c r="AB691" s="72"/>
      <c r="AC691" s="72"/>
      <c r="AD691" s="72"/>
      <c r="AE691" s="72"/>
      <c r="AF691" s="72"/>
      <c r="AG691" s="72"/>
      <c r="AH691" s="72"/>
      <c r="AI691" s="72"/>
      <c r="AJ691" s="72"/>
      <c r="AK691" s="72"/>
      <c r="AL691" s="72"/>
      <c r="AM691" s="72"/>
      <c r="AN691" s="72"/>
      <c r="AO691" s="72"/>
      <c r="AP691" s="72"/>
      <c r="AQ691" s="72"/>
      <c r="AR691" s="72"/>
      <c r="AS691" s="72"/>
      <c r="AT691" s="72"/>
      <c r="AU691" s="72"/>
      <c r="AV691" s="72"/>
      <c r="AW691" s="72"/>
      <c r="AX691" s="72"/>
      <c r="AY691" s="72"/>
      <c r="AZ691" s="72"/>
      <c r="BA691" s="72"/>
      <c r="BB691" s="72"/>
      <c r="BC691" s="72"/>
      <c r="BD691" s="72"/>
      <c r="BE691" s="72"/>
      <c r="BF691" s="72"/>
      <c r="BG691" s="72"/>
      <c r="BH691" s="72"/>
      <c r="BI691" s="72"/>
      <c r="BJ691" s="72"/>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c r="CQ691" s="72"/>
      <c r="CR691" s="72"/>
      <c r="CS691" s="72"/>
      <c r="CT691" s="72"/>
      <c r="CU691" s="72"/>
      <c r="CV691" s="72"/>
      <c r="CW691" s="72"/>
      <c r="CX691" s="72"/>
      <c r="CY691" s="72"/>
      <c r="CZ691" s="72"/>
      <c r="DA691" s="72"/>
      <c r="DB691" s="72"/>
      <c r="DC691" s="72"/>
      <c r="DD691" s="72"/>
      <c r="DE691" s="72"/>
      <c r="DF691" s="72"/>
      <c r="DG691" s="72"/>
      <c r="DH691" s="72"/>
      <c r="DI691" s="72"/>
      <c r="DJ691" s="72"/>
      <c r="DK691" s="72"/>
      <c r="DL691" s="72"/>
      <c r="DM691" s="72"/>
      <c r="DN691" s="72"/>
      <c r="DO691" s="72"/>
      <c r="DP691" s="72"/>
      <c r="DQ691" s="72"/>
      <c r="DR691" s="72"/>
      <c r="DS691" s="72"/>
      <c r="DT691" s="72"/>
      <c r="DU691" s="72"/>
      <c r="DV691" s="72"/>
      <c r="DW691" s="72"/>
      <c r="DX691" s="72"/>
      <c r="DY691" s="72"/>
      <c r="DZ691" s="72"/>
      <c r="EA691" s="72"/>
      <c r="EB691" s="72"/>
      <c r="EC691" s="72"/>
      <c r="ED691" s="72"/>
      <c r="EE691" s="72"/>
      <c r="EF691" s="72"/>
      <c r="EG691" s="72"/>
      <c r="EH691" s="72"/>
      <c r="EI691" s="72"/>
      <c r="EJ691" s="72"/>
      <c r="EK691" s="72"/>
      <c r="EL691" s="72"/>
      <c r="EM691" s="72"/>
      <c r="EN691" s="72"/>
      <c r="EO691" s="72"/>
      <c r="EP691" s="72"/>
      <c r="EQ691" s="72"/>
      <c r="ER691" s="72"/>
      <c r="ES691" s="72"/>
      <c r="ET691" s="72"/>
      <c r="EU691" s="72"/>
      <c r="EV691" s="72"/>
      <c r="EW691" s="72"/>
      <c r="EX691" s="72"/>
      <c r="EY691" s="72"/>
      <c r="EZ691" s="72"/>
      <c r="FA691" s="72"/>
      <c r="FB691" s="72"/>
      <c r="FC691" s="72"/>
      <c r="FD691" s="72"/>
      <c r="FE691" s="72"/>
      <c r="FF691" s="72"/>
      <c r="FG691" s="72"/>
      <c r="FH691" s="72"/>
      <c r="FI691" s="72"/>
      <c r="FJ691" s="72"/>
      <c r="FK691" s="72"/>
      <c r="FL691" s="72"/>
      <c r="FM691" s="72"/>
      <c r="FN691" s="72"/>
      <c r="FO691" s="72"/>
      <c r="FP691" s="72"/>
      <c r="FQ691" s="72"/>
      <c r="FR691" s="72"/>
      <c r="FS691" s="72"/>
      <c r="FT691" s="72"/>
      <c r="FU691" s="72"/>
      <c r="FV691" s="72"/>
      <c r="FW691" s="72"/>
      <c r="FX691" s="72"/>
      <c r="FY691" s="72"/>
      <c r="FZ691" s="72"/>
      <c r="GA691" s="72"/>
      <c r="GB691" s="72"/>
      <c r="GC691" s="72"/>
    </row>
    <row r="692" spans="10:185">
      <c r="J692" s="129"/>
      <c r="K692" s="129"/>
      <c r="N692" s="72"/>
      <c r="O692" s="72"/>
      <c r="P692" s="72"/>
      <c r="Q692" s="72"/>
      <c r="R692" s="72"/>
      <c r="S692" s="72"/>
      <c r="T692" s="72"/>
      <c r="U692" s="72"/>
      <c r="V692" s="72"/>
      <c r="W692" s="72"/>
      <c r="X692" s="72"/>
      <c r="Y692" s="72"/>
      <c r="Z692" s="72"/>
      <c r="AA692" s="72"/>
      <c r="AB692" s="72"/>
      <c r="AC692" s="72"/>
      <c r="AD692" s="72"/>
      <c r="AE692" s="72"/>
      <c r="AF692" s="72"/>
      <c r="AG692" s="72"/>
      <c r="AH692" s="72"/>
      <c r="AI692" s="72"/>
      <c r="AJ692" s="72"/>
      <c r="AK692" s="72"/>
      <c r="AL692" s="72"/>
      <c r="AM692" s="72"/>
      <c r="AN692" s="72"/>
      <c r="AO692" s="72"/>
      <c r="AP692" s="72"/>
      <c r="AQ692" s="72"/>
      <c r="AR692" s="72"/>
      <c r="AS692" s="72"/>
      <c r="AT692" s="72"/>
      <c r="AU692" s="72"/>
      <c r="AV692" s="72"/>
      <c r="AW692" s="72"/>
      <c r="AX692" s="72"/>
      <c r="AY692" s="72"/>
      <c r="AZ692" s="72"/>
      <c r="BA692" s="72"/>
      <c r="BB692" s="72"/>
      <c r="BC692" s="72"/>
      <c r="BD692" s="72"/>
      <c r="BE692" s="72"/>
      <c r="BF692" s="72"/>
      <c r="BG692" s="72"/>
      <c r="BH692" s="72"/>
      <c r="BI692" s="72"/>
      <c r="BJ692" s="72"/>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c r="CQ692" s="72"/>
      <c r="CR692" s="72"/>
      <c r="CS692" s="72"/>
      <c r="CT692" s="72"/>
      <c r="CU692" s="72"/>
      <c r="CV692" s="72"/>
      <c r="CW692" s="72"/>
      <c r="CX692" s="72"/>
      <c r="CY692" s="72"/>
      <c r="CZ692" s="72"/>
      <c r="DA692" s="72"/>
      <c r="DB692" s="72"/>
      <c r="DC692" s="72"/>
      <c r="DD692" s="72"/>
      <c r="DE692" s="72"/>
      <c r="DF692" s="72"/>
      <c r="DG692" s="72"/>
      <c r="DH692" s="72"/>
      <c r="DI692" s="72"/>
      <c r="DJ692" s="72"/>
      <c r="DK692" s="72"/>
      <c r="DL692" s="72"/>
      <c r="DM692" s="72"/>
      <c r="DN692" s="72"/>
      <c r="DO692" s="72"/>
      <c r="DP692" s="72"/>
      <c r="DQ692" s="72"/>
      <c r="DR692" s="72"/>
      <c r="DS692" s="72"/>
      <c r="DT692" s="72"/>
      <c r="DU692" s="72"/>
      <c r="DV692" s="72"/>
      <c r="DW692" s="72"/>
      <c r="DX692" s="72"/>
      <c r="DY692" s="72"/>
      <c r="DZ692" s="72"/>
      <c r="EA692" s="72"/>
      <c r="EB692" s="72"/>
      <c r="EC692" s="72"/>
      <c r="ED692" s="72"/>
      <c r="EE692" s="72"/>
      <c r="EF692" s="72"/>
      <c r="EG692" s="72"/>
      <c r="EH692" s="72"/>
      <c r="EI692" s="72"/>
      <c r="EJ692" s="72"/>
      <c r="EK692" s="72"/>
      <c r="EL692" s="72"/>
      <c r="EM692" s="72"/>
      <c r="EN692" s="72"/>
      <c r="EO692" s="72"/>
      <c r="EP692" s="72"/>
      <c r="EQ692" s="72"/>
      <c r="ER692" s="72"/>
      <c r="ES692" s="72"/>
      <c r="ET692" s="72"/>
      <c r="EU692" s="72"/>
      <c r="EV692" s="72"/>
      <c r="EW692" s="72"/>
      <c r="EX692" s="72"/>
      <c r="EY692" s="72"/>
      <c r="EZ692" s="72"/>
      <c r="FA692" s="72"/>
      <c r="FB692" s="72"/>
      <c r="FC692" s="72"/>
      <c r="FD692" s="72"/>
      <c r="FE692" s="72"/>
      <c r="FF692" s="72"/>
      <c r="FG692" s="72"/>
      <c r="FH692" s="72"/>
      <c r="FI692" s="72"/>
      <c r="FJ692" s="72"/>
      <c r="FK692" s="72"/>
      <c r="FL692" s="72"/>
      <c r="FM692" s="72"/>
      <c r="FN692" s="72"/>
      <c r="FO692" s="72"/>
      <c r="FP692" s="72"/>
      <c r="FQ692" s="72"/>
      <c r="FR692" s="72"/>
      <c r="FS692" s="72"/>
      <c r="FT692" s="72"/>
      <c r="FU692" s="72"/>
      <c r="FV692" s="72"/>
      <c r="FW692" s="72"/>
      <c r="FX692" s="72"/>
      <c r="FY692" s="72"/>
      <c r="FZ692" s="72"/>
      <c r="GA692" s="72"/>
      <c r="GB692" s="72"/>
      <c r="GC692" s="72"/>
    </row>
    <row r="693" spans="10:185">
      <c r="J693" s="129"/>
      <c r="K693" s="129"/>
      <c r="N693" s="72"/>
      <c r="O693" s="72"/>
      <c r="P693" s="72"/>
      <c r="Q693" s="72"/>
      <c r="R693" s="72"/>
      <c r="S693" s="72"/>
      <c r="T693" s="72"/>
      <c r="U693" s="72"/>
      <c r="V693" s="72"/>
      <c r="W693" s="72"/>
      <c r="X693" s="72"/>
      <c r="Y693" s="72"/>
      <c r="Z693" s="72"/>
      <c r="AA693" s="72"/>
      <c r="AB693" s="72"/>
      <c r="AC693" s="72"/>
      <c r="AD693" s="72"/>
      <c r="AE693" s="72"/>
      <c r="AF693" s="72"/>
      <c r="AG693" s="72"/>
      <c r="AH693" s="72"/>
      <c r="AI693" s="72"/>
      <c r="AJ693" s="72"/>
      <c r="AK693" s="72"/>
      <c r="AL693" s="72"/>
      <c r="AM693" s="72"/>
      <c r="AN693" s="72"/>
      <c r="AO693" s="72"/>
      <c r="AP693" s="72"/>
      <c r="AQ693" s="72"/>
      <c r="AR693" s="72"/>
      <c r="AS693" s="72"/>
      <c r="AT693" s="72"/>
      <c r="AU693" s="72"/>
      <c r="AV693" s="72"/>
      <c r="AW693" s="72"/>
      <c r="AX693" s="72"/>
      <c r="AY693" s="72"/>
      <c r="AZ693" s="72"/>
      <c r="BA693" s="72"/>
      <c r="BB693" s="72"/>
      <c r="BC693" s="72"/>
      <c r="BD693" s="72"/>
      <c r="BE693" s="72"/>
      <c r="BF693" s="72"/>
      <c r="BG693" s="72"/>
      <c r="BH693" s="72"/>
      <c r="BI693" s="72"/>
      <c r="BJ693" s="72"/>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c r="CQ693" s="72"/>
      <c r="CR693" s="72"/>
      <c r="CS693" s="72"/>
      <c r="CT693" s="72"/>
      <c r="CU693" s="72"/>
      <c r="CV693" s="72"/>
      <c r="CW693" s="72"/>
      <c r="CX693" s="72"/>
      <c r="CY693" s="72"/>
      <c r="CZ693" s="72"/>
      <c r="DA693" s="72"/>
      <c r="DB693" s="72"/>
      <c r="DC693" s="72"/>
      <c r="DD693" s="72"/>
      <c r="DE693" s="72"/>
      <c r="DF693" s="72"/>
      <c r="DG693" s="72"/>
      <c r="DH693" s="72"/>
      <c r="DI693" s="72"/>
      <c r="DJ693" s="72"/>
      <c r="DK693" s="72"/>
      <c r="DL693" s="72"/>
      <c r="DM693" s="72"/>
      <c r="DN693" s="72"/>
      <c r="DO693" s="72"/>
      <c r="DP693" s="72"/>
      <c r="DQ693" s="72"/>
      <c r="DR693" s="72"/>
      <c r="DS693" s="72"/>
      <c r="DT693" s="72"/>
      <c r="DU693" s="72"/>
      <c r="DV693" s="72"/>
      <c r="DW693" s="72"/>
      <c r="DX693" s="72"/>
      <c r="DY693" s="72"/>
      <c r="DZ693" s="72"/>
      <c r="EA693" s="72"/>
      <c r="EB693" s="72"/>
      <c r="EC693" s="72"/>
      <c r="ED693" s="72"/>
      <c r="EE693" s="72"/>
      <c r="EF693" s="72"/>
      <c r="EG693" s="72"/>
      <c r="EH693" s="72"/>
      <c r="EI693" s="72"/>
      <c r="EJ693" s="72"/>
      <c r="EK693" s="72"/>
      <c r="EL693" s="72"/>
      <c r="EM693" s="72"/>
      <c r="EN693" s="72"/>
      <c r="EO693" s="72"/>
      <c r="EP693" s="72"/>
      <c r="EQ693" s="72"/>
      <c r="ER693" s="72"/>
      <c r="ES693" s="72"/>
      <c r="ET693" s="72"/>
      <c r="EU693" s="72"/>
      <c r="EV693" s="72"/>
      <c r="EW693" s="72"/>
      <c r="EX693" s="72"/>
      <c r="EY693" s="72"/>
      <c r="EZ693" s="72"/>
      <c r="FA693" s="72"/>
      <c r="FB693" s="72"/>
      <c r="FC693" s="72"/>
      <c r="FD693" s="72"/>
      <c r="FE693" s="72"/>
      <c r="FF693" s="72"/>
      <c r="FG693" s="72"/>
      <c r="FH693" s="72"/>
      <c r="FI693" s="72"/>
      <c r="FJ693" s="72"/>
      <c r="FK693" s="72"/>
      <c r="FL693" s="72"/>
      <c r="FM693" s="72"/>
      <c r="FN693" s="72"/>
      <c r="FO693" s="72"/>
      <c r="FP693" s="72"/>
      <c r="FQ693" s="72"/>
      <c r="FR693" s="72"/>
      <c r="FS693" s="72"/>
      <c r="FT693" s="72"/>
      <c r="FU693" s="72"/>
      <c r="FV693" s="72"/>
      <c r="FW693" s="72"/>
      <c r="FX693" s="72"/>
      <c r="FY693" s="72"/>
      <c r="FZ693" s="72"/>
      <c r="GA693" s="72"/>
      <c r="GB693" s="72"/>
      <c r="GC693" s="72"/>
    </row>
    <row r="694" spans="10:185">
      <c r="J694" s="129"/>
      <c r="K694" s="129"/>
      <c r="N694" s="72"/>
      <c r="O694" s="72"/>
      <c r="P694" s="72"/>
      <c r="Q694" s="72"/>
      <c r="R694" s="72"/>
      <c r="S694" s="72"/>
      <c r="T694" s="72"/>
      <c r="U694" s="72"/>
      <c r="V694" s="72"/>
      <c r="W694" s="72"/>
      <c r="X694" s="72"/>
      <c r="Y694" s="72"/>
      <c r="Z694" s="72"/>
      <c r="AA694" s="72"/>
      <c r="AB694" s="72"/>
      <c r="AC694" s="72"/>
      <c r="AD694" s="72"/>
      <c r="AE694" s="72"/>
      <c r="AF694" s="72"/>
      <c r="AG694" s="72"/>
      <c r="AH694" s="72"/>
      <c r="AI694" s="72"/>
      <c r="AJ694" s="72"/>
      <c r="AK694" s="72"/>
      <c r="AL694" s="72"/>
      <c r="AM694" s="72"/>
      <c r="AN694" s="72"/>
      <c r="AO694" s="72"/>
      <c r="AP694" s="72"/>
      <c r="AQ694" s="72"/>
      <c r="AR694" s="72"/>
      <c r="AS694" s="72"/>
      <c r="AT694" s="72"/>
      <c r="AU694" s="72"/>
      <c r="AV694" s="72"/>
      <c r="AW694" s="72"/>
      <c r="AX694" s="72"/>
      <c r="AY694" s="72"/>
      <c r="AZ694" s="72"/>
      <c r="BA694" s="72"/>
      <c r="BB694" s="72"/>
      <c r="BC694" s="72"/>
      <c r="BD694" s="72"/>
      <c r="BE694" s="72"/>
      <c r="BF694" s="72"/>
      <c r="BG694" s="72"/>
      <c r="BH694" s="72"/>
      <c r="BI694" s="72"/>
      <c r="BJ694" s="72"/>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c r="CQ694" s="72"/>
      <c r="CR694" s="72"/>
      <c r="CS694" s="72"/>
      <c r="CT694" s="72"/>
      <c r="CU694" s="72"/>
      <c r="CV694" s="72"/>
      <c r="CW694" s="72"/>
      <c r="CX694" s="72"/>
      <c r="CY694" s="72"/>
      <c r="CZ694" s="72"/>
      <c r="DA694" s="72"/>
      <c r="DB694" s="72"/>
      <c r="DC694" s="72"/>
      <c r="DD694" s="72"/>
      <c r="DE694" s="72"/>
      <c r="DF694" s="72"/>
      <c r="DG694" s="72"/>
      <c r="DH694" s="72"/>
      <c r="DI694" s="72"/>
      <c r="DJ694" s="72"/>
      <c r="DK694" s="72"/>
      <c r="DL694" s="72"/>
      <c r="DM694" s="72"/>
      <c r="DN694" s="72"/>
      <c r="DO694" s="72"/>
      <c r="DP694" s="72"/>
      <c r="DQ694" s="72"/>
      <c r="DR694" s="72"/>
      <c r="DS694" s="72"/>
      <c r="DT694" s="72"/>
      <c r="DU694" s="72"/>
      <c r="DV694" s="72"/>
      <c r="DW694" s="72"/>
      <c r="DX694" s="72"/>
      <c r="DY694" s="72"/>
      <c r="DZ694" s="72"/>
      <c r="EA694" s="72"/>
      <c r="EB694" s="72"/>
      <c r="EC694" s="72"/>
      <c r="ED694" s="72"/>
      <c r="EE694" s="72"/>
      <c r="EF694" s="72"/>
      <c r="EG694" s="72"/>
      <c r="EH694" s="72"/>
      <c r="EI694" s="72"/>
      <c r="EJ694" s="72"/>
      <c r="EK694" s="72"/>
      <c r="EL694" s="72"/>
      <c r="EM694" s="72"/>
      <c r="EN694" s="72"/>
      <c r="EO694" s="72"/>
      <c r="EP694" s="72"/>
      <c r="EQ694" s="72"/>
      <c r="ER694" s="72"/>
      <c r="ES694" s="72"/>
      <c r="ET694" s="72"/>
      <c r="EU694" s="72"/>
      <c r="EV694" s="72"/>
      <c r="EW694" s="72"/>
      <c r="EX694" s="72"/>
      <c r="EY694" s="72"/>
      <c r="EZ694" s="72"/>
      <c r="FA694" s="72"/>
      <c r="FB694" s="72"/>
      <c r="FC694" s="72"/>
      <c r="FD694" s="72"/>
      <c r="FE694" s="72"/>
      <c r="FF694" s="72"/>
      <c r="FG694" s="72"/>
      <c r="FH694" s="72"/>
      <c r="FI694" s="72"/>
      <c r="FJ694" s="72"/>
      <c r="FK694" s="72"/>
      <c r="FL694" s="72"/>
      <c r="FM694" s="72"/>
      <c r="FN694" s="72"/>
      <c r="FO694" s="72"/>
      <c r="FP694" s="72"/>
      <c r="FQ694" s="72"/>
      <c r="FR694" s="72"/>
      <c r="FS694" s="72"/>
      <c r="FT694" s="72"/>
      <c r="FU694" s="72"/>
      <c r="FV694" s="72"/>
      <c r="FW694" s="72"/>
      <c r="FX694" s="72"/>
      <c r="FY694" s="72"/>
      <c r="FZ694" s="72"/>
      <c r="GA694" s="72"/>
      <c r="GB694" s="72"/>
      <c r="GC694" s="72"/>
    </row>
    <row r="695" spans="10:185">
      <c r="J695" s="129"/>
      <c r="K695" s="129"/>
      <c r="N695" s="72"/>
      <c r="O695" s="72"/>
      <c r="P695" s="72"/>
      <c r="Q695" s="72"/>
      <c r="R695" s="72"/>
      <c r="S695" s="72"/>
      <c r="T695" s="72"/>
      <c r="U695" s="72"/>
      <c r="V695" s="72"/>
      <c r="W695" s="72"/>
      <c r="X695" s="72"/>
      <c r="Y695" s="72"/>
      <c r="Z695" s="72"/>
      <c r="AA695" s="72"/>
      <c r="AB695" s="72"/>
      <c r="AC695" s="72"/>
      <c r="AD695" s="72"/>
      <c r="AE695" s="72"/>
      <c r="AF695" s="72"/>
      <c r="AG695" s="72"/>
      <c r="AH695" s="72"/>
      <c r="AI695" s="72"/>
      <c r="AJ695" s="72"/>
      <c r="AK695" s="72"/>
      <c r="AL695" s="72"/>
      <c r="AM695" s="72"/>
      <c r="AN695" s="72"/>
      <c r="AO695" s="72"/>
      <c r="AP695" s="72"/>
      <c r="AQ695" s="72"/>
      <c r="AR695" s="72"/>
      <c r="AS695" s="72"/>
      <c r="AT695" s="72"/>
      <c r="AU695" s="72"/>
      <c r="AV695" s="72"/>
      <c r="AW695" s="72"/>
      <c r="AX695" s="72"/>
      <c r="AY695" s="72"/>
      <c r="AZ695" s="72"/>
      <c r="BA695" s="72"/>
      <c r="BB695" s="72"/>
      <c r="BC695" s="72"/>
      <c r="BD695" s="72"/>
      <c r="BE695" s="72"/>
      <c r="BF695" s="72"/>
      <c r="BG695" s="72"/>
      <c r="BH695" s="72"/>
      <c r="BI695" s="72"/>
      <c r="BJ695" s="72"/>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c r="CQ695" s="72"/>
      <c r="CR695" s="72"/>
      <c r="CS695" s="72"/>
      <c r="CT695" s="72"/>
      <c r="CU695" s="72"/>
      <c r="CV695" s="72"/>
      <c r="CW695" s="72"/>
      <c r="CX695" s="72"/>
      <c r="CY695" s="72"/>
      <c r="CZ695" s="72"/>
      <c r="DA695" s="72"/>
      <c r="DB695" s="72"/>
      <c r="DC695" s="72"/>
      <c r="DD695" s="72"/>
      <c r="DE695" s="72"/>
      <c r="DF695" s="72"/>
      <c r="DG695" s="72"/>
      <c r="DH695" s="72"/>
      <c r="DI695" s="72"/>
      <c r="DJ695" s="72"/>
      <c r="DK695" s="72"/>
      <c r="DL695" s="72"/>
      <c r="DM695" s="72"/>
      <c r="DN695" s="72"/>
      <c r="DO695" s="72"/>
      <c r="DP695" s="72"/>
      <c r="DQ695" s="72"/>
      <c r="DR695" s="72"/>
      <c r="DS695" s="72"/>
      <c r="DT695" s="72"/>
      <c r="DU695" s="72"/>
      <c r="DV695" s="72"/>
      <c r="DW695" s="72"/>
      <c r="DX695" s="72"/>
      <c r="DY695" s="72"/>
      <c r="DZ695" s="72"/>
      <c r="EA695" s="72"/>
      <c r="EB695" s="72"/>
      <c r="EC695" s="72"/>
      <c r="ED695" s="72"/>
      <c r="EE695" s="72"/>
      <c r="EF695" s="72"/>
      <c r="EG695" s="72"/>
      <c r="EH695" s="72"/>
      <c r="EI695" s="72"/>
      <c r="EJ695" s="72"/>
      <c r="EK695" s="72"/>
      <c r="EL695" s="72"/>
      <c r="EM695" s="72"/>
      <c r="EN695" s="72"/>
      <c r="EO695" s="72"/>
      <c r="EP695" s="72"/>
      <c r="EQ695" s="72"/>
      <c r="ER695" s="72"/>
      <c r="ES695" s="72"/>
      <c r="ET695" s="72"/>
      <c r="EU695" s="72"/>
      <c r="EV695" s="72"/>
      <c r="EW695" s="72"/>
      <c r="EX695" s="72"/>
      <c r="EY695" s="72"/>
      <c r="EZ695" s="72"/>
      <c r="FA695" s="72"/>
      <c r="FB695" s="72"/>
      <c r="FC695" s="72"/>
      <c r="FD695" s="72"/>
      <c r="FE695" s="72"/>
      <c r="FF695" s="72"/>
      <c r="FG695" s="72"/>
      <c r="FH695" s="72"/>
      <c r="FI695" s="72"/>
      <c r="FJ695" s="72"/>
      <c r="FK695" s="72"/>
      <c r="FL695" s="72"/>
      <c r="FM695" s="72"/>
      <c r="FN695" s="72"/>
      <c r="FO695" s="72"/>
      <c r="FP695" s="72"/>
      <c r="FQ695" s="72"/>
      <c r="FR695" s="72"/>
      <c r="FS695" s="72"/>
      <c r="FT695" s="72"/>
      <c r="FU695" s="72"/>
      <c r="FV695" s="72"/>
      <c r="FW695" s="72"/>
      <c r="FX695" s="72"/>
      <c r="FY695" s="72"/>
      <c r="FZ695" s="72"/>
      <c r="GA695" s="72"/>
      <c r="GB695" s="72"/>
      <c r="GC695" s="72"/>
    </row>
    <row r="696" spans="10:185">
      <c r="J696" s="129"/>
      <c r="K696" s="129"/>
      <c r="N696" s="72"/>
      <c r="O696" s="72"/>
      <c r="P696" s="72"/>
      <c r="Q696" s="72"/>
      <c r="R696" s="72"/>
      <c r="S696" s="72"/>
      <c r="T696" s="72"/>
      <c r="U696" s="72"/>
      <c r="V696" s="72"/>
      <c r="W696" s="72"/>
      <c r="X696" s="72"/>
      <c r="Y696" s="72"/>
      <c r="Z696" s="72"/>
      <c r="AA696" s="72"/>
      <c r="AB696" s="72"/>
      <c r="AC696" s="72"/>
      <c r="AD696" s="72"/>
      <c r="AE696" s="72"/>
      <c r="AF696" s="72"/>
      <c r="AG696" s="72"/>
      <c r="AH696" s="72"/>
      <c r="AI696" s="72"/>
      <c r="AJ696" s="72"/>
      <c r="AK696" s="72"/>
      <c r="AL696" s="72"/>
      <c r="AM696" s="72"/>
      <c r="AN696" s="72"/>
      <c r="AO696" s="72"/>
      <c r="AP696" s="72"/>
      <c r="AQ696" s="72"/>
      <c r="AR696" s="72"/>
      <c r="AS696" s="72"/>
      <c r="AT696" s="72"/>
      <c r="AU696" s="72"/>
      <c r="AV696" s="72"/>
      <c r="AW696" s="72"/>
      <c r="AX696" s="72"/>
      <c r="AY696" s="72"/>
      <c r="AZ696" s="72"/>
      <c r="BA696" s="72"/>
      <c r="BB696" s="72"/>
      <c r="BC696" s="72"/>
      <c r="BD696" s="72"/>
      <c r="BE696" s="72"/>
      <c r="BF696" s="72"/>
      <c r="BG696" s="72"/>
      <c r="BH696" s="72"/>
      <c r="BI696" s="72"/>
      <c r="BJ696" s="72"/>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c r="CP696" s="72"/>
      <c r="CQ696" s="72"/>
      <c r="CR696" s="72"/>
      <c r="CS696" s="72"/>
      <c r="CT696" s="72"/>
      <c r="CU696" s="72"/>
      <c r="CV696" s="72"/>
      <c r="CW696" s="72"/>
      <c r="CX696" s="72"/>
      <c r="CY696" s="72"/>
      <c r="CZ696" s="72"/>
      <c r="DA696" s="72"/>
      <c r="DB696" s="72"/>
      <c r="DC696" s="72"/>
      <c r="DD696" s="72"/>
      <c r="DE696" s="72"/>
      <c r="DF696" s="72"/>
      <c r="DG696" s="72"/>
      <c r="DH696" s="72"/>
      <c r="DI696" s="72"/>
      <c r="DJ696" s="72"/>
      <c r="DK696" s="72"/>
      <c r="DL696" s="72"/>
      <c r="DM696" s="72"/>
      <c r="DN696" s="72"/>
      <c r="DO696" s="72"/>
      <c r="DP696" s="72"/>
      <c r="DQ696" s="72"/>
      <c r="DR696" s="72"/>
      <c r="DS696" s="72"/>
      <c r="DT696" s="72"/>
      <c r="DU696" s="72"/>
      <c r="DV696" s="72"/>
      <c r="DW696" s="72"/>
      <c r="DX696" s="72"/>
      <c r="DY696" s="72"/>
      <c r="DZ696" s="72"/>
      <c r="EA696" s="72"/>
      <c r="EB696" s="72"/>
      <c r="EC696" s="72"/>
      <c r="ED696" s="72"/>
      <c r="EE696" s="72"/>
      <c r="EF696" s="72"/>
      <c r="EG696" s="72"/>
      <c r="EH696" s="72"/>
      <c r="EI696" s="72"/>
      <c r="EJ696" s="72"/>
      <c r="EK696" s="72"/>
      <c r="EL696" s="72"/>
      <c r="EM696" s="72"/>
      <c r="EN696" s="72"/>
      <c r="EO696" s="72"/>
      <c r="EP696" s="72"/>
      <c r="EQ696" s="72"/>
      <c r="ER696" s="72"/>
      <c r="ES696" s="72"/>
      <c r="ET696" s="72"/>
      <c r="EU696" s="72"/>
      <c r="EV696" s="72"/>
      <c r="EW696" s="72"/>
      <c r="EX696" s="72"/>
      <c r="EY696" s="72"/>
      <c r="EZ696" s="72"/>
      <c r="FA696" s="72"/>
      <c r="FB696" s="72"/>
      <c r="FC696" s="72"/>
      <c r="FD696" s="72"/>
      <c r="FE696" s="72"/>
      <c r="FF696" s="72"/>
      <c r="FG696" s="72"/>
      <c r="FH696" s="72"/>
      <c r="FI696" s="72"/>
      <c r="FJ696" s="72"/>
      <c r="FK696" s="72"/>
      <c r="FL696" s="72"/>
      <c r="FM696" s="72"/>
      <c r="FN696" s="72"/>
      <c r="FO696" s="72"/>
      <c r="FP696" s="72"/>
      <c r="FQ696" s="72"/>
      <c r="FR696" s="72"/>
      <c r="FS696" s="72"/>
      <c r="FT696" s="72"/>
      <c r="FU696" s="72"/>
      <c r="FV696" s="72"/>
      <c r="FW696" s="72"/>
      <c r="FX696" s="72"/>
      <c r="FY696" s="72"/>
      <c r="FZ696" s="72"/>
      <c r="GA696" s="72"/>
      <c r="GB696" s="72"/>
      <c r="GC696" s="72"/>
    </row>
    <row r="697" spans="10:185">
      <c r="J697" s="129"/>
      <c r="K697" s="129"/>
      <c r="N697" s="72"/>
      <c r="O697" s="72"/>
      <c r="P697" s="72"/>
      <c r="Q697" s="72"/>
      <c r="R697" s="72"/>
      <c r="S697" s="72"/>
      <c r="T697" s="72"/>
      <c r="U697" s="72"/>
      <c r="V697" s="72"/>
      <c r="W697" s="72"/>
      <c r="X697" s="72"/>
      <c r="Y697" s="72"/>
      <c r="Z697" s="72"/>
      <c r="AA697" s="72"/>
      <c r="AB697" s="72"/>
      <c r="AC697" s="72"/>
      <c r="AD697" s="72"/>
      <c r="AE697" s="72"/>
      <c r="AF697" s="72"/>
      <c r="AG697" s="72"/>
      <c r="AH697" s="72"/>
      <c r="AI697" s="72"/>
      <c r="AJ697" s="72"/>
      <c r="AK697" s="72"/>
      <c r="AL697" s="72"/>
      <c r="AM697" s="72"/>
      <c r="AN697" s="72"/>
      <c r="AO697" s="72"/>
      <c r="AP697" s="72"/>
      <c r="AQ697" s="72"/>
      <c r="AR697" s="72"/>
      <c r="AS697" s="72"/>
      <c r="AT697" s="72"/>
      <c r="AU697" s="72"/>
      <c r="AV697" s="72"/>
      <c r="AW697" s="72"/>
      <c r="AX697" s="72"/>
      <c r="AY697" s="72"/>
      <c r="AZ697" s="72"/>
      <c r="BA697" s="72"/>
      <c r="BB697" s="72"/>
      <c r="BC697" s="72"/>
      <c r="BD697" s="72"/>
      <c r="BE697" s="72"/>
      <c r="BF697" s="72"/>
      <c r="BG697" s="72"/>
      <c r="BH697" s="72"/>
      <c r="BI697" s="72"/>
      <c r="BJ697" s="72"/>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c r="CP697" s="72"/>
      <c r="CQ697" s="72"/>
      <c r="CR697" s="72"/>
      <c r="CS697" s="72"/>
      <c r="CT697" s="72"/>
      <c r="CU697" s="72"/>
      <c r="CV697" s="72"/>
      <c r="CW697" s="72"/>
      <c r="CX697" s="72"/>
      <c r="CY697" s="72"/>
      <c r="CZ697" s="72"/>
      <c r="DA697" s="72"/>
      <c r="DB697" s="72"/>
      <c r="DC697" s="72"/>
      <c r="DD697" s="72"/>
      <c r="DE697" s="72"/>
      <c r="DF697" s="72"/>
      <c r="DG697" s="72"/>
      <c r="DH697" s="72"/>
      <c r="DI697" s="72"/>
      <c r="DJ697" s="72"/>
      <c r="DK697" s="72"/>
      <c r="DL697" s="72"/>
      <c r="DM697" s="72"/>
      <c r="DN697" s="72"/>
      <c r="DO697" s="72"/>
      <c r="DP697" s="72"/>
      <c r="DQ697" s="72"/>
      <c r="DR697" s="72"/>
      <c r="DS697" s="72"/>
      <c r="DT697" s="72"/>
      <c r="DU697" s="72"/>
      <c r="DV697" s="72"/>
      <c r="DW697" s="72"/>
      <c r="DX697" s="72"/>
      <c r="DY697" s="72"/>
      <c r="DZ697" s="72"/>
      <c r="EA697" s="72"/>
      <c r="EB697" s="72"/>
      <c r="EC697" s="72"/>
      <c r="ED697" s="72"/>
      <c r="EE697" s="72"/>
      <c r="EF697" s="72"/>
      <c r="EG697" s="72"/>
      <c r="EH697" s="72"/>
      <c r="EI697" s="72"/>
      <c r="EJ697" s="72"/>
      <c r="EK697" s="72"/>
      <c r="EL697" s="72"/>
      <c r="EM697" s="72"/>
      <c r="EN697" s="72"/>
      <c r="EO697" s="72"/>
      <c r="EP697" s="72"/>
      <c r="EQ697" s="72"/>
      <c r="ER697" s="72"/>
      <c r="ES697" s="72"/>
      <c r="ET697" s="72"/>
      <c r="EU697" s="72"/>
      <c r="EV697" s="72"/>
      <c r="EW697" s="72"/>
      <c r="EX697" s="72"/>
      <c r="EY697" s="72"/>
      <c r="EZ697" s="72"/>
      <c r="FA697" s="72"/>
      <c r="FB697" s="72"/>
      <c r="FC697" s="72"/>
      <c r="FD697" s="72"/>
      <c r="FE697" s="72"/>
      <c r="FF697" s="72"/>
      <c r="FG697" s="72"/>
      <c r="FH697" s="72"/>
      <c r="FI697" s="72"/>
      <c r="FJ697" s="72"/>
      <c r="FK697" s="72"/>
      <c r="FL697" s="72"/>
      <c r="FM697" s="72"/>
      <c r="FN697" s="72"/>
      <c r="FO697" s="72"/>
      <c r="FP697" s="72"/>
      <c r="FQ697" s="72"/>
      <c r="FR697" s="72"/>
      <c r="FS697" s="72"/>
      <c r="FT697" s="72"/>
      <c r="FU697" s="72"/>
      <c r="FV697" s="72"/>
      <c r="FW697" s="72"/>
      <c r="FX697" s="72"/>
      <c r="FY697" s="72"/>
      <c r="FZ697" s="72"/>
      <c r="GA697" s="72"/>
      <c r="GB697" s="72"/>
      <c r="GC697" s="72"/>
    </row>
    <row r="698" spans="10:185">
      <c r="J698" s="129"/>
      <c r="K698" s="129"/>
      <c r="N698" s="72"/>
      <c r="O698" s="72"/>
      <c r="P698" s="72"/>
      <c r="Q698" s="72"/>
      <c r="R698" s="72"/>
      <c r="S698" s="72"/>
      <c r="T698" s="72"/>
      <c r="U698" s="72"/>
      <c r="V698" s="72"/>
      <c r="W698" s="72"/>
      <c r="X698" s="72"/>
      <c r="Y698" s="72"/>
      <c r="Z698" s="72"/>
      <c r="AA698" s="72"/>
      <c r="AB698" s="72"/>
      <c r="AC698" s="72"/>
      <c r="AD698" s="72"/>
      <c r="AE698" s="72"/>
      <c r="AF698" s="72"/>
      <c r="AG698" s="72"/>
      <c r="AH698" s="72"/>
      <c r="AI698" s="72"/>
      <c r="AJ698" s="72"/>
      <c r="AK698" s="72"/>
      <c r="AL698" s="72"/>
      <c r="AM698" s="72"/>
      <c r="AN698" s="72"/>
      <c r="AO698" s="72"/>
      <c r="AP698" s="72"/>
      <c r="AQ698" s="72"/>
      <c r="AR698" s="72"/>
      <c r="AS698" s="72"/>
      <c r="AT698" s="72"/>
      <c r="AU698" s="72"/>
      <c r="AV698" s="72"/>
      <c r="AW698" s="72"/>
      <c r="AX698" s="72"/>
      <c r="AY698" s="72"/>
      <c r="AZ698" s="72"/>
      <c r="BA698" s="72"/>
      <c r="BB698" s="72"/>
      <c r="BC698" s="72"/>
      <c r="BD698" s="72"/>
      <c r="BE698" s="72"/>
      <c r="BF698" s="72"/>
      <c r="BG698" s="72"/>
      <c r="BH698" s="72"/>
      <c r="BI698" s="72"/>
      <c r="BJ698" s="72"/>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c r="CP698" s="72"/>
      <c r="CQ698" s="72"/>
      <c r="CR698" s="72"/>
      <c r="CS698" s="72"/>
      <c r="CT698" s="72"/>
      <c r="CU698" s="72"/>
      <c r="CV698" s="72"/>
      <c r="CW698" s="72"/>
      <c r="CX698" s="72"/>
      <c r="CY698" s="72"/>
      <c r="CZ698" s="72"/>
      <c r="DA698" s="72"/>
      <c r="DB698" s="72"/>
      <c r="DC698" s="72"/>
      <c r="DD698" s="72"/>
      <c r="DE698" s="72"/>
      <c r="DF698" s="72"/>
      <c r="DG698" s="72"/>
      <c r="DH698" s="72"/>
      <c r="DI698" s="72"/>
      <c r="DJ698" s="72"/>
      <c r="DK698" s="72"/>
      <c r="DL698" s="72"/>
      <c r="DM698" s="72"/>
      <c r="DN698" s="72"/>
      <c r="DO698" s="72"/>
      <c r="DP698" s="72"/>
      <c r="DQ698" s="72"/>
      <c r="DR698" s="72"/>
      <c r="DS698" s="72"/>
      <c r="DT698" s="72"/>
      <c r="DU698" s="72"/>
      <c r="DV698" s="72"/>
      <c r="DW698" s="72"/>
      <c r="DX698" s="72"/>
      <c r="DY698" s="72"/>
      <c r="DZ698" s="72"/>
      <c r="EA698" s="72"/>
      <c r="EB698" s="72"/>
      <c r="EC698" s="72"/>
      <c r="ED698" s="72"/>
      <c r="EE698" s="72"/>
      <c r="EF698" s="72"/>
      <c r="EG698" s="72"/>
      <c r="EH698" s="72"/>
      <c r="EI698" s="72"/>
      <c r="EJ698" s="72"/>
      <c r="EK698" s="72"/>
      <c r="EL698" s="72"/>
      <c r="EM698" s="72"/>
      <c r="EN698" s="72"/>
      <c r="EO698" s="72"/>
      <c r="EP698" s="72"/>
      <c r="EQ698" s="72"/>
      <c r="ER698" s="72"/>
      <c r="ES698" s="72"/>
      <c r="ET698" s="72"/>
      <c r="EU698" s="72"/>
      <c r="EV698" s="72"/>
      <c r="EW698" s="72"/>
      <c r="EX698" s="72"/>
      <c r="EY698" s="72"/>
      <c r="EZ698" s="72"/>
      <c r="FA698" s="72"/>
      <c r="FB698" s="72"/>
      <c r="FC698" s="72"/>
      <c r="FD698" s="72"/>
      <c r="FE698" s="72"/>
      <c r="FF698" s="72"/>
      <c r="FG698" s="72"/>
      <c r="FH698" s="72"/>
      <c r="FI698" s="72"/>
      <c r="FJ698" s="72"/>
      <c r="FK698" s="72"/>
      <c r="FL698" s="72"/>
      <c r="FM698" s="72"/>
      <c r="FN698" s="72"/>
      <c r="FO698" s="72"/>
      <c r="FP698" s="72"/>
      <c r="FQ698" s="72"/>
      <c r="FR698" s="72"/>
      <c r="FS698" s="72"/>
      <c r="FT698" s="72"/>
      <c r="FU698" s="72"/>
      <c r="FV698" s="72"/>
      <c r="FW698" s="72"/>
      <c r="FX698" s="72"/>
      <c r="FY698" s="72"/>
      <c r="FZ698" s="72"/>
      <c r="GA698" s="72"/>
      <c r="GB698" s="72"/>
      <c r="GC698" s="72"/>
    </row>
    <row r="699" spans="10:185">
      <c r="J699" s="129"/>
      <c r="K699" s="129"/>
      <c r="N699" s="72"/>
      <c r="O699" s="72"/>
      <c r="P699" s="72"/>
      <c r="Q699" s="72"/>
      <c r="R699" s="72"/>
      <c r="S699" s="72"/>
      <c r="T699" s="72"/>
      <c r="U699" s="72"/>
      <c r="V699" s="72"/>
      <c r="W699" s="72"/>
      <c r="X699" s="72"/>
      <c r="Y699" s="72"/>
      <c r="Z699" s="72"/>
      <c r="AA699" s="72"/>
      <c r="AB699" s="72"/>
      <c r="AC699" s="72"/>
      <c r="AD699" s="72"/>
      <c r="AE699" s="72"/>
      <c r="AF699" s="72"/>
      <c r="AG699" s="72"/>
      <c r="AH699" s="72"/>
      <c r="AI699" s="72"/>
      <c r="AJ699" s="72"/>
      <c r="AK699" s="72"/>
      <c r="AL699" s="72"/>
      <c r="AM699" s="72"/>
      <c r="AN699" s="72"/>
      <c r="AO699" s="72"/>
      <c r="AP699" s="72"/>
      <c r="AQ699" s="72"/>
      <c r="AR699" s="72"/>
      <c r="AS699" s="72"/>
      <c r="AT699" s="72"/>
      <c r="AU699" s="72"/>
      <c r="AV699" s="72"/>
      <c r="AW699" s="72"/>
      <c r="AX699" s="72"/>
      <c r="AY699" s="72"/>
      <c r="AZ699" s="72"/>
      <c r="BA699" s="72"/>
      <c r="BB699" s="72"/>
      <c r="BC699" s="72"/>
      <c r="BD699" s="72"/>
      <c r="BE699" s="72"/>
      <c r="BF699" s="72"/>
      <c r="BG699" s="72"/>
      <c r="BH699" s="72"/>
      <c r="BI699" s="72"/>
      <c r="BJ699" s="72"/>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c r="CR699" s="72"/>
      <c r="CS699" s="72"/>
      <c r="CT699" s="72"/>
      <c r="CU699" s="72"/>
      <c r="CV699" s="72"/>
      <c r="CW699" s="72"/>
      <c r="CX699" s="72"/>
      <c r="CY699" s="72"/>
      <c r="CZ699" s="72"/>
      <c r="DA699" s="72"/>
      <c r="DB699" s="72"/>
      <c r="DC699" s="72"/>
      <c r="DD699" s="72"/>
      <c r="DE699" s="72"/>
      <c r="DF699" s="72"/>
      <c r="DG699" s="72"/>
      <c r="DH699" s="72"/>
      <c r="DI699" s="72"/>
      <c r="DJ699" s="72"/>
      <c r="DK699" s="72"/>
      <c r="DL699" s="72"/>
      <c r="DM699" s="72"/>
      <c r="DN699" s="72"/>
      <c r="DO699" s="72"/>
      <c r="DP699" s="72"/>
      <c r="DQ699" s="72"/>
      <c r="DR699" s="72"/>
      <c r="DS699" s="72"/>
      <c r="DT699" s="72"/>
      <c r="DU699" s="72"/>
      <c r="DV699" s="72"/>
      <c r="DW699" s="72"/>
      <c r="DX699" s="72"/>
      <c r="DY699" s="72"/>
      <c r="DZ699" s="72"/>
      <c r="EA699" s="72"/>
      <c r="EB699" s="72"/>
      <c r="EC699" s="72"/>
      <c r="ED699" s="72"/>
      <c r="EE699" s="72"/>
      <c r="EF699" s="72"/>
      <c r="EG699" s="72"/>
      <c r="EH699" s="72"/>
      <c r="EI699" s="72"/>
      <c r="EJ699" s="72"/>
      <c r="EK699" s="72"/>
      <c r="EL699" s="72"/>
      <c r="EM699" s="72"/>
      <c r="EN699" s="72"/>
      <c r="EO699" s="72"/>
      <c r="EP699" s="72"/>
      <c r="EQ699" s="72"/>
      <c r="ER699" s="72"/>
      <c r="ES699" s="72"/>
      <c r="ET699" s="72"/>
      <c r="EU699" s="72"/>
      <c r="EV699" s="72"/>
      <c r="EW699" s="72"/>
      <c r="EX699" s="72"/>
      <c r="EY699" s="72"/>
      <c r="EZ699" s="72"/>
      <c r="FA699" s="72"/>
      <c r="FB699" s="72"/>
      <c r="FC699" s="72"/>
      <c r="FD699" s="72"/>
      <c r="FE699" s="72"/>
      <c r="FF699" s="72"/>
      <c r="FG699" s="72"/>
      <c r="FH699" s="72"/>
      <c r="FI699" s="72"/>
      <c r="FJ699" s="72"/>
      <c r="FK699" s="72"/>
      <c r="FL699" s="72"/>
      <c r="FM699" s="72"/>
      <c r="FN699" s="72"/>
      <c r="FO699" s="72"/>
      <c r="FP699" s="72"/>
      <c r="FQ699" s="72"/>
      <c r="FR699" s="72"/>
      <c r="FS699" s="72"/>
      <c r="FT699" s="72"/>
      <c r="FU699" s="72"/>
      <c r="FV699" s="72"/>
      <c r="FW699" s="72"/>
      <c r="FX699" s="72"/>
      <c r="FY699" s="72"/>
      <c r="FZ699" s="72"/>
      <c r="GA699" s="72"/>
      <c r="GB699" s="72"/>
      <c r="GC699" s="72"/>
    </row>
    <row r="700" spans="10:185">
      <c r="J700" s="129"/>
      <c r="K700" s="129"/>
      <c r="N700" s="72"/>
      <c r="O700" s="72"/>
      <c r="P700" s="72"/>
      <c r="Q700" s="72"/>
      <c r="R700" s="72"/>
      <c r="S700" s="72"/>
      <c r="T700" s="72"/>
      <c r="U700" s="72"/>
      <c r="V700" s="72"/>
      <c r="W700" s="72"/>
      <c r="X700" s="72"/>
      <c r="Y700" s="72"/>
      <c r="Z700" s="72"/>
      <c r="AA700" s="72"/>
      <c r="AB700" s="72"/>
      <c r="AC700" s="72"/>
      <c r="AD700" s="72"/>
      <c r="AE700" s="72"/>
      <c r="AF700" s="72"/>
      <c r="AG700" s="72"/>
      <c r="AH700" s="72"/>
      <c r="AI700" s="72"/>
      <c r="AJ700" s="72"/>
      <c r="AK700" s="72"/>
      <c r="AL700" s="72"/>
      <c r="AM700" s="72"/>
      <c r="AN700" s="72"/>
      <c r="AO700" s="72"/>
      <c r="AP700" s="72"/>
      <c r="AQ700" s="72"/>
      <c r="AR700" s="72"/>
      <c r="AS700" s="72"/>
      <c r="AT700" s="72"/>
      <c r="AU700" s="72"/>
      <c r="AV700" s="72"/>
      <c r="AW700" s="72"/>
      <c r="AX700" s="72"/>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c r="CR700" s="72"/>
      <c r="CS700" s="72"/>
      <c r="CT700" s="72"/>
      <c r="CU700" s="72"/>
      <c r="CV700" s="72"/>
      <c r="CW700" s="72"/>
      <c r="CX700" s="72"/>
      <c r="CY700" s="72"/>
      <c r="CZ700" s="72"/>
      <c r="DA700" s="72"/>
      <c r="DB700" s="72"/>
      <c r="DC700" s="72"/>
      <c r="DD700" s="72"/>
      <c r="DE700" s="72"/>
      <c r="DF700" s="72"/>
      <c r="DG700" s="72"/>
      <c r="DH700" s="72"/>
      <c r="DI700" s="72"/>
      <c r="DJ700" s="72"/>
      <c r="DK700" s="72"/>
      <c r="DL700" s="72"/>
      <c r="DM700" s="72"/>
      <c r="DN700" s="72"/>
      <c r="DO700" s="72"/>
      <c r="DP700" s="72"/>
      <c r="DQ700" s="72"/>
      <c r="DR700" s="72"/>
      <c r="DS700" s="72"/>
      <c r="DT700" s="72"/>
      <c r="DU700" s="72"/>
      <c r="DV700" s="72"/>
      <c r="DW700" s="72"/>
      <c r="DX700" s="72"/>
      <c r="DY700" s="72"/>
      <c r="DZ700" s="72"/>
      <c r="EA700" s="72"/>
      <c r="EB700" s="72"/>
      <c r="EC700" s="72"/>
      <c r="ED700" s="72"/>
      <c r="EE700" s="72"/>
      <c r="EF700" s="72"/>
      <c r="EG700" s="72"/>
      <c r="EH700" s="72"/>
      <c r="EI700" s="72"/>
      <c r="EJ700" s="72"/>
      <c r="EK700" s="72"/>
      <c r="EL700" s="72"/>
      <c r="EM700" s="72"/>
      <c r="EN700" s="72"/>
      <c r="EO700" s="72"/>
      <c r="EP700" s="72"/>
      <c r="EQ700" s="72"/>
      <c r="ER700" s="72"/>
      <c r="ES700" s="72"/>
      <c r="ET700" s="72"/>
      <c r="EU700" s="72"/>
      <c r="EV700" s="72"/>
      <c r="EW700" s="72"/>
      <c r="EX700" s="72"/>
      <c r="EY700" s="72"/>
      <c r="EZ700" s="72"/>
      <c r="FA700" s="72"/>
      <c r="FB700" s="72"/>
      <c r="FC700" s="72"/>
      <c r="FD700" s="72"/>
      <c r="FE700" s="72"/>
      <c r="FF700" s="72"/>
      <c r="FG700" s="72"/>
      <c r="FH700" s="72"/>
      <c r="FI700" s="72"/>
      <c r="FJ700" s="72"/>
      <c r="FK700" s="72"/>
      <c r="FL700" s="72"/>
      <c r="FM700" s="72"/>
      <c r="FN700" s="72"/>
      <c r="FO700" s="72"/>
      <c r="FP700" s="72"/>
      <c r="FQ700" s="72"/>
      <c r="FR700" s="72"/>
      <c r="FS700" s="72"/>
      <c r="FT700" s="72"/>
      <c r="FU700" s="72"/>
      <c r="FV700" s="72"/>
      <c r="FW700" s="72"/>
      <c r="FX700" s="72"/>
      <c r="FY700" s="72"/>
      <c r="FZ700" s="72"/>
      <c r="GA700" s="72"/>
      <c r="GB700" s="72"/>
      <c r="GC700" s="72"/>
    </row>
    <row r="701" spans="10:185">
      <c r="J701" s="129"/>
      <c r="K701" s="129"/>
      <c r="N701" s="72"/>
      <c r="O701" s="72"/>
      <c r="P701" s="72"/>
      <c r="Q701" s="72"/>
      <c r="R701" s="72"/>
      <c r="S701" s="72"/>
      <c r="T701" s="72"/>
      <c r="U701" s="72"/>
      <c r="V701" s="72"/>
      <c r="W701" s="72"/>
      <c r="X701" s="72"/>
      <c r="Y701" s="72"/>
      <c r="Z701" s="72"/>
      <c r="AA701" s="72"/>
      <c r="AB701" s="72"/>
      <c r="AC701" s="72"/>
      <c r="AD701" s="72"/>
      <c r="AE701" s="72"/>
      <c r="AF701" s="72"/>
      <c r="AG701" s="72"/>
      <c r="AH701" s="72"/>
      <c r="AI701" s="72"/>
      <c r="AJ701" s="72"/>
      <c r="AK701" s="72"/>
      <c r="AL701" s="72"/>
      <c r="AM701" s="72"/>
      <c r="AN701" s="72"/>
      <c r="AO701" s="72"/>
      <c r="AP701" s="72"/>
      <c r="AQ701" s="72"/>
      <c r="AR701" s="72"/>
      <c r="AS701" s="72"/>
      <c r="AT701" s="72"/>
      <c r="AU701" s="72"/>
      <c r="AV701" s="72"/>
      <c r="AW701" s="72"/>
      <c r="AX701" s="72"/>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c r="CR701" s="72"/>
      <c r="CS701" s="72"/>
      <c r="CT701" s="72"/>
      <c r="CU701" s="72"/>
      <c r="CV701" s="72"/>
      <c r="CW701" s="72"/>
      <c r="CX701" s="72"/>
      <c r="CY701" s="72"/>
      <c r="CZ701" s="72"/>
      <c r="DA701" s="72"/>
      <c r="DB701" s="72"/>
      <c r="DC701" s="72"/>
      <c r="DD701" s="72"/>
      <c r="DE701" s="72"/>
      <c r="DF701" s="72"/>
      <c r="DG701" s="72"/>
      <c r="DH701" s="72"/>
      <c r="DI701" s="72"/>
      <c r="DJ701" s="72"/>
      <c r="DK701" s="72"/>
      <c r="DL701" s="72"/>
      <c r="DM701" s="72"/>
      <c r="DN701" s="72"/>
      <c r="DO701" s="72"/>
      <c r="DP701" s="72"/>
      <c r="DQ701" s="72"/>
      <c r="DR701" s="72"/>
      <c r="DS701" s="72"/>
      <c r="DT701" s="72"/>
      <c r="DU701" s="72"/>
      <c r="DV701" s="72"/>
      <c r="DW701" s="72"/>
      <c r="DX701" s="72"/>
      <c r="DY701" s="72"/>
      <c r="DZ701" s="72"/>
      <c r="EA701" s="72"/>
      <c r="EB701" s="72"/>
      <c r="EC701" s="72"/>
      <c r="ED701" s="72"/>
      <c r="EE701" s="72"/>
      <c r="EF701" s="72"/>
      <c r="EG701" s="72"/>
      <c r="EH701" s="72"/>
      <c r="EI701" s="72"/>
      <c r="EJ701" s="72"/>
      <c r="EK701" s="72"/>
      <c r="EL701" s="72"/>
      <c r="EM701" s="72"/>
      <c r="EN701" s="72"/>
      <c r="EO701" s="72"/>
      <c r="EP701" s="72"/>
      <c r="EQ701" s="72"/>
      <c r="ER701" s="72"/>
      <c r="ES701" s="72"/>
      <c r="ET701" s="72"/>
      <c r="EU701" s="72"/>
      <c r="EV701" s="72"/>
      <c r="EW701" s="72"/>
      <c r="EX701" s="72"/>
      <c r="EY701" s="72"/>
      <c r="EZ701" s="72"/>
      <c r="FA701" s="72"/>
      <c r="FB701" s="72"/>
      <c r="FC701" s="72"/>
      <c r="FD701" s="72"/>
      <c r="FE701" s="72"/>
      <c r="FF701" s="72"/>
      <c r="FG701" s="72"/>
      <c r="FH701" s="72"/>
      <c r="FI701" s="72"/>
      <c r="FJ701" s="72"/>
      <c r="FK701" s="72"/>
      <c r="FL701" s="72"/>
      <c r="FM701" s="72"/>
      <c r="FN701" s="72"/>
      <c r="FO701" s="72"/>
      <c r="FP701" s="72"/>
      <c r="FQ701" s="72"/>
      <c r="FR701" s="72"/>
      <c r="FS701" s="72"/>
      <c r="FT701" s="72"/>
      <c r="FU701" s="72"/>
      <c r="FV701" s="72"/>
      <c r="FW701" s="72"/>
      <c r="FX701" s="72"/>
      <c r="FY701" s="72"/>
      <c r="FZ701" s="72"/>
      <c r="GA701" s="72"/>
      <c r="GB701" s="72"/>
      <c r="GC701" s="72"/>
    </row>
    <row r="702" spans="10:185">
      <c r="J702" s="129"/>
      <c r="K702" s="129"/>
      <c r="N702" s="72"/>
      <c r="O702" s="72"/>
      <c r="P702" s="72"/>
      <c r="Q702" s="72"/>
      <c r="R702" s="72"/>
      <c r="S702" s="72"/>
      <c r="T702" s="72"/>
      <c r="U702" s="72"/>
      <c r="V702" s="72"/>
      <c r="W702" s="72"/>
      <c r="X702" s="72"/>
      <c r="Y702" s="72"/>
      <c r="Z702" s="72"/>
      <c r="AA702" s="72"/>
      <c r="AB702" s="72"/>
      <c r="AC702" s="72"/>
      <c r="AD702" s="72"/>
      <c r="AE702" s="72"/>
      <c r="AF702" s="72"/>
      <c r="AG702" s="72"/>
      <c r="AH702" s="72"/>
      <c r="AI702" s="72"/>
      <c r="AJ702" s="72"/>
      <c r="AK702" s="72"/>
      <c r="AL702" s="72"/>
      <c r="AM702" s="72"/>
      <c r="AN702" s="72"/>
      <c r="AO702" s="72"/>
      <c r="AP702" s="72"/>
      <c r="AQ702" s="72"/>
      <c r="AR702" s="72"/>
      <c r="AS702" s="72"/>
      <c r="AT702" s="72"/>
      <c r="AU702" s="72"/>
      <c r="AV702" s="72"/>
      <c r="AW702" s="72"/>
      <c r="AX702" s="72"/>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c r="CR702" s="72"/>
      <c r="CS702" s="72"/>
      <c r="CT702" s="72"/>
      <c r="CU702" s="72"/>
      <c r="CV702" s="72"/>
      <c r="CW702" s="72"/>
      <c r="CX702" s="72"/>
      <c r="CY702" s="72"/>
      <c r="CZ702" s="72"/>
      <c r="DA702" s="72"/>
      <c r="DB702" s="72"/>
      <c r="DC702" s="72"/>
      <c r="DD702" s="72"/>
      <c r="DE702" s="72"/>
      <c r="DF702" s="72"/>
      <c r="DG702" s="72"/>
      <c r="DH702" s="72"/>
      <c r="DI702" s="72"/>
      <c r="DJ702" s="72"/>
      <c r="DK702" s="72"/>
      <c r="DL702" s="72"/>
      <c r="DM702" s="72"/>
      <c r="DN702" s="72"/>
      <c r="DO702" s="72"/>
      <c r="DP702" s="72"/>
      <c r="DQ702" s="72"/>
      <c r="DR702" s="72"/>
      <c r="DS702" s="72"/>
      <c r="DT702" s="72"/>
      <c r="DU702" s="72"/>
      <c r="DV702" s="72"/>
      <c r="DW702" s="72"/>
      <c r="DX702" s="72"/>
      <c r="DY702" s="72"/>
      <c r="DZ702" s="72"/>
      <c r="EA702" s="72"/>
      <c r="EB702" s="72"/>
      <c r="EC702" s="72"/>
      <c r="ED702" s="72"/>
      <c r="EE702" s="72"/>
      <c r="EF702" s="72"/>
      <c r="EG702" s="72"/>
      <c r="EH702" s="72"/>
      <c r="EI702" s="72"/>
      <c r="EJ702" s="72"/>
      <c r="EK702" s="72"/>
      <c r="EL702" s="72"/>
      <c r="EM702" s="72"/>
      <c r="EN702" s="72"/>
      <c r="EO702" s="72"/>
      <c r="EP702" s="72"/>
      <c r="EQ702" s="72"/>
      <c r="ER702" s="72"/>
      <c r="ES702" s="72"/>
      <c r="ET702" s="72"/>
      <c r="EU702" s="72"/>
      <c r="EV702" s="72"/>
      <c r="EW702" s="72"/>
      <c r="EX702" s="72"/>
      <c r="EY702" s="72"/>
      <c r="EZ702" s="72"/>
      <c r="FA702" s="72"/>
      <c r="FB702" s="72"/>
      <c r="FC702" s="72"/>
      <c r="FD702" s="72"/>
      <c r="FE702" s="72"/>
      <c r="FF702" s="72"/>
      <c r="FG702" s="72"/>
      <c r="FH702" s="72"/>
      <c r="FI702" s="72"/>
      <c r="FJ702" s="72"/>
      <c r="FK702" s="72"/>
      <c r="FL702" s="72"/>
      <c r="FM702" s="72"/>
      <c r="FN702" s="72"/>
      <c r="FO702" s="72"/>
      <c r="FP702" s="72"/>
      <c r="FQ702" s="72"/>
      <c r="FR702" s="72"/>
      <c r="FS702" s="72"/>
      <c r="FT702" s="72"/>
      <c r="FU702" s="72"/>
      <c r="FV702" s="72"/>
      <c r="FW702" s="72"/>
      <c r="FX702" s="72"/>
      <c r="FY702" s="72"/>
      <c r="FZ702" s="72"/>
      <c r="GA702" s="72"/>
      <c r="GB702" s="72"/>
      <c r="GC702" s="72"/>
    </row>
    <row r="703" spans="10:185">
      <c r="J703" s="129"/>
      <c r="K703" s="129"/>
      <c r="N703" s="72"/>
      <c r="O703" s="72"/>
      <c r="P703" s="72"/>
      <c r="Q703" s="72"/>
      <c r="R703" s="72"/>
      <c r="S703" s="72"/>
      <c r="T703" s="72"/>
      <c r="U703" s="72"/>
      <c r="V703" s="72"/>
      <c r="W703" s="72"/>
      <c r="X703" s="72"/>
      <c r="Y703" s="72"/>
      <c r="Z703" s="72"/>
      <c r="AA703" s="72"/>
      <c r="AB703" s="72"/>
      <c r="AC703" s="72"/>
      <c r="AD703" s="72"/>
      <c r="AE703" s="72"/>
      <c r="AF703" s="72"/>
      <c r="AG703" s="72"/>
      <c r="AH703" s="72"/>
      <c r="AI703" s="72"/>
      <c r="AJ703" s="72"/>
      <c r="AK703" s="72"/>
      <c r="AL703" s="72"/>
      <c r="AM703" s="72"/>
      <c r="AN703" s="72"/>
      <c r="AO703" s="72"/>
      <c r="AP703" s="72"/>
      <c r="AQ703" s="72"/>
      <c r="AR703" s="72"/>
      <c r="AS703" s="72"/>
      <c r="AT703" s="72"/>
      <c r="AU703" s="72"/>
      <c r="AV703" s="72"/>
      <c r="AW703" s="72"/>
      <c r="AX703" s="72"/>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c r="CR703" s="72"/>
      <c r="CS703" s="72"/>
      <c r="CT703" s="72"/>
      <c r="CU703" s="72"/>
      <c r="CV703" s="72"/>
      <c r="CW703" s="72"/>
      <c r="CX703" s="72"/>
      <c r="CY703" s="72"/>
      <c r="CZ703" s="72"/>
      <c r="DA703" s="72"/>
      <c r="DB703" s="72"/>
      <c r="DC703" s="72"/>
      <c r="DD703" s="72"/>
      <c r="DE703" s="72"/>
      <c r="DF703" s="72"/>
      <c r="DG703" s="72"/>
      <c r="DH703" s="72"/>
      <c r="DI703" s="72"/>
      <c r="DJ703" s="72"/>
      <c r="DK703" s="72"/>
      <c r="DL703" s="72"/>
      <c r="DM703" s="72"/>
      <c r="DN703" s="72"/>
      <c r="DO703" s="72"/>
      <c r="DP703" s="72"/>
      <c r="DQ703" s="72"/>
      <c r="DR703" s="72"/>
      <c r="DS703" s="72"/>
      <c r="DT703" s="72"/>
      <c r="DU703" s="72"/>
      <c r="DV703" s="72"/>
      <c r="DW703" s="72"/>
      <c r="DX703" s="72"/>
      <c r="DY703" s="72"/>
      <c r="DZ703" s="72"/>
      <c r="EA703" s="72"/>
      <c r="EB703" s="72"/>
      <c r="EC703" s="72"/>
      <c r="ED703" s="72"/>
      <c r="EE703" s="72"/>
      <c r="EF703" s="72"/>
      <c r="EG703" s="72"/>
      <c r="EH703" s="72"/>
      <c r="EI703" s="72"/>
      <c r="EJ703" s="72"/>
      <c r="EK703" s="72"/>
      <c r="EL703" s="72"/>
      <c r="EM703" s="72"/>
      <c r="EN703" s="72"/>
      <c r="EO703" s="72"/>
      <c r="EP703" s="72"/>
      <c r="EQ703" s="72"/>
      <c r="ER703" s="72"/>
      <c r="ES703" s="72"/>
      <c r="ET703" s="72"/>
      <c r="EU703" s="72"/>
      <c r="EV703" s="72"/>
      <c r="EW703" s="72"/>
      <c r="EX703" s="72"/>
      <c r="EY703" s="72"/>
      <c r="EZ703" s="72"/>
      <c r="FA703" s="72"/>
      <c r="FB703" s="72"/>
      <c r="FC703" s="72"/>
      <c r="FD703" s="72"/>
      <c r="FE703" s="72"/>
      <c r="FF703" s="72"/>
      <c r="FG703" s="72"/>
      <c r="FH703" s="72"/>
      <c r="FI703" s="72"/>
      <c r="FJ703" s="72"/>
      <c r="FK703" s="72"/>
      <c r="FL703" s="72"/>
      <c r="FM703" s="72"/>
      <c r="FN703" s="72"/>
      <c r="FO703" s="72"/>
      <c r="FP703" s="72"/>
      <c r="FQ703" s="72"/>
      <c r="FR703" s="72"/>
      <c r="FS703" s="72"/>
      <c r="FT703" s="72"/>
      <c r="FU703" s="72"/>
      <c r="FV703" s="72"/>
      <c r="FW703" s="72"/>
      <c r="FX703" s="72"/>
      <c r="FY703" s="72"/>
      <c r="FZ703" s="72"/>
      <c r="GA703" s="72"/>
      <c r="GB703" s="72"/>
      <c r="GC703" s="72"/>
    </row>
    <row r="704" spans="10:185">
      <c r="J704" s="129"/>
      <c r="K704" s="129"/>
      <c r="N704" s="72"/>
      <c r="O704" s="72"/>
      <c r="P704" s="72"/>
      <c r="Q704" s="72"/>
      <c r="R704" s="72"/>
      <c r="S704" s="72"/>
      <c r="T704" s="72"/>
      <c r="U704" s="72"/>
      <c r="V704" s="72"/>
      <c r="W704" s="72"/>
      <c r="X704" s="72"/>
      <c r="Y704" s="72"/>
      <c r="Z704" s="72"/>
      <c r="AA704" s="72"/>
      <c r="AB704" s="72"/>
      <c r="AC704" s="72"/>
      <c r="AD704" s="72"/>
      <c r="AE704" s="72"/>
      <c r="AF704" s="72"/>
      <c r="AG704" s="72"/>
      <c r="AH704" s="72"/>
      <c r="AI704" s="72"/>
      <c r="AJ704" s="72"/>
      <c r="AK704" s="72"/>
      <c r="AL704" s="72"/>
      <c r="AM704" s="72"/>
      <c r="AN704" s="72"/>
      <c r="AO704" s="72"/>
      <c r="AP704" s="72"/>
      <c r="AQ704" s="72"/>
      <c r="AR704" s="72"/>
      <c r="AS704" s="72"/>
      <c r="AT704" s="72"/>
      <c r="AU704" s="72"/>
      <c r="AV704" s="72"/>
      <c r="AW704" s="72"/>
      <c r="AX704" s="72"/>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c r="CR704" s="72"/>
      <c r="CS704" s="72"/>
      <c r="CT704" s="72"/>
      <c r="CU704" s="72"/>
      <c r="CV704" s="72"/>
      <c r="CW704" s="72"/>
      <c r="CX704" s="72"/>
      <c r="CY704" s="72"/>
      <c r="CZ704" s="72"/>
      <c r="DA704" s="72"/>
      <c r="DB704" s="72"/>
      <c r="DC704" s="72"/>
      <c r="DD704" s="72"/>
      <c r="DE704" s="72"/>
      <c r="DF704" s="72"/>
      <c r="DG704" s="72"/>
      <c r="DH704" s="72"/>
      <c r="DI704" s="72"/>
      <c r="DJ704" s="72"/>
      <c r="DK704" s="72"/>
      <c r="DL704" s="72"/>
      <c r="DM704" s="72"/>
      <c r="DN704" s="72"/>
      <c r="DO704" s="72"/>
      <c r="DP704" s="72"/>
      <c r="DQ704" s="72"/>
      <c r="DR704" s="72"/>
      <c r="DS704" s="72"/>
      <c r="DT704" s="72"/>
      <c r="DU704" s="72"/>
      <c r="DV704" s="72"/>
      <c r="DW704" s="72"/>
      <c r="DX704" s="72"/>
      <c r="DY704" s="72"/>
      <c r="DZ704" s="72"/>
      <c r="EA704" s="72"/>
      <c r="EB704" s="72"/>
      <c r="EC704" s="72"/>
      <c r="ED704" s="72"/>
      <c r="EE704" s="72"/>
      <c r="EF704" s="72"/>
      <c r="EG704" s="72"/>
      <c r="EH704" s="72"/>
      <c r="EI704" s="72"/>
      <c r="EJ704" s="72"/>
      <c r="EK704" s="72"/>
      <c r="EL704" s="72"/>
      <c r="EM704" s="72"/>
      <c r="EN704" s="72"/>
      <c r="EO704" s="72"/>
      <c r="EP704" s="72"/>
      <c r="EQ704" s="72"/>
      <c r="ER704" s="72"/>
      <c r="ES704" s="72"/>
      <c r="ET704" s="72"/>
      <c r="EU704" s="72"/>
      <c r="EV704" s="72"/>
      <c r="EW704" s="72"/>
      <c r="EX704" s="72"/>
      <c r="EY704" s="72"/>
      <c r="EZ704" s="72"/>
      <c r="FA704" s="72"/>
      <c r="FB704" s="72"/>
      <c r="FC704" s="72"/>
      <c r="FD704" s="72"/>
      <c r="FE704" s="72"/>
      <c r="FF704" s="72"/>
      <c r="FG704" s="72"/>
      <c r="FH704" s="72"/>
      <c r="FI704" s="72"/>
      <c r="FJ704" s="72"/>
      <c r="FK704" s="72"/>
      <c r="FL704" s="72"/>
      <c r="FM704" s="72"/>
      <c r="FN704" s="72"/>
      <c r="FO704" s="72"/>
      <c r="FP704" s="72"/>
      <c r="FQ704" s="72"/>
      <c r="FR704" s="72"/>
      <c r="FS704" s="72"/>
      <c r="FT704" s="72"/>
      <c r="FU704" s="72"/>
      <c r="FV704" s="72"/>
      <c r="FW704" s="72"/>
      <c r="FX704" s="72"/>
      <c r="FY704" s="72"/>
      <c r="FZ704" s="72"/>
      <c r="GA704" s="72"/>
      <c r="GB704" s="72"/>
      <c r="GC704" s="72"/>
    </row>
    <row r="705" spans="10:185">
      <c r="J705" s="129"/>
      <c r="K705" s="129"/>
      <c r="N705" s="72"/>
      <c r="O705" s="72"/>
      <c r="P705" s="72"/>
      <c r="Q705" s="72"/>
      <c r="R705" s="72"/>
      <c r="S705" s="72"/>
      <c r="T705" s="72"/>
      <c r="U705" s="72"/>
      <c r="V705" s="72"/>
      <c r="W705" s="72"/>
      <c r="X705" s="72"/>
      <c r="Y705" s="72"/>
      <c r="Z705" s="72"/>
      <c r="AA705" s="72"/>
      <c r="AB705" s="72"/>
      <c r="AC705" s="72"/>
      <c r="AD705" s="72"/>
      <c r="AE705" s="72"/>
      <c r="AF705" s="72"/>
      <c r="AG705" s="72"/>
      <c r="AH705" s="72"/>
      <c r="AI705" s="72"/>
      <c r="AJ705" s="72"/>
      <c r="AK705" s="72"/>
      <c r="AL705" s="72"/>
      <c r="AM705" s="72"/>
      <c r="AN705" s="72"/>
      <c r="AO705" s="72"/>
      <c r="AP705" s="72"/>
      <c r="AQ705" s="72"/>
      <c r="AR705" s="72"/>
      <c r="AS705" s="72"/>
      <c r="AT705" s="72"/>
      <c r="AU705" s="72"/>
      <c r="AV705" s="72"/>
      <c r="AW705" s="72"/>
      <c r="AX705" s="72"/>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c r="CS705" s="72"/>
      <c r="CT705" s="72"/>
      <c r="CU705" s="72"/>
      <c r="CV705" s="72"/>
      <c r="CW705" s="72"/>
      <c r="CX705" s="72"/>
      <c r="CY705" s="72"/>
      <c r="CZ705" s="72"/>
      <c r="DA705" s="72"/>
      <c r="DB705" s="72"/>
      <c r="DC705" s="72"/>
      <c r="DD705" s="72"/>
      <c r="DE705" s="72"/>
      <c r="DF705" s="72"/>
      <c r="DG705" s="72"/>
      <c r="DH705" s="72"/>
      <c r="DI705" s="72"/>
      <c r="DJ705" s="72"/>
      <c r="DK705" s="72"/>
      <c r="DL705" s="72"/>
      <c r="DM705" s="72"/>
      <c r="DN705" s="72"/>
      <c r="DO705" s="72"/>
      <c r="DP705" s="72"/>
      <c r="DQ705" s="72"/>
      <c r="DR705" s="72"/>
      <c r="DS705" s="72"/>
      <c r="DT705" s="72"/>
      <c r="DU705" s="72"/>
      <c r="DV705" s="72"/>
      <c r="DW705" s="72"/>
      <c r="DX705" s="72"/>
      <c r="DY705" s="72"/>
      <c r="DZ705" s="72"/>
      <c r="EA705" s="72"/>
      <c r="EB705" s="72"/>
      <c r="EC705" s="72"/>
      <c r="ED705" s="72"/>
      <c r="EE705" s="72"/>
      <c r="EF705" s="72"/>
      <c r="EG705" s="72"/>
      <c r="EH705" s="72"/>
      <c r="EI705" s="72"/>
      <c r="EJ705" s="72"/>
      <c r="EK705" s="72"/>
      <c r="EL705" s="72"/>
      <c r="EM705" s="72"/>
      <c r="EN705" s="72"/>
      <c r="EO705" s="72"/>
      <c r="EP705" s="72"/>
      <c r="EQ705" s="72"/>
      <c r="ER705" s="72"/>
      <c r="ES705" s="72"/>
      <c r="ET705" s="72"/>
      <c r="EU705" s="72"/>
      <c r="EV705" s="72"/>
      <c r="EW705" s="72"/>
      <c r="EX705" s="72"/>
      <c r="EY705" s="72"/>
      <c r="EZ705" s="72"/>
      <c r="FA705" s="72"/>
      <c r="FB705" s="72"/>
      <c r="FC705" s="72"/>
      <c r="FD705" s="72"/>
      <c r="FE705" s="72"/>
      <c r="FF705" s="72"/>
      <c r="FG705" s="72"/>
      <c r="FH705" s="72"/>
      <c r="FI705" s="72"/>
      <c r="FJ705" s="72"/>
      <c r="FK705" s="72"/>
      <c r="FL705" s="72"/>
      <c r="FM705" s="72"/>
      <c r="FN705" s="72"/>
      <c r="FO705" s="72"/>
      <c r="FP705" s="72"/>
      <c r="FQ705" s="72"/>
      <c r="FR705" s="72"/>
      <c r="FS705" s="72"/>
      <c r="FT705" s="72"/>
      <c r="FU705" s="72"/>
      <c r="FV705" s="72"/>
      <c r="FW705" s="72"/>
      <c r="FX705" s="72"/>
      <c r="FY705" s="72"/>
      <c r="FZ705" s="72"/>
      <c r="GA705" s="72"/>
      <c r="GB705" s="72"/>
      <c r="GC705" s="72"/>
    </row>
    <row r="706" spans="10:185">
      <c r="J706" s="129"/>
      <c r="K706" s="129"/>
      <c r="N706" s="72"/>
      <c r="O706" s="72"/>
      <c r="P706" s="72"/>
      <c r="Q706" s="72"/>
      <c r="R706" s="72"/>
      <c r="S706" s="72"/>
      <c r="T706" s="72"/>
      <c r="U706" s="72"/>
      <c r="V706" s="72"/>
      <c r="W706" s="72"/>
      <c r="X706" s="72"/>
      <c r="Y706" s="72"/>
      <c r="Z706" s="72"/>
      <c r="AA706" s="72"/>
      <c r="AB706" s="72"/>
      <c r="AC706" s="72"/>
      <c r="AD706" s="72"/>
      <c r="AE706" s="72"/>
      <c r="AF706" s="72"/>
      <c r="AG706" s="72"/>
      <c r="AH706" s="72"/>
      <c r="AI706" s="72"/>
      <c r="AJ706" s="72"/>
      <c r="AK706" s="72"/>
      <c r="AL706" s="72"/>
      <c r="AM706" s="72"/>
      <c r="AN706" s="72"/>
      <c r="AO706" s="72"/>
      <c r="AP706" s="72"/>
      <c r="AQ706" s="72"/>
      <c r="AR706" s="72"/>
      <c r="AS706" s="72"/>
      <c r="AT706" s="72"/>
      <c r="AU706" s="72"/>
      <c r="AV706" s="72"/>
      <c r="AW706" s="72"/>
      <c r="AX706" s="72"/>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c r="CS706" s="72"/>
      <c r="CT706" s="72"/>
      <c r="CU706" s="72"/>
      <c r="CV706" s="72"/>
      <c r="CW706" s="72"/>
      <c r="CX706" s="72"/>
      <c r="CY706" s="72"/>
      <c r="CZ706" s="72"/>
      <c r="DA706" s="72"/>
      <c r="DB706" s="72"/>
      <c r="DC706" s="72"/>
      <c r="DD706" s="72"/>
      <c r="DE706" s="72"/>
      <c r="DF706" s="72"/>
      <c r="DG706" s="72"/>
      <c r="DH706" s="72"/>
      <c r="DI706" s="72"/>
      <c r="DJ706" s="72"/>
      <c r="DK706" s="72"/>
      <c r="DL706" s="72"/>
      <c r="DM706" s="72"/>
      <c r="DN706" s="72"/>
      <c r="DO706" s="72"/>
      <c r="DP706" s="72"/>
      <c r="DQ706" s="72"/>
      <c r="DR706" s="72"/>
      <c r="DS706" s="72"/>
      <c r="DT706" s="72"/>
      <c r="DU706" s="72"/>
      <c r="DV706" s="72"/>
      <c r="DW706" s="72"/>
      <c r="DX706" s="72"/>
      <c r="DY706" s="72"/>
      <c r="DZ706" s="72"/>
      <c r="EA706" s="72"/>
      <c r="EB706" s="72"/>
      <c r="EC706" s="72"/>
      <c r="ED706" s="72"/>
      <c r="EE706" s="72"/>
      <c r="EF706" s="72"/>
      <c r="EG706" s="72"/>
      <c r="EH706" s="72"/>
      <c r="EI706" s="72"/>
      <c r="EJ706" s="72"/>
      <c r="EK706" s="72"/>
      <c r="EL706" s="72"/>
      <c r="EM706" s="72"/>
      <c r="EN706" s="72"/>
      <c r="EO706" s="72"/>
      <c r="EP706" s="72"/>
      <c r="EQ706" s="72"/>
      <c r="ER706" s="72"/>
      <c r="ES706" s="72"/>
      <c r="ET706" s="72"/>
      <c r="EU706" s="72"/>
      <c r="EV706" s="72"/>
      <c r="EW706" s="72"/>
      <c r="EX706" s="72"/>
      <c r="EY706" s="72"/>
      <c r="EZ706" s="72"/>
      <c r="FA706" s="72"/>
      <c r="FB706" s="72"/>
      <c r="FC706" s="72"/>
      <c r="FD706" s="72"/>
      <c r="FE706" s="72"/>
      <c r="FF706" s="72"/>
      <c r="FG706" s="72"/>
      <c r="FH706" s="72"/>
      <c r="FI706" s="72"/>
      <c r="FJ706" s="72"/>
      <c r="FK706" s="72"/>
      <c r="FL706" s="72"/>
      <c r="FM706" s="72"/>
      <c r="FN706" s="72"/>
      <c r="FO706" s="72"/>
      <c r="FP706" s="72"/>
      <c r="FQ706" s="72"/>
      <c r="FR706" s="72"/>
      <c r="FS706" s="72"/>
      <c r="FT706" s="72"/>
      <c r="FU706" s="72"/>
      <c r="FV706" s="72"/>
      <c r="FW706" s="72"/>
      <c r="FX706" s="72"/>
      <c r="FY706" s="72"/>
      <c r="FZ706" s="72"/>
      <c r="GA706" s="72"/>
      <c r="GB706" s="72"/>
      <c r="GC706" s="72"/>
    </row>
    <row r="707" spans="10:185">
      <c r="J707" s="129"/>
      <c r="K707" s="129"/>
      <c r="N707" s="72"/>
      <c r="O707" s="72"/>
      <c r="P707" s="72"/>
      <c r="Q707" s="72"/>
      <c r="R707" s="72"/>
      <c r="S707" s="72"/>
      <c r="T707" s="72"/>
      <c r="U707" s="72"/>
      <c r="V707" s="72"/>
      <c r="W707" s="72"/>
      <c r="X707" s="72"/>
      <c r="Y707" s="72"/>
      <c r="Z707" s="72"/>
      <c r="AA707" s="72"/>
      <c r="AB707" s="72"/>
      <c r="AC707" s="72"/>
      <c r="AD707" s="72"/>
      <c r="AE707" s="72"/>
      <c r="AF707" s="72"/>
      <c r="AG707" s="72"/>
      <c r="AH707" s="72"/>
      <c r="AI707" s="72"/>
      <c r="AJ707" s="72"/>
      <c r="AK707" s="72"/>
      <c r="AL707" s="72"/>
      <c r="AM707" s="72"/>
      <c r="AN707" s="72"/>
      <c r="AO707" s="72"/>
      <c r="AP707" s="72"/>
      <c r="AQ707" s="72"/>
      <c r="AR707" s="72"/>
      <c r="AS707" s="72"/>
      <c r="AT707" s="72"/>
      <c r="AU707" s="72"/>
      <c r="AV707" s="72"/>
      <c r="AW707" s="72"/>
      <c r="AX707" s="72"/>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c r="CS707" s="72"/>
      <c r="CT707" s="72"/>
      <c r="CU707" s="72"/>
      <c r="CV707" s="72"/>
      <c r="CW707" s="72"/>
      <c r="CX707" s="72"/>
      <c r="CY707" s="72"/>
      <c r="CZ707" s="72"/>
      <c r="DA707" s="72"/>
      <c r="DB707" s="72"/>
      <c r="DC707" s="72"/>
      <c r="DD707" s="72"/>
      <c r="DE707" s="72"/>
      <c r="DF707" s="72"/>
      <c r="DG707" s="72"/>
      <c r="DH707" s="72"/>
      <c r="DI707" s="72"/>
      <c r="DJ707" s="72"/>
      <c r="DK707" s="72"/>
      <c r="DL707" s="72"/>
      <c r="DM707" s="72"/>
      <c r="DN707" s="72"/>
      <c r="DO707" s="72"/>
      <c r="DP707" s="72"/>
      <c r="DQ707" s="72"/>
      <c r="DR707" s="72"/>
      <c r="DS707" s="72"/>
      <c r="DT707" s="72"/>
      <c r="DU707" s="72"/>
      <c r="DV707" s="72"/>
      <c r="DW707" s="72"/>
      <c r="DX707" s="72"/>
      <c r="DY707" s="72"/>
      <c r="DZ707" s="72"/>
      <c r="EA707" s="72"/>
      <c r="EB707" s="72"/>
      <c r="EC707" s="72"/>
      <c r="ED707" s="72"/>
      <c r="EE707" s="72"/>
      <c r="EF707" s="72"/>
      <c r="EG707" s="72"/>
      <c r="EH707" s="72"/>
      <c r="EI707" s="72"/>
      <c r="EJ707" s="72"/>
      <c r="EK707" s="72"/>
      <c r="EL707" s="72"/>
      <c r="EM707" s="72"/>
      <c r="EN707" s="72"/>
      <c r="EO707" s="72"/>
      <c r="EP707" s="72"/>
      <c r="EQ707" s="72"/>
      <c r="ER707" s="72"/>
      <c r="ES707" s="72"/>
      <c r="ET707" s="72"/>
      <c r="EU707" s="72"/>
      <c r="EV707" s="72"/>
      <c r="EW707" s="72"/>
      <c r="EX707" s="72"/>
      <c r="EY707" s="72"/>
      <c r="EZ707" s="72"/>
      <c r="FA707" s="72"/>
      <c r="FB707" s="72"/>
      <c r="FC707" s="72"/>
      <c r="FD707" s="72"/>
      <c r="FE707" s="72"/>
      <c r="FF707" s="72"/>
      <c r="FG707" s="72"/>
      <c r="FH707" s="72"/>
      <c r="FI707" s="72"/>
      <c r="FJ707" s="72"/>
      <c r="FK707" s="72"/>
      <c r="FL707" s="72"/>
      <c r="FM707" s="72"/>
      <c r="FN707" s="72"/>
      <c r="FO707" s="72"/>
      <c r="FP707" s="72"/>
      <c r="FQ707" s="72"/>
      <c r="FR707" s="72"/>
      <c r="FS707" s="72"/>
      <c r="FT707" s="72"/>
      <c r="FU707" s="72"/>
      <c r="FV707" s="72"/>
      <c r="FW707" s="72"/>
      <c r="FX707" s="72"/>
      <c r="FY707" s="72"/>
      <c r="FZ707" s="72"/>
      <c r="GA707" s="72"/>
      <c r="GB707" s="72"/>
      <c r="GC707" s="72"/>
    </row>
    <row r="708" spans="10:185">
      <c r="J708" s="129"/>
      <c r="K708" s="129"/>
      <c r="N708" s="72"/>
      <c r="O708" s="72"/>
      <c r="P708" s="72"/>
      <c r="Q708" s="72"/>
      <c r="R708" s="72"/>
      <c r="S708" s="72"/>
      <c r="T708" s="72"/>
      <c r="U708" s="72"/>
      <c r="V708" s="72"/>
      <c r="W708" s="72"/>
      <c r="X708" s="72"/>
      <c r="Y708" s="72"/>
      <c r="Z708" s="72"/>
      <c r="AA708" s="72"/>
      <c r="AB708" s="72"/>
      <c r="AC708" s="72"/>
      <c r="AD708" s="72"/>
      <c r="AE708" s="72"/>
      <c r="AF708" s="72"/>
      <c r="AG708" s="72"/>
      <c r="AH708" s="72"/>
      <c r="AI708" s="72"/>
      <c r="AJ708" s="72"/>
      <c r="AK708" s="72"/>
      <c r="AL708" s="72"/>
      <c r="AM708" s="72"/>
      <c r="AN708" s="72"/>
      <c r="AO708" s="72"/>
      <c r="AP708" s="72"/>
      <c r="AQ708" s="72"/>
      <c r="AR708" s="72"/>
      <c r="AS708" s="72"/>
      <c r="AT708" s="72"/>
      <c r="AU708" s="72"/>
      <c r="AV708" s="72"/>
      <c r="AW708" s="72"/>
      <c r="AX708" s="72"/>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c r="CS708" s="72"/>
      <c r="CT708" s="72"/>
      <c r="CU708" s="72"/>
      <c r="CV708" s="72"/>
      <c r="CW708" s="72"/>
      <c r="CX708" s="72"/>
      <c r="CY708" s="72"/>
      <c r="CZ708" s="72"/>
      <c r="DA708" s="72"/>
      <c r="DB708" s="72"/>
      <c r="DC708" s="72"/>
      <c r="DD708" s="72"/>
      <c r="DE708" s="72"/>
      <c r="DF708" s="72"/>
      <c r="DG708" s="72"/>
      <c r="DH708" s="72"/>
      <c r="DI708" s="72"/>
      <c r="DJ708" s="72"/>
      <c r="DK708" s="72"/>
      <c r="DL708" s="72"/>
      <c r="DM708" s="72"/>
      <c r="DN708" s="72"/>
      <c r="DO708" s="72"/>
      <c r="DP708" s="72"/>
      <c r="DQ708" s="72"/>
      <c r="DR708" s="72"/>
      <c r="DS708" s="72"/>
      <c r="DT708" s="72"/>
      <c r="DU708" s="72"/>
      <c r="DV708" s="72"/>
      <c r="DW708" s="72"/>
      <c r="DX708" s="72"/>
      <c r="DY708" s="72"/>
      <c r="DZ708" s="72"/>
      <c r="EA708" s="72"/>
      <c r="EB708" s="72"/>
      <c r="EC708" s="72"/>
      <c r="ED708" s="72"/>
      <c r="EE708" s="72"/>
      <c r="EF708" s="72"/>
      <c r="EG708" s="72"/>
      <c r="EH708" s="72"/>
      <c r="EI708" s="72"/>
      <c r="EJ708" s="72"/>
      <c r="EK708" s="72"/>
      <c r="EL708" s="72"/>
      <c r="EM708" s="72"/>
      <c r="EN708" s="72"/>
      <c r="EO708" s="72"/>
      <c r="EP708" s="72"/>
      <c r="EQ708" s="72"/>
      <c r="ER708" s="72"/>
      <c r="ES708" s="72"/>
      <c r="ET708" s="72"/>
      <c r="EU708" s="72"/>
      <c r="EV708" s="72"/>
      <c r="EW708" s="72"/>
      <c r="EX708" s="72"/>
      <c r="EY708" s="72"/>
      <c r="EZ708" s="72"/>
      <c r="FA708" s="72"/>
      <c r="FB708" s="72"/>
      <c r="FC708" s="72"/>
      <c r="FD708" s="72"/>
      <c r="FE708" s="72"/>
      <c r="FF708" s="72"/>
      <c r="FG708" s="72"/>
      <c r="FH708" s="72"/>
      <c r="FI708" s="72"/>
      <c r="FJ708" s="72"/>
      <c r="FK708" s="72"/>
      <c r="FL708" s="72"/>
      <c r="FM708" s="72"/>
      <c r="FN708" s="72"/>
      <c r="FO708" s="72"/>
      <c r="FP708" s="72"/>
      <c r="FQ708" s="72"/>
      <c r="FR708" s="72"/>
      <c r="FS708" s="72"/>
      <c r="FT708" s="72"/>
      <c r="FU708" s="72"/>
      <c r="FV708" s="72"/>
      <c r="FW708" s="72"/>
      <c r="FX708" s="72"/>
      <c r="FY708" s="72"/>
      <c r="FZ708" s="72"/>
      <c r="GA708" s="72"/>
      <c r="GB708" s="72"/>
      <c r="GC708" s="72"/>
    </row>
    <row r="709" spans="10:185">
      <c r="J709" s="129"/>
      <c r="K709" s="129"/>
      <c r="N709" s="72"/>
      <c r="O709" s="72"/>
      <c r="P709" s="72"/>
      <c r="Q709" s="72"/>
      <c r="R709" s="72"/>
      <c r="S709" s="72"/>
      <c r="T709" s="72"/>
      <c r="U709" s="72"/>
      <c r="V709" s="72"/>
      <c r="W709" s="72"/>
      <c r="X709" s="72"/>
      <c r="Y709" s="72"/>
      <c r="Z709" s="72"/>
      <c r="AA709" s="72"/>
      <c r="AB709" s="72"/>
      <c r="AC709" s="72"/>
      <c r="AD709" s="72"/>
      <c r="AE709" s="72"/>
      <c r="AF709" s="72"/>
      <c r="AG709" s="72"/>
      <c r="AH709" s="72"/>
      <c r="AI709" s="72"/>
      <c r="AJ709" s="72"/>
      <c r="AK709" s="72"/>
      <c r="AL709" s="72"/>
      <c r="AM709" s="72"/>
      <c r="AN709" s="72"/>
      <c r="AO709" s="72"/>
      <c r="AP709" s="72"/>
      <c r="AQ709" s="72"/>
      <c r="AR709" s="72"/>
      <c r="AS709" s="72"/>
      <c r="AT709" s="72"/>
      <c r="AU709" s="72"/>
      <c r="AV709" s="72"/>
      <c r="AW709" s="72"/>
      <c r="AX709" s="72"/>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c r="CS709" s="72"/>
      <c r="CT709" s="72"/>
      <c r="CU709" s="72"/>
      <c r="CV709" s="72"/>
      <c r="CW709" s="72"/>
      <c r="CX709" s="72"/>
      <c r="CY709" s="72"/>
      <c r="CZ709" s="72"/>
      <c r="DA709" s="72"/>
      <c r="DB709" s="72"/>
      <c r="DC709" s="72"/>
      <c r="DD709" s="72"/>
      <c r="DE709" s="72"/>
      <c r="DF709" s="72"/>
      <c r="DG709" s="72"/>
      <c r="DH709" s="72"/>
      <c r="DI709" s="72"/>
      <c r="DJ709" s="72"/>
      <c r="DK709" s="72"/>
      <c r="DL709" s="72"/>
      <c r="DM709" s="72"/>
      <c r="DN709" s="72"/>
      <c r="DO709" s="72"/>
      <c r="DP709" s="72"/>
      <c r="DQ709" s="72"/>
      <c r="DR709" s="72"/>
      <c r="DS709" s="72"/>
      <c r="DT709" s="72"/>
      <c r="DU709" s="72"/>
      <c r="DV709" s="72"/>
      <c r="DW709" s="72"/>
      <c r="DX709" s="72"/>
      <c r="DY709" s="72"/>
      <c r="DZ709" s="72"/>
      <c r="EA709" s="72"/>
      <c r="EB709" s="72"/>
      <c r="EC709" s="72"/>
      <c r="ED709" s="72"/>
      <c r="EE709" s="72"/>
      <c r="EF709" s="72"/>
      <c r="EG709" s="72"/>
      <c r="EH709" s="72"/>
      <c r="EI709" s="72"/>
      <c r="EJ709" s="72"/>
      <c r="EK709" s="72"/>
      <c r="EL709" s="72"/>
      <c r="EM709" s="72"/>
      <c r="EN709" s="72"/>
      <c r="EO709" s="72"/>
      <c r="EP709" s="72"/>
      <c r="EQ709" s="72"/>
      <c r="ER709" s="72"/>
      <c r="ES709" s="72"/>
      <c r="ET709" s="72"/>
      <c r="EU709" s="72"/>
      <c r="EV709" s="72"/>
      <c r="EW709" s="72"/>
      <c r="EX709" s="72"/>
      <c r="EY709" s="72"/>
      <c r="EZ709" s="72"/>
      <c r="FA709" s="72"/>
      <c r="FB709" s="72"/>
      <c r="FC709" s="72"/>
      <c r="FD709" s="72"/>
      <c r="FE709" s="72"/>
      <c r="FF709" s="72"/>
      <c r="FG709" s="72"/>
      <c r="FH709" s="72"/>
      <c r="FI709" s="72"/>
      <c r="FJ709" s="72"/>
      <c r="FK709" s="72"/>
      <c r="FL709" s="72"/>
      <c r="FM709" s="72"/>
      <c r="FN709" s="72"/>
      <c r="FO709" s="72"/>
      <c r="FP709" s="72"/>
      <c r="FQ709" s="72"/>
      <c r="FR709" s="72"/>
      <c r="FS709" s="72"/>
      <c r="FT709" s="72"/>
      <c r="FU709" s="72"/>
      <c r="FV709" s="72"/>
      <c r="FW709" s="72"/>
      <c r="FX709" s="72"/>
      <c r="FY709" s="72"/>
      <c r="FZ709" s="72"/>
      <c r="GA709" s="72"/>
      <c r="GB709" s="72"/>
      <c r="GC709" s="72"/>
    </row>
    <row r="710" spans="10:185">
      <c r="J710" s="129"/>
      <c r="K710" s="129"/>
      <c r="N710" s="72"/>
      <c r="O710" s="72"/>
      <c r="P710" s="72"/>
      <c r="Q710" s="72"/>
      <c r="R710" s="72"/>
      <c r="S710" s="72"/>
      <c r="T710" s="72"/>
      <c r="U710" s="72"/>
      <c r="V710" s="72"/>
      <c r="W710" s="72"/>
      <c r="X710" s="72"/>
      <c r="Y710" s="72"/>
      <c r="Z710" s="72"/>
      <c r="AA710" s="72"/>
      <c r="AB710" s="72"/>
      <c r="AC710" s="72"/>
      <c r="AD710" s="72"/>
      <c r="AE710" s="72"/>
      <c r="AF710" s="72"/>
      <c r="AG710" s="72"/>
      <c r="AH710" s="72"/>
      <c r="AI710" s="72"/>
      <c r="AJ710" s="72"/>
      <c r="AK710" s="72"/>
      <c r="AL710" s="72"/>
      <c r="AM710" s="72"/>
      <c r="AN710" s="72"/>
      <c r="AO710" s="72"/>
      <c r="AP710" s="72"/>
      <c r="AQ710" s="72"/>
      <c r="AR710" s="72"/>
      <c r="AS710" s="72"/>
      <c r="AT710" s="72"/>
      <c r="AU710" s="72"/>
      <c r="AV710" s="72"/>
      <c r="AW710" s="72"/>
      <c r="AX710" s="72"/>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c r="CS710" s="72"/>
      <c r="CT710" s="72"/>
      <c r="CU710" s="72"/>
      <c r="CV710" s="72"/>
      <c r="CW710" s="72"/>
      <c r="CX710" s="72"/>
      <c r="CY710" s="72"/>
      <c r="CZ710" s="72"/>
      <c r="DA710" s="72"/>
      <c r="DB710" s="72"/>
      <c r="DC710" s="72"/>
      <c r="DD710" s="72"/>
      <c r="DE710" s="72"/>
      <c r="DF710" s="72"/>
      <c r="DG710" s="72"/>
      <c r="DH710" s="72"/>
      <c r="DI710" s="72"/>
      <c r="DJ710" s="72"/>
      <c r="DK710" s="72"/>
      <c r="DL710" s="72"/>
      <c r="DM710" s="72"/>
      <c r="DN710" s="72"/>
      <c r="DO710" s="72"/>
      <c r="DP710" s="72"/>
      <c r="DQ710" s="72"/>
      <c r="DR710" s="72"/>
      <c r="DS710" s="72"/>
      <c r="DT710" s="72"/>
      <c r="DU710" s="72"/>
      <c r="DV710" s="72"/>
      <c r="DW710" s="72"/>
      <c r="DX710" s="72"/>
      <c r="DY710" s="72"/>
      <c r="DZ710" s="72"/>
      <c r="EA710" s="72"/>
      <c r="EB710" s="72"/>
      <c r="EC710" s="72"/>
      <c r="ED710" s="72"/>
      <c r="EE710" s="72"/>
      <c r="EF710" s="72"/>
      <c r="EG710" s="72"/>
      <c r="EH710" s="72"/>
      <c r="EI710" s="72"/>
      <c r="EJ710" s="72"/>
      <c r="EK710" s="72"/>
      <c r="EL710" s="72"/>
      <c r="EM710" s="72"/>
      <c r="EN710" s="72"/>
      <c r="EO710" s="72"/>
      <c r="EP710" s="72"/>
      <c r="EQ710" s="72"/>
      <c r="ER710" s="72"/>
      <c r="ES710" s="72"/>
      <c r="ET710" s="72"/>
      <c r="EU710" s="72"/>
      <c r="EV710" s="72"/>
      <c r="EW710" s="72"/>
      <c r="EX710" s="72"/>
      <c r="EY710" s="72"/>
      <c r="EZ710" s="72"/>
      <c r="FA710" s="72"/>
      <c r="FB710" s="72"/>
      <c r="FC710" s="72"/>
      <c r="FD710" s="72"/>
      <c r="FE710" s="72"/>
      <c r="FF710" s="72"/>
      <c r="FG710" s="72"/>
      <c r="FH710" s="72"/>
      <c r="FI710" s="72"/>
      <c r="FJ710" s="72"/>
      <c r="FK710" s="72"/>
      <c r="FL710" s="72"/>
      <c r="FM710" s="72"/>
      <c r="FN710" s="72"/>
      <c r="FO710" s="72"/>
      <c r="FP710" s="72"/>
      <c r="FQ710" s="72"/>
      <c r="FR710" s="72"/>
      <c r="FS710" s="72"/>
      <c r="FT710" s="72"/>
      <c r="FU710" s="72"/>
      <c r="FV710" s="72"/>
      <c r="FW710" s="72"/>
      <c r="FX710" s="72"/>
      <c r="FY710" s="72"/>
      <c r="FZ710" s="72"/>
      <c r="GA710" s="72"/>
      <c r="GB710" s="72"/>
      <c r="GC710" s="72"/>
    </row>
    <row r="711" spans="10:185">
      <c r="J711" s="129"/>
      <c r="K711" s="129"/>
      <c r="N711" s="72"/>
      <c r="O711" s="72"/>
      <c r="P711" s="72"/>
      <c r="Q711" s="72"/>
      <c r="R711" s="72"/>
      <c r="S711" s="72"/>
      <c r="T711" s="72"/>
      <c r="U711" s="72"/>
      <c r="V711" s="72"/>
      <c r="W711" s="72"/>
      <c r="X711" s="72"/>
      <c r="Y711" s="72"/>
      <c r="Z711" s="72"/>
      <c r="AA711" s="72"/>
      <c r="AB711" s="72"/>
      <c r="AC711" s="72"/>
      <c r="AD711" s="72"/>
      <c r="AE711" s="72"/>
      <c r="AF711" s="72"/>
      <c r="AG711" s="72"/>
      <c r="AH711" s="72"/>
      <c r="AI711" s="72"/>
      <c r="AJ711" s="72"/>
      <c r="AK711" s="72"/>
      <c r="AL711" s="72"/>
      <c r="AM711" s="72"/>
      <c r="AN711" s="72"/>
      <c r="AO711" s="72"/>
      <c r="AP711" s="72"/>
      <c r="AQ711" s="72"/>
      <c r="AR711" s="72"/>
      <c r="AS711" s="72"/>
      <c r="AT711" s="72"/>
      <c r="AU711" s="72"/>
      <c r="AV711" s="72"/>
      <c r="AW711" s="72"/>
      <c r="AX711" s="72"/>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c r="CS711" s="72"/>
      <c r="CT711" s="72"/>
      <c r="CU711" s="72"/>
      <c r="CV711" s="72"/>
      <c r="CW711" s="72"/>
      <c r="CX711" s="72"/>
      <c r="CY711" s="72"/>
      <c r="CZ711" s="72"/>
      <c r="DA711" s="72"/>
      <c r="DB711" s="72"/>
      <c r="DC711" s="72"/>
      <c r="DD711" s="72"/>
      <c r="DE711" s="72"/>
      <c r="DF711" s="72"/>
      <c r="DG711" s="72"/>
      <c r="DH711" s="72"/>
      <c r="DI711" s="72"/>
      <c r="DJ711" s="72"/>
      <c r="DK711" s="72"/>
      <c r="DL711" s="72"/>
      <c r="DM711" s="72"/>
      <c r="DN711" s="72"/>
      <c r="DO711" s="72"/>
      <c r="DP711" s="72"/>
      <c r="DQ711" s="72"/>
      <c r="DR711" s="72"/>
      <c r="DS711" s="72"/>
      <c r="DT711" s="72"/>
      <c r="DU711" s="72"/>
      <c r="DV711" s="72"/>
      <c r="DW711" s="72"/>
      <c r="DX711" s="72"/>
      <c r="DY711" s="72"/>
      <c r="DZ711" s="72"/>
      <c r="EA711" s="72"/>
      <c r="EB711" s="72"/>
      <c r="EC711" s="72"/>
      <c r="ED711" s="72"/>
      <c r="EE711" s="72"/>
      <c r="EF711" s="72"/>
      <c r="EG711" s="72"/>
      <c r="EH711" s="72"/>
      <c r="EI711" s="72"/>
      <c r="EJ711" s="72"/>
      <c r="EK711" s="72"/>
      <c r="EL711" s="72"/>
      <c r="EM711" s="72"/>
      <c r="EN711" s="72"/>
      <c r="EO711" s="72"/>
      <c r="EP711" s="72"/>
      <c r="EQ711" s="72"/>
      <c r="ER711" s="72"/>
      <c r="ES711" s="72"/>
      <c r="ET711" s="72"/>
      <c r="EU711" s="72"/>
      <c r="EV711" s="72"/>
      <c r="EW711" s="72"/>
      <c r="EX711" s="72"/>
      <c r="EY711" s="72"/>
      <c r="EZ711" s="72"/>
      <c r="FA711" s="72"/>
      <c r="FB711" s="72"/>
      <c r="FC711" s="72"/>
      <c r="FD711" s="72"/>
      <c r="FE711" s="72"/>
      <c r="FF711" s="72"/>
      <c r="FG711" s="72"/>
      <c r="FH711" s="72"/>
      <c r="FI711" s="72"/>
      <c r="FJ711" s="72"/>
      <c r="FK711" s="72"/>
      <c r="FL711" s="72"/>
      <c r="FM711" s="72"/>
      <c r="FN711" s="72"/>
      <c r="FO711" s="72"/>
      <c r="FP711" s="72"/>
      <c r="FQ711" s="72"/>
      <c r="FR711" s="72"/>
      <c r="FS711" s="72"/>
      <c r="FT711" s="72"/>
      <c r="FU711" s="72"/>
      <c r="FV711" s="72"/>
      <c r="FW711" s="72"/>
      <c r="FX711" s="72"/>
      <c r="FY711" s="72"/>
      <c r="FZ711" s="72"/>
      <c r="GA711" s="72"/>
      <c r="GB711" s="72"/>
      <c r="GC711" s="72"/>
    </row>
    <row r="712" spans="10:185">
      <c r="J712" s="129"/>
      <c r="K712" s="129"/>
      <c r="N712" s="72"/>
      <c r="O712" s="72"/>
      <c r="P712" s="72"/>
      <c r="Q712" s="72"/>
      <c r="R712" s="72"/>
      <c r="S712" s="72"/>
      <c r="T712" s="72"/>
      <c r="U712" s="72"/>
      <c r="V712" s="72"/>
      <c r="W712" s="72"/>
      <c r="X712" s="72"/>
      <c r="Y712" s="72"/>
      <c r="Z712" s="72"/>
      <c r="AA712" s="72"/>
      <c r="AB712" s="72"/>
      <c r="AC712" s="72"/>
      <c r="AD712" s="72"/>
      <c r="AE712" s="72"/>
      <c r="AF712" s="72"/>
      <c r="AG712" s="72"/>
      <c r="AH712" s="72"/>
      <c r="AI712" s="72"/>
      <c r="AJ712" s="72"/>
      <c r="AK712" s="72"/>
      <c r="AL712" s="72"/>
      <c r="AM712" s="72"/>
      <c r="AN712" s="72"/>
      <c r="AO712" s="72"/>
      <c r="AP712" s="72"/>
      <c r="AQ712" s="72"/>
      <c r="AR712" s="72"/>
      <c r="AS712" s="72"/>
      <c r="AT712" s="72"/>
      <c r="AU712" s="72"/>
      <c r="AV712" s="72"/>
      <c r="AW712" s="72"/>
      <c r="AX712" s="72"/>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c r="CS712" s="72"/>
      <c r="CT712" s="72"/>
      <c r="CU712" s="72"/>
      <c r="CV712" s="72"/>
      <c r="CW712" s="72"/>
      <c r="CX712" s="72"/>
      <c r="CY712" s="72"/>
      <c r="CZ712" s="72"/>
      <c r="DA712" s="72"/>
      <c r="DB712" s="72"/>
      <c r="DC712" s="72"/>
      <c r="DD712" s="72"/>
      <c r="DE712" s="72"/>
      <c r="DF712" s="72"/>
      <c r="DG712" s="72"/>
      <c r="DH712" s="72"/>
      <c r="DI712" s="72"/>
      <c r="DJ712" s="72"/>
      <c r="DK712" s="72"/>
      <c r="DL712" s="72"/>
      <c r="DM712" s="72"/>
      <c r="DN712" s="72"/>
      <c r="DO712" s="72"/>
      <c r="DP712" s="72"/>
      <c r="DQ712" s="72"/>
      <c r="DR712" s="72"/>
      <c r="DS712" s="72"/>
      <c r="DT712" s="72"/>
      <c r="DU712" s="72"/>
      <c r="DV712" s="72"/>
      <c r="DW712" s="72"/>
      <c r="DX712" s="72"/>
      <c r="DY712" s="72"/>
      <c r="DZ712" s="72"/>
      <c r="EA712" s="72"/>
      <c r="EB712" s="72"/>
      <c r="EC712" s="72"/>
      <c r="ED712" s="72"/>
      <c r="EE712" s="72"/>
      <c r="EF712" s="72"/>
      <c r="EG712" s="72"/>
      <c r="EH712" s="72"/>
      <c r="EI712" s="72"/>
      <c r="EJ712" s="72"/>
      <c r="EK712" s="72"/>
      <c r="EL712" s="72"/>
      <c r="EM712" s="72"/>
      <c r="EN712" s="72"/>
      <c r="EO712" s="72"/>
      <c r="EP712" s="72"/>
      <c r="EQ712" s="72"/>
      <c r="ER712" s="72"/>
      <c r="ES712" s="72"/>
      <c r="ET712" s="72"/>
      <c r="EU712" s="72"/>
      <c r="EV712" s="72"/>
      <c r="EW712" s="72"/>
      <c r="EX712" s="72"/>
      <c r="EY712" s="72"/>
      <c r="EZ712" s="72"/>
      <c r="FA712" s="72"/>
      <c r="FB712" s="72"/>
      <c r="FC712" s="72"/>
      <c r="FD712" s="72"/>
      <c r="FE712" s="72"/>
      <c r="FF712" s="72"/>
      <c r="FG712" s="72"/>
      <c r="FH712" s="72"/>
      <c r="FI712" s="72"/>
      <c r="FJ712" s="72"/>
      <c r="FK712" s="72"/>
      <c r="FL712" s="72"/>
      <c r="FM712" s="72"/>
      <c r="FN712" s="72"/>
      <c r="FO712" s="72"/>
      <c r="FP712" s="72"/>
      <c r="FQ712" s="72"/>
      <c r="FR712" s="72"/>
      <c r="FS712" s="72"/>
      <c r="FT712" s="72"/>
      <c r="FU712" s="72"/>
      <c r="FV712" s="72"/>
      <c r="FW712" s="72"/>
      <c r="FX712" s="72"/>
      <c r="FY712" s="72"/>
      <c r="FZ712" s="72"/>
      <c r="GA712" s="72"/>
      <c r="GB712" s="72"/>
      <c r="GC712" s="72"/>
    </row>
    <row r="713" spans="10:185">
      <c r="J713" s="129"/>
      <c r="K713" s="129"/>
      <c r="N713" s="72"/>
      <c r="O713" s="72"/>
      <c r="P713" s="72"/>
      <c r="Q713" s="72"/>
      <c r="R713" s="72"/>
      <c r="S713" s="72"/>
      <c r="T713" s="72"/>
      <c r="U713" s="72"/>
      <c r="V713" s="72"/>
      <c r="W713" s="72"/>
      <c r="X713" s="72"/>
      <c r="Y713" s="72"/>
      <c r="Z713" s="72"/>
      <c r="AA713" s="72"/>
      <c r="AB713" s="72"/>
      <c r="AC713" s="72"/>
      <c r="AD713" s="72"/>
      <c r="AE713" s="72"/>
      <c r="AF713" s="72"/>
      <c r="AG713" s="72"/>
      <c r="AH713" s="72"/>
      <c r="AI713" s="72"/>
      <c r="AJ713" s="72"/>
      <c r="AK713" s="72"/>
      <c r="AL713" s="72"/>
      <c r="AM713" s="72"/>
      <c r="AN713" s="72"/>
      <c r="AO713" s="72"/>
      <c r="AP713" s="72"/>
      <c r="AQ713" s="72"/>
      <c r="AR713" s="72"/>
      <c r="AS713" s="72"/>
      <c r="AT713" s="72"/>
      <c r="AU713" s="72"/>
      <c r="AV713" s="72"/>
      <c r="AW713" s="72"/>
      <c r="AX713" s="72"/>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c r="CS713" s="72"/>
      <c r="CT713" s="72"/>
      <c r="CU713" s="72"/>
      <c r="CV713" s="72"/>
      <c r="CW713" s="72"/>
      <c r="CX713" s="72"/>
      <c r="CY713" s="72"/>
      <c r="CZ713" s="72"/>
      <c r="DA713" s="72"/>
      <c r="DB713" s="72"/>
      <c r="DC713" s="72"/>
      <c r="DD713" s="72"/>
      <c r="DE713" s="72"/>
      <c r="DF713" s="72"/>
      <c r="DG713" s="72"/>
      <c r="DH713" s="72"/>
      <c r="DI713" s="72"/>
      <c r="DJ713" s="72"/>
      <c r="DK713" s="72"/>
      <c r="DL713" s="72"/>
      <c r="DM713" s="72"/>
      <c r="DN713" s="72"/>
      <c r="DO713" s="72"/>
      <c r="DP713" s="72"/>
      <c r="DQ713" s="72"/>
      <c r="DR713" s="72"/>
      <c r="DS713" s="72"/>
      <c r="DT713" s="72"/>
      <c r="DU713" s="72"/>
      <c r="DV713" s="72"/>
      <c r="DW713" s="72"/>
      <c r="DX713" s="72"/>
      <c r="DY713" s="72"/>
      <c r="DZ713" s="72"/>
      <c r="EA713" s="72"/>
      <c r="EB713" s="72"/>
      <c r="EC713" s="72"/>
      <c r="ED713" s="72"/>
      <c r="EE713" s="72"/>
      <c r="EF713" s="72"/>
      <c r="EG713" s="72"/>
      <c r="EH713" s="72"/>
      <c r="EI713" s="72"/>
      <c r="EJ713" s="72"/>
      <c r="EK713" s="72"/>
      <c r="EL713" s="72"/>
      <c r="EM713" s="72"/>
      <c r="EN713" s="72"/>
      <c r="EO713" s="72"/>
      <c r="EP713" s="72"/>
      <c r="EQ713" s="72"/>
      <c r="ER713" s="72"/>
      <c r="ES713" s="72"/>
      <c r="ET713" s="72"/>
      <c r="EU713" s="72"/>
      <c r="EV713" s="72"/>
      <c r="EW713" s="72"/>
      <c r="EX713" s="72"/>
      <c r="EY713" s="72"/>
      <c r="EZ713" s="72"/>
      <c r="FA713" s="72"/>
      <c r="FB713" s="72"/>
      <c r="FC713" s="72"/>
      <c r="FD713" s="72"/>
      <c r="FE713" s="72"/>
      <c r="FF713" s="72"/>
      <c r="FG713" s="72"/>
      <c r="FH713" s="72"/>
      <c r="FI713" s="72"/>
      <c r="FJ713" s="72"/>
      <c r="FK713" s="72"/>
      <c r="FL713" s="72"/>
      <c r="FM713" s="72"/>
      <c r="FN713" s="72"/>
      <c r="FO713" s="72"/>
      <c r="FP713" s="72"/>
      <c r="FQ713" s="72"/>
      <c r="FR713" s="72"/>
      <c r="FS713" s="72"/>
      <c r="FT713" s="72"/>
      <c r="FU713" s="72"/>
      <c r="FV713" s="72"/>
      <c r="FW713" s="72"/>
      <c r="FX713" s="72"/>
      <c r="FY713" s="72"/>
      <c r="FZ713" s="72"/>
      <c r="GA713" s="72"/>
      <c r="GB713" s="72"/>
      <c r="GC713" s="72"/>
    </row>
    <row r="714" spans="10:185">
      <c r="J714" s="129"/>
      <c r="K714" s="129"/>
      <c r="N714" s="72"/>
      <c r="O714" s="72"/>
      <c r="P714" s="72"/>
      <c r="Q714" s="72"/>
      <c r="R714" s="72"/>
      <c r="S714" s="72"/>
      <c r="T714" s="72"/>
      <c r="U714" s="72"/>
      <c r="V714" s="72"/>
      <c r="W714" s="72"/>
      <c r="X714" s="72"/>
      <c r="Y714" s="72"/>
      <c r="Z714" s="72"/>
      <c r="AA714" s="72"/>
      <c r="AB714" s="72"/>
      <c r="AC714" s="72"/>
      <c r="AD714" s="72"/>
      <c r="AE714" s="72"/>
      <c r="AF714" s="72"/>
      <c r="AG714" s="72"/>
      <c r="AH714" s="72"/>
      <c r="AI714" s="72"/>
      <c r="AJ714" s="72"/>
      <c r="AK714" s="72"/>
      <c r="AL714" s="72"/>
      <c r="AM714" s="72"/>
      <c r="AN714" s="72"/>
      <c r="AO714" s="72"/>
      <c r="AP714" s="72"/>
      <c r="AQ714" s="72"/>
      <c r="AR714" s="72"/>
      <c r="AS714" s="72"/>
      <c r="AT714" s="72"/>
      <c r="AU714" s="72"/>
      <c r="AV714" s="72"/>
      <c r="AW714" s="72"/>
      <c r="AX714" s="72"/>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c r="CS714" s="72"/>
      <c r="CT714" s="72"/>
      <c r="CU714" s="72"/>
      <c r="CV714" s="72"/>
      <c r="CW714" s="72"/>
      <c r="CX714" s="72"/>
      <c r="CY714" s="72"/>
      <c r="CZ714" s="72"/>
      <c r="DA714" s="72"/>
      <c r="DB714" s="72"/>
      <c r="DC714" s="72"/>
      <c r="DD714" s="72"/>
      <c r="DE714" s="72"/>
      <c r="DF714" s="72"/>
      <c r="DG714" s="72"/>
      <c r="DH714" s="72"/>
      <c r="DI714" s="72"/>
      <c r="DJ714" s="72"/>
      <c r="DK714" s="72"/>
      <c r="DL714" s="72"/>
      <c r="DM714" s="72"/>
      <c r="DN714" s="72"/>
      <c r="DO714" s="72"/>
      <c r="DP714" s="72"/>
      <c r="DQ714" s="72"/>
      <c r="DR714" s="72"/>
      <c r="DS714" s="72"/>
      <c r="DT714" s="72"/>
      <c r="DU714" s="72"/>
      <c r="DV714" s="72"/>
      <c r="DW714" s="72"/>
      <c r="DX714" s="72"/>
      <c r="DY714" s="72"/>
      <c r="DZ714" s="72"/>
      <c r="EA714" s="72"/>
      <c r="EB714" s="72"/>
      <c r="EC714" s="72"/>
      <c r="ED714" s="72"/>
      <c r="EE714" s="72"/>
      <c r="EF714" s="72"/>
      <c r="EG714" s="72"/>
      <c r="EH714" s="72"/>
      <c r="EI714" s="72"/>
      <c r="EJ714" s="72"/>
      <c r="EK714" s="72"/>
      <c r="EL714" s="72"/>
      <c r="EM714" s="72"/>
      <c r="EN714" s="72"/>
      <c r="EO714" s="72"/>
      <c r="EP714" s="72"/>
      <c r="EQ714" s="72"/>
      <c r="ER714" s="72"/>
      <c r="ES714" s="72"/>
      <c r="ET714" s="72"/>
      <c r="EU714" s="72"/>
      <c r="EV714" s="72"/>
      <c r="EW714" s="72"/>
      <c r="EX714" s="72"/>
      <c r="EY714" s="72"/>
      <c r="EZ714" s="72"/>
      <c r="FA714" s="72"/>
      <c r="FB714" s="72"/>
      <c r="FC714" s="72"/>
      <c r="FD714" s="72"/>
      <c r="FE714" s="72"/>
      <c r="FF714" s="72"/>
      <c r="FG714" s="72"/>
      <c r="FH714" s="72"/>
      <c r="FI714" s="72"/>
      <c r="FJ714" s="72"/>
      <c r="FK714" s="72"/>
      <c r="FL714" s="72"/>
      <c r="FM714" s="72"/>
      <c r="FN714" s="72"/>
      <c r="FO714" s="72"/>
      <c r="FP714" s="72"/>
      <c r="FQ714" s="72"/>
      <c r="FR714" s="72"/>
      <c r="FS714" s="72"/>
      <c r="FT714" s="72"/>
      <c r="FU714" s="72"/>
      <c r="FV714" s="72"/>
      <c r="FW714" s="72"/>
      <c r="FX714" s="72"/>
      <c r="FY714" s="72"/>
      <c r="FZ714" s="72"/>
      <c r="GA714" s="72"/>
      <c r="GB714" s="72"/>
      <c r="GC714" s="72"/>
    </row>
    <row r="715" spans="10:185">
      <c r="J715" s="129"/>
      <c r="K715" s="129"/>
      <c r="N715" s="72"/>
      <c r="O715" s="72"/>
      <c r="P715" s="72"/>
      <c r="Q715" s="72"/>
      <c r="R715" s="72"/>
      <c r="S715" s="72"/>
      <c r="T715" s="72"/>
      <c r="U715" s="72"/>
      <c r="V715" s="72"/>
      <c r="W715" s="72"/>
      <c r="X715" s="72"/>
      <c r="Y715" s="72"/>
      <c r="Z715" s="72"/>
      <c r="AA715" s="72"/>
      <c r="AB715" s="72"/>
      <c r="AC715" s="72"/>
      <c r="AD715" s="72"/>
      <c r="AE715" s="72"/>
      <c r="AF715" s="72"/>
      <c r="AG715" s="72"/>
      <c r="AH715" s="72"/>
      <c r="AI715" s="72"/>
      <c r="AJ715" s="72"/>
      <c r="AK715" s="72"/>
      <c r="AL715" s="72"/>
      <c r="AM715" s="72"/>
      <c r="AN715" s="72"/>
      <c r="AO715" s="72"/>
      <c r="AP715" s="72"/>
      <c r="AQ715" s="72"/>
      <c r="AR715" s="72"/>
      <c r="AS715" s="72"/>
      <c r="AT715" s="72"/>
      <c r="AU715" s="72"/>
      <c r="AV715" s="72"/>
      <c r="AW715" s="72"/>
      <c r="AX715" s="72"/>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c r="CS715" s="72"/>
      <c r="CT715" s="72"/>
      <c r="CU715" s="72"/>
      <c r="CV715" s="72"/>
      <c r="CW715" s="72"/>
      <c r="CX715" s="72"/>
      <c r="CY715" s="72"/>
      <c r="CZ715" s="72"/>
      <c r="DA715" s="72"/>
      <c r="DB715" s="72"/>
      <c r="DC715" s="72"/>
      <c r="DD715" s="72"/>
      <c r="DE715" s="72"/>
      <c r="DF715" s="72"/>
      <c r="DG715" s="72"/>
      <c r="DH715" s="72"/>
      <c r="DI715" s="72"/>
      <c r="DJ715" s="72"/>
      <c r="DK715" s="72"/>
      <c r="DL715" s="72"/>
      <c r="DM715" s="72"/>
      <c r="DN715" s="72"/>
      <c r="DO715" s="72"/>
      <c r="DP715" s="72"/>
      <c r="DQ715" s="72"/>
      <c r="DR715" s="72"/>
      <c r="DS715" s="72"/>
      <c r="DT715" s="72"/>
      <c r="DU715" s="72"/>
      <c r="DV715" s="72"/>
      <c r="DW715" s="72"/>
      <c r="DX715" s="72"/>
      <c r="DY715" s="72"/>
      <c r="DZ715" s="72"/>
      <c r="EA715" s="72"/>
      <c r="EB715" s="72"/>
      <c r="EC715" s="72"/>
      <c r="ED715" s="72"/>
      <c r="EE715" s="72"/>
      <c r="EF715" s="72"/>
      <c r="EG715" s="72"/>
      <c r="EH715" s="72"/>
      <c r="EI715" s="72"/>
      <c r="EJ715" s="72"/>
      <c r="EK715" s="72"/>
      <c r="EL715" s="72"/>
      <c r="EM715" s="72"/>
      <c r="EN715" s="72"/>
      <c r="EO715" s="72"/>
      <c r="EP715" s="72"/>
      <c r="EQ715" s="72"/>
      <c r="ER715" s="72"/>
      <c r="ES715" s="72"/>
      <c r="ET715" s="72"/>
      <c r="EU715" s="72"/>
      <c r="EV715" s="72"/>
      <c r="EW715" s="72"/>
      <c r="EX715" s="72"/>
      <c r="EY715" s="72"/>
      <c r="EZ715" s="72"/>
      <c r="FA715" s="72"/>
      <c r="FB715" s="72"/>
      <c r="FC715" s="72"/>
      <c r="FD715" s="72"/>
      <c r="FE715" s="72"/>
      <c r="FF715" s="72"/>
      <c r="FG715" s="72"/>
      <c r="FH715" s="72"/>
      <c r="FI715" s="72"/>
      <c r="FJ715" s="72"/>
      <c r="FK715" s="72"/>
      <c r="FL715" s="72"/>
      <c r="FM715" s="72"/>
      <c r="FN715" s="72"/>
      <c r="FO715" s="72"/>
      <c r="FP715" s="72"/>
      <c r="FQ715" s="72"/>
      <c r="FR715" s="72"/>
      <c r="FS715" s="72"/>
      <c r="FT715" s="72"/>
      <c r="FU715" s="72"/>
      <c r="FV715" s="72"/>
      <c r="FW715" s="72"/>
      <c r="FX715" s="72"/>
      <c r="FY715" s="72"/>
      <c r="FZ715" s="72"/>
      <c r="GA715" s="72"/>
      <c r="GB715" s="72"/>
      <c r="GC715" s="72"/>
    </row>
    <row r="716" spans="10:185">
      <c r="J716" s="129"/>
      <c r="K716" s="129"/>
      <c r="N716" s="72"/>
      <c r="O716" s="72"/>
      <c r="P716" s="72"/>
      <c r="Q716" s="72"/>
      <c r="R716" s="72"/>
      <c r="S716" s="72"/>
      <c r="T716" s="72"/>
      <c r="U716" s="72"/>
      <c r="V716" s="72"/>
      <c r="W716" s="72"/>
      <c r="X716" s="72"/>
      <c r="Y716" s="72"/>
      <c r="Z716" s="72"/>
      <c r="AA716" s="72"/>
      <c r="AB716" s="72"/>
      <c r="AC716" s="72"/>
      <c r="AD716" s="72"/>
      <c r="AE716" s="72"/>
      <c r="AF716" s="72"/>
      <c r="AG716" s="72"/>
      <c r="AH716" s="72"/>
      <c r="AI716" s="72"/>
      <c r="AJ716" s="72"/>
      <c r="AK716" s="72"/>
      <c r="AL716" s="72"/>
      <c r="AM716" s="72"/>
      <c r="AN716" s="72"/>
      <c r="AO716" s="72"/>
      <c r="AP716" s="72"/>
      <c r="AQ716" s="72"/>
      <c r="AR716" s="72"/>
      <c r="AS716" s="72"/>
      <c r="AT716" s="72"/>
      <c r="AU716" s="72"/>
      <c r="AV716" s="72"/>
      <c r="AW716" s="72"/>
      <c r="AX716" s="72"/>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c r="CS716" s="72"/>
      <c r="CT716" s="72"/>
      <c r="CU716" s="72"/>
      <c r="CV716" s="72"/>
      <c r="CW716" s="72"/>
      <c r="CX716" s="72"/>
      <c r="CY716" s="72"/>
      <c r="CZ716" s="72"/>
      <c r="DA716" s="72"/>
      <c r="DB716" s="72"/>
      <c r="DC716" s="72"/>
      <c r="DD716" s="72"/>
      <c r="DE716" s="72"/>
      <c r="DF716" s="72"/>
      <c r="DG716" s="72"/>
      <c r="DH716" s="72"/>
      <c r="DI716" s="72"/>
      <c r="DJ716" s="72"/>
      <c r="DK716" s="72"/>
      <c r="DL716" s="72"/>
      <c r="DM716" s="72"/>
      <c r="DN716" s="72"/>
      <c r="DO716" s="72"/>
      <c r="DP716" s="72"/>
      <c r="DQ716" s="72"/>
      <c r="DR716" s="72"/>
      <c r="DS716" s="72"/>
      <c r="DT716" s="72"/>
      <c r="DU716" s="72"/>
      <c r="DV716" s="72"/>
      <c r="DW716" s="72"/>
      <c r="DX716" s="72"/>
      <c r="DY716" s="72"/>
      <c r="DZ716" s="72"/>
      <c r="EA716" s="72"/>
      <c r="EB716" s="72"/>
      <c r="EC716" s="72"/>
      <c r="ED716" s="72"/>
      <c r="EE716" s="72"/>
      <c r="EF716" s="72"/>
      <c r="EG716" s="72"/>
      <c r="EH716" s="72"/>
      <c r="EI716" s="72"/>
      <c r="EJ716" s="72"/>
      <c r="EK716" s="72"/>
      <c r="EL716" s="72"/>
      <c r="EM716" s="72"/>
      <c r="EN716" s="72"/>
      <c r="EO716" s="72"/>
      <c r="EP716" s="72"/>
      <c r="EQ716" s="72"/>
      <c r="ER716" s="72"/>
      <c r="ES716" s="72"/>
      <c r="ET716" s="72"/>
      <c r="EU716" s="72"/>
      <c r="EV716" s="72"/>
      <c r="EW716" s="72"/>
      <c r="EX716" s="72"/>
      <c r="EY716" s="72"/>
      <c r="EZ716" s="72"/>
      <c r="FA716" s="72"/>
      <c r="FB716" s="72"/>
      <c r="FC716" s="72"/>
      <c r="FD716" s="72"/>
      <c r="FE716" s="72"/>
      <c r="FF716" s="72"/>
      <c r="FG716" s="72"/>
      <c r="FH716" s="72"/>
      <c r="FI716" s="72"/>
      <c r="FJ716" s="72"/>
      <c r="FK716" s="72"/>
      <c r="FL716" s="72"/>
      <c r="FM716" s="72"/>
      <c r="FN716" s="72"/>
      <c r="FO716" s="72"/>
      <c r="FP716" s="72"/>
      <c r="FQ716" s="72"/>
      <c r="FR716" s="72"/>
      <c r="FS716" s="72"/>
      <c r="FT716" s="72"/>
      <c r="FU716" s="72"/>
      <c r="FV716" s="72"/>
      <c r="FW716" s="72"/>
      <c r="FX716" s="72"/>
      <c r="FY716" s="72"/>
      <c r="FZ716" s="72"/>
      <c r="GA716" s="72"/>
      <c r="GB716" s="72"/>
      <c r="GC716" s="72"/>
    </row>
    <row r="717" spans="10:185">
      <c r="J717" s="129"/>
      <c r="K717" s="129"/>
      <c r="N717" s="72"/>
      <c r="O717" s="72"/>
      <c r="P717" s="72"/>
      <c r="Q717" s="72"/>
      <c r="R717" s="72"/>
      <c r="S717" s="72"/>
      <c r="T717" s="72"/>
      <c r="U717" s="72"/>
      <c r="V717" s="72"/>
      <c r="W717" s="72"/>
      <c r="X717" s="72"/>
      <c r="Y717" s="72"/>
      <c r="Z717" s="72"/>
      <c r="AA717" s="72"/>
      <c r="AB717" s="72"/>
      <c r="AC717" s="72"/>
      <c r="AD717" s="72"/>
      <c r="AE717" s="72"/>
      <c r="AF717" s="72"/>
      <c r="AG717" s="72"/>
      <c r="AH717" s="72"/>
      <c r="AI717" s="72"/>
      <c r="AJ717" s="72"/>
      <c r="AK717" s="72"/>
      <c r="AL717" s="72"/>
      <c r="AM717" s="72"/>
      <c r="AN717" s="72"/>
      <c r="AO717" s="72"/>
      <c r="AP717" s="72"/>
      <c r="AQ717" s="72"/>
      <c r="AR717" s="72"/>
      <c r="AS717" s="72"/>
      <c r="AT717" s="72"/>
      <c r="AU717" s="72"/>
      <c r="AV717" s="72"/>
      <c r="AW717" s="72"/>
      <c r="AX717" s="72"/>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c r="CS717" s="72"/>
      <c r="CT717" s="72"/>
      <c r="CU717" s="72"/>
      <c r="CV717" s="72"/>
      <c r="CW717" s="72"/>
      <c r="CX717" s="72"/>
      <c r="CY717" s="72"/>
      <c r="CZ717" s="72"/>
      <c r="DA717" s="72"/>
      <c r="DB717" s="72"/>
      <c r="DC717" s="72"/>
      <c r="DD717" s="72"/>
      <c r="DE717" s="72"/>
      <c r="DF717" s="72"/>
      <c r="DG717" s="72"/>
      <c r="DH717" s="72"/>
      <c r="DI717" s="72"/>
      <c r="DJ717" s="72"/>
      <c r="DK717" s="72"/>
      <c r="DL717" s="72"/>
      <c r="DM717" s="72"/>
      <c r="DN717" s="72"/>
      <c r="DO717" s="72"/>
      <c r="DP717" s="72"/>
      <c r="DQ717" s="72"/>
      <c r="DR717" s="72"/>
      <c r="DS717" s="72"/>
      <c r="DT717" s="72"/>
      <c r="DU717" s="72"/>
      <c r="DV717" s="72"/>
      <c r="DW717" s="72"/>
      <c r="DX717" s="72"/>
      <c r="DY717" s="72"/>
      <c r="DZ717" s="72"/>
      <c r="EA717" s="72"/>
      <c r="EB717" s="72"/>
      <c r="EC717" s="72"/>
      <c r="ED717" s="72"/>
      <c r="EE717" s="72"/>
      <c r="EF717" s="72"/>
      <c r="EG717" s="72"/>
      <c r="EH717" s="72"/>
      <c r="EI717" s="72"/>
      <c r="EJ717" s="72"/>
      <c r="EK717" s="72"/>
      <c r="EL717" s="72"/>
      <c r="EM717" s="72"/>
      <c r="EN717" s="72"/>
      <c r="EO717" s="72"/>
      <c r="EP717" s="72"/>
      <c r="EQ717" s="72"/>
      <c r="ER717" s="72"/>
      <c r="ES717" s="72"/>
      <c r="ET717" s="72"/>
      <c r="EU717" s="72"/>
      <c r="EV717" s="72"/>
      <c r="EW717" s="72"/>
      <c r="EX717" s="72"/>
      <c r="EY717" s="72"/>
      <c r="EZ717" s="72"/>
      <c r="FA717" s="72"/>
      <c r="FB717" s="72"/>
      <c r="FC717" s="72"/>
      <c r="FD717" s="72"/>
      <c r="FE717" s="72"/>
      <c r="FF717" s="72"/>
      <c r="FG717" s="72"/>
      <c r="FH717" s="72"/>
      <c r="FI717" s="72"/>
      <c r="FJ717" s="72"/>
      <c r="FK717" s="72"/>
      <c r="FL717" s="72"/>
      <c r="FM717" s="72"/>
      <c r="FN717" s="72"/>
      <c r="FO717" s="72"/>
      <c r="FP717" s="72"/>
      <c r="FQ717" s="72"/>
      <c r="FR717" s="72"/>
      <c r="FS717" s="72"/>
      <c r="FT717" s="72"/>
      <c r="FU717" s="72"/>
      <c r="FV717" s="72"/>
      <c r="FW717" s="72"/>
      <c r="FX717" s="72"/>
      <c r="FY717" s="72"/>
      <c r="FZ717" s="72"/>
      <c r="GA717" s="72"/>
      <c r="GB717" s="72"/>
      <c r="GC717" s="72"/>
    </row>
    <row r="718" spans="10:185">
      <c r="J718" s="129"/>
      <c r="K718" s="129"/>
      <c r="N718" s="72"/>
      <c r="O718" s="72"/>
      <c r="P718" s="72"/>
      <c r="Q718" s="72"/>
      <c r="R718" s="72"/>
      <c r="S718" s="72"/>
      <c r="T718" s="72"/>
      <c r="U718" s="72"/>
      <c r="V718" s="72"/>
      <c r="W718" s="72"/>
      <c r="X718" s="72"/>
      <c r="Y718" s="72"/>
      <c r="Z718" s="72"/>
      <c r="AA718" s="72"/>
      <c r="AB718" s="72"/>
      <c r="AC718" s="72"/>
      <c r="AD718" s="72"/>
      <c r="AE718" s="72"/>
      <c r="AF718" s="72"/>
      <c r="AG718" s="72"/>
      <c r="AH718" s="72"/>
      <c r="AI718" s="72"/>
      <c r="AJ718" s="72"/>
      <c r="AK718" s="72"/>
      <c r="AL718" s="72"/>
      <c r="AM718" s="72"/>
      <c r="AN718" s="72"/>
      <c r="AO718" s="72"/>
      <c r="AP718" s="72"/>
      <c r="AQ718" s="72"/>
      <c r="AR718" s="72"/>
      <c r="AS718" s="72"/>
      <c r="AT718" s="72"/>
      <c r="AU718" s="72"/>
      <c r="AV718" s="72"/>
      <c r="AW718" s="72"/>
      <c r="AX718" s="72"/>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c r="CS718" s="72"/>
      <c r="CT718" s="72"/>
      <c r="CU718" s="72"/>
      <c r="CV718" s="72"/>
      <c r="CW718" s="72"/>
      <c r="CX718" s="72"/>
      <c r="CY718" s="72"/>
      <c r="CZ718" s="72"/>
      <c r="DA718" s="72"/>
      <c r="DB718" s="72"/>
      <c r="DC718" s="72"/>
      <c r="DD718" s="72"/>
      <c r="DE718" s="72"/>
      <c r="DF718" s="72"/>
      <c r="DG718" s="72"/>
      <c r="DH718" s="72"/>
      <c r="DI718" s="72"/>
      <c r="DJ718" s="72"/>
      <c r="DK718" s="72"/>
      <c r="DL718" s="72"/>
      <c r="DM718" s="72"/>
      <c r="DN718" s="72"/>
      <c r="DO718" s="72"/>
      <c r="DP718" s="72"/>
      <c r="DQ718" s="72"/>
      <c r="DR718" s="72"/>
      <c r="DS718" s="72"/>
      <c r="DT718" s="72"/>
      <c r="DU718" s="72"/>
      <c r="DV718" s="72"/>
      <c r="DW718" s="72"/>
      <c r="DX718" s="72"/>
      <c r="DY718" s="72"/>
      <c r="DZ718" s="72"/>
      <c r="EA718" s="72"/>
      <c r="EB718" s="72"/>
      <c r="EC718" s="72"/>
      <c r="ED718" s="72"/>
      <c r="EE718" s="72"/>
      <c r="EF718" s="72"/>
      <c r="EG718" s="72"/>
      <c r="EH718" s="72"/>
      <c r="EI718" s="72"/>
      <c r="EJ718" s="72"/>
      <c r="EK718" s="72"/>
      <c r="EL718" s="72"/>
      <c r="EM718" s="72"/>
      <c r="EN718" s="72"/>
      <c r="EO718" s="72"/>
      <c r="EP718" s="72"/>
      <c r="EQ718" s="72"/>
      <c r="ER718" s="72"/>
      <c r="ES718" s="72"/>
      <c r="ET718" s="72"/>
      <c r="EU718" s="72"/>
      <c r="EV718" s="72"/>
      <c r="EW718" s="72"/>
      <c r="EX718" s="72"/>
      <c r="EY718" s="72"/>
      <c r="EZ718" s="72"/>
      <c r="FA718" s="72"/>
      <c r="FB718" s="72"/>
      <c r="FC718" s="72"/>
      <c r="FD718" s="72"/>
      <c r="FE718" s="72"/>
      <c r="FF718" s="72"/>
      <c r="FG718" s="72"/>
      <c r="FH718" s="72"/>
      <c r="FI718" s="72"/>
      <c r="FJ718" s="72"/>
      <c r="FK718" s="72"/>
      <c r="FL718" s="72"/>
      <c r="FM718" s="72"/>
      <c r="FN718" s="72"/>
      <c r="FO718" s="72"/>
      <c r="FP718" s="72"/>
      <c r="FQ718" s="72"/>
      <c r="FR718" s="72"/>
      <c r="FS718" s="72"/>
      <c r="FT718" s="72"/>
      <c r="FU718" s="72"/>
      <c r="FV718" s="72"/>
      <c r="FW718" s="72"/>
      <c r="FX718" s="72"/>
      <c r="FY718" s="72"/>
      <c r="FZ718" s="72"/>
      <c r="GA718" s="72"/>
      <c r="GB718" s="72"/>
      <c r="GC718" s="72"/>
    </row>
    <row r="719" spans="10:185">
      <c r="J719" s="129"/>
      <c r="K719" s="129"/>
      <c r="N719" s="72"/>
      <c r="O719" s="72"/>
      <c r="P719" s="72"/>
      <c r="Q719" s="72"/>
      <c r="R719" s="72"/>
      <c r="S719" s="72"/>
      <c r="T719" s="72"/>
      <c r="U719" s="72"/>
      <c r="V719" s="72"/>
      <c r="W719" s="72"/>
      <c r="X719" s="72"/>
      <c r="Y719" s="72"/>
      <c r="Z719" s="72"/>
      <c r="AA719" s="72"/>
      <c r="AB719" s="72"/>
      <c r="AC719" s="72"/>
      <c r="AD719" s="72"/>
      <c r="AE719" s="72"/>
      <c r="AF719" s="72"/>
      <c r="AG719" s="72"/>
      <c r="AH719" s="72"/>
      <c r="AI719" s="72"/>
      <c r="AJ719" s="72"/>
      <c r="AK719" s="72"/>
      <c r="AL719" s="72"/>
      <c r="AM719" s="72"/>
      <c r="AN719" s="72"/>
      <c r="AO719" s="72"/>
      <c r="AP719" s="72"/>
      <c r="AQ719" s="72"/>
      <c r="AR719" s="72"/>
      <c r="AS719" s="72"/>
      <c r="AT719" s="72"/>
      <c r="AU719" s="72"/>
      <c r="AV719" s="72"/>
      <c r="AW719" s="72"/>
      <c r="AX719" s="72"/>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c r="CT719" s="72"/>
      <c r="CU719" s="72"/>
      <c r="CV719" s="72"/>
      <c r="CW719" s="72"/>
      <c r="CX719" s="72"/>
      <c r="CY719" s="72"/>
      <c r="CZ719" s="72"/>
      <c r="DA719" s="72"/>
      <c r="DB719" s="72"/>
      <c r="DC719" s="72"/>
      <c r="DD719" s="72"/>
      <c r="DE719" s="72"/>
      <c r="DF719" s="72"/>
      <c r="DG719" s="72"/>
      <c r="DH719" s="72"/>
      <c r="DI719" s="72"/>
      <c r="DJ719" s="72"/>
      <c r="DK719" s="72"/>
      <c r="DL719" s="72"/>
      <c r="DM719" s="72"/>
      <c r="DN719" s="72"/>
      <c r="DO719" s="72"/>
      <c r="DP719" s="72"/>
      <c r="DQ719" s="72"/>
      <c r="DR719" s="72"/>
      <c r="DS719" s="72"/>
      <c r="DT719" s="72"/>
      <c r="DU719" s="72"/>
      <c r="DV719" s="72"/>
      <c r="DW719" s="72"/>
      <c r="DX719" s="72"/>
      <c r="DY719" s="72"/>
      <c r="DZ719" s="72"/>
      <c r="EA719" s="72"/>
      <c r="EB719" s="72"/>
      <c r="EC719" s="72"/>
      <c r="ED719" s="72"/>
      <c r="EE719" s="72"/>
      <c r="EF719" s="72"/>
      <c r="EG719" s="72"/>
      <c r="EH719" s="72"/>
      <c r="EI719" s="72"/>
      <c r="EJ719" s="72"/>
      <c r="EK719" s="72"/>
      <c r="EL719" s="72"/>
      <c r="EM719" s="72"/>
      <c r="EN719" s="72"/>
      <c r="EO719" s="72"/>
      <c r="EP719" s="72"/>
      <c r="EQ719" s="72"/>
      <c r="ER719" s="72"/>
      <c r="ES719" s="72"/>
      <c r="ET719" s="72"/>
      <c r="EU719" s="72"/>
      <c r="EV719" s="72"/>
      <c r="EW719" s="72"/>
      <c r="EX719" s="72"/>
      <c r="EY719" s="72"/>
      <c r="EZ719" s="72"/>
      <c r="FA719" s="72"/>
      <c r="FB719" s="72"/>
      <c r="FC719" s="72"/>
      <c r="FD719" s="72"/>
      <c r="FE719" s="72"/>
      <c r="FF719" s="72"/>
      <c r="FG719" s="72"/>
      <c r="FH719" s="72"/>
      <c r="FI719" s="72"/>
      <c r="FJ719" s="72"/>
      <c r="FK719" s="72"/>
      <c r="FL719" s="72"/>
      <c r="FM719" s="72"/>
      <c r="FN719" s="72"/>
      <c r="FO719" s="72"/>
      <c r="FP719" s="72"/>
      <c r="FQ719" s="72"/>
      <c r="FR719" s="72"/>
      <c r="FS719" s="72"/>
      <c r="FT719" s="72"/>
      <c r="FU719" s="72"/>
      <c r="FV719" s="72"/>
      <c r="FW719" s="72"/>
      <c r="FX719" s="72"/>
      <c r="FY719" s="72"/>
      <c r="FZ719" s="72"/>
      <c r="GA719" s="72"/>
      <c r="GB719" s="72"/>
      <c r="GC719" s="72"/>
    </row>
    <row r="720" spans="10:185">
      <c r="J720" s="129"/>
      <c r="K720" s="129"/>
      <c r="N720" s="72"/>
      <c r="O720" s="72"/>
      <c r="P720" s="72"/>
      <c r="Q720" s="72"/>
      <c r="R720" s="72"/>
      <c r="S720" s="72"/>
      <c r="T720" s="72"/>
      <c r="U720" s="72"/>
      <c r="V720" s="72"/>
      <c r="W720" s="72"/>
      <c r="X720" s="72"/>
      <c r="Y720" s="72"/>
      <c r="Z720" s="72"/>
      <c r="AA720" s="72"/>
      <c r="AB720" s="72"/>
      <c r="AC720" s="72"/>
      <c r="AD720" s="72"/>
      <c r="AE720" s="72"/>
      <c r="AF720" s="72"/>
      <c r="AG720" s="72"/>
      <c r="AH720" s="72"/>
      <c r="AI720" s="72"/>
      <c r="AJ720" s="72"/>
      <c r="AK720" s="72"/>
      <c r="AL720" s="72"/>
      <c r="AM720" s="72"/>
      <c r="AN720" s="72"/>
      <c r="AO720" s="72"/>
      <c r="AP720" s="72"/>
      <c r="AQ720" s="72"/>
      <c r="AR720" s="72"/>
      <c r="AS720" s="72"/>
      <c r="AT720" s="72"/>
      <c r="AU720" s="72"/>
      <c r="AV720" s="72"/>
      <c r="AW720" s="72"/>
      <c r="AX720" s="72"/>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c r="CT720" s="72"/>
      <c r="CU720" s="72"/>
      <c r="CV720" s="72"/>
      <c r="CW720" s="72"/>
      <c r="CX720" s="72"/>
      <c r="CY720" s="72"/>
      <c r="CZ720" s="72"/>
      <c r="DA720" s="72"/>
      <c r="DB720" s="72"/>
      <c r="DC720" s="72"/>
      <c r="DD720" s="72"/>
      <c r="DE720" s="72"/>
      <c r="DF720" s="72"/>
      <c r="DG720" s="72"/>
      <c r="DH720" s="72"/>
      <c r="DI720" s="72"/>
      <c r="DJ720" s="72"/>
      <c r="DK720" s="72"/>
      <c r="DL720" s="72"/>
      <c r="DM720" s="72"/>
      <c r="DN720" s="72"/>
      <c r="DO720" s="72"/>
      <c r="DP720" s="72"/>
      <c r="DQ720" s="72"/>
      <c r="DR720" s="72"/>
      <c r="DS720" s="72"/>
      <c r="DT720" s="72"/>
      <c r="DU720" s="72"/>
      <c r="DV720" s="72"/>
      <c r="DW720" s="72"/>
      <c r="DX720" s="72"/>
      <c r="DY720" s="72"/>
      <c r="DZ720" s="72"/>
      <c r="EA720" s="72"/>
      <c r="EB720" s="72"/>
      <c r="EC720" s="72"/>
      <c r="ED720" s="72"/>
      <c r="EE720" s="72"/>
      <c r="EF720" s="72"/>
      <c r="EG720" s="72"/>
      <c r="EH720" s="72"/>
      <c r="EI720" s="72"/>
      <c r="EJ720" s="72"/>
      <c r="EK720" s="72"/>
      <c r="EL720" s="72"/>
      <c r="EM720" s="72"/>
      <c r="EN720" s="72"/>
      <c r="EO720" s="72"/>
      <c r="EP720" s="72"/>
      <c r="EQ720" s="72"/>
      <c r="ER720" s="72"/>
      <c r="ES720" s="72"/>
      <c r="ET720" s="72"/>
      <c r="EU720" s="72"/>
      <c r="EV720" s="72"/>
      <c r="EW720" s="72"/>
      <c r="EX720" s="72"/>
      <c r="EY720" s="72"/>
      <c r="EZ720" s="72"/>
      <c r="FA720" s="72"/>
      <c r="FB720" s="72"/>
      <c r="FC720" s="72"/>
      <c r="FD720" s="72"/>
      <c r="FE720" s="72"/>
      <c r="FF720" s="72"/>
      <c r="FG720" s="72"/>
      <c r="FH720" s="72"/>
      <c r="FI720" s="72"/>
      <c r="FJ720" s="72"/>
      <c r="FK720" s="72"/>
      <c r="FL720" s="72"/>
      <c r="FM720" s="72"/>
      <c r="FN720" s="72"/>
      <c r="FO720" s="72"/>
      <c r="FP720" s="72"/>
      <c r="FQ720" s="72"/>
      <c r="FR720" s="72"/>
      <c r="FS720" s="72"/>
      <c r="FT720" s="72"/>
      <c r="FU720" s="72"/>
      <c r="FV720" s="72"/>
      <c r="FW720" s="72"/>
      <c r="FX720" s="72"/>
      <c r="FY720" s="72"/>
      <c r="FZ720" s="72"/>
      <c r="GA720" s="72"/>
      <c r="GB720" s="72"/>
      <c r="GC720" s="72"/>
    </row>
    <row r="721" spans="10:185">
      <c r="J721" s="129"/>
      <c r="K721" s="129"/>
      <c r="N721" s="72"/>
      <c r="O721" s="72"/>
      <c r="P721" s="72"/>
      <c r="Q721" s="72"/>
      <c r="R721" s="72"/>
      <c r="S721" s="72"/>
      <c r="T721" s="72"/>
      <c r="U721" s="72"/>
      <c r="V721" s="72"/>
      <c r="W721" s="72"/>
      <c r="X721" s="72"/>
      <c r="Y721" s="72"/>
      <c r="Z721" s="72"/>
      <c r="AA721" s="72"/>
      <c r="AB721" s="72"/>
      <c r="AC721" s="72"/>
      <c r="AD721" s="72"/>
      <c r="AE721" s="72"/>
      <c r="AF721" s="72"/>
      <c r="AG721" s="72"/>
      <c r="AH721" s="72"/>
      <c r="AI721" s="72"/>
      <c r="AJ721" s="72"/>
      <c r="AK721" s="72"/>
      <c r="AL721" s="72"/>
      <c r="AM721" s="72"/>
      <c r="AN721" s="72"/>
      <c r="AO721" s="72"/>
      <c r="AP721" s="72"/>
      <c r="AQ721" s="72"/>
      <c r="AR721" s="72"/>
      <c r="AS721" s="72"/>
      <c r="AT721" s="72"/>
      <c r="AU721" s="72"/>
      <c r="AV721" s="72"/>
      <c r="AW721" s="72"/>
      <c r="AX721" s="72"/>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c r="CT721" s="72"/>
      <c r="CU721" s="72"/>
      <c r="CV721" s="72"/>
      <c r="CW721" s="72"/>
      <c r="CX721" s="72"/>
      <c r="CY721" s="72"/>
      <c r="CZ721" s="72"/>
      <c r="DA721" s="72"/>
      <c r="DB721" s="72"/>
      <c r="DC721" s="72"/>
      <c r="DD721" s="72"/>
      <c r="DE721" s="72"/>
      <c r="DF721" s="72"/>
      <c r="DG721" s="72"/>
      <c r="DH721" s="72"/>
      <c r="DI721" s="72"/>
      <c r="DJ721" s="72"/>
      <c r="DK721" s="72"/>
      <c r="DL721" s="72"/>
      <c r="DM721" s="72"/>
      <c r="DN721" s="72"/>
      <c r="DO721" s="72"/>
      <c r="DP721" s="72"/>
      <c r="DQ721" s="72"/>
      <c r="DR721" s="72"/>
      <c r="DS721" s="72"/>
      <c r="DT721" s="72"/>
      <c r="DU721" s="72"/>
      <c r="DV721" s="72"/>
      <c r="DW721" s="72"/>
      <c r="DX721" s="72"/>
      <c r="DY721" s="72"/>
      <c r="DZ721" s="72"/>
      <c r="EA721" s="72"/>
      <c r="EB721" s="72"/>
      <c r="EC721" s="72"/>
      <c r="ED721" s="72"/>
      <c r="EE721" s="72"/>
      <c r="EF721" s="72"/>
      <c r="EG721" s="72"/>
      <c r="EH721" s="72"/>
      <c r="EI721" s="72"/>
      <c r="EJ721" s="72"/>
      <c r="EK721" s="72"/>
      <c r="EL721" s="72"/>
      <c r="EM721" s="72"/>
      <c r="EN721" s="72"/>
      <c r="EO721" s="72"/>
      <c r="EP721" s="72"/>
      <c r="EQ721" s="72"/>
      <c r="ER721" s="72"/>
      <c r="ES721" s="72"/>
      <c r="ET721" s="72"/>
      <c r="EU721" s="72"/>
      <c r="EV721" s="72"/>
      <c r="EW721" s="72"/>
      <c r="EX721" s="72"/>
      <c r="EY721" s="72"/>
      <c r="EZ721" s="72"/>
      <c r="FA721" s="72"/>
      <c r="FB721" s="72"/>
      <c r="FC721" s="72"/>
      <c r="FD721" s="72"/>
      <c r="FE721" s="72"/>
      <c r="FF721" s="72"/>
      <c r="FG721" s="72"/>
      <c r="FH721" s="72"/>
      <c r="FI721" s="72"/>
      <c r="FJ721" s="72"/>
      <c r="FK721" s="72"/>
      <c r="FL721" s="72"/>
      <c r="FM721" s="72"/>
      <c r="FN721" s="72"/>
      <c r="FO721" s="72"/>
      <c r="FP721" s="72"/>
      <c r="FQ721" s="72"/>
      <c r="FR721" s="72"/>
      <c r="FS721" s="72"/>
      <c r="FT721" s="72"/>
      <c r="FU721" s="72"/>
      <c r="FV721" s="72"/>
      <c r="FW721" s="72"/>
      <c r="FX721" s="72"/>
      <c r="FY721" s="72"/>
      <c r="FZ721" s="72"/>
      <c r="GA721" s="72"/>
      <c r="GB721" s="72"/>
      <c r="GC721" s="72"/>
    </row>
    <row r="722" spans="10:185">
      <c r="J722" s="129"/>
      <c r="K722" s="129"/>
      <c r="N722" s="72"/>
      <c r="O722" s="72"/>
      <c r="P722" s="72"/>
      <c r="Q722" s="72"/>
      <c r="R722" s="72"/>
      <c r="S722" s="72"/>
      <c r="T722" s="72"/>
      <c r="U722" s="72"/>
      <c r="V722" s="72"/>
      <c r="W722" s="72"/>
      <c r="X722" s="72"/>
      <c r="Y722" s="72"/>
      <c r="Z722" s="72"/>
      <c r="AA722" s="72"/>
      <c r="AB722" s="72"/>
      <c r="AC722" s="72"/>
      <c r="AD722" s="72"/>
      <c r="AE722" s="72"/>
      <c r="AF722" s="72"/>
      <c r="AG722" s="72"/>
      <c r="AH722" s="72"/>
      <c r="AI722" s="72"/>
      <c r="AJ722" s="72"/>
      <c r="AK722" s="72"/>
      <c r="AL722" s="72"/>
      <c r="AM722" s="72"/>
      <c r="AN722" s="72"/>
      <c r="AO722" s="72"/>
      <c r="AP722" s="72"/>
      <c r="AQ722" s="72"/>
      <c r="AR722" s="72"/>
      <c r="AS722" s="72"/>
      <c r="AT722" s="72"/>
      <c r="AU722" s="72"/>
      <c r="AV722" s="72"/>
      <c r="AW722" s="72"/>
      <c r="AX722" s="72"/>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c r="CT722" s="72"/>
      <c r="CU722" s="72"/>
      <c r="CV722" s="72"/>
      <c r="CW722" s="72"/>
      <c r="CX722" s="72"/>
      <c r="CY722" s="72"/>
      <c r="CZ722" s="72"/>
      <c r="DA722" s="72"/>
      <c r="DB722" s="72"/>
      <c r="DC722" s="72"/>
      <c r="DD722" s="72"/>
      <c r="DE722" s="72"/>
      <c r="DF722" s="72"/>
      <c r="DG722" s="72"/>
      <c r="DH722" s="72"/>
      <c r="DI722" s="72"/>
      <c r="DJ722" s="72"/>
      <c r="DK722" s="72"/>
      <c r="DL722" s="72"/>
      <c r="DM722" s="72"/>
      <c r="DN722" s="72"/>
      <c r="DO722" s="72"/>
      <c r="DP722" s="72"/>
      <c r="DQ722" s="72"/>
      <c r="DR722" s="72"/>
      <c r="DS722" s="72"/>
      <c r="DT722" s="72"/>
      <c r="DU722" s="72"/>
      <c r="DV722" s="72"/>
      <c r="DW722" s="72"/>
      <c r="DX722" s="72"/>
      <c r="DY722" s="72"/>
      <c r="DZ722" s="72"/>
      <c r="EA722" s="72"/>
      <c r="EB722" s="72"/>
      <c r="EC722" s="72"/>
      <c r="ED722" s="72"/>
      <c r="EE722" s="72"/>
      <c r="EF722" s="72"/>
      <c r="EG722" s="72"/>
      <c r="EH722" s="72"/>
      <c r="EI722" s="72"/>
      <c r="EJ722" s="72"/>
      <c r="EK722" s="72"/>
      <c r="EL722" s="72"/>
      <c r="EM722" s="72"/>
      <c r="EN722" s="72"/>
      <c r="EO722" s="72"/>
      <c r="EP722" s="72"/>
      <c r="EQ722" s="72"/>
      <c r="ER722" s="72"/>
      <c r="ES722" s="72"/>
      <c r="ET722" s="72"/>
      <c r="EU722" s="72"/>
      <c r="EV722" s="72"/>
      <c r="EW722" s="72"/>
      <c r="EX722" s="72"/>
      <c r="EY722" s="72"/>
      <c r="EZ722" s="72"/>
      <c r="FA722" s="72"/>
      <c r="FB722" s="72"/>
      <c r="FC722" s="72"/>
      <c r="FD722" s="72"/>
      <c r="FE722" s="72"/>
      <c r="FF722" s="72"/>
      <c r="FG722" s="72"/>
      <c r="FH722" s="72"/>
      <c r="FI722" s="72"/>
      <c r="FJ722" s="72"/>
      <c r="FK722" s="72"/>
      <c r="FL722" s="72"/>
      <c r="FM722" s="72"/>
      <c r="FN722" s="72"/>
      <c r="FO722" s="72"/>
      <c r="FP722" s="72"/>
      <c r="FQ722" s="72"/>
      <c r="FR722" s="72"/>
      <c r="FS722" s="72"/>
      <c r="FT722" s="72"/>
      <c r="FU722" s="72"/>
      <c r="FV722" s="72"/>
      <c r="FW722" s="72"/>
      <c r="FX722" s="72"/>
      <c r="FY722" s="72"/>
      <c r="FZ722" s="72"/>
      <c r="GA722" s="72"/>
      <c r="GB722" s="72"/>
      <c r="GC722" s="72"/>
    </row>
    <row r="723" spans="10:185">
      <c r="J723" s="129"/>
      <c r="K723" s="129"/>
      <c r="N723" s="72"/>
      <c r="O723" s="72"/>
      <c r="P723" s="72"/>
      <c r="Q723" s="72"/>
      <c r="R723" s="72"/>
      <c r="S723" s="72"/>
      <c r="T723" s="72"/>
      <c r="U723" s="72"/>
      <c r="V723" s="72"/>
      <c r="W723" s="72"/>
      <c r="X723" s="72"/>
      <c r="Y723" s="72"/>
      <c r="Z723" s="72"/>
      <c r="AA723" s="72"/>
      <c r="AB723" s="72"/>
      <c r="AC723" s="72"/>
      <c r="AD723" s="72"/>
      <c r="AE723" s="72"/>
      <c r="AF723" s="72"/>
      <c r="AG723" s="72"/>
      <c r="AH723" s="72"/>
      <c r="AI723" s="72"/>
      <c r="AJ723" s="72"/>
      <c r="AK723" s="72"/>
      <c r="AL723" s="72"/>
      <c r="AM723" s="72"/>
      <c r="AN723" s="72"/>
      <c r="AO723" s="72"/>
      <c r="AP723" s="72"/>
      <c r="AQ723" s="72"/>
      <c r="AR723" s="72"/>
      <c r="AS723" s="72"/>
      <c r="AT723" s="72"/>
      <c r="AU723" s="72"/>
      <c r="AV723" s="72"/>
      <c r="AW723" s="72"/>
      <c r="AX723" s="72"/>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c r="CS723" s="72"/>
      <c r="CT723" s="72"/>
      <c r="CU723" s="72"/>
      <c r="CV723" s="72"/>
      <c r="CW723" s="72"/>
      <c r="CX723" s="72"/>
      <c r="CY723" s="72"/>
      <c r="CZ723" s="72"/>
      <c r="DA723" s="72"/>
      <c r="DB723" s="72"/>
      <c r="DC723" s="72"/>
      <c r="DD723" s="72"/>
      <c r="DE723" s="72"/>
      <c r="DF723" s="72"/>
      <c r="DG723" s="72"/>
      <c r="DH723" s="72"/>
      <c r="DI723" s="72"/>
      <c r="DJ723" s="72"/>
      <c r="DK723" s="72"/>
      <c r="DL723" s="72"/>
      <c r="DM723" s="72"/>
      <c r="DN723" s="72"/>
      <c r="DO723" s="72"/>
      <c r="DP723" s="72"/>
      <c r="DQ723" s="72"/>
      <c r="DR723" s="72"/>
      <c r="DS723" s="72"/>
      <c r="DT723" s="72"/>
      <c r="DU723" s="72"/>
      <c r="DV723" s="72"/>
      <c r="DW723" s="72"/>
      <c r="DX723" s="72"/>
      <c r="DY723" s="72"/>
      <c r="DZ723" s="72"/>
      <c r="EA723" s="72"/>
      <c r="EB723" s="72"/>
      <c r="EC723" s="72"/>
      <c r="ED723" s="72"/>
      <c r="EE723" s="72"/>
      <c r="EF723" s="72"/>
      <c r="EG723" s="72"/>
      <c r="EH723" s="72"/>
      <c r="EI723" s="72"/>
      <c r="EJ723" s="72"/>
      <c r="EK723" s="72"/>
      <c r="EL723" s="72"/>
      <c r="EM723" s="72"/>
      <c r="EN723" s="72"/>
      <c r="EO723" s="72"/>
      <c r="EP723" s="72"/>
      <c r="EQ723" s="72"/>
      <c r="ER723" s="72"/>
      <c r="ES723" s="72"/>
      <c r="ET723" s="72"/>
      <c r="EU723" s="72"/>
      <c r="EV723" s="72"/>
      <c r="EW723" s="72"/>
      <c r="EX723" s="72"/>
      <c r="EY723" s="72"/>
      <c r="EZ723" s="72"/>
      <c r="FA723" s="72"/>
      <c r="FB723" s="72"/>
      <c r="FC723" s="72"/>
      <c r="FD723" s="72"/>
      <c r="FE723" s="72"/>
      <c r="FF723" s="72"/>
      <c r="FG723" s="72"/>
      <c r="FH723" s="72"/>
      <c r="FI723" s="72"/>
      <c r="FJ723" s="72"/>
      <c r="FK723" s="72"/>
      <c r="FL723" s="72"/>
      <c r="FM723" s="72"/>
      <c r="FN723" s="72"/>
      <c r="FO723" s="72"/>
      <c r="FP723" s="72"/>
      <c r="FQ723" s="72"/>
      <c r="FR723" s="72"/>
      <c r="FS723" s="72"/>
      <c r="FT723" s="72"/>
      <c r="FU723" s="72"/>
      <c r="FV723" s="72"/>
      <c r="FW723" s="72"/>
      <c r="FX723" s="72"/>
      <c r="FY723" s="72"/>
      <c r="FZ723" s="72"/>
      <c r="GA723" s="72"/>
      <c r="GB723" s="72"/>
      <c r="GC723" s="72"/>
    </row>
    <row r="724" spans="10:185">
      <c r="J724" s="129"/>
      <c r="K724" s="129"/>
      <c r="N724" s="72"/>
      <c r="O724" s="72"/>
      <c r="P724" s="72"/>
      <c r="Q724" s="72"/>
      <c r="R724" s="72"/>
      <c r="S724" s="72"/>
      <c r="T724" s="72"/>
      <c r="U724" s="72"/>
      <c r="V724" s="72"/>
      <c r="W724" s="72"/>
      <c r="X724" s="72"/>
      <c r="Y724" s="72"/>
      <c r="Z724" s="72"/>
      <c r="AA724" s="72"/>
      <c r="AB724" s="72"/>
      <c r="AC724" s="72"/>
      <c r="AD724" s="72"/>
      <c r="AE724" s="72"/>
      <c r="AF724" s="72"/>
      <c r="AG724" s="72"/>
      <c r="AH724" s="72"/>
      <c r="AI724" s="72"/>
      <c r="AJ724" s="72"/>
      <c r="AK724" s="72"/>
      <c r="AL724" s="72"/>
      <c r="AM724" s="72"/>
      <c r="AN724" s="72"/>
      <c r="AO724" s="72"/>
      <c r="AP724" s="72"/>
      <c r="AQ724" s="72"/>
      <c r="AR724" s="72"/>
      <c r="AS724" s="72"/>
      <c r="AT724" s="72"/>
      <c r="AU724" s="72"/>
      <c r="AV724" s="72"/>
      <c r="AW724" s="72"/>
      <c r="AX724" s="72"/>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c r="CS724" s="72"/>
      <c r="CT724" s="72"/>
      <c r="CU724" s="72"/>
      <c r="CV724" s="72"/>
      <c r="CW724" s="72"/>
      <c r="CX724" s="72"/>
      <c r="CY724" s="72"/>
      <c r="CZ724" s="72"/>
      <c r="DA724" s="72"/>
      <c r="DB724" s="72"/>
      <c r="DC724" s="72"/>
      <c r="DD724" s="72"/>
      <c r="DE724" s="72"/>
      <c r="DF724" s="72"/>
      <c r="DG724" s="72"/>
      <c r="DH724" s="72"/>
      <c r="DI724" s="72"/>
      <c r="DJ724" s="72"/>
      <c r="DK724" s="72"/>
      <c r="DL724" s="72"/>
      <c r="DM724" s="72"/>
      <c r="DN724" s="72"/>
      <c r="DO724" s="72"/>
      <c r="DP724" s="72"/>
      <c r="DQ724" s="72"/>
      <c r="DR724" s="72"/>
      <c r="DS724" s="72"/>
      <c r="DT724" s="72"/>
      <c r="DU724" s="72"/>
      <c r="DV724" s="72"/>
      <c r="DW724" s="72"/>
      <c r="DX724" s="72"/>
      <c r="DY724" s="72"/>
      <c r="DZ724" s="72"/>
      <c r="EA724" s="72"/>
      <c r="EB724" s="72"/>
      <c r="EC724" s="72"/>
      <c r="ED724" s="72"/>
      <c r="EE724" s="72"/>
      <c r="EF724" s="72"/>
      <c r="EG724" s="72"/>
      <c r="EH724" s="72"/>
      <c r="EI724" s="72"/>
      <c r="EJ724" s="72"/>
      <c r="EK724" s="72"/>
      <c r="EL724" s="72"/>
      <c r="EM724" s="72"/>
      <c r="EN724" s="72"/>
      <c r="EO724" s="72"/>
      <c r="EP724" s="72"/>
      <c r="EQ724" s="72"/>
      <c r="ER724" s="72"/>
      <c r="ES724" s="72"/>
      <c r="ET724" s="72"/>
      <c r="EU724" s="72"/>
      <c r="EV724" s="72"/>
      <c r="EW724" s="72"/>
      <c r="EX724" s="72"/>
      <c r="EY724" s="72"/>
      <c r="EZ724" s="72"/>
      <c r="FA724" s="72"/>
      <c r="FB724" s="72"/>
      <c r="FC724" s="72"/>
      <c r="FD724" s="72"/>
      <c r="FE724" s="72"/>
      <c r="FF724" s="72"/>
      <c r="FG724" s="72"/>
      <c r="FH724" s="72"/>
      <c r="FI724" s="72"/>
      <c r="FJ724" s="72"/>
      <c r="FK724" s="72"/>
      <c r="FL724" s="72"/>
      <c r="FM724" s="72"/>
      <c r="FN724" s="72"/>
      <c r="FO724" s="72"/>
      <c r="FP724" s="72"/>
      <c r="FQ724" s="72"/>
      <c r="FR724" s="72"/>
      <c r="FS724" s="72"/>
      <c r="FT724" s="72"/>
      <c r="FU724" s="72"/>
      <c r="FV724" s="72"/>
      <c r="FW724" s="72"/>
      <c r="FX724" s="72"/>
      <c r="FY724" s="72"/>
      <c r="FZ724" s="72"/>
      <c r="GA724" s="72"/>
      <c r="GB724" s="72"/>
      <c r="GC724" s="72"/>
    </row>
    <row r="725" spans="10:185">
      <c r="J725" s="129"/>
      <c r="K725" s="129"/>
      <c r="N725" s="72"/>
      <c r="O725" s="72"/>
      <c r="P725" s="72"/>
      <c r="Q725" s="72"/>
      <c r="R725" s="72"/>
      <c r="S725" s="72"/>
      <c r="T725" s="72"/>
      <c r="U725" s="72"/>
      <c r="V725" s="72"/>
      <c r="W725" s="72"/>
      <c r="X725" s="72"/>
      <c r="Y725" s="72"/>
      <c r="Z725" s="72"/>
      <c r="AA725" s="72"/>
      <c r="AB725" s="72"/>
      <c r="AC725" s="72"/>
      <c r="AD725" s="72"/>
      <c r="AE725" s="72"/>
      <c r="AF725" s="72"/>
      <c r="AG725" s="72"/>
      <c r="AH725" s="72"/>
      <c r="AI725" s="72"/>
      <c r="AJ725" s="72"/>
      <c r="AK725" s="72"/>
      <c r="AL725" s="72"/>
      <c r="AM725" s="72"/>
      <c r="AN725" s="72"/>
      <c r="AO725" s="72"/>
      <c r="AP725" s="72"/>
      <c r="AQ725" s="72"/>
      <c r="AR725" s="72"/>
      <c r="AS725" s="72"/>
      <c r="AT725" s="72"/>
      <c r="AU725" s="72"/>
      <c r="AV725" s="72"/>
      <c r="AW725" s="72"/>
      <c r="AX725" s="72"/>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c r="CS725" s="72"/>
      <c r="CT725" s="72"/>
      <c r="CU725" s="72"/>
      <c r="CV725" s="72"/>
      <c r="CW725" s="72"/>
      <c r="CX725" s="72"/>
      <c r="CY725" s="72"/>
      <c r="CZ725" s="72"/>
      <c r="DA725" s="72"/>
      <c r="DB725" s="72"/>
      <c r="DC725" s="72"/>
      <c r="DD725" s="72"/>
      <c r="DE725" s="72"/>
      <c r="DF725" s="72"/>
      <c r="DG725" s="72"/>
      <c r="DH725" s="72"/>
      <c r="DI725" s="72"/>
      <c r="DJ725" s="72"/>
      <c r="DK725" s="72"/>
      <c r="DL725" s="72"/>
      <c r="DM725" s="72"/>
      <c r="DN725" s="72"/>
      <c r="DO725" s="72"/>
      <c r="DP725" s="72"/>
      <c r="DQ725" s="72"/>
      <c r="DR725" s="72"/>
      <c r="DS725" s="72"/>
      <c r="DT725" s="72"/>
      <c r="DU725" s="72"/>
      <c r="DV725" s="72"/>
      <c r="DW725" s="72"/>
      <c r="DX725" s="72"/>
      <c r="DY725" s="72"/>
      <c r="DZ725" s="72"/>
      <c r="EA725" s="72"/>
      <c r="EB725" s="72"/>
      <c r="EC725" s="72"/>
      <c r="ED725" s="72"/>
      <c r="EE725" s="72"/>
      <c r="EF725" s="72"/>
      <c r="EG725" s="72"/>
      <c r="EH725" s="72"/>
      <c r="EI725" s="72"/>
      <c r="EJ725" s="72"/>
      <c r="EK725" s="72"/>
      <c r="EL725" s="72"/>
      <c r="EM725" s="72"/>
      <c r="EN725" s="72"/>
      <c r="EO725" s="72"/>
      <c r="EP725" s="72"/>
      <c r="EQ725" s="72"/>
      <c r="ER725" s="72"/>
      <c r="ES725" s="72"/>
      <c r="ET725" s="72"/>
      <c r="EU725" s="72"/>
      <c r="EV725" s="72"/>
      <c r="EW725" s="72"/>
      <c r="EX725" s="72"/>
      <c r="EY725" s="72"/>
      <c r="EZ725" s="72"/>
      <c r="FA725" s="72"/>
      <c r="FB725" s="72"/>
      <c r="FC725" s="72"/>
      <c r="FD725" s="72"/>
      <c r="FE725" s="72"/>
      <c r="FF725" s="72"/>
      <c r="FG725" s="72"/>
      <c r="FH725" s="72"/>
      <c r="FI725" s="72"/>
      <c r="FJ725" s="72"/>
      <c r="FK725" s="72"/>
      <c r="FL725" s="72"/>
      <c r="FM725" s="72"/>
      <c r="FN725" s="72"/>
      <c r="FO725" s="72"/>
      <c r="FP725" s="72"/>
      <c r="FQ725" s="72"/>
      <c r="FR725" s="72"/>
      <c r="FS725" s="72"/>
      <c r="FT725" s="72"/>
      <c r="FU725" s="72"/>
      <c r="FV725" s="72"/>
      <c r="FW725" s="72"/>
      <c r="FX725" s="72"/>
      <c r="FY725" s="72"/>
      <c r="FZ725" s="72"/>
      <c r="GA725" s="72"/>
      <c r="GB725" s="72"/>
      <c r="GC725" s="72"/>
    </row>
    <row r="726" spans="10:185">
      <c r="J726" s="129"/>
      <c r="K726" s="129"/>
      <c r="N726" s="72"/>
      <c r="O726" s="72"/>
      <c r="P726" s="72"/>
      <c r="Q726" s="72"/>
      <c r="R726" s="72"/>
      <c r="S726" s="72"/>
      <c r="T726" s="72"/>
      <c r="U726" s="72"/>
      <c r="V726" s="72"/>
      <c r="W726" s="72"/>
      <c r="X726" s="72"/>
      <c r="Y726" s="72"/>
      <c r="Z726" s="72"/>
      <c r="AA726" s="72"/>
      <c r="AB726" s="72"/>
      <c r="AC726" s="72"/>
      <c r="AD726" s="72"/>
      <c r="AE726" s="72"/>
      <c r="AF726" s="72"/>
      <c r="AG726" s="72"/>
      <c r="AH726" s="72"/>
      <c r="AI726" s="72"/>
      <c r="AJ726" s="72"/>
      <c r="AK726" s="72"/>
      <c r="AL726" s="72"/>
      <c r="AM726" s="72"/>
      <c r="AN726" s="72"/>
      <c r="AO726" s="72"/>
      <c r="AP726" s="72"/>
      <c r="AQ726" s="72"/>
      <c r="AR726" s="72"/>
      <c r="AS726" s="72"/>
      <c r="AT726" s="72"/>
      <c r="AU726" s="72"/>
      <c r="AV726" s="72"/>
      <c r="AW726" s="72"/>
      <c r="AX726" s="72"/>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c r="CS726" s="72"/>
      <c r="CT726" s="72"/>
      <c r="CU726" s="72"/>
      <c r="CV726" s="72"/>
      <c r="CW726" s="72"/>
      <c r="CX726" s="72"/>
      <c r="CY726" s="72"/>
      <c r="CZ726" s="72"/>
      <c r="DA726" s="72"/>
      <c r="DB726" s="72"/>
      <c r="DC726" s="72"/>
      <c r="DD726" s="72"/>
      <c r="DE726" s="72"/>
      <c r="DF726" s="72"/>
      <c r="DG726" s="72"/>
      <c r="DH726" s="72"/>
      <c r="DI726" s="72"/>
      <c r="DJ726" s="72"/>
      <c r="DK726" s="72"/>
      <c r="DL726" s="72"/>
      <c r="DM726" s="72"/>
      <c r="DN726" s="72"/>
      <c r="DO726" s="72"/>
      <c r="DP726" s="72"/>
      <c r="DQ726" s="72"/>
      <c r="DR726" s="72"/>
      <c r="DS726" s="72"/>
      <c r="DT726" s="72"/>
      <c r="DU726" s="72"/>
      <c r="DV726" s="72"/>
      <c r="DW726" s="72"/>
      <c r="DX726" s="72"/>
      <c r="DY726" s="72"/>
      <c r="DZ726" s="72"/>
      <c r="EA726" s="72"/>
      <c r="EB726" s="72"/>
      <c r="EC726" s="72"/>
      <c r="ED726" s="72"/>
      <c r="EE726" s="72"/>
      <c r="EF726" s="72"/>
      <c r="EG726" s="72"/>
      <c r="EH726" s="72"/>
      <c r="EI726" s="72"/>
      <c r="EJ726" s="72"/>
      <c r="EK726" s="72"/>
      <c r="EL726" s="72"/>
      <c r="EM726" s="72"/>
      <c r="EN726" s="72"/>
      <c r="EO726" s="72"/>
      <c r="EP726" s="72"/>
      <c r="EQ726" s="72"/>
      <c r="ER726" s="72"/>
      <c r="ES726" s="72"/>
      <c r="ET726" s="72"/>
      <c r="EU726" s="72"/>
      <c r="EV726" s="72"/>
      <c r="EW726" s="72"/>
      <c r="EX726" s="72"/>
      <c r="EY726" s="72"/>
      <c r="EZ726" s="72"/>
      <c r="FA726" s="72"/>
      <c r="FB726" s="72"/>
      <c r="FC726" s="72"/>
      <c r="FD726" s="72"/>
      <c r="FE726" s="72"/>
      <c r="FF726" s="72"/>
      <c r="FG726" s="72"/>
      <c r="FH726" s="72"/>
      <c r="FI726" s="72"/>
      <c r="FJ726" s="72"/>
      <c r="FK726" s="72"/>
      <c r="FL726" s="72"/>
      <c r="FM726" s="72"/>
      <c r="FN726" s="72"/>
      <c r="FO726" s="72"/>
      <c r="FP726" s="72"/>
      <c r="FQ726" s="72"/>
      <c r="FR726" s="72"/>
      <c r="FS726" s="72"/>
      <c r="FT726" s="72"/>
      <c r="FU726" s="72"/>
      <c r="FV726" s="72"/>
      <c r="FW726" s="72"/>
      <c r="FX726" s="72"/>
      <c r="FY726" s="72"/>
      <c r="FZ726" s="72"/>
      <c r="GA726" s="72"/>
      <c r="GB726" s="72"/>
      <c r="GC726" s="72"/>
    </row>
    <row r="727" spans="10:185">
      <c r="J727" s="129"/>
      <c r="K727" s="129"/>
      <c r="N727" s="72"/>
      <c r="O727" s="72"/>
      <c r="P727" s="72"/>
      <c r="Q727" s="72"/>
      <c r="R727" s="72"/>
      <c r="S727" s="72"/>
      <c r="T727" s="72"/>
      <c r="U727" s="72"/>
      <c r="V727" s="72"/>
      <c r="W727" s="72"/>
      <c r="X727" s="72"/>
      <c r="Y727" s="72"/>
      <c r="Z727" s="72"/>
      <c r="AA727" s="72"/>
      <c r="AB727" s="72"/>
      <c r="AC727" s="72"/>
      <c r="AD727" s="72"/>
      <c r="AE727" s="72"/>
      <c r="AF727" s="72"/>
      <c r="AG727" s="72"/>
      <c r="AH727" s="72"/>
      <c r="AI727" s="72"/>
      <c r="AJ727" s="72"/>
      <c r="AK727" s="72"/>
      <c r="AL727" s="72"/>
      <c r="AM727" s="72"/>
      <c r="AN727" s="72"/>
      <c r="AO727" s="72"/>
      <c r="AP727" s="72"/>
      <c r="AQ727" s="72"/>
      <c r="AR727" s="72"/>
      <c r="AS727" s="72"/>
      <c r="AT727" s="72"/>
      <c r="AU727" s="72"/>
      <c r="AV727" s="72"/>
      <c r="AW727" s="72"/>
      <c r="AX727" s="72"/>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c r="CS727" s="72"/>
      <c r="CT727" s="72"/>
      <c r="CU727" s="72"/>
      <c r="CV727" s="72"/>
      <c r="CW727" s="72"/>
      <c r="CX727" s="72"/>
      <c r="CY727" s="72"/>
      <c r="CZ727" s="72"/>
      <c r="DA727" s="72"/>
      <c r="DB727" s="72"/>
      <c r="DC727" s="72"/>
      <c r="DD727" s="72"/>
      <c r="DE727" s="72"/>
      <c r="DF727" s="72"/>
      <c r="DG727" s="72"/>
      <c r="DH727" s="72"/>
      <c r="DI727" s="72"/>
      <c r="DJ727" s="72"/>
      <c r="DK727" s="72"/>
      <c r="DL727" s="72"/>
      <c r="DM727" s="72"/>
      <c r="DN727" s="72"/>
      <c r="DO727" s="72"/>
      <c r="DP727" s="72"/>
      <c r="DQ727" s="72"/>
      <c r="DR727" s="72"/>
      <c r="DS727" s="72"/>
      <c r="DT727" s="72"/>
      <c r="DU727" s="72"/>
      <c r="DV727" s="72"/>
      <c r="DW727" s="72"/>
      <c r="DX727" s="72"/>
      <c r="DY727" s="72"/>
      <c r="DZ727" s="72"/>
      <c r="EA727" s="72"/>
      <c r="EB727" s="72"/>
      <c r="EC727" s="72"/>
      <c r="ED727" s="72"/>
      <c r="EE727" s="72"/>
      <c r="EF727" s="72"/>
      <c r="EG727" s="72"/>
      <c r="EH727" s="72"/>
      <c r="EI727" s="72"/>
      <c r="EJ727" s="72"/>
      <c r="EK727" s="72"/>
      <c r="EL727" s="72"/>
      <c r="EM727" s="72"/>
      <c r="EN727" s="72"/>
      <c r="EO727" s="72"/>
      <c r="EP727" s="72"/>
      <c r="EQ727" s="72"/>
      <c r="ER727" s="72"/>
      <c r="ES727" s="72"/>
      <c r="ET727" s="72"/>
      <c r="EU727" s="72"/>
      <c r="EV727" s="72"/>
      <c r="EW727" s="72"/>
      <c r="EX727" s="72"/>
      <c r="EY727" s="72"/>
      <c r="EZ727" s="72"/>
      <c r="FA727" s="72"/>
      <c r="FB727" s="72"/>
      <c r="FC727" s="72"/>
      <c r="FD727" s="72"/>
      <c r="FE727" s="72"/>
      <c r="FF727" s="72"/>
      <c r="FG727" s="72"/>
      <c r="FH727" s="72"/>
      <c r="FI727" s="72"/>
      <c r="FJ727" s="72"/>
      <c r="FK727" s="72"/>
      <c r="FL727" s="72"/>
      <c r="FM727" s="72"/>
      <c r="FN727" s="72"/>
      <c r="FO727" s="72"/>
      <c r="FP727" s="72"/>
      <c r="FQ727" s="72"/>
      <c r="FR727" s="72"/>
      <c r="FS727" s="72"/>
      <c r="FT727" s="72"/>
      <c r="FU727" s="72"/>
      <c r="FV727" s="72"/>
      <c r="FW727" s="72"/>
      <c r="FX727" s="72"/>
      <c r="FY727" s="72"/>
      <c r="FZ727" s="72"/>
      <c r="GA727" s="72"/>
      <c r="GB727" s="72"/>
      <c r="GC727" s="72"/>
    </row>
    <row r="728" spans="10:185">
      <c r="J728" s="129"/>
      <c r="K728" s="129"/>
      <c r="N728" s="72"/>
      <c r="O728" s="72"/>
      <c r="P728" s="72"/>
      <c r="Q728" s="72"/>
      <c r="R728" s="72"/>
      <c r="S728" s="72"/>
      <c r="T728" s="72"/>
      <c r="U728" s="72"/>
      <c r="V728" s="72"/>
      <c r="W728" s="72"/>
      <c r="X728" s="72"/>
      <c r="Y728" s="72"/>
      <c r="Z728" s="72"/>
      <c r="AA728" s="72"/>
      <c r="AB728" s="72"/>
      <c r="AC728" s="72"/>
      <c r="AD728" s="72"/>
      <c r="AE728" s="72"/>
      <c r="AF728" s="72"/>
      <c r="AG728" s="72"/>
      <c r="AH728" s="72"/>
      <c r="AI728" s="72"/>
      <c r="AJ728" s="72"/>
      <c r="AK728" s="72"/>
      <c r="AL728" s="72"/>
      <c r="AM728" s="72"/>
      <c r="AN728" s="72"/>
      <c r="AO728" s="72"/>
      <c r="AP728" s="72"/>
      <c r="AQ728" s="72"/>
      <c r="AR728" s="72"/>
      <c r="AS728" s="72"/>
      <c r="AT728" s="72"/>
      <c r="AU728" s="72"/>
      <c r="AV728" s="72"/>
      <c r="AW728" s="72"/>
      <c r="AX728" s="72"/>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c r="CS728" s="72"/>
      <c r="CT728" s="72"/>
      <c r="CU728" s="72"/>
      <c r="CV728" s="72"/>
      <c r="CW728" s="72"/>
      <c r="CX728" s="72"/>
      <c r="CY728" s="72"/>
      <c r="CZ728" s="72"/>
      <c r="DA728" s="72"/>
      <c r="DB728" s="72"/>
      <c r="DC728" s="72"/>
      <c r="DD728" s="72"/>
      <c r="DE728" s="72"/>
      <c r="DF728" s="72"/>
      <c r="DG728" s="72"/>
      <c r="DH728" s="72"/>
      <c r="DI728" s="72"/>
      <c r="DJ728" s="72"/>
      <c r="DK728" s="72"/>
      <c r="DL728" s="72"/>
      <c r="DM728" s="72"/>
      <c r="DN728" s="72"/>
      <c r="DO728" s="72"/>
      <c r="DP728" s="72"/>
      <c r="DQ728" s="72"/>
      <c r="DR728" s="72"/>
      <c r="DS728" s="72"/>
      <c r="DT728" s="72"/>
      <c r="DU728" s="72"/>
      <c r="DV728" s="72"/>
      <c r="DW728" s="72"/>
      <c r="DX728" s="72"/>
      <c r="DY728" s="72"/>
      <c r="DZ728" s="72"/>
      <c r="EA728" s="72"/>
      <c r="EB728" s="72"/>
      <c r="EC728" s="72"/>
      <c r="ED728" s="72"/>
      <c r="EE728" s="72"/>
      <c r="EF728" s="72"/>
      <c r="EG728" s="72"/>
      <c r="EH728" s="72"/>
      <c r="EI728" s="72"/>
      <c r="EJ728" s="72"/>
      <c r="EK728" s="72"/>
      <c r="EL728" s="72"/>
      <c r="EM728" s="72"/>
      <c r="EN728" s="72"/>
      <c r="EO728" s="72"/>
      <c r="EP728" s="72"/>
      <c r="EQ728" s="72"/>
      <c r="ER728" s="72"/>
      <c r="ES728" s="72"/>
      <c r="ET728" s="72"/>
      <c r="EU728" s="72"/>
      <c r="EV728" s="72"/>
      <c r="EW728" s="72"/>
      <c r="EX728" s="72"/>
      <c r="EY728" s="72"/>
      <c r="EZ728" s="72"/>
      <c r="FA728" s="72"/>
      <c r="FB728" s="72"/>
      <c r="FC728" s="72"/>
      <c r="FD728" s="72"/>
      <c r="FE728" s="72"/>
      <c r="FF728" s="72"/>
      <c r="FG728" s="72"/>
      <c r="FH728" s="72"/>
      <c r="FI728" s="72"/>
      <c r="FJ728" s="72"/>
      <c r="FK728" s="72"/>
      <c r="FL728" s="72"/>
      <c r="FM728" s="72"/>
      <c r="FN728" s="72"/>
      <c r="FO728" s="72"/>
      <c r="FP728" s="72"/>
      <c r="FQ728" s="72"/>
      <c r="FR728" s="72"/>
      <c r="FS728" s="72"/>
      <c r="FT728" s="72"/>
      <c r="FU728" s="72"/>
      <c r="FV728" s="72"/>
      <c r="FW728" s="72"/>
      <c r="FX728" s="72"/>
      <c r="FY728" s="72"/>
      <c r="FZ728" s="72"/>
      <c r="GA728" s="72"/>
      <c r="GB728" s="72"/>
      <c r="GC728" s="72"/>
    </row>
    <row r="729" spans="10:185">
      <c r="J729" s="129"/>
      <c r="K729" s="129"/>
      <c r="N729" s="72"/>
      <c r="O729" s="72"/>
      <c r="P729" s="72"/>
      <c r="Q729" s="72"/>
      <c r="R729" s="72"/>
      <c r="S729" s="72"/>
      <c r="T729" s="72"/>
      <c r="U729" s="72"/>
      <c r="V729" s="72"/>
      <c r="W729" s="72"/>
      <c r="X729" s="72"/>
      <c r="Y729" s="72"/>
      <c r="Z729" s="72"/>
      <c r="AA729" s="72"/>
      <c r="AB729" s="72"/>
      <c r="AC729" s="72"/>
      <c r="AD729" s="72"/>
      <c r="AE729" s="72"/>
      <c r="AF729" s="72"/>
      <c r="AG729" s="72"/>
      <c r="AH729" s="72"/>
      <c r="AI729" s="72"/>
      <c r="AJ729" s="72"/>
      <c r="AK729" s="72"/>
      <c r="AL729" s="72"/>
      <c r="AM729" s="72"/>
      <c r="AN729" s="72"/>
      <c r="AO729" s="72"/>
      <c r="AP729" s="72"/>
      <c r="AQ729" s="72"/>
      <c r="AR729" s="72"/>
      <c r="AS729" s="72"/>
      <c r="AT729" s="72"/>
      <c r="AU729" s="72"/>
      <c r="AV729" s="72"/>
      <c r="AW729" s="72"/>
      <c r="AX729" s="72"/>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c r="CS729" s="72"/>
      <c r="CT729" s="72"/>
      <c r="CU729" s="72"/>
      <c r="CV729" s="72"/>
      <c r="CW729" s="72"/>
      <c r="CX729" s="72"/>
      <c r="CY729" s="72"/>
      <c r="CZ729" s="72"/>
      <c r="DA729" s="72"/>
      <c r="DB729" s="72"/>
      <c r="DC729" s="72"/>
      <c r="DD729" s="72"/>
      <c r="DE729" s="72"/>
      <c r="DF729" s="72"/>
      <c r="DG729" s="72"/>
      <c r="DH729" s="72"/>
      <c r="DI729" s="72"/>
      <c r="DJ729" s="72"/>
      <c r="DK729" s="72"/>
      <c r="DL729" s="72"/>
      <c r="DM729" s="72"/>
      <c r="DN729" s="72"/>
      <c r="DO729" s="72"/>
      <c r="DP729" s="72"/>
      <c r="DQ729" s="72"/>
      <c r="DR729" s="72"/>
      <c r="DS729" s="72"/>
      <c r="DT729" s="72"/>
      <c r="DU729" s="72"/>
      <c r="DV729" s="72"/>
      <c r="DW729" s="72"/>
      <c r="DX729" s="72"/>
      <c r="DY729" s="72"/>
      <c r="DZ729" s="72"/>
      <c r="EA729" s="72"/>
      <c r="EB729" s="72"/>
      <c r="EC729" s="72"/>
      <c r="ED729" s="72"/>
      <c r="EE729" s="72"/>
      <c r="EF729" s="72"/>
      <c r="EG729" s="72"/>
      <c r="EH729" s="72"/>
      <c r="EI729" s="72"/>
      <c r="EJ729" s="72"/>
      <c r="EK729" s="72"/>
      <c r="EL729" s="72"/>
      <c r="EM729" s="72"/>
      <c r="EN729" s="72"/>
      <c r="EO729" s="72"/>
      <c r="EP729" s="72"/>
      <c r="EQ729" s="72"/>
      <c r="ER729" s="72"/>
      <c r="ES729" s="72"/>
      <c r="ET729" s="72"/>
      <c r="EU729" s="72"/>
      <c r="EV729" s="72"/>
      <c r="EW729" s="72"/>
      <c r="EX729" s="72"/>
      <c r="EY729" s="72"/>
      <c r="EZ729" s="72"/>
      <c r="FA729" s="72"/>
      <c r="FB729" s="72"/>
      <c r="FC729" s="72"/>
      <c r="FD729" s="72"/>
      <c r="FE729" s="72"/>
      <c r="FF729" s="72"/>
      <c r="FG729" s="72"/>
      <c r="FH729" s="72"/>
      <c r="FI729" s="72"/>
      <c r="FJ729" s="72"/>
      <c r="FK729" s="72"/>
      <c r="FL729" s="72"/>
      <c r="FM729" s="72"/>
      <c r="FN729" s="72"/>
      <c r="FO729" s="72"/>
      <c r="FP729" s="72"/>
      <c r="FQ729" s="72"/>
      <c r="FR729" s="72"/>
      <c r="FS729" s="72"/>
      <c r="FT729" s="72"/>
      <c r="FU729" s="72"/>
      <c r="FV729" s="72"/>
      <c r="FW729" s="72"/>
      <c r="FX729" s="72"/>
      <c r="FY729" s="72"/>
      <c r="FZ729" s="72"/>
      <c r="GA729" s="72"/>
      <c r="GB729" s="72"/>
      <c r="GC729" s="72"/>
    </row>
    <row r="730" spans="10:185">
      <c r="J730" s="129"/>
      <c r="K730" s="129"/>
      <c r="N730" s="72"/>
      <c r="O730" s="72"/>
      <c r="P730" s="72"/>
      <c r="Q730" s="72"/>
      <c r="R730" s="72"/>
      <c r="S730" s="72"/>
      <c r="T730" s="72"/>
      <c r="U730" s="72"/>
      <c r="V730" s="72"/>
      <c r="W730" s="72"/>
      <c r="X730" s="72"/>
      <c r="Y730" s="72"/>
      <c r="Z730" s="72"/>
      <c r="AA730" s="72"/>
      <c r="AB730" s="72"/>
      <c r="AC730" s="72"/>
      <c r="AD730" s="72"/>
      <c r="AE730" s="72"/>
      <c r="AF730" s="72"/>
      <c r="AG730" s="72"/>
      <c r="AH730" s="72"/>
      <c r="AI730" s="72"/>
      <c r="AJ730" s="72"/>
      <c r="AK730" s="72"/>
      <c r="AL730" s="72"/>
      <c r="AM730" s="72"/>
      <c r="AN730" s="72"/>
      <c r="AO730" s="72"/>
      <c r="AP730" s="72"/>
      <c r="AQ730" s="72"/>
      <c r="AR730" s="72"/>
      <c r="AS730" s="72"/>
      <c r="AT730" s="72"/>
      <c r="AU730" s="72"/>
      <c r="AV730" s="72"/>
      <c r="AW730" s="72"/>
      <c r="AX730" s="72"/>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c r="CT730" s="72"/>
      <c r="CU730" s="72"/>
      <c r="CV730" s="72"/>
      <c r="CW730" s="72"/>
      <c r="CX730" s="72"/>
      <c r="CY730" s="72"/>
      <c r="CZ730" s="72"/>
      <c r="DA730" s="72"/>
      <c r="DB730" s="72"/>
      <c r="DC730" s="72"/>
      <c r="DD730" s="72"/>
      <c r="DE730" s="72"/>
      <c r="DF730" s="72"/>
      <c r="DG730" s="72"/>
      <c r="DH730" s="72"/>
      <c r="DI730" s="72"/>
      <c r="DJ730" s="72"/>
      <c r="DK730" s="72"/>
      <c r="DL730" s="72"/>
      <c r="DM730" s="72"/>
      <c r="DN730" s="72"/>
      <c r="DO730" s="72"/>
      <c r="DP730" s="72"/>
      <c r="DQ730" s="72"/>
      <c r="DR730" s="72"/>
      <c r="DS730" s="72"/>
      <c r="DT730" s="72"/>
      <c r="DU730" s="72"/>
      <c r="DV730" s="72"/>
      <c r="DW730" s="72"/>
      <c r="DX730" s="72"/>
      <c r="DY730" s="72"/>
      <c r="DZ730" s="72"/>
      <c r="EA730" s="72"/>
      <c r="EB730" s="72"/>
      <c r="EC730" s="72"/>
      <c r="ED730" s="72"/>
      <c r="EE730" s="72"/>
      <c r="EF730" s="72"/>
      <c r="EG730" s="72"/>
      <c r="EH730" s="72"/>
      <c r="EI730" s="72"/>
      <c r="EJ730" s="72"/>
      <c r="EK730" s="72"/>
      <c r="EL730" s="72"/>
      <c r="EM730" s="72"/>
      <c r="EN730" s="72"/>
      <c r="EO730" s="72"/>
      <c r="EP730" s="72"/>
      <c r="EQ730" s="72"/>
      <c r="ER730" s="72"/>
      <c r="ES730" s="72"/>
      <c r="ET730" s="72"/>
      <c r="EU730" s="72"/>
      <c r="EV730" s="72"/>
      <c r="EW730" s="72"/>
      <c r="EX730" s="72"/>
      <c r="EY730" s="72"/>
      <c r="EZ730" s="72"/>
      <c r="FA730" s="72"/>
      <c r="FB730" s="72"/>
      <c r="FC730" s="72"/>
      <c r="FD730" s="72"/>
      <c r="FE730" s="72"/>
      <c r="FF730" s="72"/>
      <c r="FG730" s="72"/>
      <c r="FH730" s="72"/>
      <c r="FI730" s="72"/>
      <c r="FJ730" s="72"/>
      <c r="FK730" s="72"/>
      <c r="FL730" s="72"/>
      <c r="FM730" s="72"/>
      <c r="FN730" s="72"/>
      <c r="FO730" s="72"/>
      <c r="FP730" s="72"/>
      <c r="FQ730" s="72"/>
      <c r="FR730" s="72"/>
      <c r="FS730" s="72"/>
      <c r="FT730" s="72"/>
      <c r="FU730" s="72"/>
      <c r="FV730" s="72"/>
      <c r="FW730" s="72"/>
      <c r="FX730" s="72"/>
      <c r="FY730" s="72"/>
      <c r="FZ730" s="72"/>
      <c r="GA730" s="72"/>
      <c r="GB730" s="72"/>
      <c r="GC730" s="72"/>
    </row>
    <row r="731" spans="10:185">
      <c r="J731" s="129"/>
      <c r="K731" s="129"/>
      <c r="N731" s="72"/>
      <c r="O731" s="72"/>
      <c r="P731" s="72"/>
      <c r="Q731" s="72"/>
      <c r="R731" s="72"/>
      <c r="S731" s="72"/>
      <c r="T731" s="72"/>
      <c r="U731" s="72"/>
      <c r="V731" s="72"/>
      <c r="W731" s="72"/>
      <c r="X731" s="72"/>
      <c r="Y731" s="72"/>
      <c r="Z731" s="72"/>
      <c r="AA731" s="72"/>
      <c r="AB731" s="72"/>
      <c r="AC731" s="72"/>
      <c r="AD731" s="72"/>
      <c r="AE731" s="72"/>
      <c r="AF731" s="72"/>
      <c r="AG731" s="72"/>
      <c r="AH731" s="72"/>
      <c r="AI731" s="72"/>
      <c r="AJ731" s="72"/>
      <c r="AK731" s="72"/>
      <c r="AL731" s="72"/>
      <c r="AM731" s="72"/>
      <c r="AN731" s="72"/>
      <c r="AO731" s="72"/>
      <c r="AP731" s="72"/>
      <c r="AQ731" s="72"/>
      <c r="AR731" s="72"/>
      <c r="AS731" s="72"/>
      <c r="AT731" s="72"/>
      <c r="AU731" s="72"/>
      <c r="AV731" s="72"/>
      <c r="AW731" s="72"/>
      <c r="AX731" s="72"/>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c r="CT731" s="72"/>
      <c r="CU731" s="72"/>
      <c r="CV731" s="72"/>
      <c r="CW731" s="72"/>
      <c r="CX731" s="72"/>
      <c r="CY731" s="72"/>
      <c r="CZ731" s="72"/>
      <c r="DA731" s="72"/>
      <c r="DB731" s="72"/>
      <c r="DC731" s="72"/>
      <c r="DD731" s="72"/>
      <c r="DE731" s="72"/>
      <c r="DF731" s="72"/>
      <c r="DG731" s="72"/>
      <c r="DH731" s="72"/>
      <c r="DI731" s="72"/>
      <c r="DJ731" s="72"/>
      <c r="DK731" s="72"/>
      <c r="DL731" s="72"/>
      <c r="DM731" s="72"/>
      <c r="DN731" s="72"/>
      <c r="DO731" s="72"/>
      <c r="DP731" s="72"/>
      <c r="DQ731" s="72"/>
      <c r="DR731" s="72"/>
      <c r="DS731" s="72"/>
      <c r="DT731" s="72"/>
      <c r="DU731" s="72"/>
      <c r="DV731" s="72"/>
      <c r="DW731" s="72"/>
      <c r="DX731" s="72"/>
      <c r="DY731" s="72"/>
      <c r="DZ731" s="72"/>
      <c r="EA731" s="72"/>
      <c r="EB731" s="72"/>
      <c r="EC731" s="72"/>
      <c r="ED731" s="72"/>
      <c r="EE731" s="72"/>
      <c r="EF731" s="72"/>
      <c r="EG731" s="72"/>
      <c r="EH731" s="72"/>
      <c r="EI731" s="72"/>
      <c r="EJ731" s="72"/>
      <c r="EK731" s="72"/>
      <c r="EL731" s="72"/>
      <c r="EM731" s="72"/>
      <c r="EN731" s="72"/>
      <c r="EO731" s="72"/>
      <c r="EP731" s="72"/>
      <c r="EQ731" s="72"/>
      <c r="ER731" s="72"/>
      <c r="ES731" s="72"/>
      <c r="ET731" s="72"/>
      <c r="EU731" s="72"/>
      <c r="EV731" s="72"/>
      <c r="EW731" s="72"/>
      <c r="EX731" s="72"/>
      <c r="EY731" s="72"/>
      <c r="EZ731" s="72"/>
      <c r="FA731" s="72"/>
      <c r="FB731" s="72"/>
      <c r="FC731" s="72"/>
      <c r="FD731" s="72"/>
      <c r="FE731" s="72"/>
      <c r="FF731" s="72"/>
      <c r="FG731" s="72"/>
      <c r="FH731" s="72"/>
      <c r="FI731" s="72"/>
      <c r="FJ731" s="72"/>
      <c r="FK731" s="72"/>
      <c r="FL731" s="72"/>
      <c r="FM731" s="72"/>
      <c r="FN731" s="72"/>
      <c r="FO731" s="72"/>
      <c r="FP731" s="72"/>
      <c r="FQ731" s="72"/>
      <c r="FR731" s="72"/>
      <c r="FS731" s="72"/>
      <c r="FT731" s="72"/>
      <c r="FU731" s="72"/>
      <c r="FV731" s="72"/>
      <c r="FW731" s="72"/>
      <c r="FX731" s="72"/>
      <c r="FY731" s="72"/>
      <c r="FZ731" s="72"/>
      <c r="GA731" s="72"/>
      <c r="GB731" s="72"/>
      <c r="GC731" s="72"/>
    </row>
    <row r="732" spans="10:185">
      <c r="J732" s="129"/>
      <c r="K732" s="129"/>
      <c r="N732" s="72"/>
      <c r="O732" s="72"/>
      <c r="P732" s="72"/>
      <c r="Q732" s="72"/>
      <c r="R732" s="72"/>
      <c r="S732" s="72"/>
      <c r="T732" s="72"/>
      <c r="U732" s="72"/>
      <c r="V732" s="72"/>
      <c r="W732" s="72"/>
      <c r="X732" s="72"/>
      <c r="Y732" s="72"/>
      <c r="Z732" s="72"/>
      <c r="AA732" s="72"/>
      <c r="AB732" s="72"/>
      <c r="AC732" s="72"/>
      <c r="AD732" s="72"/>
      <c r="AE732" s="72"/>
      <c r="AF732" s="72"/>
      <c r="AG732" s="72"/>
      <c r="AH732" s="72"/>
      <c r="AI732" s="72"/>
      <c r="AJ732" s="72"/>
      <c r="AK732" s="72"/>
      <c r="AL732" s="72"/>
      <c r="AM732" s="72"/>
      <c r="AN732" s="72"/>
      <c r="AO732" s="72"/>
      <c r="AP732" s="72"/>
      <c r="AQ732" s="72"/>
      <c r="AR732" s="72"/>
      <c r="AS732" s="72"/>
      <c r="AT732" s="72"/>
      <c r="AU732" s="72"/>
      <c r="AV732" s="72"/>
      <c r="AW732" s="72"/>
      <c r="AX732" s="72"/>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c r="CT732" s="72"/>
      <c r="CU732" s="72"/>
      <c r="CV732" s="72"/>
      <c r="CW732" s="72"/>
      <c r="CX732" s="72"/>
      <c r="CY732" s="72"/>
      <c r="CZ732" s="72"/>
      <c r="DA732" s="72"/>
      <c r="DB732" s="72"/>
      <c r="DC732" s="72"/>
      <c r="DD732" s="72"/>
      <c r="DE732" s="72"/>
      <c r="DF732" s="72"/>
      <c r="DG732" s="72"/>
      <c r="DH732" s="72"/>
      <c r="DI732" s="72"/>
      <c r="DJ732" s="72"/>
      <c r="DK732" s="72"/>
      <c r="DL732" s="72"/>
      <c r="DM732" s="72"/>
      <c r="DN732" s="72"/>
      <c r="DO732" s="72"/>
      <c r="DP732" s="72"/>
      <c r="DQ732" s="72"/>
      <c r="DR732" s="72"/>
      <c r="DS732" s="72"/>
      <c r="DT732" s="72"/>
      <c r="DU732" s="72"/>
      <c r="DV732" s="72"/>
      <c r="DW732" s="72"/>
      <c r="DX732" s="72"/>
      <c r="DY732" s="72"/>
      <c r="DZ732" s="72"/>
      <c r="EA732" s="72"/>
      <c r="EB732" s="72"/>
      <c r="EC732" s="72"/>
      <c r="ED732" s="72"/>
      <c r="EE732" s="72"/>
      <c r="EF732" s="72"/>
      <c r="EG732" s="72"/>
      <c r="EH732" s="72"/>
      <c r="EI732" s="72"/>
      <c r="EJ732" s="72"/>
      <c r="EK732" s="72"/>
      <c r="EL732" s="72"/>
      <c r="EM732" s="72"/>
      <c r="EN732" s="72"/>
      <c r="EO732" s="72"/>
      <c r="EP732" s="72"/>
      <c r="EQ732" s="72"/>
      <c r="ER732" s="72"/>
      <c r="ES732" s="72"/>
      <c r="ET732" s="72"/>
      <c r="EU732" s="72"/>
      <c r="EV732" s="72"/>
      <c r="EW732" s="72"/>
      <c r="EX732" s="72"/>
      <c r="EY732" s="72"/>
      <c r="EZ732" s="72"/>
      <c r="FA732" s="72"/>
      <c r="FB732" s="72"/>
      <c r="FC732" s="72"/>
      <c r="FD732" s="72"/>
      <c r="FE732" s="72"/>
      <c r="FF732" s="72"/>
      <c r="FG732" s="72"/>
      <c r="FH732" s="72"/>
      <c r="FI732" s="72"/>
      <c r="FJ732" s="72"/>
      <c r="FK732" s="72"/>
      <c r="FL732" s="72"/>
      <c r="FM732" s="72"/>
      <c r="FN732" s="72"/>
      <c r="FO732" s="72"/>
      <c r="FP732" s="72"/>
      <c r="FQ732" s="72"/>
      <c r="FR732" s="72"/>
      <c r="FS732" s="72"/>
      <c r="FT732" s="72"/>
      <c r="FU732" s="72"/>
      <c r="FV732" s="72"/>
      <c r="FW732" s="72"/>
      <c r="FX732" s="72"/>
      <c r="FY732" s="72"/>
      <c r="FZ732" s="72"/>
      <c r="GA732" s="72"/>
      <c r="GB732" s="72"/>
      <c r="GC732" s="72"/>
    </row>
    <row r="733" spans="10:185">
      <c r="J733" s="129"/>
      <c r="K733" s="129"/>
      <c r="N733" s="72"/>
      <c r="O733" s="72"/>
      <c r="P733" s="72"/>
      <c r="Q733" s="72"/>
      <c r="R733" s="72"/>
      <c r="S733" s="72"/>
      <c r="T733" s="72"/>
      <c r="U733" s="72"/>
      <c r="V733" s="72"/>
      <c r="W733" s="72"/>
      <c r="X733" s="72"/>
      <c r="Y733" s="72"/>
      <c r="Z733" s="72"/>
      <c r="AA733" s="72"/>
      <c r="AB733" s="72"/>
      <c r="AC733" s="72"/>
      <c r="AD733" s="72"/>
      <c r="AE733" s="72"/>
      <c r="AF733" s="72"/>
      <c r="AG733" s="72"/>
      <c r="AH733" s="72"/>
      <c r="AI733" s="72"/>
      <c r="AJ733" s="72"/>
      <c r="AK733" s="72"/>
      <c r="AL733" s="72"/>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c r="CT733" s="72"/>
      <c r="CU733" s="72"/>
      <c r="CV733" s="72"/>
      <c r="CW733" s="72"/>
      <c r="CX733" s="72"/>
      <c r="CY733" s="72"/>
      <c r="CZ733" s="72"/>
      <c r="DA733" s="72"/>
      <c r="DB733" s="72"/>
      <c r="DC733" s="72"/>
      <c r="DD733" s="72"/>
      <c r="DE733" s="72"/>
      <c r="DF733" s="72"/>
      <c r="DG733" s="72"/>
      <c r="DH733" s="72"/>
      <c r="DI733" s="72"/>
      <c r="DJ733" s="72"/>
      <c r="DK733" s="72"/>
      <c r="DL733" s="72"/>
      <c r="DM733" s="72"/>
      <c r="DN733" s="72"/>
      <c r="DO733" s="72"/>
      <c r="DP733" s="72"/>
      <c r="DQ733" s="72"/>
      <c r="DR733" s="72"/>
      <c r="DS733" s="72"/>
      <c r="DT733" s="72"/>
      <c r="DU733" s="72"/>
      <c r="DV733" s="72"/>
      <c r="DW733" s="72"/>
      <c r="DX733" s="72"/>
      <c r="DY733" s="72"/>
      <c r="DZ733" s="72"/>
      <c r="EA733" s="72"/>
      <c r="EB733" s="72"/>
      <c r="EC733" s="72"/>
      <c r="ED733" s="72"/>
      <c r="EE733" s="72"/>
      <c r="EF733" s="72"/>
      <c r="EG733" s="72"/>
      <c r="EH733" s="72"/>
      <c r="EI733" s="72"/>
      <c r="EJ733" s="72"/>
      <c r="EK733" s="72"/>
      <c r="EL733" s="72"/>
      <c r="EM733" s="72"/>
      <c r="EN733" s="72"/>
      <c r="EO733" s="72"/>
      <c r="EP733" s="72"/>
      <c r="EQ733" s="72"/>
      <c r="ER733" s="72"/>
      <c r="ES733" s="72"/>
      <c r="ET733" s="72"/>
      <c r="EU733" s="72"/>
      <c r="EV733" s="72"/>
      <c r="EW733" s="72"/>
      <c r="EX733" s="72"/>
      <c r="EY733" s="72"/>
      <c r="EZ733" s="72"/>
      <c r="FA733" s="72"/>
      <c r="FB733" s="72"/>
      <c r="FC733" s="72"/>
      <c r="FD733" s="72"/>
      <c r="FE733" s="72"/>
      <c r="FF733" s="72"/>
      <c r="FG733" s="72"/>
      <c r="FH733" s="72"/>
      <c r="FI733" s="72"/>
      <c r="FJ733" s="72"/>
      <c r="FK733" s="72"/>
      <c r="FL733" s="72"/>
      <c r="FM733" s="72"/>
      <c r="FN733" s="72"/>
      <c r="FO733" s="72"/>
      <c r="FP733" s="72"/>
      <c r="FQ733" s="72"/>
      <c r="FR733" s="72"/>
      <c r="FS733" s="72"/>
      <c r="FT733" s="72"/>
      <c r="FU733" s="72"/>
      <c r="FV733" s="72"/>
      <c r="FW733" s="72"/>
      <c r="FX733" s="72"/>
      <c r="FY733" s="72"/>
      <c r="FZ733" s="72"/>
      <c r="GA733" s="72"/>
      <c r="GB733" s="72"/>
      <c r="GC733" s="72"/>
    </row>
    <row r="734" spans="10:185">
      <c r="J734" s="129"/>
      <c r="K734" s="129"/>
      <c r="N734" s="72"/>
      <c r="O734" s="72"/>
      <c r="P734" s="72"/>
      <c r="Q734" s="72"/>
      <c r="R734" s="72"/>
      <c r="S734" s="72"/>
      <c r="T734" s="72"/>
      <c r="U734" s="72"/>
      <c r="V734" s="72"/>
      <c r="W734" s="72"/>
      <c r="X734" s="72"/>
      <c r="Y734" s="72"/>
      <c r="Z734" s="72"/>
      <c r="AA734" s="72"/>
      <c r="AB734" s="72"/>
      <c r="AC734" s="72"/>
      <c r="AD734" s="72"/>
      <c r="AE734" s="72"/>
      <c r="AF734" s="72"/>
      <c r="AG734" s="72"/>
      <c r="AH734" s="72"/>
      <c r="AI734" s="72"/>
      <c r="AJ734" s="72"/>
      <c r="AK734" s="72"/>
      <c r="AL734" s="72"/>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c r="CT734" s="72"/>
      <c r="CU734" s="72"/>
      <c r="CV734" s="72"/>
      <c r="CW734" s="72"/>
      <c r="CX734" s="72"/>
      <c r="CY734" s="72"/>
      <c r="CZ734" s="72"/>
      <c r="DA734" s="72"/>
      <c r="DB734" s="72"/>
      <c r="DC734" s="72"/>
      <c r="DD734" s="72"/>
      <c r="DE734" s="72"/>
      <c r="DF734" s="72"/>
      <c r="DG734" s="72"/>
      <c r="DH734" s="72"/>
      <c r="DI734" s="72"/>
      <c r="DJ734" s="72"/>
      <c r="DK734" s="72"/>
      <c r="DL734" s="72"/>
      <c r="DM734" s="72"/>
      <c r="DN734" s="72"/>
      <c r="DO734" s="72"/>
      <c r="DP734" s="72"/>
      <c r="DQ734" s="72"/>
      <c r="DR734" s="72"/>
      <c r="DS734" s="72"/>
      <c r="DT734" s="72"/>
      <c r="DU734" s="72"/>
      <c r="DV734" s="72"/>
      <c r="DW734" s="72"/>
      <c r="DX734" s="72"/>
      <c r="DY734" s="72"/>
      <c r="DZ734" s="72"/>
      <c r="EA734" s="72"/>
      <c r="EB734" s="72"/>
      <c r="EC734" s="72"/>
      <c r="ED734" s="72"/>
      <c r="EE734" s="72"/>
      <c r="EF734" s="72"/>
      <c r="EG734" s="72"/>
      <c r="EH734" s="72"/>
      <c r="EI734" s="72"/>
      <c r="EJ734" s="72"/>
      <c r="EK734" s="72"/>
      <c r="EL734" s="72"/>
      <c r="EM734" s="72"/>
      <c r="EN734" s="72"/>
      <c r="EO734" s="72"/>
      <c r="EP734" s="72"/>
      <c r="EQ734" s="72"/>
      <c r="ER734" s="72"/>
      <c r="ES734" s="72"/>
      <c r="ET734" s="72"/>
      <c r="EU734" s="72"/>
      <c r="EV734" s="72"/>
      <c r="EW734" s="72"/>
      <c r="EX734" s="72"/>
      <c r="EY734" s="72"/>
      <c r="EZ734" s="72"/>
      <c r="FA734" s="72"/>
      <c r="FB734" s="72"/>
      <c r="FC734" s="72"/>
      <c r="FD734" s="72"/>
      <c r="FE734" s="72"/>
      <c r="FF734" s="72"/>
      <c r="FG734" s="72"/>
      <c r="FH734" s="72"/>
      <c r="FI734" s="72"/>
      <c r="FJ734" s="72"/>
      <c r="FK734" s="72"/>
      <c r="FL734" s="72"/>
      <c r="FM734" s="72"/>
      <c r="FN734" s="72"/>
      <c r="FO734" s="72"/>
      <c r="FP734" s="72"/>
      <c r="FQ734" s="72"/>
      <c r="FR734" s="72"/>
      <c r="FS734" s="72"/>
      <c r="FT734" s="72"/>
      <c r="FU734" s="72"/>
      <c r="FV734" s="72"/>
      <c r="FW734" s="72"/>
      <c r="FX734" s="72"/>
      <c r="FY734" s="72"/>
      <c r="FZ734" s="72"/>
      <c r="GA734" s="72"/>
      <c r="GB734" s="72"/>
      <c r="GC734" s="72"/>
    </row>
    <row r="735" spans="10:185">
      <c r="J735" s="129"/>
      <c r="K735" s="129"/>
      <c r="N735" s="72"/>
      <c r="O735" s="72"/>
      <c r="P735" s="72"/>
      <c r="Q735" s="72"/>
      <c r="R735" s="72"/>
      <c r="S735" s="72"/>
      <c r="T735" s="72"/>
      <c r="U735" s="72"/>
      <c r="V735" s="72"/>
      <c r="W735" s="72"/>
      <c r="X735" s="72"/>
      <c r="Y735" s="72"/>
      <c r="Z735" s="72"/>
      <c r="AA735" s="72"/>
      <c r="AB735" s="72"/>
      <c r="AC735" s="72"/>
      <c r="AD735" s="72"/>
      <c r="AE735" s="72"/>
      <c r="AF735" s="72"/>
      <c r="AG735" s="72"/>
      <c r="AH735" s="72"/>
      <c r="AI735" s="72"/>
      <c r="AJ735" s="72"/>
      <c r="AK735" s="72"/>
      <c r="AL735" s="72"/>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c r="CT735" s="72"/>
      <c r="CU735" s="72"/>
      <c r="CV735" s="72"/>
      <c r="CW735" s="72"/>
      <c r="CX735" s="72"/>
      <c r="CY735" s="72"/>
      <c r="CZ735" s="72"/>
      <c r="DA735" s="72"/>
      <c r="DB735" s="72"/>
      <c r="DC735" s="72"/>
      <c r="DD735" s="72"/>
      <c r="DE735" s="72"/>
      <c r="DF735" s="72"/>
      <c r="DG735" s="72"/>
      <c r="DH735" s="72"/>
      <c r="DI735" s="72"/>
      <c r="DJ735" s="72"/>
      <c r="DK735" s="72"/>
      <c r="DL735" s="72"/>
      <c r="DM735" s="72"/>
      <c r="DN735" s="72"/>
      <c r="DO735" s="72"/>
      <c r="DP735" s="72"/>
      <c r="DQ735" s="72"/>
      <c r="DR735" s="72"/>
      <c r="DS735" s="72"/>
      <c r="DT735" s="72"/>
      <c r="DU735" s="72"/>
      <c r="DV735" s="72"/>
      <c r="DW735" s="72"/>
      <c r="DX735" s="72"/>
      <c r="DY735" s="72"/>
      <c r="DZ735" s="72"/>
      <c r="EA735" s="72"/>
      <c r="EB735" s="72"/>
      <c r="EC735" s="72"/>
      <c r="ED735" s="72"/>
      <c r="EE735" s="72"/>
      <c r="EF735" s="72"/>
      <c r="EG735" s="72"/>
      <c r="EH735" s="72"/>
      <c r="EI735" s="72"/>
      <c r="EJ735" s="72"/>
      <c r="EK735" s="72"/>
      <c r="EL735" s="72"/>
      <c r="EM735" s="72"/>
      <c r="EN735" s="72"/>
      <c r="EO735" s="72"/>
      <c r="EP735" s="72"/>
      <c r="EQ735" s="72"/>
      <c r="ER735" s="72"/>
      <c r="ES735" s="72"/>
      <c r="ET735" s="72"/>
      <c r="EU735" s="72"/>
      <c r="EV735" s="72"/>
      <c r="EW735" s="72"/>
      <c r="EX735" s="72"/>
      <c r="EY735" s="72"/>
      <c r="EZ735" s="72"/>
      <c r="FA735" s="72"/>
      <c r="FB735" s="72"/>
      <c r="FC735" s="72"/>
      <c r="FD735" s="72"/>
      <c r="FE735" s="72"/>
      <c r="FF735" s="72"/>
      <c r="FG735" s="72"/>
      <c r="FH735" s="72"/>
      <c r="FI735" s="72"/>
      <c r="FJ735" s="72"/>
      <c r="FK735" s="72"/>
      <c r="FL735" s="72"/>
      <c r="FM735" s="72"/>
      <c r="FN735" s="72"/>
      <c r="FO735" s="72"/>
      <c r="FP735" s="72"/>
      <c r="FQ735" s="72"/>
      <c r="FR735" s="72"/>
      <c r="FS735" s="72"/>
      <c r="FT735" s="72"/>
      <c r="FU735" s="72"/>
      <c r="FV735" s="72"/>
      <c r="FW735" s="72"/>
      <c r="FX735" s="72"/>
      <c r="FY735" s="72"/>
      <c r="FZ735" s="72"/>
      <c r="GA735" s="72"/>
      <c r="GB735" s="72"/>
      <c r="GC735" s="72"/>
    </row>
    <row r="736" spans="10:185">
      <c r="J736" s="129"/>
      <c r="K736" s="129"/>
      <c r="N736" s="72"/>
      <c r="O736" s="72"/>
      <c r="P736" s="72"/>
      <c r="Q736" s="72"/>
      <c r="R736" s="72"/>
      <c r="S736" s="72"/>
      <c r="T736" s="72"/>
      <c r="U736" s="72"/>
      <c r="V736" s="72"/>
      <c r="W736" s="72"/>
      <c r="X736" s="72"/>
      <c r="Y736" s="72"/>
      <c r="Z736" s="72"/>
      <c r="AA736" s="72"/>
      <c r="AB736" s="72"/>
      <c r="AC736" s="72"/>
      <c r="AD736" s="72"/>
      <c r="AE736" s="72"/>
      <c r="AF736" s="72"/>
      <c r="AG736" s="72"/>
      <c r="AH736" s="72"/>
      <c r="AI736" s="72"/>
      <c r="AJ736" s="72"/>
      <c r="AK736" s="72"/>
      <c r="AL736" s="72"/>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c r="CT736" s="72"/>
      <c r="CU736" s="72"/>
      <c r="CV736" s="72"/>
      <c r="CW736" s="72"/>
      <c r="CX736" s="72"/>
      <c r="CY736" s="72"/>
      <c r="CZ736" s="72"/>
      <c r="DA736" s="72"/>
      <c r="DB736" s="72"/>
      <c r="DC736" s="72"/>
      <c r="DD736" s="72"/>
      <c r="DE736" s="72"/>
      <c r="DF736" s="72"/>
      <c r="DG736" s="72"/>
      <c r="DH736" s="72"/>
      <c r="DI736" s="72"/>
      <c r="DJ736" s="72"/>
      <c r="DK736" s="72"/>
      <c r="DL736" s="72"/>
      <c r="DM736" s="72"/>
      <c r="DN736" s="72"/>
      <c r="DO736" s="72"/>
      <c r="DP736" s="72"/>
      <c r="DQ736" s="72"/>
      <c r="DR736" s="72"/>
      <c r="DS736" s="72"/>
      <c r="DT736" s="72"/>
      <c r="DU736" s="72"/>
      <c r="DV736" s="72"/>
      <c r="DW736" s="72"/>
      <c r="DX736" s="72"/>
      <c r="DY736" s="72"/>
      <c r="DZ736" s="72"/>
      <c r="EA736" s="72"/>
      <c r="EB736" s="72"/>
      <c r="EC736" s="72"/>
      <c r="ED736" s="72"/>
      <c r="EE736" s="72"/>
      <c r="EF736" s="72"/>
      <c r="EG736" s="72"/>
      <c r="EH736" s="72"/>
      <c r="EI736" s="72"/>
      <c r="EJ736" s="72"/>
      <c r="EK736" s="72"/>
      <c r="EL736" s="72"/>
      <c r="EM736" s="72"/>
      <c r="EN736" s="72"/>
      <c r="EO736" s="72"/>
      <c r="EP736" s="72"/>
      <c r="EQ736" s="72"/>
      <c r="ER736" s="72"/>
      <c r="ES736" s="72"/>
      <c r="ET736" s="72"/>
      <c r="EU736" s="72"/>
      <c r="EV736" s="72"/>
      <c r="EW736" s="72"/>
      <c r="EX736" s="72"/>
      <c r="EY736" s="72"/>
      <c r="EZ736" s="72"/>
      <c r="FA736" s="72"/>
      <c r="FB736" s="72"/>
      <c r="FC736" s="72"/>
      <c r="FD736" s="72"/>
      <c r="FE736" s="72"/>
      <c r="FF736" s="72"/>
      <c r="FG736" s="72"/>
      <c r="FH736" s="72"/>
      <c r="FI736" s="72"/>
      <c r="FJ736" s="72"/>
      <c r="FK736" s="72"/>
      <c r="FL736" s="72"/>
      <c r="FM736" s="72"/>
      <c r="FN736" s="72"/>
      <c r="FO736" s="72"/>
      <c r="FP736" s="72"/>
      <c r="FQ736" s="72"/>
      <c r="FR736" s="72"/>
      <c r="FS736" s="72"/>
      <c r="FT736" s="72"/>
      <c r="FU736" s="72"/>
      <c r="FV736" s="72"/>
      <c r="FW736" s="72"/>
      <c r="FX736" s="72"/>
      <c r="FY736" s="72"/>
      <c r="FZ736" s="72"/>
      <c r="GA736" s="72"/>
      <c r="GB736" s="72"/>
      <c r="GC736" s="72"/>
    </row>
    <row r="737" spans="10:185">
      <c r="J737" s="129"/>
      <c r="K737" s="129"/>
      <c r="N737" s="72"/>
      <c r="O737" s="72"/>
      <c r="P737" s="72"/>
      <c r="Q737" s="72"/>
      <c r="R737" s="72"/>
      <c r="S737" s="72"/>
      <c r="T737" s="72"/>
      <c r="U737" s="72"/>
      <c r="V737" s="72"/>
      <c r="W737" s="72"/>
      <c r="X737" s="72"/>
      <c r="Y737" s="72"/>
      <c r="Z737" s="72"/>
      <c r="AA737" s="72"/>
      <c r="AB737" s="72"/>
      <c r="AC737" s="72"/>
      <c r="AD737" s="72"/>
      <c r="AE737" s="72"/>
      <c r="AF737" s="72"/>
      <c r="AG737" s="72"/>
      <c r="AH737" s="72"/>
      <c r="AI737" s="72"/>
      <c r="AJ737" s="72"/>
      <c r="AK737" s="72"/>
      <c r="AL737" s="7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c r="CT737" s="72"/>
      <c r="CU737" s="72"/>
      <c r="CV737" s="72"/>
      <c r="CW737" s="72"/>
      <c r="CX737" s="72"/>
      <c r="CY737" s="72"/>
      <c r="CZ737" s="72"/>
      <c r="DA737" s="72"/>
      <c r="DB737" s="72"/>
      <c r="DC737" s="72"/>
      <c r="DD737" s="72"/>
      <c r="DE737" s="72"/>
      <c r="DF737" s="72"/>
      <c r="DG737" s="72"/>
      <c r="DH737" s="72"/>
      <c r="DI737" s="72"/>
      <c r="DJ737" s="72"/>
      <c r="DK737" s="72"/>
      <c r="DL737" s="72"/>
      <c r="DM737" s="72"/>
      <c r="DN737" s="72"/>
      <c r="DO737" s="72"/>
      <c r="DP737" s="72"/>
      <c r="DQ737" s="72"/>
      <c r="DR737" s="72"/>
      <c r="DS737" s="72"/>
      <c r="DT737" s="72"/>
      <c r="DU737" s="72"/>
      <c r="DV737" s="72"/>
      <c r="DW737" s="72"/>
      <c r="DX737" s="72"/>
      <c r="DY737" s="72"/>
      <c r="DZ737" s="72"/>
      <c r="EA737" s="72"/>
      <c r="EB737" s="72"/>
      <c r="EC737" s="72"/>
      <c r="ED737" s="72"/>
      <c r="EE737" s="72"/>
      <c r="EF737" s="72"/>
      <c r="EG737" s="72"/>
      <c r="EH737" s="72"/>
      <c r="EI737" s="72"/>
      <c r="EJ737" s="72"/>
      <c r="EK737" s="72"/>
      <c r="EL737" s="72"/>
      <c r="EM737" s="72"/>
      <c r="EN737" s="72"/>
      <c r="EO737" s="72"/>
      <c r="EP737" s="72"/>
      <c r="EQ737" s="72"/>
      <c r="ER737" s="72"/>
      <c r="ES737" s="72"/>
      <c r="ET737" s="72"/>
      <c r="EU737" s="72"/>
      <c r="EV737" s="72"/>
      <c r="EW737" s="72"/>
      <c r="EX737" s="72"/>
      <c r="EY737" s="72"/>
      <c r="EZ737" s="72"/>
      <c r="FA737" s="72"/>
      <c r="FB737" s="72"/>
      <c r="FC737" s="72"/>
      <c r="FD737" s="72"/>
      <c r="FE737" s="72"/>
      <c r="FF737" s="72"/>
      <c r="FG737" s="72"/>
      <c r="FH737" s="72"/>
      <c r="FI737" s="72"/>
      <c r="FJ737" s="72"/>
      <c r="FK737" s="72"/>
      <c r="FL737" s="72"/>
      <c r="FM737" s="72"/>
      <c r="FN737" s="72"/>
      <c r="FO737" s="72"/>
      <c r="FP737" s="72"/>
      <c r="FQ737" s="72"/>
      <c r="FR737" s="72"/>
      <c r="FS737" s="72"/>
      <c r="FT737" s="72"/>
      <c r="FU737" s="72"/>
      <c r="FV737" s="72"/>
      <c r="FW737" s="72"/>
      <c r="FX737" s="72"/>
      <c r="FY737" s="72"/>
      <c r="FZ737" s="72"/>
      <c r="GA737" s="72"/>
      <c r="GB737" s="72"/>
      <c r="GC737" s="72"/>
    </row>
    <row r="738" spans="10:185">
      <c r="J738" s="129"/>
      <c r="K738" s="129"/>
      <c r="N738" s="72"/>
      <c r="O738" s="72"/>
      <c r="P738" s="72"/>
      <c r="Q738" s="72"/>
      <c r="R738" s="72"/>
      <c r="S738" s="72"/>
      <c r="T738" s="72"/>
      <c r="U738" s="72"/>
      <c r="V738" s="72"/>
      <c r="W738" s="72"/>
      <c r="X738" s="72"/>
      <c r="Y738" s="72"/>
      <c r="Z738" s="72"/>
      <c r="AA738" s="72"/>
      <c r="AB738" s="72"/>
      <c r="AC738" s="72"/>
      <c r="AD738" s="72"/>
      <c r="AE738" s="72"/>
      <c r="AF738" s="72"/>
      <c r="AG738" s="72"/>
      <c r="AH738" s="72"/>
      <c r="AI738" s="72"/>
      <c r="AJ738" s="72"/>
      <c r="AK738" s="72"/>
      <c r="AL738" s="7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c r="CT738" s="72"/>
      <c r="CU738" s="72"/>
      <c r="CV738" s="72"/>
      <c r="CW738" s="72"/>
      <c r="CX738" s="72"/>
      <c r="CY738" s="72"/>
      <c r="CZ738" s="72"/>
      <c r="DA738" s="72"/>
      <c r="DB738" s="72"/>
      <c r="DC738" s="72"/>
      <c r="DD738" s="72"/>
      <c r="DE738" s="72"/>
      <c r="DF738" s="72"/>
      <c r="DG738" s="72"/>
      <c r="DH738" s="72"/>
      <c r="DI738" s="72"/>
      <c r="DJ738" s="72"/>
      <c r="DK738" s="72"/>
      <c r="DL738" s="72"/>
      <c r="DM738" s="72"/>
      <c r="DN738" s="72"/>
      <c r="DO738" s="72"/>
      <c r="DP738" s="72"/>
      <c r="DQ738" s="72"/>
      <c r="DR738" s="72"/>
      <c r="DS738" s="72"/>
      <c r="DT738" s="72"/>
      <c r="DU738" s="72"/>
      <c r="DV738" s="72"/>
      <c r="DW738" s="72"/>
      <c r="DX738" s="72"/>
      <c r="DY738" s="72"/>
      <c r="DZ738" s="72"/>
      <c r="EA738" s="72"/>
      <c r="EB738" s="72"/>
      <c r="EC738" s="72"/>
      <c r="ED738" s="72"/>
      <c r="EE738" s="72"/>
      <c r="EF738" s="72"/>
      <c r="EG738" s="72"/>
      <c r="EH738" s="72"/>
      <c r="EI738" s="72"/>
      <c r="EJ738" s="72"/>
      <c r="EK738" s="72"/>
      <c r="EL738" s="72"/>
      <c r="EM738" s="72"/>
      <c r="EN738" s="72"/>
      <c r="EO738" s="72"/>
      <c r="EP738" s="72"/>
      <c r="EQ738" s="72"/>
      <c r="ER738" s="72"/>
      <c r="ES738" s="72"/>
      <c r="ET738" s="72"/>
      <c r="EU738" s="72"/>
      <c r="EV738" s="72"/>
      <c r="EW738" s="72"/>
      <c r="EX738" s="72"/>
      <c r="EY738" s="72"/>
      <c r="EZ738" s="72"/>
      <c r="FA738" s="72"/>
      <c r="FB738" s="72"/>
      <c r="FC738" s="72"/>
      <c r="FD738" s="72"/>
      <c r="FE738" s="72"/>
      <c r="FF738" s="72"/>
      <c r="FG738" s="72"/>
      <c r="FH738" s="72"/>
      <c r="FI738" s="72"/>
      <c r="FJ738" s="72"/>
      <c r="FK738" s="72"/>
      <c r="FL738" s="72"/>
      <c r="FM738" s="72"/>
      <c r="FN738" s="72"/>
      <c r="FO738" s="72"/>
      <c r="FP738" s="72"/>
      <c r="FQ738" s="72"/>
      <c r="FR738" s="72"/>
      <c r="FS738" s="72"/>
      <c r="FT738" s="72"/>
      <c r="FU738" s="72"/>
      <c r="FV738" s="72"/>
      <c r="FW738" s="72"/>
      <c r="FX738" s="72"/>
      <c r="FY738" s="72"/>
      <c r="FZ738" s="72"/>
      <c r="GA738" s="72"/>
      <c r="GB738" s="72"/>
      <c r="GC738" s="72"/>
    </row>
    <row r="739" spans="10:185">
      <c r="J739" s="129"/>
      <c r="K739" s="129"/>
      <c r="N739" s="72"/>
      <c r="O739" s="72"/>
      <c r="P739" s="72"/>
      <c r="Q739" s="72"/>
      <c r="R739" s="72"/>
      <c r="S739" s="72"/>
      <c r="T739" s="72"/>
      <c r="U739" s="72"/>
      <c r="V739" s="72"/>
      <c r="W739" s="72"/>
      <c r="X739" s="72"/>
      <c r="Y739" s="72"/>
      <c r="Z739" s="72"/>
      <c r="AA739" s="72"/>
      <c r="AB739" s="72"/>
      <c r="AC739" s="72"/>
      <c r="AD739" s="72"/>
      <c r="AE739" s="72"/>
      <c r="AF739" s="72"/>
      <c r="AG739" s="72"/>
      <c r="AH739" s="72"/>
      <c r="AI739" s="72"/>
      <c r="AJ739" s="72"/>
      <c r="AK739" s="72"/>
      <c r="AL739" s="7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c r="CT739" s="72"/>
      <c r="CU739" s="72"/>
      <c r="CV739" s="72"/>
      <c r="CW739" s="72"/>
      <c r="CX739" s="72"/>
      <c r="CY739" s="72"/>
      <c r="CZ739" s="72"/>
      <c r="DA739" s="72"/>
      <c r="DB739" s="72"/>
      <c r="DC739" s="72"/>
      <c r="DD739" s="72"/>
      <c r="DE739" s="72"/>
      <c r="DF739" s="72"/>
      <c r="DG739" s="72"/>
      <c r="DH739" s="72"/>
      <c r="DI739" s="72"/>
      <c r="DJ739" s="72"/>
      <c r="DK739" s="72"/>
      <c r="DL739" s="72"/>
      <c r="DM739" s="72"/>
      <c r="DN739" s="72"/>
      <c r="DO739" s="72"/>
      <c r="DP739" s="72"/>
      <c r="DQ739" s="72"/>
      <c r="DR739" s="72"/>
      <c r="DS739" s="72"/>
      <c r="DT739" s="72"/>
      <c r="DU739" s="72"/>
      <c r="DV739" s="72"/>
      <c r="DW739" s="72"/>
      <c r="DX739" s="72"/>
      <c r="DY739" s="72"/>
      <c r="DZ739" s="72"/>
      <c r="EA739" s="72"/>
      <c r="EB739" s="72"/>
      <c r="EC739" s="72"/>
      <c r="ED739" s="72"/>
      <c r="EE739" s="72"/>
      <c r="EF739" s="72"/>
      <c r="EG739" s="72"/>
      <c r="EH739" s="72"/>
      <c r="EI739" s="72"/>
      <c r="EJ739" s="72"/>
      <c r="EK739" s="72"/>
      <c r="EL739" s="72"/>
      <c r="EM739" s="72"/>
      <c r="EN739" s="72"/>
      <c r="EO739" s="72"/>
      <c r="EP739" s="72"/>
      <c r="EQ739" s="72"/>
      <c r="ER739" s="72"/>
      <c r="ES739" s="72"/>
      <c r="ET739" s="72"/>
      <c r="EU739" s="72"/>
      <c r="EV739" s="72"/>
      <c r="EW739" s="72"/>
      <c r="EX739" s="72"/>
      <c r="EY739" s="72"/>
      <c r="EZ739" s="72"/>
      <c r="FA739" s="72"/>
      <c r="FB739" s="72"/>
      <c r="FC739" s="72"/>
      <c r="FD739" s="72"/>
      <c r="FE739" s="72"/>
      <c r="FF739" s="72"/>
      <c r="FG739" s="72"/>
      <c r="FH739" s="72"/>
      <c r="FI739" s="72"/>
      <c r="FJ739" s="72"/>
      <c r="FK739" s="72"/>
      <c r="FL739" s="72"/>
      <c r="FM739" s="72"/>
      <c r="FN739" s="72"/>
      <c r="FO739" s="72"/>
      <c r="FP739" s="72"/>
      <c r="FQ739" s="72"/>
      <c r="FR739" s="72"/>
      <c r="FS739" s="72"/>
      <c r="FT739" s="72"/>
      <c r="FU739" s="72"/>
      <c r="FV739" s="72"/>
      <c r="FW739" s="72"/>
      <c r="FX739" s="72"/>
      <c r="FY739" s="72"/>
      <c r="FZ739" s="72"/>
      <c r="GA739" s="72"/>
      <c r="GB739" s="72"/>
      <c r="GC739" s="72"/>
    </row>
    <row r="740" spans="10:185">
      <c r="J740" s="129"/>
      <c r="K740" s="129"/>
      <c r="N740" s="72"/>
      <c r="O740" s="72"/>
      <c r="P740" s="72"/>
      <c r="Q740" s="72"/>
      <c r="R740" s="72"/>
      <c r="S740" s="72"/>
      <c r="T740" s="72"/>
      <c r="U740" s="72"/>
      <c r="V740" s="72"/>
      <c r="W740" s="72"/>
      <c r="X740" s="72"/>
      <c r="Y740" s="72"/>
      <c r="Z740" s="72"/>
      <c r="AA740" s="72"/>
      <c r="AB740" s="72"/>
      <c r="AC740" s="72"/>
      <c r="AD740" s="72"/>
      <c r="AE740" s="72"/>
      <c r="AF740" s="72"/>
      <c r="AG740" s="72"/>
      <c r="AH740" s="72"/>
      <c r="AI740" s="72"/>
      <c r="AJ740" s="72"/>
      <c r="AK740" s="72"/>
      <c r="AL740" s="7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c r="CT740" s="72"/>
      <c r="CU740" s="72"/>
      <c r="CV740" s="72"/>
      <c r="CW740" s="72"/>
      <c r="CX740" s="72"/>
      <c r="CY740" s="72"/>
      <c r="CZ740" s="72"/>
      <c r="DA740" s="72"/>
      <c r="DB740" s="72"/>
      <c r="DC740" s="72"/>
      <c r="DD740" s="72"/>
      <c r="DE740" s="72"/>
      <c r="DF740" s="72"/>
      <c r="DG740" s="72"/>
      <c r="DH740" s="72"/>
      <c r="DI740" s="72"/>
      <c r="DJ740" s="72"/>
      <c r="DK740" s="72"/>
      <c r="DL740" s="72"/>
      <c r="DM740" s="72"/>
      <c r="DN740" s="72"/>
      <c r="DO740" s="72"/>
      <c r="DP740" s="72"/>
      <c r="DQ740" s="72"/>
      <c r="DR740" s="72"/>
      <c r="DS740" s="72"/>
      <c r="DT740" s="72"/>
      <c r="DU740" s="72"/>
      <c r="DV740" s="72"/>
      <c r="DW740" s="72"/>
      <c r="DX740" s="72"/>
      <c r="DY740" s="72"/>
      <c r="DZ740" s="72"/>
      <c r="EA740" s="72"/>
      <c r="EB740" s="72"/>
      <c r="EC740" s="72"/>
      <c r="ED740" s="72"/>
      <c r="EE740" s="72"/>
      <c r="EF740" s="72"/>
      <c r="EG740" s="72"/>
      <c r="EH740" s="72"/>
      <c r="EI740" s="72"/>
      <c r="EJ740" s="72"/>
      <c r="EK740" s="72"/>
      <c r="EL740" s="72"/>
      <c r="EM740" s="72"/>
      <c r="EN740" s="72"/>
      <c r="EO740" s="72"/>
      <c r="EP740" s="72"/>
      <c r="EQ740" s="72"/>
      <c r="ER740" s="72"/>
      <c r="ES740" s="72"/>
      <c r="ET740" s="72"/>
      <c r="EU740" s="72"/>
      <c r="EV740" s="72"/>
      <c r="EW740" s="72"/>
      <c r="EX740" s="72"/>
      <c r="EY740" s="72"/>
      <c r="EZ740" s="72"/>
      <c r="FA740" s="72"/>
      <c r="FB740" s="72"/>
      <c r="FC740" s="72"/>
      <c r="FD740" s="72"/>
      <c r="FE740" s="72"/>
      <c r="FF740" s="72"/>
      <c r="FG740" s="72"/>
      <c r="FH740" s="72"/>
      <c r="FI740" s="72"/>
      <c r="FJ740" s="72"/>
      <c r="FK740" s="72"/>
      <c r="FL740" s="72"/>
      <c r="FM740" s="72"/>
      <c r="FN740" s="72"/>
      <c r="FO740" s="72"/>
      <c r="FP740" s="72"/>
      <c r="FQ740" s="72"/>
      <c r="FR740" s="72"/>
      <c r="FS740" s="72"/>
      <c r="FT740" s="72"/>
      <c r="FU740" s="72"/>
      <c r="FV740" s="72"/>
      <c r="FW740" s="72"/>
      <c r="FX740" s="72"/>
      <c r="FY740" s="72"/>
      <c r="FZ740" s="72"/>
      <c r="GA740" s="72"/>
      <c r="GB740" s="72"/>
      <c r="GC740" s="72"/>
    </row>
    <row r="741" spans="10:185">
      <c r="J741" s="129"/>
      <c r="K741" s="129"/>
      <c r="N741" s="72"/>
      <c r="O741" s="72"/>
      <c r="P741" s="72"/>
      <c r="Q741" s="72"/>
      <c r="R741" s="72"/>
      <c r="S741" s="72"/>
      <c r="T741" s="72"/>
      <c r="U741" s="72"/>
      <c r="V741" s="72"/>
      <c r="W741" s="72"/>
      <c r="X741" s="72"/>
      <c r="Y741" s="72"/>
      <c r="Z741" s="72"/>
      <c r="AA741" s="72"/>
      <c r="AB741" s="72"/>
      <c r="AC741" s="72"/>
      <c r="AD741" s="72"/>
      <c r="AE741" s="72"/>
      <c r="AF741" s="72"/>
      <c r="AG741" s="72"/>
      <c r="AH741" s="72"/>
      <c r="AI741" s="72"/>
      <c r="AJ741" s="72"/>
      <c r="AK741" s="72"/>
      <c r="AL741" s="72"/>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c r="CT741" s="72"/>
      <c r="CU741" s="72"/>
      <c r="CV741" s="72"/>
      <c r="CW741" s="72"/>
      <c r="CX741" s="72"/>
      <c r="CY741" s="72"/>
      <c r="CZ741" s="72"/>
      <c r="DA741" s="72"/>
      <c r="DB741" s="72"/>
      <c r="DC741" s="72"/>
      <c r="DD741" s="72"/>
      <c r="DE741" s="72"/>
      <c r="DF741" s="72"/>
      <c r="DG741" s="72"/>
      <c r="DH741" s="72"/>
      <c r="DI741" s="72"/>
      <c r="DJ741" s="72"/>
      <c r="DK741" s="72"/>
      <c r="DL741" s="72"/>
      <c r="DM741" s="72"/>
      <c r="DN741" s="72"/>
      <c r="DO741" s="72"/>
      <c r="DP741" s="72"/>
      <c r="DQ741" s="72"/>
      <c r="DR741" s="72"/>
      <c r="DS741" s="72"/>
      <c r="DT741" s="72"/>
      <c r="DU741" s="72"/>
      <c r="DV741" s="72"/>
      <c r="DW741" s="72"/>
      <c r="DX741" s="72"/>
      <c r="DY741" s="72"/>
      <c r="DZ741" s="72"/>
      <c r="EA741" s="72"/>
      <c r="EB741" s="72"/>
      <c r="EC741" s="72"/>
      <c r="ED741" s="72"/>
      <c r="EE741" s="72"/>
      <c r="EF741" s="72"/>
      <c r="EG741" s="72"/>
      <c r="EH741" s="72"/>
      <c r="EI741" s="72"/>
      <c r="EJ741" s="72"/>
      <c r="EK741" s="72"/>
      <c r="EL741" s="72"/>
      <c r="EM741" s="72"/>
      <c r="EN741" s="72"/>
      <c r="EO741" s="72"/>
      <c r="EP741" s="72"/>
      <c r="EQ741" s="72"/>
      <c r="ER741" s="72"/>
      <c r="ES741" s="72"/>
      <c r="ET741" s="72"/>
      <c r="EU741" s="72"/>
      <c r="EV741" s="72"/>
      <c r="EW741" s="72"/>
      <c r="EX741" s="72"/>
      <c r="EY741" s="72"/>
      <c r="EZ741" s="72"/>
      <c r="FA741" s="72"/>
      <c r="FB741" s="72"/>
      <c r="FC741" s="72"/>
      <c r="FD741" s="72"/>
      <c r="FE741" s="72"/>
      <c r="FF741" s="72"/>
      <c r="FG741" s="72"/>
      <c r="FH741" s="72"/>
      <c r="FI741" s="72"/>
      <c r="FJ741" s="72"/>
      <c r="FK741" s="72"/>
      <c r="FL741" s="72"/>
      <c r="FM741" s="72"/>
      <c r="FN741" s="72"/>
      <c r="FO741" s="72"/>
      <c r="FP741" s="72"/>
      <c r="FQ741" s="72"/>
      <c r="FR741" s="72"/>
      <c r="FS741" s="72"/>
      <c r="FT741" s="72"/>
      <c r="FU741" s="72"/>
      <c r="FV741" s="72"/>
      <c r="FW741" s="72"/>
      <c r="FX741" s="72"/>
      <c r="FY741" s="72"/>
      <c r="FZ741" s="72"/>
      <c r="GA741" s="72"/>
      <c r="GB741" s="72"/>
      <c r="GC741" s="72"/>
    </row>
    <row r="742" spans="10:185">
      <c r="J742" s="129"/>
      <c r="K742" s="129"/>
      <c r="N742" s="72"/>
      <c r="O742" s="72"/>
      <c r="P742" s="72"/>
      <c r="Q742" s="72"/>
      <c r="R742" s="72"/>
      <c r="S742" s="72"/>
      <c r="T742" s="72"/>
      <c r="U742" s="72"/>
      <c r="V742" s="72"/>
      <c r="W742" s="72"/>
      <c r="X742" s="72"/>
      <c r="Y742" s="72"/>
      <c r="Z742" s="72"/>
      <c r="AA742" s="72"/>
      <c r="AB742" s="72"/>
      <c r="AC742" s="72"/>
      <c r="AD742" s="72"/>
      <c r="AE742" s="72"/>
      <c r="AF742" s="72"/>
      <c r="AG742" s="72"/>
      <c r="AH742" s="72"/>
      <c r="AI742" s="72"/>
      <c r="AJ742" s="72"/>
      <c r="AK742" s="72"/>
      <c r="AL742" s="72"/>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c r="CT742" s="72"/>
      <c r="CU742" s="72"/>
      <c r="CV742" s="72"/>
      <c r="CW742" s="72"/>
      <c r="CX742" s="72"/>
      <c r="CY742" s="72"/>
      <c r="CZ742" s="72"/>
      <c r="DA742" s="72"/>
      <c r="DB742" s="72"/>
      <c r="DC742" s="72"/>
      <c r="DD742" s="72"/>
      <c r="DE742" s="72"/>
      <c r="DF742" s="72"/>
      <c r="DG742" s="72"/>
      <c r="DH742" s="72"/>
      <c r="DI742" s="72"/>
      <c r="DJ742" s="72"/>
      <c r="DK742" s="72"/>
      <c r="DL742" s="72"/>
      <c r="DM742" s="72"/>
      <c r="DN742" s="72"/>
      <c r="DO742" s="72"/>
      <c r="DP742" s="72"/>
      <c r="DQ742" s="72"/>
      <c r="DR742" s="72"/>
      <c r="DS742" s="72"/>
      <c r="DT742" s="72"/>
      <c r="DU742" s="72"/>
      <c r="DV742" s="72"/>
      <c r="DW742" s="72"/>
      <c r="DX742" s="72"/>
      <c r="DY742" s="72"/>
      <c r="DZ742" s="72"/>
      <c r="EA742" s="72"/>
      <c r="EB742" s="72"/>
      <c r="EC742" s="72"/>
      <c r="ED742" s="72"/>
      <c r="EE742" s="72"/>
      <c r="EF742" s="72"/>
      <c r="EG742" s="72"/>
      <c r="EH742" s="72"/>
      <c r="EI742" s="72"/>
      <c r="EJ742" s="72"/>
      <c r="EK742" s="72"/>
      <c r="EL742" s="72"/>
      <c r="EM742" s="72"/>
      <c r="EN742" s="72"/>
      <c r="EO742" s="72"/>
      <c r="EP742" s="72"/>
      <c r="EQ742" s="72"/>
      <c r="ER742" s="72"/>
      <c r="ES742" s="72"/>
      <c r="ET742" s="72"/>
      <c r="EU742" s="72"/>
      <c r="EV742" s="72"/>
      <c r="EW742" s="72"/>
      <c r="EX742" s="72"/>
      <c r="EY742" s="72"/>
      <c r="EZ742" s="72"/>
      <c r="FA742" s="72"/>
      <c r="FB742" s="72"/>
      <c r="FC742" s="72"/>
      <c r="FD742" s="72"/>
      <c r="FE742" s="72"/>
      <c r="FF742" s="72"/>
      <c r="FG742" s="72"/>
      <c r="FH742" s="72"/>
      <c r="FI742" s="72"/>
      <c r="FJ742" s="72"/>
      <c r="FK742" s="72"/>
      <c r="FL742" s="72"/>
      <c r="FM742" s="72"/>
      <c r="FN742" s="72"/>
      <c r="FO742" s="72"/>
      <c r="FP742" s="72"/>
      <c r="FQ742" s="72"/>
      <c r="FR742" s="72"/>
      <c r="FS742" s="72"/>
      <c r="FT742" s="72"/>
      <c r="FU742" s="72"/>
      <c r="FV742" s="72"/>
      <c r="FW742" s="72"/>
      <c r="FX742" s="72"/>
      <c r="FY742" s="72"/>
      <c r="FZ742" s="72"/>
      <c r="GA742" s="72"/>
      <c r="GB742" s="72"/>
      <c r="GC742" s="72"/>
    </row>
    <row r="743" spans="10:185">
      <c r="J743" s="129"/>
      <c r="K743" s="129"/>
      <c r="N743" s="72"/>
      <c r="O743" s="72"/>
      <c r="P743" s="72"/>
      <c r="Q743" s="72"/>
      <c r="R743" s="72"/>
      <c r="S743" s="72"/>
      <c r="T743" s="72"/>
      <c r="U743" s="72"/>
      <c r="V743" s="72"/>
      <c r="W743" s="72"/>
      <c r="X743" s="72"/>
      <c r="Y743" s="72"/>
      <c r="Z743" s="72"/>
      <c r="AA743" s="72"/>
      <c r="AB743" s="72"/>
      <c r="AC743" s="72"/>
      <c r="AD743" s="72"/>
      <c r="AE743" s="72"/>
      <c r="AF743" s="72"/>
      <c r="AG743" s="72"/>
      <c r="AH743" s="72"/>
      <c r="AI743" s="72"/>
      <c r="AJ743" s="72"/>
      <c r="AK743" s="72"/>
      <c r="AL743" s="72"/>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c r="CT743" s="72"/>
      <c r="CU743" s="72"/>
      <c r="CV743" s="72"/>
      <c r="CW743" s="72"/>
      <c r="CX743" s="72"/>
      <c r="CY743" s="72"/>
      <c r="CZ743" s="72"/>
      <c r="DA743" s="72"/>
      <c r="DB743" s="72"/>
      <c r="DC743" s="72"/>
      <c r="DD743" s="72"/>
      <c r="DE743" s="72"/>
      <c r="DF743" s="72"/>
      <c r="DG743" s="72"/>
      <c r="DH743" s="72"/>
      <c r="DI743" s="72"/>
      <c r="DJ743" s="72"/>
      <c r="DK743" s="72"/>
      <c r="DL743" s="72"/>
      <c r="DM743" s="72"/>
      <c r="DN743" s="72"/>
      <c r="DO743" s="72"/>
      <c r="DP743" s="72"/>
      <c r="DQ743" s="72"/>
      <c r="DR743" s="72"/>
      <c r="DS743" s="72"/>
      <c r="DT743" s="72"/>
      <c r="DU743" s="72"/>
      <c r="DV743" s="72"/>
      <c r="DW743" s="72"/>
      <c r="DX743" s="72"/>
      <c r="DY743" s="72"/>
      <c r="DZ743" s="72"/>
      <c r="EA743" s="72"/>
      <c r="EB743" s="72"/>
      <c r="EC743" s="72"/>
      <c r="ED743" s="72"/>
      <c r="EE743" s="72"/>
      <c r="EF743" s="72"/>
      <c r="EG743" s="72"/>
      <c r="EH743" s="72"/>
      <c r="EI743" s="72"/>
      <c r="EJ743" s="72"/>
      <c r="EK743" s="72"/>
      <c r="EL743" s="72"/>
      <c r="EM743" s="72"/>
      <c r="EN743" s="72"/>
      <c r="EO743" s="72"/>
      <c r="EP743" s="72"/>
      <c r="EQ743" s="72"/>
      <c r="ER743" s="72"/>
      <c r="ES743" s="72"/>
      <c r="ET743" s="72"/>
      <c r="EU743" s="72"/>
      <c r="EV743" s="72"/>
      <c r="EW743" s="72"/>
      <c r="EX743" s="72"/>
      <c r="EY743" s="72"/>
      <c r="EZ743" s="72"/>
      <c r="FA743" s="72"/>
      <c r="FB743" s="72"/>
      <c r="FC743" s="72"/>
      <c r="FD743" s="72"/>
      <c r="FE743" s="72"/>
      <c r="FF743" s="72"/>
      <c r="FG743" s="72"/>
      <c r="FH743" s="72"/>
      <c r="FI743" s="72"/>
      <c r="FJ743" s="72"/>
      <c r="FK743" s="72"/>
      <c r="FL743" s="72"/>
      <c r="FM743" s="72"/>
      <c r="FN743" s="72"/>
      <c r="FO743" s="72"/>
      <c r="FP743" s="72"/>
      <c r="FQ743" s="72"/>
      <c r="FR743" s="72"/>
      <c r="FS743" s="72"/>
      <c r="FT743" s="72"/>
      <c r="FU743" s="72"/>
      <c r="FV743" s="72"/>
      <c r="FW743" s="72"/>
      <c r="FX743" s="72"/>
      <c r="FY743" s="72"/>
      <c r="FZ743" s="72"/>
      <c r="GA743" s="72"/>
      <c r="GB743" s="72"/>
      <c r="GC743" s="72"/>
    </row>
    <row r="744" spans="10:185">
      <c r="J744" s="129"/>
      <c r="K744" s="129"/>
      <c r="N744" s="72"/>
      <c r="O744" s="72"/>
      <c r="P744" s="72"/>
      <c r="Q744" s="72"/>
      <c r="R744" s="72"/>
      <c r="S744" s="72"/>
      <c r="T744" s="72"/>
      <c r="U744" s="72"/>
      <c r="V744" s="72"/>
      <c r="W744" s="72"/>
      <c r="X744" s="72"/>
      <c r="Y744" s="72"/>
      <c r="Z744" s="72"/>
      <c r="AA744" s="72"/>
      <c r="AB744" s="72"/>
      <c r="AC744" s="72"/>
      <c r="AD744" s="72"/>
      <c r="AE744" s="72"/>
      <c r="AF744" s="72"/>
      <c r="AG744" s="72"/>
      <c r="AH744" s="72"/>
      <c r="AI744" s="72"/>
      <c r="AJ744" s="72"/>
      <c r="AK744" s="72"/>
      <c r="AL744" s="72"/>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c r="CT744" s="72"/>
      <c r="CU744" s="72"/>
      <c r="CV744" s="72"/>
      <c r="CW744" s="72"/>
      <c r="CX744" s="72"/>
      <c r="CY744" s="72"/>
      <c r="CZ744" s="72"/>
      <c r="DA744" s="72"/>
      <c r="DB744" s="72"/>
      <c r="DC744" s="72"/>
      <c r="DD744" s="72"/>
      <c r="DE744" s="72"/>
      <c r="DF744" s="72"/>
      <c r="DG744" s="72"/>
      <c r="DH744" s="72"/>
      <c r="DI744" s="72"/>
      <c r="DJ744" s="72"/>
      <c r="DK744" s="72"/>
      <c r="DL744" s="72"/>
      <c r="DM744" s="72"/>
      <c r="DN744" s="72"/>
      <c r="DO744" s="72"/>
      <c r="DP744" s="72"/>
      <c r="DQ744" s="72"/>
      <c r="DR744" s="72"/>
      <c r="DS744" s="72"/>
      <c r="DT744" s="72"/>
      <c r="DU744" s="72"/>
      <c r="DV744" s="72"/>
      <c r="DW744" s="72"/>
      <c r="DX744" s="72"/>
      <c r="DY744" s="72"/>
      <c r="DZ744" s="72"/>
      <c r="EA744" s="72"/>
      <c r="EB744" s="72"/>
      <c r="EC744" s="72"/>
      <c r="ED744" s="72"/>
      <c r="EE744" s="72"/>
      <c r="EF744" s="72"/>
      <c r="EG744" s="72"/>
      <c r="EH744" s="72"/>
      <c r="EI744" s="72"/>
      <c r="EJ744" s="72"/>
      <c r="EK744" s="72"/>
      <c r="EL744" s="72"/>
      <c r="EM744" s="72"/>
      <c r="EN744" s="72"/>
      <c r="EO744" s="72"/>
      <c r="EP744" s="72"/>
      <c r="EQ744" s="72"/>
      <c r="ER744" s="72"/>
      <c r="ES744" s="72"/>
      <c r="ET744" s="72"/>
      <c r="EU744" s="72"/>
      <c r="EV744" s="72"/>
      <c r="EW744" s="72"/>
      <c r="EX744" s="72"/>
      <c r="EY744" s="72"/>
      <c r="EZ744" s="72"/>
      <c r="FA744" s="72"/>
      <c r="FB744" s="72"/>
      <c r="FC744" s="72"/>
      <c r="FD744" s="72"/>
      <c r="FE744" s="72"/>
      <c r="FF744" s="72"/>
      <c r="FG744" s="72"/>
      <c r="FH744" s="72"/>
      <c r="FI744" s="72"/>
      <c r="FJ744" s="72"/>
      <c r="FK744" s="72"/>
      <c r="FL744" s="72"/>
      <c r="FM744" s="72"/>
      <c r="FN744" s="72"/>
      <c r="FO744" s="72"/>
      <c r="FP744" s="72"/>
      <c r="FQ744" s="72"/>
      <c r="FR744" s="72"/>
      <c r="FS744" s="72"/>
      <c r="FT744" s="72"/>
      <c r="FU744" s="72"/>
      <c r="FV744" s="72"/>
      <c r="FW744" s="72"/>
      <c r="FX744" s="72"/>
      <c r="FY744" s="72"/>
      <c r="FZ744" s="72"/>
      <c r="GA744" s="72"/>
      <c r="GB744" s="72"/>
      <c r="GC744" s="72"/>
    </row>
    <row r="745" spans="10:185">
      <c r="J745" s="129"/>
      <c r="K745" s="129"/>
      <c r="N745" s="72"/>
      <c r="O745" s="72"/>
      <c r="P745" s="72"/>
      <c r="Q745" s="72"/>
      <c r="R745" s="72"/>
      <c r="S745" s="72"/>
      <c r="T745" s="72"/>
      <c r="U745" s="72"/>
      <c r="V745" s="72"/>
      <c r="W745" s="72"/>
      <c r="X745" s="72"/>
      <c r="Y745" s="72"/>
      <c r="Z745" s="72"/>
      <c r="AA745" s="72"/>
      <c r="AB745" s="72"/>
      <c r="AC745" s="72"/>
      <c r="AD745" s="72"/>
      <c r="AE745" s="72"/>
      <c r="AF745" s="72"/>
      <c r="AG745" s="72"/>
      <c r="AH745" s="72"/>
      <c r="AI745" s="72"/>
      <c r="AJ745" s="72"/>
      <c r="AK745" s="72"/>
      <c r="AL745" s="72"/>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c r="CT745" s="72"/>
      <c r="CU745" s="72"/>
      <c r="CV745" s="72"/>
      <c r="CW745" s="72"/>
      <c r="CX745" s="72"/>
      <c r="CY745" s="72"/>
      <c r="CZ745" s="72"/>
      <c r="DA745" s="72"/>
      <c r="DB745" s="72"/>
      <c r="DC745" s="72"/>
      <c r="DD745" s="72"/>
      <c r="DE745" s="72"/>
      <c r="DF745" s="72"/>
      <c r="DG745" s="72"/>
      <c r="DH745" s="72"/>
      <c r="DI745" s="72"/>
      <c r="DJ745" s="72"/>
      <c r="DK745" s="72"/>
      <c r="DL745" s="72"/>
      <c r="DM745" s="72"/>
      <c r="DN745" s="72"/>
      <c r="DO745" s="72"/>
      <c r="DP745" s="72"/>
      <c r="DQ745" s="72"/>
      <c r="DR745" s="72"/>
      <c r="DS745" s="72"/>
      <c r="DT745" s="72"/>
      <c r="DU745" s="72"/>
      <c r="DV745" s="72"/>
      <c r="DW745" s="72"/>
      <c r="DX745" s="72"/>
      <c r="DY745" s="72"/>
      <c r="DZ745" s="72"/>
      <c r="EA745" s="72"/>
      <c r="EB745" s="72"/>
      <c r="EC745" s="72"/>
      <c r="ED745" s="72"/>
      <c r="EE745" s="72"/>
      <c r="EF745" s="72"/>
      <c r="EG745" s="72"/>
      <c r="EH745" s="72"/>
      <c r="EI745" s="72"/>
      <c r="EJ745" s="72"/>
      <c r="EK745" s="72"/>
      <c r="EL745" s="72"/>
      <c r="EM745" s="72"/>
      <c r="EN745" s="72"/>
      <c r="EO745" s="72"/>
      <c r="EP745" s="72"/>
      <c r="EQ745" s="72"/>
      <c r="ER745" s="72"/>
      <c r="ES745" s="72"/>
      <c r="ET745" s="72"/>
      <c r="EU745" s="72"/>
      <c r="EV745" s="72"/>
      <c r="EW745" s="72"/>
      <c r="EX745" s="72"/>
      <c r="EY745" s="72"/>
      <c r="EZ745" s="72"/>
      <c r="FA745" s="72"/>
      <c r="FB745" s="72"/>
      <c r="FC745" s="72"/>
      <c r="FD745" s="72"/>
      <c r="FE745" s="72"/>
      <c r="FF745" s="72"/>
      <c r="FG745" s="72"/>
      <c r="FH745" s="72"/>
      <c r="FI745" s="72"/>
      <c r="FJ745" s="72"/>
      <c r="FK745" s="72"/>
      <c r="FL745" s="72"/>
      <c r="FM745" s="72"/>
      <c r="FN745" s="72"/>
      <c r="FO745" s="72"/>
      <c r="FP745" s="72"/>
      <c r="FQ745" s="72"/>
      <c r="FR745" s="72"/>
      <c r="FS745" s="72"/>
      <c r="FT745" s="72"/>
      <c r="FU745" s="72"/>
      <c r="FV745" s="72"/>
      <c r="FW745" s="72"/>
      <c r="FX745" s="72"/>
      <c r="FY745" s="72"/>
      <c r="FZ745" s="72"/>
      <c r="GA745" s="72"/>
      <c r="GB745" s="72"/>
      <c r="GC745" s="72"/>
    </row>
    <row r="746" spans="10:185">
      <c r="J746" s="129"/>
      <c r="K746" s="129"/>
      <c r="N746" s="72"/>
      <c r="O746" s="72"/>
      <c r="P746" s="72"/>
      <c r="Q746" s="72"/>
      <c r="R746" s="72"/>
      <c r="S746" s="72"/>
      <c r="T746" s="72"/>
      <c r="U746" s="72"/>
      <c r="V746" s="72"/>
      <c r="W746" s="72"/>
      <c r="X746" s="72"/>
      <c r="Y746" s="72"/>
      <c r="Z746" s="72"/>
      <c r="AA746" s="72"/>
      <c r="AB746" s="72"/>
      <c r="AC746" s="72"/>
      <c r="AD746" s="72"/>
      <c r="AE746" s="72"/>
      <c r="AF746" s="72"/>
      <c r="AG746" s="72"/>
      <c r="AH746" s="72"/>
      <c r="AI746" s="72"/>
      <c r="AJ746" s="72"/>
      <c r="AK746" s="72"/>
      <c r="AL746" s="72"/>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c r="CT746" s="72"/>
      <c r="CU746" s="72"/>
      <c r="CV746" s="72"/>
      <c r="CW746" s="72"/>
      <c r="CX746" s="72"/>
      <c r="CY746" s="72"/>
      <c r="CZ746" s="72"/>
      <c r="DA746" s="72"/>
      <c r="DB746" s="72"/>
      <c r="DC746" s="72"/>
      <c r="DD746" s="72"/>
      <c r="DE746" s="72"/>
      <c r="DF746" s="72"/>
      <c r="DG746" s="72"/>
      <c r="DH746" s="72"/>
      <c r="DI746" s="72"/>
      <c r="DJ746" s="72"/>
      <c r="DK746" s="72"/>
      <c r="DL746" s="72"/>
      <c r="DM746" s="72"/>
      <c r="DN746" s="72"/>
      <c r="DO746" s="72"/>
      <c r="DP746" s="72"/>
      <c r="DQ746" s="72"/>
      <c r="DR746" s="72"/>
      <c r="DS746" s="72"/>
      <c r="DT746" s="72"/>
      <c r="DU746" s="72"/>
      <c r="DV746" s="72"/>
      <c r="DW746" s="72"/>
      <c r="DX746" s="72"/>
      <c r="DY746" s="72"/>
      <c r="DZ746" s="72"/>
      <c r="EA746" s="72"/>
      <c r="EB746" s="72"/>
      <c r="EC746" s="72"/>
      <c r="ED746" s="72"/>
      <c r="EE746" s="72"/>
      <c r="EF746" s="72"/>
      <c r="EG746" s="72"/>
      <c r="EH746" s="72"/>
      <c r="EI746" s="72"/>
      <c r="EJ746" s="72"/>
      <c r="EK746" s="72"/>
      <c r="EL746" s="72"/>
      <c r="EM746" s="72"/>
      <c r="EN746" s="72"/>
      <c r="EO746" s="72"/>
      <c r="EP746" s="72"/>
      <c r="EQ746" s="72"/>
      <c r="ER746" s="72"/>
      <c r="ES746" s="72"/>
      <c r="ET746" s="72"/>
      <c r="EU746" s="72"/>
      <c r="EV746" s="72"/>
      <c r="EW746" s="72"/>
      <c r="EX746" s="72"/>
      <c r="EY746" s="72"/>
      <c r="EZ746" s="72"/>
      <c r="FA746" s="72"/>
      <c r="FB746" s="72"/>
      <c r="FC746" s="72"/>
      <c r="FD746" s="72"/>
      <c r="FE746" s="72"/>
      <c r="FF746" s="72"/>
      <c r="FG746" s="72"/>
      <c r="FH746" s="72"/>
      <c r="FI746" s="72"/>
      <c r="FJ746" s="72"/>
      <c r="FK746" s="72"/>
      <c r="FL746" s="72"/>
      <c r="FM746" s="72"/>
      <c r="FN746" s="72"/>
      <c r="FO746" s="72"/>
      <c r="FP746" s="72"/>
      <c r="FQ746" s="72"/>
      <c r="FR746" s="72"/>
      <c r="FS746" s="72"/>
      <c r="FT746" s="72"/>
      <c r="FU746" s="72"/>
      <c r="FV746" s="72"/>
      <c r="FW746" s="72"/>
      <c r="FX746" s="72"/>
      <c r="FY746" s="72"/>
      <c r="FZ746" s="72"/>
      <c r="GA746" s="72"/>
      <c r="GB746" s="72"/>
      <c r="GC746" s="72"/>
    </row>
    <row r="747" spans="10:185">
      <c r="J747" s="129"/>
      <c r="K747" s="129"/>
      <c r="N747" s="72"/>
      <c r="O747" s="72"/>
      <c r="P747" s="72"/>
      <c r="Q747" s="72"/>
      <c r="R747" s="72"/>
      <c r="S747" s="72"/>
      <c r="T747" s="72"/>
      <c r="U747" s="72"/>
      <c r="V747" s="72"/>
      <c r="W747" s="72"/>
      <c r="X747" s="72"/>
      <c r="Y747" s="72"/>
      <c r="Z747" s="72"/>
      <c r="AA747" s="72"/>
      <c r="AB747" s="72"/>
      <c r="AC747" s="72"/>
      <c r="AD747" s="72"/>
      <c r="AE747" s="72"/>
      <c r="AF747" s="72"/>
      <c r="AG747" s="72"/>
      <c r="AH747" s="72"/>
      <c r="AI747" s="72"/>
      <c r="AJ747" s="72"/>
      <c r="AK747" s="72"/>
      <c r="AL747" s="7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c r="CT747" s="72"/>
      <c r="CU747" s="72"/>
      <c r="CV747" s="72"/>
      <c r="CW747" s="72"/>
      <c r="CX747" s="72"/>
      <c r="CY747" s="72"/>
      <c r="CZ747" s="72"/>
      <c r="DA747" s="72"/>
      <c r="DB747" s="72"/>
      <c r="DC747" s="72"/>
      <c r="DD747" s="72"/>
      <c r="DE747" s="72"/>
      <c r="DF747" s="72"/>
      <c r="DG747" s="72"/>
      <c r="DH747" s="72"/>
      <c r="DI747" s="72"/>
      <c r="DJ747" s="72"/>
      <c r="DK747" s="72"/>
      <c r="DL747" s="72"/>
      <c r="DM747" s="72"/>
      <c r="DN747" s="72"/>
      <c r="DO747" s="72"/>
      <c r="DP747" s="72"/>
      <c r="DQ747" s="72"/>
      <c r="DR747" s="72"/>
      <c r="DS747" s="72"/>
      <c r="DT747" s="72"/>
      <c r="DU747" s="72"/>
      <c r="DV747" s="72"/>
      <c r="DW747" s="72"/>
      <c r="DX747" s="72"/>
      <c r="DY747" s="72"/>
      <c r="DZ747" s="72"/>
      <c r="EA747" s="72"/>
      <c r="EB747" s="72"/>
      <c r="EC747" s="72"/>
      <c r="ED747" s="72"/>
      <c r="EE747" s="72"/>
      <c r="EF747" s="72"/>
      <c r="EG747" s="72"/>
      <c r="EH747" s="72"/>
      <c r="EI747" s="72"/>
      <c r="EJ747" s="72"/>
      <c r="EK747" s="72"/>
      <c r="EL747" s="72"/>
      <c r="EM747" s="72"/>
      <c r="EN747" s="72"/>
      <c r="EO747" s="72"/>
      <c r="EP747" s="72"/>
      <c r="EQ747" s="72"/>
      <c r="ER747" s="72"/>
      <c r="ES747" s="72"/>
      <c r="ET747" s="72"/>
      <c r="EU747" s="72"/>
      <c r="EV747" s="72"/>
      <c r="EW747" s="72"/>
      <c r="EX747" s="72"/>
      <c r="EY747" s="72"/>
      <c r="EZ747" s="72"/>
      <c r="FA747" s="72"/>
      <c r="FB747" s="72"/>
      <c r="FC747" s="72"/>
      <c r="FD747" s="72"/>
      <c r="FE747" s="72"/>
      <c r="FF747" s="72"/>
      <c r="FG747" s="72"/>
      <c r="FH747" s="72"/>
      <c r="FI747" s="72"/>
      <c r="FJ747" s="72"/>
      <c r="FK747" s="72"/>
      <c r="FL747" s="72"/>
      <c r="FM747" s="72"/>
      <c r="FN747" s="72"/>
      <c r="FO747" s="72"/>
      <c r="FP747" s="72"/>
      <c r="FQ747" s="72"/>
      <c r="FR747" s="72"/>
      <c r="FS747" s="72"/>
      <c r="FT747" s="72"/>
      <c r="FU747" s="72"/>
      <c r="FV747" s="72"/>
      <c r="FW747" s="72"/>
      <c r="FX747" s="72"/>
      <c r="FY747" s="72"/>
      <c r="FZ747" s="72"/>
      <c r="GA747" s="72"/>
      <c r="GB747" s="72"/>
      <c r="GC747" s="72"/>
    </row>
    <row r="748" spans="10:185">
      <c r="J748" s="129"/>
      <c r="K748" s="129"/>
      <c r="N748" s="72"/>
      <c r="O748" s="72"/>
      <c r="P748" s="72"/>
      <c r="Q748" s="72"/>
      <c r="R748" s="72"/>
      <c r="S748" s="72"/>
      <c r="T748" s="72"/>
      <c r="U748" s="72"/>
      <c r="V748" s="72"/>
      <c r="W748" s="72"/>
      <c r="X748" s="72"/>
      <c r="Y748" s="72"/>
      <c r="Z748" s="72"/>
      <c r="AA748" s="72"/>
      <c r="AB748" s="72"/>
      <c r="AC748" s="72"/>
      <c r="AD748" s="72"/>
      <c r="AE748" s="72"/>
      <c r="AF748" s="72"/>
      <c r="AG748" s="72"/>
      <c r="AH748" s="72"/>
      <c r="AI748" s="72"/>
      <c r="AJ748" s="72"/>
      <c r="AK748" s="72"/>
      <c r="AL748" s="7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c r="CT748" s="72"/>
      <c r="CU748" s="72"/>
      <c r="CV748" s="72"/>
      <c r="CW748" s="72"/>
      <c r="CX748" s="72"/>
      <c r="CY748" s="72"/>
      <c r="CZ748" s="72"/>
      <c r="DA748" s="72"/>
      <c r="DB748" s="72"/>
      <c r="DC748" s="72"/>
      <c r="DD748" s="72"/>
      <c r="DE748" s="72"/>
      <c r="DF748" s="72"/>
      <c r="DG748" s="72"/>
      <c r="DH748" s="72"/>
      <c r="DI748" s="72"/>
      <c r="DJ748" s="72"/>
      <c r="DK748" s="72"/>
      <c r="DL748" s="72"/>
      <c r="DM748" s="72"/>
      <c r="DN748" s="72"/>
      <c r="DO748" s="72"/>
      <c r="DP748" s="72"/>
      <c r="DQ748" s="72"/>
      <c r="DR748" s="72"/>
      <c r="DS748" s="72"/>
      <c r="DT748" s="72"/>
      <c r="DU748" s="72"/>
      <c r="DV748" s="72"/>
      <c r="DW748" s="72"/>
      <c r="DX748" s="72"/>
      <c r="DY748" s="72"/>
      <c r="DZ748" s="72"/>
      <c r="EA748" s="72"/>
      <c r="EB748" s="72"/>
      <c r="EC748" s="72"/>
      <c r="ED748" s="72"/>
      <c r="EE748" s="72"/>
      <c r="EF748" s="72"/>
      <c r="EG748" s="72"/>
      <c r="EH748" s="72"/>
      <c r="EI748" s="72"/>
      <c r="EJ748" s="72"/>
      <c r="EK748" s="72"/>
      <c r="EL748" s="72"/>
      <c r="EM748" s="72"/>
      <c r="EN748" s="72"/>
      <c r="EO748" s="72"/>
      <c r="EP748" s="72"/>
      <c r="EQ748" s="72"/>
      <c r="ER748" s="72"/>
      <c r="ES748" s="72"/>
      <c r="ET748" s="72"/>
      <c r="EU748" s="72"/>
      <c r="EV748" s="72"/>
      <c r="EW748" s="72"/>
      <c r="EX748" s="72"/>
      <c r="EY748" s="72"/>
      <c r="EZ748" s="72"/>
      <c r="FA748" s="72"/>
      <c r="FB748" s="72"/>
      <c r="FC748" s="72"/>
      <c r="FD748" s="72"/>
      <c r="FE748" s="72"/>
      <c r="FF748" s="72"/>
      <c r="FG748" s="72"/>
      <c r="FH748" s="72"/>
      <c r="FI748" s="72"/>
      <c r="FJ748" s="72"/>
      <c r="FK748" s="72"/>
      <c r="FL748" s="72"/>
      <c r="FM748" s="72"/>
      <c r="FN748" s="72"/>
      <c r="FO748" s="72"/>
      <c r="FP748" s="72"/>
      <c r="FQ748" s="72"/>
      <c r="FR748" s="72"/>
      <c r="FS748" s="72"/>
      <c r="FT748" s="72"/>
      <c r="FU748" s="72"/>
      <c r="FV748" s="72"/>
      <c r="FW748" s="72"/>
      <c r="FX748" s="72"/>
      <c r="FY748" s="72"/>
      <c r="FZ748" s="72"/>
      <c r="GA748" s="72"/>
      <c r="GB748" s="72"/>
      <c r="GC748" s="72"/>
    </row>
    <row r="749" spans="10:185">
      <c r="J749" s="129"/>
      <c r="K749" s="129"/>
      <c r="N749" s="72"/>
      <c r="O749" s="72"/>
      <c r="P749" s="72"/>
      <c r="Q749" s="72"/>
      <c r="R749" s="72"/>
      <c r="S749" s="72"/>
      <c r="T749" s="72"/>
      <c r="U749" s="72"/>
      <c r="V749" s="72"/>
      <c r="W749" s="72"/>
      <c r="X749" s="72"/>
      <c r="Y749" s="72"/>
      <c r="Z749" s="72"/>
      <c r="AA749" s="72"/>
      <c r="AB749" s="72"/>
      <c r="AC749" s="72"/>
      <c r="AD749" s="72"/>
      <c r="AE749" s="72"/>
      <c r="AF749" s="72"/>
      <c r="AG749" s="72"/>
      <c r="AH749" s="72"/>
      <c r="AI749" s="72"/>
      <c r="AJ749" s="72"/>
      <c r="AK749" s="72"/>
      <c r="AL749" s="7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c r="CT749" s="72"/>
      <c r="CU749" s="72"/>
      <c r="CV749" s="72"/>
      <c r="CW749" s="72"/>
      <c r="CX749" s="72"/>
      <c r="CY749" s="72"/>
      <c r="CZ749" s="72"/>
      <c r="DA749" s="72"/>
      <c r="DB749" s="72"/>
      <c r="DC749" s="72"/>
      <c r="DD749" s="72"/>
      <c r="DE749" s="72"/>
      <c r="DF749" s="72"/>
      <c r="DG749" s="72"/>
      <c r="DH749" s="72"/>
      <c r="DI749" s="72"/>
      <c r="DJ749" s="72"/>
      <c r="DK749" s="72"/>
      <c r="DL749" s="72"/>
      <c r="DM749" s="72"/>
      <c r="DN749" s="72"/>
      <c r="DO749" s="72"/>
      <c r="DP749" s="72"/>
      <c r="DQ749" s="72"/>
      <c r="DR749" s="72"/>
      <c r="DS749" s="72"/>
      <c r="DT749" s="72"/>
      <c r="DU749" s="72"/>
      <c r="DV749" s="72"/>
      <c r="DW749" s="72"/>
      <c r="DX749" s="72"/>
      <c r="DY749" s="72"/>
      <c r="DZ749" s="72"/>
      <c r="EA749" s="72"/>
      <c r="EB749" s="72"/>
      <c r="EC749" s="72"/>
      <c r="ED749" s="72"/>
      <c r="EE749" s="72"/>
      <c r="EF749" s="72"/>
      <c r="EG749" s="72"/>
      <c r="EH749" s="72"/>
      <c r="EI749" s="72"/>
      <c r="EJ749" s="72"/>
      <c r="EK749" s="72"/>
      <c r="EL749" s="72"/>
      <c r="EM749" s="72"/>
      <c r="EN749" s="72"/>
      <c r="EO749" s="72"/>
      <c r="EP749" s="72"/>
      <c r="EQ749" s="72"/>
      <c r="ER749" s="72"/>
      <c r="ES749" s="72"/>
      <c r="ET749" s="72"/>
      <c r="EU749" s="72"/>
      <c r="EV749" s="72"/>
      <c r="EW749" s="72"/>
      <c r="EX749" s="72"/>
      <c r="EY749" s="72"/>
      <c r="EZ749" s="72"/>
      <c r="FA749" s="72"/>
      <c r="FB749" s="72"/>
      <c r="FC749" s="72"/>
      <c r="FD749" s="72"/>
      <c r="FE749" s="72"/>
      <c r="FF749" s="72"/>
      <c r="FG749" s="72"/>
      <c r="FH749" s="72"/>
      <c r="FI749" s="72"/>
      <c r="FJ749" s="72"/>
      <c r="FK749" s="72"/>
      <c r="FL749" s="72"/>
      <c r="FM749" s="72"/>
      <c r="FN749" s="72"/>
      <c r="FO749" s="72"/>
      <c r="FP749" s="72"/>
      <c r="FQ749" s="72"/>
      <c r="FR749" s="72"/>
      <c r="FS749" s="72"/>
      <c r="FT749" s="72"/>
      <c r="FU749" s="72"/>
      <c r="FV749" s="72"/>
      <c r="FW749" s="72"/>
      <c r="FX749" s="72"/>
      <c r="FY749" s="72"/>
      <c r="FZ749" s="72"/>
      <c r="GA749" s="72"/>
      <c r="GB749" s="72"/>
      <c r="GC749" s="72"/>
    </row>
    <row r="750" spans="10:185">
      <c r="J750" s="129"/>
      <c r="K750" s="129"/>
      <c r="N750" s="72"/>
      <c r="O750" s="72"/>
      <c r="P750" s="72"/>
      <c r="Q750" s="72"/>
      <c r="R750" s="72"/>
      <c r="S750" s="72"/>
      <c r="T750" s="72"/>
      <c r="U750" s="72"/>
      <c r="V750" s="72"/>
      <c r="W750" s="72"/>
      <c r="X750" s="72"/>
      <c r="Y750" s="72"/>
      <c r="Z750" s="72"/>
      <c r="AA750" s="72"/>
      <c r="AB750" s="72"/>
      <c r="AC750" s="72"/>
      <c r="AD750" s="72"/>
      <c r="AE750" s="72"/>
      <c r="AF750" s="72"/>
      <c r="AG750" s="72"/>
      <c r="AH750" s="72"/>
      <c r="AI750" s="72"/>
      <c r="AJ750" s="72"/>
      <c r="AK750" s="72"/>
      <c r="AL750" s="7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c r="CT750" s="72"/>
      <c r="CU750" s="72"/>
      <c r="CV750" s="72"/>
      <c r="CW750" s="72"/>
      <c r="CX750" s="72"/>
      <c r="CY750" s="72"/>
      <c r="CZ750" s="72"/>
      <c r="DA750" s="72"/>
      <c r="DB750" s="72"/>
      <c r="DC750" s="72"/>
      <c r="DD750" s="72"/>
      <c r="DE750" s="72"/>
      <c r="DF750" s="72"/>
      <c r="DG750" s="72"/>
      <c r="DH750" s="72"/>
      <c r="DI750" s="72"/>
      <c r="DJ750" s="72"/>
      <c r="DK750" s="72"/>
      <c r="DL750" s="72"/>
      <c r="DM750" s="72"/>
      <c r="DN750" s="72"/>
      <c r="DO750" s="72"/>
      <c r="DP750" s="72"/>
      <c r="DQ750" s="72"/>
      <c r="DR750" s="72"/>
      <c r="DS750" s="72"/>
      <c r="DT750" s="72"/>
      <c r="DU750" s="72"/>
      <c r="DV750" s="72"/>
      <c r="DW750" s="72"/>
      <c r="DX750" s="72"/>
      <c r="DY750" s="72"/>
      <c r="DZ750" s="72"/>
      <c r="EA750" s="72"/>
      <c r="EB750" s="72"/>
      <c r="EC750" s="72"/>
      <c r="ED750" s="72"/>
      <c r="EE750" s="72"/>
      <c r="EF750" s="72"/>
      <c r="EG750" s="72"/>
      <c r="EH750" s="72"/>
      <c r="EI750" s="72"/>
      <c r="EJ750" s="72"/>
      <c r="EK750" s="72"/>
      <c r="EL750" s="72"/>
      <c r="EM750" s="72"/>
      <c r="EN750" s="72"/>
      <c r="EO750" s="72"/>
      <c r="EP750" s="72"/>
      <c r="EQ750" s="72"/>
      <c r="ER750" s="72"/>
      <c r="ES750" s="72"/>
      <c r="ET750" s="72"/>
      <c r="EU750" s="72"/>
      <c r="EV750" s="72"/>
      <c r="EW750" s="72"/>
      <c r="EX750" s="72"/>
      <c r="EY750" s="72"/>
      <c r="EZ750" s="72"/>
      <c r="FA750" s="72"/>
      <c r="FB750" s="72"/>
      <c r="FC750" s="72"/>
      <c r="FD750" s="72"/>
      <c r="FE750" s="72"/>
      <c r="FF750" s="72"/>
      <c r="FG750" s="72"/>
      <c r="FH750" s="72"/>
      <c r="FI750" s="72"/>
      <c r="FJ750" s="72"/>
      <c r="FK750" s="72"/>
      <c r="FL750" s="72"/>
      <c r="FM750" s="72"/>
      <c r="FN750" s="72"/>
      <c r="FO750" s="72"/>
      <c r="FP750" s="72"/>
      <c r="FQ750" s="72"/>
      <c r="FR750" s="72"/>
      <c r="FS750" s="72"/>
      <c r="FT750" s="72"/>
      <c r="FU750" s="72"/>
      <c r="FV750" s="72"/>
      <c r="FW750" s="72"/>
      <c r="FX750" s="72"/>
      <c r="FY750" s="72"/>
      <c r="FZ750" s="72"/>
      <c r="GA750" s="72"/>
      <c r="GB750" s="72"/>
      <c r="GC750" s="72"/>
    </row>
    <row r="751" spans="10:185">
      <c r="J751" s="129"/>
      <c r="K751" s="129"/>
      <c r="N751" s="72"/>
      <c r="O751" s="72"/>
      <c r="P751" s="72"/>
      <c r="Q751" s="72"/>
      <c r="R751" s="72"/>
      <c r="S751" s="72"/>
      <c r="T751" s="72"/>
      <c r="U751" s="72"/>
      <c r="V751" s="72"/>
      <c r="W751" s="72"/>
      <c r="X751" s="72"/>
      <c r="Y751" s="72"/>
      <c r="Z751" s="72"/>
      <c r="AA751" s="72"/>
      <c r="AB751" s="72"/>
      <c r="AC751" s="72"/>
      <c r="AD751" s="72"/>
      <c r="AE751" s="72"/>
      <c r="AF751" s="72"/>
      <c r="AG751" s="72"/>
      <c r="AH751" s="72"/>
      <c r="AI751" s="72"/>
      <c r="AJ751" s="72"/>
      <c r="AK751" s="72"/>
      <c r="AL751" s="7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c r="CT751" s="72"/>
      <c r="CU751" s="72"/>
      <c r="CV751" s="72"/>
      <c r="CW751" s="72"/>
      <c r="CX751" s="72"/>
      <c r="CY751" s="72"/>
      <c r="CZ751" s="72"/>
      <c r="DA751" s="72"/>
      <c r="DB751" s="72"/>
      <c r="DC751" s="72"/>
      <c r="DD751" s="72"/>
      <c r="DE751" s="72"/>
      <c r="DF751" s="72"/>
      <c r="DG751" s="72"/>
      <c r="DH751" s="72"/>
      <c r="DI751" s="72"/>
      <c r="DJ751" s="72"/>
      <c r="DK751" s="72"/>
      <c r="DL751" s="72"/>
      <c r="DM751" s="72"/>
      <c r="DN751" s="72"/>
      <c r="DO751" s="72"/>
      <c r="DP751" s="72"/>
      <c r="DQ751" s="72"/>
      <c r="DR751" s="72"/>
      <c r="DS751" s="72"/>
      <c r="DT751" s="72"/>
      <c r="DU751" s="72"/>
      <c r="DV751" s="72"/>
      <c r="DW751" s="72"/>
      <c r="DX751" s="72"/>
      <c r="DY751" s="72"/>
      <c r="DZ751" s="72"/>
      <c r="EA751" s="72"/>
      <c r="EB751" s="72"/>
      <c r="EC751" s="72"/>
      <c r="ED751" s="72"/>
      <c r="EE751" s="72"/>
      <c r="EF751" s="72"/>
      <c r="EG751" s="72"/>
      <c r="EH751" s="72"/>
      <c r="EI751" s="72"/>
      <c r="EJ751" s="72"/>
      <c r="EK751" s="72"/>
      <c r="EL751" s="72"/>
      <c r="EM751" s="72"/>
      <c r="EN751" s="72"/>
      <c r="EO751" s="72"/>
      <c r="EP751" s="72"/>
      <c r="EQ751" s="72"/>
      <c r="ER751" s="72"/>
      <c r="ES751" s="72"/>
      <c r="ET751" s="72"/>
      <c r="EU751" s="72"/>
      <c r="EV751" s="72"/>
      <c r="EW751" s="72"/>
      <c r="EX751" s="72"/>
      <c r="EY751" s="72"/>
      <c r="EZ751" s="72"/>
      <c r="FA751" s="72"/>
      <c r="FB751" s="72"/>
      <c r="FC751" s="72"/>
      <c r="FD751" s="72"/>
      <c r="FE751" s="72"/>
      <c r="FF751" s="72"/>
      <c r="FG751" s="72"/>
      <c r="FH751" s="72"/>
      <c r="FI751" s="72"/>
      <c r="FJ751" s="72"/>
      <c r="FK751" s="72"/>
      <c r="FL751" s="72"/>
      <c r="FM751" s="72"/>
      <c r="FN751" s="72"/>
      <c r="FO751" s="72"/>
      <c r="FP751" s="72"/>
      <c r="FQ751" s="72"/>
      <c r="FR751" s="72"/>
      <c r="FS751" s="72"/>
      <c r="FT751" s="72"/>
      <c r="FU751" s="72"/>
      <c r="FV751" s="72"/>
      <c r="FW751" s="72"/>
      <c r="FX751" s="72"/>
      <c r="FY751" s="72"/>
      <c r="FZ751" s="72"/>
      <c r="GA751" s="72"/>
      <c r="GB751" s="72"/>
      <c r="GC751" s="72"/>
    </row>
    <row r="752" spans="10:185">
      <c r="J752" s="129"/>
      <c r="K752" s="129"/>
      <c r="N752" s="72"/>
      <c r="O752" s="72"/>
      <c r="P752" s="72"/>
      <c r="Q752" s="72"/>
      <c r="R752" s="72"/>
      <c r="S752" s="72"/>
      <c r="T752" s="72"/>
      <c r="U752" s="72"/>
      <c r="V752" s="72"/>
      <c r="W752" s="72"/>
      <c r="X752" s="72"/>
      <c r="Y752" s="72"/>
      <c r="Z752" s="72"/>
      <c r="AA752" s="72"/>
      <c r="AB752" s="72"/>
      <c r="AC752" s="72"/>
      <c r="AD752" s="72"/>
      <c r="AE752" s="72"/>
      <c r="AF752" s="72"/>
      <c r="AG752" s="72"/>
      <c r="AH752" s="72"/>
      <c r="AI752" s="72"/>
      <c r="AJ752" s="72"/>
      <c r="AK752" s="72"/>
      <c r="AL752" s="7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c r="CT752" s="72"/>
      <c r="CU752" s="72"/>
      <c r="CV752" s="72"/>
      <c r="CW752" s="72"/>
      <c r="CX752" s="72"/>
      <c r="CY752" s="72"/>
      <c r="CZ752" s="72"/>
      <c r="DA752" s="72"/>
      <c r="DB752" s="72"/>
      <c r="DC752" s="72"/>
      <c r="DD752" s="72"/>
      <c r="DE752" s="72"/>
      <c r="DF752" s="72"/>
      <c r="DG752" s="72"/>
      <c r="DH752" s="72"/>
      <c r="DI752" s="72"/>
      <c r="DJ752" s="72"/>
      <c r="DK752" s="72"/>
      <c r="DL752" s="72"/>
      <c r="DM752" s="72"/>
      <c r="DN752" s="72"/>
      <c r="DO752" s="72"/>
      <c r="DP752" s="72"/>
      <c r="DQ752" s="72"/>
      <c r="DR752" s="72"/>
      <c r="DS752" s="72"/>
      <c r="DT752" s="72"/>
      <c r="DU752" s="72"/>
      <c r="DV752" s="72"/>
      <c r="DW752" s="72"/>
      <c r="DX752" s="72"/>
      <c r="DY752" s="72"/>
      <c r="DZ752" s="72"/>
      <c r="EA752" s="72"/>
      <c r="EB752" s="72"/>
      <c r="EC752" s="72"/>
      <c r="ED752" s="72"/>
      <c r="EE752" s="72"/>
      <c r="EF752" s="72"/>
      <c r="EG752" s="72"/>
      <c r="EH752" s="72"/>
      <c r="EI752" s="72"/>
      <c r="EJ752" s="72"/>
      <c r="EK752" s="72"/>
      <c r="EL752" s="72"/>
      <c r="EM752" s="72"/>
      <c r="EN752" s="72"/>
      <c r="EO752" s="72"/>
      <c r="EP752" s="72"/>
      <c r="EQ752" s="72"/>
      <c r="ER752" s="72"/>
      <c r="ES752" s="72"/>
      <c r="ET752" s="72"/>
      <c r="EU752" s="72"/>
      <c r="EV752" s="72"/>
      <c r="EW752" s="72"/>
      <c r="EX752" s="72"/>
      <c r="EY752" s="72"/>
      <c r="EZ752" s="72"/>
      <c r="FA752" s="72"/>
      <c r="FB752" s="72"/>
      <c r="FC752" s="72"/>
      <c r="FD752" s="72"/>
      <c r="FE752" s="72"/>
      <c r="FF752" s="72"/>
      <c r="FG752" s="72"/>
      <c r="FH752" s="72"/>
      <c r="FI752" s="72"/>
      <c r="FJ752" s="72"/>
      <c r="FK752" s="72"/>
      <c r="FL752" s="72"/>
      <c r="FM752" s="72"/>
      <c r="FN752" s="72"/>
      <c r="FO752" s="72"/>
      <c r="FP752" s="72"/>
      <c r="FQ752" s="72"/>
      <c r="FR752" s="72"/>
      <c r="FS752" s="72"/>
      <c r="FT752" s="72"/>
      <c r="FU752" s="72"/>
      <c r="FV752" s="72"/>
      <c r="FW752" s="72"/>
      <c r="FX752" s="72"/>
      <c r="FY752" s="72"/>
      <c r="FZ752" s="72"/>
      <c r="GA752" s="72"/>
      <c r="GB752" s="72"/>
      <c r="GC752" s="72"/>
    </row>
    <row r="753" spans="10:185">
      <c r="J753" s="129"/>
      <c r="K753" s="129"/>
      <c r="N753" s="72"/>
      <c r="O753" s="72"/>
      <c r="P753" s="72"/>
      <c r="Q753" s="72"/>
      <c r="R753" s="72"/>
      <c r="S753" s="72"/>
      <c r="T753" s="72"/>
      <c r="U753" s="72"/>
      <c r="V753" s="72"/>
      <c r="W753" s="72"/>
      <c r="X753" s="72"/>
      <c r="Y753" s="72"/>
      <c r="Z753" s="72"/>
      <c r="AA753" s="72"/>
      <c r="AB753" s="72"/>
      <c r="AC753" s="72"/>
      <c r="AD753" s="72"/>
      <c r="AE753" s="72"/>
      <c r="AF753" s="72"/>
      <c r="AG753" s="72"/>
      <c r="AH753" s="72"/>
      <c r="AI753" s="72"/>
      <c r="AJ753" s="72"/>
      <c r="AK753" s="72"/>
      <c r="AL753" s="7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c r="CT753" s="72"/>
      <c r="CU753" s="72"/>
      <c r="CV753" s="72"/>
      <c r="CW753" s="72"/>
      <c r="CX753" s="72"/>
      <c r="CY753" s="72"/>
      <c r="CZ753" s="72"/>
      <c r="DA753" s="72"/>
      <c r="DB753" s="72"/>
      <c r="DC753" s="72"/>
      <c r="DD753" s="72"/>
      <c r="DE753" s="72"/>
      <c r="DF753" s="72"/>
      <c r="DG753" s="72"/>
      <c r="DH753" s="72"/>
      <c r="DI753" s="72"/>
      <c r="DJ753" s="72"/>
      <c r="DK753" s="72"/>
      <c r="DL753" s="72"/>
      <c r="DM753" s="72"/>
      <c r="DN753" s="72"/>
      <c r="DO753" s="72"/>
      <c r="DP753" s="72"/>
      <c r="DQ753" s="72"/>
      <c r="DR753" s="72"/>
      <c r="DS753" s="72"/>
      <c r="DT753" s="72"/>
      <c r="DU753" s="72"/>
      <c r="DV753" s="72"/>
      <c r="DW753" s="72"/>
      <c r="DX753" s="72"/>
      <c r="DY753" s="72"/>
      <c r="DZ753" s="72"/>
      <c r="EA753" s="72"/>
      <c r="EB753" s="72"/>
      <c r="EC753" s="72"/>
      <c r="ED753" s="72"/>
      <c r="EE753" s="72"/>
      <c r="EF753" s="72"/>
      <c r="EG753" s="72"/>
      <c r="EH753" s="72"/>
      <c r="EI753" s="72"/>
      <c r="EJ753" s="72"/>
      <c r="EK753" s="72"/>
      <c r="EL753" s="72"/>
      <c r="EM753" s="72"/>
      <c r="EN753" s="72"/>
      <c r="EO753" s="72"/>
      <c r="EP753" s="72"/>
      <c r="EQ753" s="72"/>
      <c r="ER753" s="72"/>
      <c r="ES753" s="72"/>
      <c r="ET753" s="72"/>
      <c r="EU753" s="72"/>
      <c r="EV753" s="72"/>
      <c r="EW753" s="72"/>
      <c r="EX753" s="72"/>
      <c r="EY753" s="72"/>
      <c r="EZ753" s="72"/>
      <c r="FA753" s="72"/>
      <c r="FB753" s="72"/>
      <c r="FC753" s="72"/>
      <c r="FD753" s="72"/>
      <c r="FE753" s="72"/>
      <c r="FF753" s="72"/>
      <c r="FG753" s="72"/>
      <c r="FH753" s="72"/>
      <c r="FI753" s="72"/>
      <c r="FJ753" s="72"/>
      <c r="FK753" s="72"/>
      <c r="FL753" s="72"/>
      <c r="FM753" s="72"/>
      <c r="FN753" s="72"/>
      <c r="FO753" s="72"/>
      <c r="FP753" s="72"/>
      <c r="FQ753" s="72"/>
      <c r="FR753" s="72"/>
      <c r="FS753" s="72"/>
      <c r="FT753" s="72"/>
      <c r="FU753" s="72"/>
      <c r="FV753" s="72"/>
      <c r="FW753" s="72"/>
      <c r="FX753" s="72"/>
      <c r="FY753" s="72"/>
      <c r="FZ753" s="72"/>
      <c r="GA753" s="72"/>
      <c r="GB753" s="72"/>
      <c r="GC753" s="72"/>
    </row>
    <row r="754" spans="10:185">
      <c r="J754" s="129"/>
      <c r="K754" s="129"/>
      <c r="N754" s="72"/>
      <c r="O754" s="72"/>
      <c r="P754" s="72"/>
      <c r="Q754" s="72"/>
      <c r="R754" s="72"/>
      <c r="S754" s="72"/>
      <c r="T754" s="72"/>
      <c r="U754" s="72"/>
      <c r="V754" s="72"/>
      <c r="W754" s="72"/>
      <c r="X754" s="72"/>
      <c r="Y754" s="72"/>
      <c r="Z754" s="72"/>
      <c r="AA754" s="72"/>
      <c r="AB754" s="72"/>
      <c r="AC754" s="72"/>
      <c r="AD754" s="72"/>
      <c r="AE754" s="72"/>
      <c r="AF754" s="72"/>
      <c r="AG754" s="72"/>
      <c r="AH754" s="72"/>
      <c r="AI754" s="72"/>
      <c r="AJ754" s="72"/>
      <c r="AK754" s="7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c r="CT754" s="72"/>
      <c r="CU754" s="72"/>
      <c r="CV754" s="72"/>
      <c r="CW754" s="72"/>
      <c r="CX754" s="72"/>
      <c r="CY754" s="72"/>
      <c r="CZ754" s="72"/>
      <c r="DA754" s="72"/>
      <c r="DB754" s="72"/>
      <c r="DC754" s="72"/>
      <c r="DD754" s="72"/>
      <c r="DE754" s="72"/>
      <c r="DF754" s="72"/>
      <c r="DG754" s="72"/>
      <c r="DH754" s="72"/>
      <c r="DI754" s="72"/>
      <c r="DJ754" s="72"/>
      <c r="DK754" s="72"/>
      <c r="DL754" s="72"/>
      <c r="DM754" s="72"/>
      <c r="DN754" s="72"/>
      <c r="DO754" s="72"/>
      <c r="DP754" s="72"/>
      <c r="DQ754" s="72"/>
      <c r="DR754" s="72"/>
      <c r="DS754" s="72"/>
      <c r="DT754" s="72"/>
      <c r="DU754" s="72"/>
      <c r="DV754" s="72"/>
      <c r="DW754" s="72"/>
      <c r="DX754" s="72"/>
      <c r="DY754" s="72"/>
      <c r="DZ754" s="72"/>
      <c r="EA754" s="72"/>
      <c r="EB754" s="72"/>
      <c r="EC754" s="72"/>
      <c r="ED754" s="72"/>
      <c r="EE754" s="72"/>
      <c r="EF754" s="72"/>
      <c r="EG754" s="72"/>
      <c r="EH754" s="72"/>
      <c r="EI754" s="72"/>
      <c r="EJ754" s="72"/>
      <c r="EK754" s="72"/>
      <c r="EL754" s="72"/>
      <c r="EM754" s="72"/>
      <c r="EN754" s="72"/>
      <c r="EO754" s="72"/>
      <c r="EP754" s="72"/>
      <c r="EQ754" s="72"/>
      <c r="ER754" s="72"/>
      <c r="ES754" s="72"/>
      <c r="ET754" s="72"/>
      <c r="EU754" s="72"/>
      <c r="EV754" s="72"/>
      <c r="EW754" s="72"/>
      <c r="EX754" s="72"/>
      <c r="EY754" s="72"/>
      <c r="EZ754" s="72"/>
      <c r="FA754" s="72"/>
      <c r="FB754" s="72"/>
      <c r="FC754" s="72"/>
      <c r="FD754" s="72"/>
      <c r="FE754" s="72"/>
      <c r="FF754" s="72"/>
      <c r="FG754" s="72"/>
      <c r="FH754" s="72"/>
      <c r="FI754" s="72"/>
      <c r="FJ754" s="72"/>
      <c r="FK754" s="72"/>
      <c r="FL754" s="72"/>
      <c r="FM754" s="72"/>
      <c r="FN754" s="72"/>
      <c r="FO754" s="72"/>
      <c r="FP754" s="72"/>
      <c r="FQ754" s="72"/>
      <c r="FR754" s="72"/>
      <c r="FS754" s="72"/>
      <c r="FT754" s="72"/>
      <c r="FU754" s="72"/>
      <c r="FV754" s="72"/>
      <c r="FW754" s="72"/>
      <c r="FX754" s="72"/>
      <c r="FY754" s="72"/>
      <c r="FZ754" s="72"/>
      <c r="GA754" s="72"/>
      <c r="GB754" s="72"/>
      <c r="GC754" s="72"/>
    </row>
    <row r="755" spans="10:185">
      <c r="J755" s="129"/>
      <c r="K755" s="129"/>
      <c r="N755" s="72"/>
      <c r="O755" s="72"/>
      <c r="P755" s="72"/>
      <c r="Q755" s="72"/>
      <c r="R755" s="72"/>
      <c r="S755" s="72"/>
      <c r="T755" s="72"/>
      <c r="U755" s="72"/>
      <c r="V755" s="72"/>
      <c r="W755" s="72"/>
      <c r="X755" s="72"/>
      <c r="Y755" s="72"/>
      <c r="Z755" s="72"/>
      <c r="AA755" s="72"/>
      <c r="AB755" s="72"/>
      <c r="AC755" s="72"/>
      <c r="AD755" s="72"/>
      <c r="AE755" s="72"/>
      <c r="AF755" s="72"/>
      <c r="AG755" s="72"/>
      <c r="AH755" s="72"/>
      <c r="AI755" s="72"/>
      <c r="AJ755" s="72"/>
      <c r="AK755" s="7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c r="CT755" s="72"/>
      <c r="CU755" s="72"/>
      <c r="CV755" s="72"/>
      <c r="CW755" s="72"/>
      <c r="CX755" s="72"/>
      <c r="CY755" s="72"/>
      <c r="CZ755" s="72"/>
      <c r="DA755" s="72"/>
      <c r="DB755" s="72"/>
      <c r="DC755" s="72"/>
      <c r="DD755" s="72"/>
      <c r="DE755" s="72"/>
      <c r="DF755" s="72"/>
      <c r="DG755" s="72"/>
      <c r="DH755" s="72"/>
      <c r="DI755" s="72"/>
      <c r="DJ755" s="72"/>
      <c r="DK755" s="72"/>
      <c r="DL755" s="72"/>
      <c r="DM755" s="72"/>
      <c r="DN755" s="72"/>
      <c r="DO755" s="72"/>
      <c r="DP755" s="72"/>
      <c r="DQ755" s="72"/>
      <c r="DR755" s="72"/>
      <c r="DS755" s="72"/>
      <c r="DT755" s="72"/>
      <c r="DU755" s="72"/>
      <c r="DV755" s="72"/>
      <c r="DW755" s="72"/>
      <c r="DX755" s="72"/>
      <c r="DY755" s="72"/>
      <c r="DZ755" s="72"/>
      <c r="EA755" s="72"/>
      <c r="EB755" s="72"/>
      <c r="EC755" s="72"/>
      <c r="ED755" s="72"/>
      <c r="EE755" s="72"/>
      <c r="EF755" s="72"/>
      <c r="EG755" s="72"/>
      <c r="EH755" s="72"/>
      <c r="EI755" s="72"/>
      <c r="EJ755" s="72"/>
      <c r="EK755" s="72"/>
      <c r="EL755" s="72"/>
      <c r="EM755" s="72"/>
      <c r="EN755" s="72"/>
      <c r="EO755" s="72"/>
      <c r="EP755" s="72"/>
      <c r="EQ755" s="72"/>
      <c r="ER755" s="72"/>
      <c r="ES755" s="72"/>
      <c r="ET755" s="72"/>
      <c r="EU755" s="72"/>
      <c r="EV755" s="72"/>
      <c r="EW755" s="72"/>
      <c r="EX755" s="72"/>
      <c r="EY755" s="72"/>
      <c r="EZ755" s="72"/>
      <c r="FA755" s="72"/>
      <c r="FB755" s="72"/>
      <c r="FC755" s="72"/>
      <c r="FD755" s="72"/>
      <c r="FE755" s="72"/>
      <c r="FF755" s="72"/>
      <c r="FG755" s="72"/>
      <c r="FH755" s="72"/>
      <c r="FI755" s="72"/>
      <c r="FJ755" s="72"/>
      <c r="FK755" s="72"/>
      <c r="FL755" s="72"/>
      <c r="FM755" s="72"/>
      <c r="FN755" s="72"/>
      <c r="FO755" s="72"/>
      <c r="FP755" s="72"/>
      <c r="FQ755" s="72"/>
      <c r="FR755" s="72"/>
      <c r="FS755" s="72"/>
      <c r="FT755" s="72"/>
      <c r="FU755" s="72"/>
      <c r="FV755" s="72"/>
      <c r="FW755" s="72"/>
      <c r="FX755" s="72"/>
      <c r="FY755" s="72"/>
      <c r="FZ755" s="72"/>
      <c r="GA755" s="72"/>
      <c r="GB755" s="72"/>
      <c r="GC755" s="72"/>
    </row>
    <row r="756" spans="10:185">
      <c r="J756" s="129"/>
      <c r="K756" s="129"/>
      <c r="N756" s="72"/>
      <c r="O756" s="72"/>
      <c r="P756" s="72"/>
      <c r="Q756" s="72"/>
      <c r="R756" s="72"/>
      <c r="S756" s="72"/>
      <c r="T756" s="72"/>
      <c r="U756" s="72"/>
      <c r="V756" s="72"/>
      <c r="W756" s="72"/>
      <c r="X756" s="72"/>
      <c r="Y756" s="72"/>
      <c r="Z756" s="72"/>
      <c r="AA756" s="72"/>
      <c r="AB756" s="72"/>
      <c r="AC756" s="72"/>
      <c r="AD756" s="72"/>
      <c r="AE756" s="72"/>
      <c r="AF756" s="72"/>
      <c r="AG756" s="72"/>
      <c r="AH756" s="72"/>
      <c r="AI756" s="72"/>
      <c r="AJ756" s="72"/>
      <c r="AK756" s="7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c r="CT756" s="72"/>
      <c r="CU756" s="72"/>
      <c r="CV756" s="72"/>
      <c r="CW756" s="72"/>
      <c r="CX756" s="72"/>
      <c r="CY756" s="72"/>
      <c r="CZ756" s="72"/>
      <c r="DA756" s="72"/>
      <c r="DB756" s="72"/>
      <c r="DC756" s="72"/>
      <c r="DD756" s="72"/>
      <c r="DE756" s="72"/>
      <c r="DF756" s="72"/>
      <c r="DG756" s="72"/>
      <c r="DH756" s="72"/>
      <c r="DI756" s="72"/>
      <c r="DJ756" s="72"/>
      <c r="DK756" s="72"/>
      <c r="DL756" s="72"/>
      <c r="DM756" s="72"/>
      <c r="DN756" s="72"/>
      <c r="DO756" s="72"/>
      <c r="DP756" s="72"/>
      <c r="DQ756" s="72"/>
      <c r="DR756" s="72"/>
      <c r="DS756" s="72"/>
      <c r="DT756" s="72"/>
      <c r="DU756" s="72"/>
      <c r="DV756" s="72"/>
      <c r="DW756" s="72"/>
      <c r="DX756" s="72"/>
      <c r="DY756" s="72"/>
      <c r="DZ756" s="72"/>
      <c r="EA756" s="72"/>
      <c r="EB756" s="72"/>
      <c r="EC756" s="72"/>
      <c r="ED756" s="72"/>
      <c r="EE756" s="72"/>
      <c r="EF756" s="72"/>
      <c r="EG756" s="72"/>
      <c r="EH756" s="72"/>
      <c r="EI756" s="72"/>
      <c r="EJ756" s="72"/>
      <c r="EK756" s="72"/>
      <c r="EL756" s="72"/>
      <c r="EM756" s="72"/>
      <c r="EN756" s="72"/>
      <c r="EO756" s="72"/>
      <c r="EP756" s="72"/>
      <c r="EQ756" s="72"/>
      <c r="ER756" s="72"/>
      <c r="ES756" s="72"/>
      <c r="ET756" s="72"/>
      <c r="EU756" s="72"/>
      <c r="EV756" s="72"/>
      <c r="EW756" s="72"/>
      <c r="EX756" s="72"/>
      <c r="EY756" s="72"/>
      <c r="EZ756" s="72"/>
      <c r="FA756" s="72"/>
      <c r="FB756" s="72"/>
      <c r="FC756" s="72"/>
      <c r="FD756" s="72"/>
      <c r="FE756" s="72"/>
      <c r="FF756" s="72"/>
      <c r="FG756" s="72"/>
      <c r="FH756" s="72"/>
      <c r="FI756" s="72"/>
      <c r="FJ756" s="72"/>
      <c r="FK756" s="72"/>
      <c r="FL756" s="72"/>
      <c r="FM756" s="72"/>
      <c r="FN756" s="72"/>
      <c r="FO756" s="72"/>
      <c r="FP756" s="72"/>
      <c r="FQ756" s="72"/>
      <c r="FR756" s="72"/>
      <c r="FS756" s="72"/>
      <c r="FT756" s="72"/>
      <c r="FU756" s="72"/>
      <c r="FV756" s="72"/>
      <c r="FW756" s="72"/>
      <c r="FX756" s="72"/>
      <c r="FY756" s="72"/>
      <c r="FZ756" s="72"/>
      <c r="GA756" s="72"/>
      <c r="GB756" s="72"/>
      <c r="GC756" s="72"/>
    </row>
    <row r="757" spans="10:185">
      <c r="J757" s="129"/>
      <c r="K757" s="129"/>
      <c r="N757" s="72"/>
      <c r="O757" s="72"/>
      <c r="P757" s="72"/>
      <c r="Q757" s="72"/>
      <c r="R757" s="72"/>
      <c r="S757" s="72"/>
      <c r="T757" s="72"/>
      <c r="U757" s="72"/>
      <c r="V757" s="72"/>
      <c r="W757" s="72"/>
      <c r="X757" s="72"/>
      <c r="Y757" s="72"/>
      <c r="Z757" s="72"/>
      <c r="AA757" s="72"/>
      <c r="AB757" s="72"/>
      <c r="AC757" s="72"/>
      <c r="AD757" s="72"/>
      <c r="AE757" s="72"/>
      <c r="AF757" s="72"/>
      <c r="AG757" s="72"/>
      <c r="AH757" s="72"/>
      <c r="AI757" s="72"/>
      <c r="AJ757" s="72"/>
      <c r="AK757" s="7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c r="CT757" s="72"/>
      <c r="CU757" s="72"/>
      <c r="CV757" s="72"/>
      <c r="CW757" s="72"/>
      <c r="CX757" s="72"/>
      <c r="CY757" s="72"/>
      <c r="CZ757" s="72"/>
      <c r="DA757" s="72"/>
      <c r="DB757" s="72"/>
      <c r="DC757" s="72"/>
      <c r="DD757" s="72"/>
      <c r="DE757" s="72"/>
      <c r="DF757" s="72"/>
      <c r="DG757" s="72"/>
      <c r="DH757" s="72"/>
      <c r="DI757" s="72"/>
      <c r="DJ757" s="72"/>
      <c r="DK757" s="72"/>
      <c r="DL757" s="72"/>
      <c r="DM757" s="72"/>
      <c r="DN757" s="72"/>
      <c r="DO757" s="72"/>
      <c r="DP757" s="72"/>
      <c r="DQ757" s="72"/>
      <c r="DR757" s="72"/>
      <c r="DS757" s="72"/>
      <c r="DT757" s="72"/>
      <c r="DU757" s="72"/>
      <c r="DV757" s="72"/>
      <c r="DW757" s="72"/>
      <c r="DX757" s="72"/>
      <c r="DY757" s="72"/>
      <c r="DZ757" s="72"/>
      <c r="EA757" s="72"/>
      <c r="EB757" s="72"/>
      <c r="EC757" s="72"/>
      <c r="ED757" s="72"/>
      <c r="EE757" s="72"/>
      <c r="EF757" s="72"/>
      <c r="EG757" s="72"/>
      <c r="EH757" s="72"/>
      <c r="EI757" s="72"/>
      <c r="EJ757" s="72"/>
      <c r="EK757" s="72"/>
      <c r="EL757" s="72"/>
      <c r="EM757" s="72"/>
      <c r="EN757" s="72"/>
      <c r="EO757" s="72"/>
      <c r="EP757" s="72"/>
      <c r="EQ757" s="72"/>
      <c r="ER757" s="72"/>
      <c r="ES757" s="72"/>
      <c r="ET757" s="72"/>
      <c r="EU757" s="72"/>
      <c r="EV757" s="72"/>
      <c r="EW757" s="72"/>
      <c r="EX757" s="72"/>
      <c r="EY757" s="72"/>
      <c r="EZ757" s="72"/>
      <c r="FA757" s="72"/>
      <c r="FB757" s="72"/>
      <c r="FC757" s="72"/>
      <c r="FD757" s="72"/>
      <c r="FE757" s="72"/>
      <c r="FF757" s="72"/>
      <c r="FG757" s="72"/>
      <c r="FH757" s="72"/>
      <c r="FI757" s="72"/>
      <c r="FJ757" s="72"/>
      <c r="FK757" s="72"/>
      <c r="FL757" s="72"/>
      <c r="FM757" s="72"/>
      <c r="FN757" s="72"/>
      <c r="FO757" s="72"/>
      <c r="FP757" s="72"/>
      <c r="FQ757" s="72"/>
      <c r="FR757" s="72"/>
      <c r="FS757" s="72"/>
      <c r="FT757" s="72"/>
      <c r="FU757" s="72"/>
      <c r="FV757" s="72"/>
      <c r="FW757" s="72"/>
      <c r="FX757" s="72"/>
      <c r="FY757" s="72"/>
      <c r="FZ757" s="72"/>
      <c r="GA757" s="72"/>
      <c r="GB757" s="72"/>
      <c r="GC757" s="72"/>
    </row>
    <row r="758" spans="10:185">
      <c r="J758" s="129"/>
      <c r="K758" s="129"/>
      <c r="N758" s="72"/>
      <c r="O758" s="72"/>
      <c r="P758" s="72"/>
      <c r="Q758" s="72"/>
      <c r="R758" s="72"/>
      <c r="S758" s="72"/>
      <c r="T758" s="72"/>
      <c r="U758" s="72"/>
      <c r="V758" s="72"/>
      <c r="W758" s="72"/>
      <c r="X758" s="72"/>
      <c r="Y758" s="72"/>
      <c r="Z758" s="72"/>
      <c r="AA758" s="72"/>
      <c r="AB758" s="72"/>
      <c r="AC758" s="72"/>
      <c r="AD758" s="72"/>
      <c r="AE758" s="72"/>
      <c r="AF758" s="72"/>
      <c r="AG758" s="72"/>
      <c r="AH758" s="72"/>
      <c r="AI758" s="72"/>
      <c r="AJ758" s="72"/>
      <c r="AK758" s="7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c r="CT758" s="72"/>
      <c r="CU758" s="72"/>
      <c r="CV758" s="72"/>
      <c r="CW758" s="72"/>
      <c r="CX758" s="72"/>
      <c r="CY758" s="72"/>
      <c r="CZ758" s="72"/>
      <c r="DA758" s="72"/>
      <c r="DB758" s="72"/>
      <c r="DC758" s="72"/>
      <c r="DD758" s="72"/>
      <c r="DE758" s="72"/>
      <c r="DF758" s="72"/>
      <c r="DG758" s="72"/>
      <c r="DH758" s="72"/>
      <c r="DI758" s="72"/>
      <c r="DJ758" s="72"/>
      <c r="DK758" s="72"/>
      <c r="DL758" s="72"/>
      <c r="DM758" s="72"/>
      <c r="DN758" s="72"/>
      <c r="DO758" s="72"/>
      <c r="DP758" s="72"/>
      <c r="DQ758" s="72"/>
      <c r="DR758" s="72"/>
      <c r="DS758" s="72"/>
      <c r="DT758" s="72"/>
      <c r="DU758" s="72"/>
      <c r="DV758" s="72"/>
      <c r="DW758" s="72"/>
      <c r="DX758" s="72"/>
      <c r="DY758" s="72"/>
      <c r="DZ758" s="72"/>
      <c r="EA758" s="72"/>
      <c r="EB758" s="72"/>
      <c r="EC758" s="72"/>
      <c r="ED758" s="72"/>
      <c r="EE758" s="72"/>
      <c r="EF758" s="72"/>
      <c r="EG758" s="72"/>
      <c r="EH758" s="72"/>
      <c r="EI758" s="72"/>
      <c r="EJ758" s="72"/>
      <c r="EK758" s="72"/>
      <c r="EL758" s="72"/>
      <c r="EM758" s="72"/>
      <c r="EN758" s="72"/>
      <c r="EO758" s="72"/>
      <c r="EP758" s="72"/>
      <c r="EQ758" s="72"/>
      <c r="ER758" s="72"/>
      <c r="ES758" s="72"/>
      <c r="ET758" s="72"/>
      <c r="EU758" s="72"/>
      <c r="EV758" s="72"/>
      <c r="EW758" s="72"/>
      <c r="EX758" s="72"/>
      <c r="EY758" s="72"/>
      <c r="EZ758" s="72"/>
      <c r="FA758" s="72"/>
      <c r="FB758" s="72"/>
      <c r="FC758" s="72"/>
      <c r="FD758" s="72"/>
      <c r="FE758" s="72"/>
      <c r="FF758" s="72"/>
      <c r="FG758" s="72"/>
      <c r="FH758" s="72"/>
      <c r="FI758" s="72"/>
      <c r="FJ758" s="72"/>
      <c r="FK758" s="72"/>
      <c r="FL758" s="72"/>
      <c r="FM758" s="72"/>
      <c r="FN758" s="72"/>
      <c r="FO758" s="72"/>
      <c r="FP758" s="72"/>
      <c r="FQ758" s="72"/>
      <c r="FR758" s="72"/>
      <c r="FS758" s="72"/>
      <c r="FT758" s="72"/>
      <c r="FU758" s="72"/>
      <c r="FV758" s="72"/>
      <c r="FW758" s="72"/>
      <c r="FX758" s="72"/>
      <c r="FY758" s="72"/>
      <c r="FZ758" s="72"/>
      <c r="GA758" s="72"/>
      <c r="GB758" s="72"/>
      <c r="GC758" s="72"/>
    </row>
    <row r="759" spans="10:185">
      <c r="J759" s="129"/>
      <c r="K759" s="129"/>
      <c r="N759" s="72"/>
      <c r="O759" s="72"/>
      <c r="P759" s="72"/>
      <c r="Q759" s="72"/>
      <c r="R759" s="72"/>
      <c r="S759" s="72"/>
      <c r="T759" s="72"/>
      <c r="U759" s="72"/>
      <c r="V759" s="72"/>
      <c r="W759" s="72"/>
      <c r="X759" s="72"/>
      <c r="Y759" s="72"/>
      <c r="Z759" s="72"/>
      <c r="AA759" s="72"/>
      <c r="AB759" s="72"/>
      <c r="AC759" s="72"/>
      <c r="AD759" s="72"/>
      <c r="AE759" s="72"/>
      <c r="AF759" s="72"/>
      <c r="AG759" s="72"/>
      <c r="AH759" s="72"/>
      <c r="AI759" s="72"/>
      <c r="AJ759" s="72"/>
      <c r="AK759" s="7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c r="CT759" s="72"/>
      <c r="CU759" s="72"/>
      <c r="CV759" s="72"/>
      <c r="CW759" s="72"/>
      <c r="CX759" s="72"/>
      <c r="CY759" s="72"/>
      <c r="CZ759" s="72"/>
      <c r="DA759" s="72"/>
      <c r="DB759" s="72"/>
      <c r="DC759" s="72"/>
      <c r="DD759" s="72"/>
      <c r="DE759" s="72"/>
      <c r="DF759" s="72"/>
      <c r="DG759" s="72"/>
      <c r="DH759" s="72"/>
      <c r="DI759" s="72"/>
      <c r="DJ759" s="72"/>
      <c r="DK759" s="72"/>
      <c r="DL759" s="72"/>
      <c r="DM759" s="72"/>
      <c r="DN759" s="72"/>
      <c r="DO759" s="72"/>
      <c r="DP759" s="72"/>
      <c r="DQ759" s="72"/>
      <c r="DR759" s="72"/>
      <c r="DS759" s="72"/>
      <c r="DT759" s="72"/>
      <c r="DU759" s="72"/>
      <c r="DV759" s="72"/>
      <c r="DW759" s="72"/>
      <c r="DX759" s="72"/>
      <c r="DY759" s="72"/>
      <c r="DZ759" s="72"/>
      <c r="EA759" s="72"/>
      <c r="EB759" s="72"/>
      <c r="EC759" s="72"/>
      <c r="ED759" s="72"/>
      <c r="EE759" s="72"/>
      <c r="EF759" s="72"/>
      <c r="EG759" s="72"/>
      <c r="EH759" s="72"/>
      <c r="EI759" s="72"/>
      <c r="EJ759" s="72"/>
      <c r="EK759" s="72"/>
      <c r="EL759" s="72"/>
      <c r="EM759" s="72"/>
      <c r="EN759" s="72"/>
      <c r="EO759" s="72"/>
      <c r="EP759" s="72"/>
      <c r="EQ759" s="72"/>
      <c r="ER759" s="72"/>
      <c r="ES759" s="72"/>
      <c r="ET759" s="72"/>
      <c r="EU759" s="72"/>
      <c r="EV759" s="72"/>
      <c r="EW759" s="72"/>
      <c r="EX759" s="72"/>
      <c r="EY759" s="72"/>
      <c r="EZ759" s="72"/>
      <c r="FA759" s="72"/>
      <c r="FB759" s="72"/>
      <c r="FC759" s="72"/>
      <c r="FD759" s="72"/>
      <c r="FE759" s="72"/>
      <c r="FF759" s="72"/>
      <c r="FG759" s="72"/>
      <c r="FH759" s="72"/>
      <c r="FI759" s="72"/>
      <c r="FJ759" s="72"/>
      <c r="FK759" s="72"/>
      <c r="FL759" s="72"/>
      <c r="FM759" s="72"/>
      <c r="FN759" s="72"/>
      <c r="FO759" s="72"/>
      <c r="FP759" s="72"/>
      <c r="FQ759" s="72"/>
      <c r="FR759" s="72"/>
      <c r="FS759" s="72"/>
      <c r="FT759" s="72"/>
      <c r="FU759" s="72"/>
      <c r="FV759" s="72"/>
      <c r="FW759" s="72"/>
      <c r="FX759" s="72"/>
      <c r="FY759" s="72"/>
      <c r="FZ759" s="72"/>
      <c r="GA759" s="72"/>
      <c r="GB759" s="72"/>
      <c r="GC759" s="72"/>
    </row>
    <row r="760" spans="10:185">
      <c r="J760" s="129"/>
      <c r="K760" s="129"/>
      <c r="N760" s="72"/>
      <c r="O760" s="72"/>
      <c r="P760" s="72"/>
      <c r="Q760" s="72"/>
      <c r="R760" s="72"/>
      <c r="S760" s="72"/>
      <c r="T760" s="72"/>
      <c r="U760" s="72"/>
      <c r="V760" s="72"/>
      <c r="W760" s="72"/>
      <c r="X760" s="72"/>
      <c r="Y760" s="72"/>
      <c r="Z760" s="72"/>
      <c r="AA760" s="72"/>
      <c r="AB760" s="72"/>
      <c r="AC760" s="72"/>
      <c r="AD760" s="72"/>
      <c r="AE760" s="72"/>
      <c r="AF760" s="72"/>
      <c r="AG760" s="72"/>
      <c r="AH760" s="72"/>
      <c r="AI760" s="72"/>
      <c r="AJ760" s="72"/>
      <c r="AK760" s="7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c r="CT760" s="72"/>
      <c r="CU760" s="72"/>
      <c r="CV760" s="72"/>
      <c r="CW760" s="72"/>
      <c r="CX760" s="72"/>
      <c r="CY760" s="72"/>
      <c r="CZ760" s="72"/>
      <c r="DA760" s="72"/>
      <c r="DB760" s="72"/>
      <c r="DC760" s="72"/>
      <c r="DD760" s="72"/>
      <c r="DE760" s="72"/>
      <c r="DF760" s="72"/>
      <c r="DG760" s="72"/>
      <c r="DH760" s="72"/>
      <c r="DI760" s="72"/>
      <c r="DJ760" s="72"/>
      <c r="DK760" s="72"/>
      <c r="DL760" s="72"/>
      <c r="DM760" s="72"/>
      <c r="DN760" s="72"/>
      <c r="DO760" s="72"/>
      <c r="DP760" s="72"/>
      <c r="DQ760" s="72"/>
      <c r="DR760" s="72"/>
      <c r="DS760" s="72"/>
      <c r="DT760" s="72"/>
      <c r="DU760" s="72"/>
      <c r="DV760" s="72"/>
      <c r="DW760" s="72"/>
      <c r="DX760" s="72"/>
      <c r="DY760" s="72"/>
      <c r="DZ760" s="72"/>
      <c r="EA760" s="72"/>
      <c r="EB760" s="72"/>
      <c r="EC760" s="72"/>
      <c r="ED760" s="72"/>
      <c r="EE760" s="72"/>
      <c r="EF760" s="72"/>
      <c r="EG760" s="72"/>
      <c r="EH760" s="72"/>
      <c r="EI760" s="72"/>
      <c r="EJ760" s="72"/>
      <c r="EK760" s="72"/>
      <c r="EL760" s="72"/>
      <c r="EM760" s="72"/>
      <c r="EN760" s="72"/>
      <c r="EO760" s="72"/>
      <c r="EP760" s="72"/>
      <c r="EQ760" s="72"/>
      <c r="ER760" s="72"/>
      <c r="ES760" s="72"/>
      <c r="ET760" s="72"/>
      <c r="EU760" s="72"/>
      <c r="EV760" s="72"/>
      <c r="EW760" s="72"/>
      <c r="EX760" s="72"/>
      <c r="EY760" s="72"/>
      <c r="EZ760" s="72"/>
      <c r="FA760" s="72"/>
      <c r="FB760" s="72"/>
      <c r="FC760" s="72"/>
      <c r="FD760" s="72"/>
      <c r="FE760" s="72"/>
      <c r="FF760" s="72"/>
      <c r="FG760" s="72"/>
      <c r="FH760" s="72"/>
      <c r="FI760" s="72"/>
      <c r="FJ760" s="72"/>
      <c r="FK760" s="72"/>
      <c r="FL760" s="72"/>
      <c r="FM760" s="72"/>
      <c r="FN760" s="72"/>
      <c r="FO760" s="72"/>
      <c r="FP760" s="72"/>
      <c r="FQ760" s="72"/>
      <c r="FR760" s="72"/>
      <c r="FS760" s="72"/>
      <c r="FT760" s="72"/>
      <c r="FU760" s="72"/>
      <c r="FV760" s="72"/>
      <c r="FW760" s="72"/>
      <c r="FX760" s="72"/>
      <c r="FY760" s="72"/>
      <c r="FZ760" s="72"/>
      <c r="GA760" s="72"/>
      <c r="GB760" s="72"/>
      <c r="GC760" s="72"/>
    </row>
    <row r="761" spans="10:185">
      <c r="J761" s="129"/>
      <c r="K761" s="129"/>
      <c r="N761" s="72"/>
      <c r="O761" s="72"/>
      <c r="P761" s="72"/>
      <c r="Q761" s="72"/>
      <c r="R761" s="72"/>
      <c r="S761" s="72"/>
      <c r="T761" s="72"/>
      <c r="U761" s="72"/>
      <c r="V761" s="72"/>
      <c r="W761" s="72"/>
      <c r="X761" s="72"/>
      <c r="Y761" s="72"/>
      <c r="Z761" s="72"/>
      <c r="AA761" s="72"/>
      <c r="AB761" s="72"/>
      <c r="AC761" s="72"/>
      <c r="AD761" s="72"/>
      <c r="AE761" s="72"/>
      <c r="AF761" s="72"/>
      <c r="AG761" s="72"/>
      <c r="AH761" s="72"/>
      <c r="AI761" s="72"/>
      <c r="AJ761" s="72"/>
      <c r="AK761" s="7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c r="CT761" s="72"/>
      <c r="CU761" s="72"/>
      <c r="CV761" s="72"/>
      <c r="CW761" s="72"/>
      <c r="CX761" s="72"/>
      <c r="CY761" s="72"/>
      <c r="CZ761" s="72"/>
      <c r="DA761" s="72"/>
      <c r="DB761" s="72"/>
      <c r="DC761" s="72"/>
      <c r="DD761" s="72"/>
      <c r="DE761" s="72"/>
      <c r="DF761" s="72"/>
      <c r="DG761" s="72"/>
      <c r="DH761" s="72"/>
      <c r="DI761" s="72"/>
      <c r="DJ761" s="72"/>
      <c r="DK761" s="72"/>
      <c r="DL761" s="72"/>
      <c r="DM761" s="72"/>
      <c r="DN761" s="72"/>
      <c r="DO761" s="72"/>
      <c r="DP761" s="72"/>
      <c r="DQ761" s="72"/>
      <c r="DR761" s="72"/>
      <c r="DS761" s="72"/>
      <c r="DT761" s="72"/>
      <c r="DU761" s="72"/>
      <c r="DV761" s="72"/>
      <c r="DW761" s="72"/>
      <c r="DX761" s="72"/>
      <c r="DY761" s="72"/>
      <c r="DZ761" s="72"/>
      <c r="EA761" s="72"/>
      <c r="EB761" s="72"/>
      <c r="EC761" s="72"/>
      <c r="ED761" s="72"/>
      <c r="EE761" s="72"/>
      <c r="EF761" s="72"/>
      <c r="EG761" s="72"/>
      <c r="EH761" s="72"/>
      <c r="EI761" s="72"/>
      <c r="EJ761" s="72"/>
      <c r="EK761" s="72"/>
      <c r="EL761" s="72"/>
      <c r="EM761" s="72"/>
      <c r="EN761" s="72"/>
      <c r="EO761" s="72"/>
      <c r="EP761" s="72"/>
      <c r="EQ761" s="72"/>
      <c r="ER761" s="72"/>
      <c r="ES761" s="72"/>
      <c r="ET761" s="72"/>
      <c r="EU761" s="72"/>
      <c r="EV761" s="72"/>
      <c r="EW761" s="72"/>
      <c r="EX761" s="72"/>
      <c r="EY761" s="72"/>
      <c r="EZ761" s="72"/>
      <c r="FA761" s="72"/>
      <c r="FB761" s="72"/>
      <c r="FC761" s="72"/>
      <c r="FD761" s="72"/>
      <c r="FE761" s="72"/>
      <c r="FF761" s="72"/>
      <c r="FG761" s="72"/>
      <c r="FH761" s="72"/>
      <c r="FI761" s="72"/>
      <c r="FJ761" s="72"/>
      <c r="FK761" s="72"/>
      <c r="FL761" s="72"/>
      <c r="FM761" s="72"/>
      <c r="FN761" s="72"/>
      <c r="FO761" s="72"/>
      <c r="FP761" s="72"/>
      <c r="FQ761" s="72"/>
      <c r="FR761" s="72"/>
      <c r="FS761" s="72"/>
      <c r="FT761" s="72"/>
      <c r="FU761" s="72"/>
      <c r="FV761" s="72"/>
      <c r="FW761" s="72"/>
      <c r="FX761" s="72"/>
      <c r="FY761" s="72"/>
      <c r="FZ761" s="72"/>
      <c r="GA761" s="72"/>
      <c r="GB761" s="72"/>
      <c r="GC761" s="72"/>
    </row>
    <row r="762" spans="10:185">
      <c r="J762" s="129"/>
      <c r="K762" s="129"/>
      <c r="N762" s="72"/>
      <c r="O762" s="72"/>
      <c r="P762" s="72"/>
      <c r="Q762" s="72"/>
      <c r="R762" s="72"/>
      <c r="S762" s="72"/>
      <c r="T762" s="72"/>
      <c r="U762" s="72"/>
      <c r="V762" s="72"/>
      <c r="W762" s="72"/>
      <c r="X762" s="72"/>
      <c r="Y762" s="72"/>
      <c r="Z762" s="72"/>
      <c r="AA762" s="72"/>
      <c r="AB762" s="72"/>
      <c r="AC762" s="72"/>
      <c r="AD762" s="72"/>
      <c r="AE762" s="72"/>
      <c r="AF762" s="72"/>
      <c r="AG762" s="72"/>
      <c r="AH762" s="72"/>
      <c r="AI762" s="72"/>
      <c r="AJ762" s="72"/>
      <c r="AK762" s="72"/>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c r="CT762" s="72"/>
      <c r="CU762" s="72"/>
      <c r="CV762" s="72"/>
      <c r="CW762" s="72"/>
      <c r="CX762" s="72"/>
      <c r="CY762" s="72"/>
      <c r="CZ762" s="72"/>
      <c r="DA762" s="72"/>
      <c r="DB762" s="72"/>
      <c r="DC762" s="72"/>
      <c r="DD762" s="72"/>
      <c r="DE762" s="72"/>
      <c r="DF762" s="72"/>
      <c r="DG762" s="72"/>
      <c r="DH762" s="72"/>
      <c r="DI762" s="72"/>
      <c r="DJ762" s="72"/>
      <c r="DK762" s="72"/>
      <c r="DL762" s="72"/>
      <c r="DM762" s="72"/>
      <c r="DN762" s="72"/>
      <c r="DO762" s="72"/>
      <c r="DP762" s="72"/>
      <c r="DQ762" s="72"/>
      <c r="DR762" s="72"/>
      <c r="DS762" s="72"/>
      <c r="DT762" s="72"/>
      <c r="DU762" s="72"/>
      <c r="DV762" s="72"/>
      <c r="DW762" s="72"/>
      <c r="DX762" s="72"/>
      <c r="DY762" s="72"/>
      <c r="DZ762" s="72"/>
      <c r="EA762" s="72"/>
      <c r="EB762" s="72"/>
      <c r="EC762" s="72"/>
      <c r="ED762" s="72"/>
      <c r="EE762" s="72"/>
      <c r="EF762" s="72"/>
      <c r="EG762" s="72"/>
      <c r="EH762" s="72"/>
      <c r="EI762" s="72"/>
      <c r="EJ762" s="72"/>
      <c r="EK762" s="72"/>
      <c r="EL762" s="72"/>
      <c r="EM762" s="72"/>
      <c r="EN762" s="72"/>
      <c r="EO762" s="72"/>
      <c r="EP762" s="72"/>
      <c r="EQ762" s="72"/>
      <c r="ER762" s="72"/>
      <c r="ES762" s="72"/>
      <c r="ET762" s="72"/>
      <c r="EU762" s="72"/>
      <c r="EV762" s="72"/>
      <c r="EW762" s="72"/>
      <c r="EX762" s="72"/>
      <c r="EY762" s="72"/>
      <c r="EZ762" s="72"/>
      <c r="FA762" s="72"/>
      <c r="FB762" s="72"/>
      <c r="FC762" s="72"/>
      <c r="FD762" s="72"/>
      <c r="FE762" s="72"/>
      <c r="FF762" s="72"/>
      <c r="FG762" s="72"/>
      <c r="FH762" s="72"/>
      <c r="FI762" s="72"/>
      <c r="FJ762" s="72"/>
      <c r="FK762" s="72"/>
      <c r="FL762" s="72"/>
      <c r="FM762" s="72"/>
      <c r="FN762" s="72"/>
      <c r="FO762" s="72"/>
      <c r="FP762" s="72"/>
      <c r="FQ762" s="72"/>
      <c r="FR762" s="72"/>
      <c r="FS762" s="72"/>
      <c r="FT762" s="72"/>
      <c r="FU762" s="72"/>
      <c r="FV762" s="72"/>
      <c r="FW762" s="72"/>
      <c r="FX762" s="72"/>
      <c r="FY762" s="72"/>
      <c r="FZ762" s="72"/>
      <c r="GA762" s="72"/>
      <c r="GB762" s="72"/>
      <c r="GC762" s="72"/>
    </row>
    <row r="763" spans="10:185">
      <c r="J763" s="129"/>
      <c r="K763" s="129"/>
      <c r="N763" s="72"/>
      <c r="O763" s="72"/>
      <c r="P763" s="72"/>
      <c r="Q763" s="72"/>
      <c r="R763" s="72"/>
      <c r="S763" s="72"/>
      <c r="T763" s="72"/>
      <c r="U763" s="72"/>
      <c r="V763" s="72"/>
      <c r="W763" s="72"/>
      <c r="X763" s="72"/>
      <c r="Y763" s="72"/>
      <c r="Z763" s="72"/>
      <c r="AA763" s="72"/>
      <c r="AB763" s="72"/>
      <c r="AC763" s="72"/>
      <c r="AD763" s="72"/>
      <c r="AE763" s="72"/>
      <c r="AF763" s="72"/>
      <c r="AG763" s="72"/>
      <c r="AH763" s="72"/>
      <c r="AI763" s="72"/>
      <c r="AJ763" s="72"/>
      <c r="AK763" s="72"/>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c r="CT763" s="72"/>
      <c r="CU763" s="72"/>
      <c r="CV763" s="72"/>
      <c r="CW763" s="72"/>
      <c r="CX763" s="72"/>
      <c r="CY763" s="72"/>
      <c r="CZ763" s="72"/>
      <c r="DA763" s="72"/>
      <c r="DB763" s="72"/>
      <c r="DC763" s="72"/>
      <c r="DD763" s="72"/>
      <c r="DE763" s="72"/>
      <c r="DF763" s="72"/>
      <c r="DG763" s="72"/>
      <c r="DH763" s="72"/>
      <c r="DI763" s="72"/>
      <c r="DJ763" s="72"/>
      <c r="DK763" s="72"/>
      <c r="DL763" s="72"/>
      <c r="DM763" s="72"/>
      <c r="DN763" s="72"/>
      <c r="DO763" s="72"/>
      <c r="DP763" s="72"/>
      <c r="DQ763" s="72"/>
      <c r="DR763" s="72"/>
      <c r="DS763" s="72"/>
      <c r="DT763" s="72"/>
      <c r="DU763" s="72"/>
      <c r="DV763" s="72"/>
      <c r="DW763" s="72"/>
      <c r="DX763" s="72"/>
      <c r="DY763" s="72"/>
      <c r="DZ763" s="72"/>
      <c r="EA763" s="72"/>
      <c r="EB763" s="72"/>
      <c r="EC763" s="72"/>
      <c r="ED763" s="72"/>
      <c r="EE763" s="72"/>
      <c r="EF763" s="72"/>
      <c r="EG763" s="72"/>
      <c r="EH763" s="72"/>
      <c r="EI763" s="72"/>
      <c r="EJ763" s="72"/>
      <c r="EK763" s="72"/>
      <c r="EL763" s="72"/>
      <c r="EM763" s="72"/>
      <c r="EN763" s="72"/>
      <c r="EO763" s="72"/>
      <c r="EP763" s="72"/>
      <c r="EQ763" s="72"/>
      <c r="ER763" s="72"/>
      <c r="ES763" s="72"/>
      <c r="ET763" s="72"/>
      <c r="EU763" s="72"/>
      <c r="EV763" s="72"/>
      <c r="EW763" s="72"/>
      <c r="EX763" s="72"/>
      <c r="EY763" s="72"/>
      <c r="EZ763" s="72"/>
      <c r="FA763" s="72"/>
      <c r="FB763" s="72"/>
      <c r="FC763" s="72"/>
      <c r="FD763" s="72"/>
      <c r="FE763" s="72"/>
      <c r="FF763" s="72"/>
      <c r="FG763" s="72"/>
      <c r="FH763" s="72"/>
      <c r="FI763" s="72"/>
      <c r="FJ763" s="72"/>
      <c r="FK763" s="72"/>
      <c r="FL763" s="72"/>
      <c r="FM763" s="72"/>
      <c r="FN763" s="72"/>
      <c r="FO763" s="72"/>
      <c r="FP763" s="72"/>
      <c r="FQ763" s="72"/>
      <c r="FR763" s="72"/>
      <c r="FS763" s="72"/>
      <c r="FT763" s="72"/>
      <c r="FU763" s="72"/>
      <c r="FV763" s="72"/>
      <c r="FW763" s="72"/>
      <c r="FX763" s="72"/>
      <c r="FY763" s="72"/>
      <c r="FZ763" s="72"/>
      <c r="GA763" s="72"/>
      <c r="GB763" s="72"/>
      <c r="GC763" s="72"/>
    </row>
    <row r="764" spans="10:185">
      <c r="J764" s="129"/>
      <c r="K764" s="129"/>
      <c r="N764" s="72"/>
      <c r="O764" s="72"/>
      <c r="P764" s="72"/>
      <c r="Q764" s="72"/>
      <c r="R764" s="72"/>
      <c r="S764" s="72"/>
      <c r="T764" s="72"/>
      <c r="U764" s="72"/>
      <c r="V764" s="72"/>
      <c r="W764" s="72"/>
      <c r="X764" s="72"/>
      <c r="Y764" s="72"/>
      <c r="Z764" s="72"/>
      <c r="AA764" s="72"/>
      <c r="AB764" s="72"/>
      <c r="AC764" s="72"/>
      <c r="AD764" s="72"/>
      <c r="AE764" s="72"/>
      <c r="AF764" s="72"/>
      <c r="AG764" s="72"/>
      <c r="AH764" s="72"/>
      <c r="AI764" s="72"/>
      <c r="AJ764" s="72"/>
      <c r="AK764" s="72"/>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c r="CT764" s="72"/>
      <c r="CU764" s="72"/>
      <c r="CV764" s="72"/>
      <c r="CW764" s="72"/>
      <c r="CX764" s="72"/>
      <c r="CY764" s="72"/>
      <c r="CZ764" s="72"/>
      <c r="DA764" s="72"/>
      <c r="DB764" s="72"/>
      <c r="DC764" s="72"/>
      <c r="DD764" s="72"/>
      <c r="DE764" s="72"/>
      <c r="DF764" s="72"/>
      <c r="DG764" s="72"/>
      <c r="DH764" s="72"/>
      <c r="DI764" s="72"/>
      <c r="DJ764" s="72"/>
      <c r="DK764" s="72"/>
      <c r="DL764" s="72"/>
      <c r="DM764" s="72"/>
      <c r="DN764" s="72"/>
      <c r="DO764" s="72"/>
      <c r="DP764" s="72"/>
      <c r="DQ764" s="72"/>
      <c r="DR764" s="72"/>
      <c r="DS764" s="72"/>
      <c r="DT764" s="72"/>
      <c r="DU764" s="72"/>
      <c r="DV764" s="72"/>
      <c r="DW764" s="72"/>
      <c r="DX764" s="72"/>
      <c r="DY764" s="72"/>
      <c r="DZ764" s="72"/>
      <c r="EA764" s="72"/>
      <c r="EB764" s="72"/>
      <c r="EC764" s="72"/>
      <c r="ED764" s="72"/>
      <c r="EE764" s="72"/>
      <c r="EF764" s="72"/>
      <c r="EG764" s="72"/>
      <c r="EH764" s="72"/>
      <c r="EI764" s="72"/>
      <c r="EJ764" s="72"/>
      <c r="EK764" s="72"/>
      <c r="EL764" s="72"/>
      <c r="EM764" s="72"/>
      <c r="EN764" s="72"/>
      <c r="EO764" s="72"/>
      <c r="EP764" s="72"/>
      <c r="EQ764" s="72"/>
      <c r="ER764" s="72"/>
      <c r="ES764" s="72"/>
      <c r="ET764" s="72"/>
      <c r="EU764" s="72"/>
      <c r="EV764" s="72"/>
      <c r="EW764" s="72"/>
      <c r="EX764" s="72"/>
      <c r="EY764" s="72"/>
      <c r="EZ764" s="72"/>
      <c r="FA764" s="72"/>
      <c r="FB764" s="72"/>
      <c r="FC764" s="72"/>
      <c r="FD764" s="72"/>
      <c r="FE764" s="72"/>
      <c r="FF764" s="72"/>
      <c r="FG764" s="72"/>
      <c r="FH764" s="72"/>
      <c r="FI764" s="72"/>
      <c r="FJ764" s="72"/>
      <c r="FK764" s="72"/>
      <c r="FL764" s="72"/>
      <c r="FM764" s="72"/>
      <c r="FN764" s="72"/>
      <c r="FO764" s="72"/>
      <c r="FP764" s="72"/>
      <c r="FQ764" s="72"/>
      <c r="FR764" s="72"/>
      <c r="FS764" s="72"/>
      <c r="FT764" s="72"/>
      <c r="FU764" s="72"/>
      <c r="FV764" s="72"/>
      <c r="FW764" s="72"/>
      <c r="FX764" s="72"/>
      <c r="FY764" s="72"/>
      <c r="FZ764" s="72"/>
      <c r="GA764" s="72"/>
      <c r="GB764" s="72"/>
      <c r="GC764" s="72"/>
    </row>
    <row r="765" spans="10:185">
      <c r="J765" s="129"/>
      <c r="K765" s="129"/>
      <c r="N765" s="72"/>
      <c r="O765" s="72"/>
      <c r="P765" s="72"/>
      <c r="Q765" s="72"/>
      <c r="R765" s="72"/>
      <c r="S765" s="72"/>
      <c r="T765" s="72"/>
      <c r="U765" s="72"/>
      <c r="V765" s="72"/>
      <c r="W765" s="72"/>
      <c r="X765" s="72"/>
      <c r="Y765" s="72"/>
      <c r="Z765" s="72"/>
      <c r="AA765" s="72"/>
      <c r="AB765" s="72"/>
      <c r="AC765" s="72"/>
      <c r="AD765" s="72"/>
      <c r="AE765" s="72"/>
      <c r="AF765" s="72"/>
      <c r="AG765" s="72"/>
      <c r="AH765" s="72"/>
      <c r="AI765" s="72"/>
      <c r="AJ765" s="72"/>
      <c r="AK765" s="72"/>
      <c r="AL765" s="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c r="CT765" s="72"/>
      <c r="CU765" s="72"/>
      <c r="CV765" s="72"/>
      <c r="CW765" s="72"/>
      <c r="CX765" s="72"/>
      <c r="CY765" s="72"/>
      <c r="CZ765" s="72"/>
      <c r="DA765" s="72"/>
      <c r="DB765" s="72"/>
      <c r="DC765" s="72"/>
      <c r="DD765" s="72"/>
      <c r="DE765" s="72"/>
      <c r="DF765" s="72"/>
      <c r="DG765" s="72"/>
      <c r="DH765" s="72"/>
      <c r="DI765" s="72"/>
      <c r="DJ765" s="72"/>
      <c r="DK765" s="72"/>
      <c r="DL765" s="72"/>
      <c r="DM765" s="72"/>
      <c r="DN765" s="72"/>
      <c r="DO765" s="72"/>
      <c r="DP765" s="72"/>
      <c r="DQ765" s="72"/>
      <c r="DR765" s="72"/>
      <c r="DS765" s="72"/>
      <c r="DT765" s="72"/>
      <c r="DU765" s="72"/>
      <c r="DV765" s="72"/>
      <c r="DW765" s="72"/>
      <c r="DX765" s="72"/>
      <c r="DY765" s="72"/>
      <c r="DZ765" s="72"/>
      <c r="EA765" s="72"/>
      <c r="EB765" s="72"/>
      <c r="EC765" s="72"/>
      <c r="ED765" s="72"/>
      <c r="EE765" s="72"/>
      <c r="EF765" s="72"/>
      <c r="EG765" s="72"/>
      <c r="EH765" s="72"/>
      <c r="EI765" s="72"/>
      <c r="EJ765" s="72"/>
      <c r="EK765" s="72"/>
      <c r="EL765" s="72"/>
      <c r="EM765" s="72"/>
      <c r="EN765" s="72"/>
      <c r="EO765" s="72"/>
      <c r="EP765" s="72"/>
      <c r="EQ765" s="72"/>
      <c r="ER765" s="72"/>
      <c r="ES765" s="72"/>
      <c r="ET765" s="72"/>
      <c r="EU765" s="72"/>
      <c r="EV765" s="72"/>
      <c r="EW765" s="72"/>
      <c r="EX765" s="72"/>
      <c r="EY765" s="72"/>
      <c r="EZ765" s="72"/>
      <c r="FA765" s="72"/>
      <c r="FB765" s="72"/>
      <c r="FC765" s="72"/>
      <c r="FD765" s="72"/>
      <c r="FE765" s="72"/>
      <c r="FF765" s="72"/>
      <c r="FG765" s="72"/>
      <c r="FH765" s="72"/>
      <c r="FI765" s="72"/>
      <c r="FJ765" s="72"/>
      <c r="FK765" s="72"/>
      <c r="FL765" s="72"/>
      <c r="FM765" s="72"/>
      <c r="FN765" s="72"/>
      <c r="FO765" s="72"/>
      <c r="FP765" s="72"/>
      <c r="FQ765" s="72"/>
      <c r="FR765" s="72"/>
      <c r="FS765" s="72"/>
      <c r="FT765" s="72"/>
      <c r="FU765" s="72"/>
      <c r="FV765" s="72"/>
      <c r="FW765" s="72"/>
      <c r="FX765" s="72"/>
      <c r="FY765" s="72"/>
      <c r="FZ765" s="72"/>
      <c r="GA765" s="72"/>
      <c r="GB765" s="72"/>
      <c r="GC765" s="72"/>
    </row>
    <row r="766" spans="10:185">
      <c r="J766" s="129"/>
      <c r="K766" s="129"/>
      <c r="N766" s="72"/>
      <c r="O766" s="72"/>
      <c r="P766" s="72"/>
      <c r="Q766" s="72"/>
      <c r="R766" s="72"/>
      <c r="S766" s="72"/>
      <c r="T766" s="72"/>
      <c r="U766" s="72"/>
      <c r="V766" s="72"/>
      <c r="W766" s="72"/>
      <c r="X766" s="72"/>
      <c r="Y766" s="72"/>
      <c r="Z766" s="72"/>
      <c r="AA766" s="72"/>
      <c r="AB766" s="72"/>
      <c r="AC766" s="72"/>
      <c r="AD766" s="72"/>
      <c r="AE766" s="72"/>
      <c r="AF766" s="72"/>
      <c r="AG766" s="72"/>
      <c r="AH766" s="72"/>
      <c r="AI766" s="72"/>
      <c r="AJ766" s="72"/>
      <c r="AK766" s="72"/>
      <c r="AL766" s="7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c r="CT766" s="72"/>
      <c r="CU766" s="72"/>
      <c r="CV766" s="72"/>
      <c r="CW766" s="72"/>
      <c r="CX766" s="72"/>
      <c r="CY766" s="72"/>
      <c r="CZ766" s="72"/>
      <c r="DA766" s="72"/>
      <c r="DB766" s="72"/>
      <c r="DC766" s="72"/>
      <c r="DD766" s="72"/>
      <c r="DE766" s="72"/>
      <c r="DF766" s="72"/>
      <c r="DG766" s="72"/>
      <c r="DH766" s="72"/>
      <c r="DI766" s="72"/>
      <c r="DJ766" s="72"/>
      <c r="DK766" s="72"/>
      <c r="DL766" s="72"/>
      <c r="DM766" s="72"/>
      <c r="DN766" s="72"/>
      <c r="DO766" s="72"/>
      <c r="DP766" s="72"/>
      <c r="DQ766" s="72"/>
      <c r="DR766" s="72"/>
      <c r="DS766" s="72"/>
      <c r="DT766" s="72"/>
      <c r="DU766" s="72"/>
      <c r="DV766" s="72"/>
      <c r="DW766" s="72"/>
      <c r="DX766" s="72"/>
      <c r="DY766" s="72"/>
      <c r="DZ766" s="72"/>
      <c r="EA766" s="72"/>
      <c r="EB766" s="72"/>
      <c r="EC766" s="72"/>
      <c r="ED766" s="72"/>
      <c r="EE766" s="72"/>
      <c r="EF766" s="72"/>
      <c r="EG766" s="72"/>
      <c r="EH766" s="72"/>
      <c r="EI766" s="72"/>
      <c r="EJ766" s="72"/>
      <c r="EK766" s="72"/>
      <c r="EL766" s="72"/>
      <c r="EM766" s="72"/>
      <c r="EN766" s="72"/>
      <c r="EO766" s="72"/>
      <c r="EP766" s="72"/>
      <c r="EQ766" s="72"/>
      <c r="ER766" s="72"/>
      <c r="ES766" s="72"/>
      <c r="ET766" s="72"/>
      <c r="EU766" s="72"/>
      <c r="EV766" s="72"/>
      <c r="EW766" s="72"/>
      <c r="EX766" s="72"/>
      <c r="EY766" s="72"/>
      <c r="EZ766" s="72"/>
      <c r="FA766" s="72"/>
      <c r="FB766" s="72"/>
      <c r="FC766" s="72"/>
      <c r="FD766" s="72"/>
      <c r="FE766" s="72"/>
      <c r="FF766" s="72"/>
      <c r="FG766" s="72"/>
      <c r="FH766" s="72"/>
      <c r="FI766" s="72"/>
      <c r="FJ766" s="72"/>
      <c r="FK766" s="72"/>
      <c r="FL766" s="72"/>
      <c r="FM766" s="72"/>
      <c r="FN766" s="72"/>
      <c r="FO766" s="72"/>
      <c r="FP766" s="72"/>
      <c r="FQ766" s="72"/>
      <c r="FR766" s="72"/>
      <c r="FS766" s="72"/>
      <c r="FT766" s="72"/>
      <c r="FU766" s="72"/>
      <c r="FV766" s="72"/>
      <c r="FW766" s="72"/>
      <c r="FX766" s="72"/>
      <c r="FY766" s="72"/>
      <c r="FZ766" s="72"/>
      <c r="GA766" s="72"/>
      <c r="GB766" s="72"/>
      <c r="GC766" s="72"/>
    </row>
    <row r="767" spans="10:185">
      <c r="J767" s="129"/>
      <c r="K767" s="129"/>
      <c r="N767" s="72"/>
      <c r="O767" s="72"/>
      <c r="P767" s="72"/>
      <c r="Q767" s="72"/>
      <c r="R767" s="72"/>
      <c r="S767" s="72"/>
      <c r="T767" s="72"/>
      <c r="U767" s="72"/>
      <c r="V767" s="72"/>
      <c r="W767" s="72"/>
      <c r="X767" s="72"/>
      <c r="Y767" s="72"/>
      <c r="Z767" s="72"/>
      <c r="AA767" s="72"/>
      <c r="AB767" s="72"/>
      <c r="AC767" s="72"/>
      <c r="AD767" s="72"/>
      <c r="AE767" s="72"/>
      <c r="AF767" s="72"/>
      <c r="AG767" s="72"/>
      <c r="AH767" s="72"/>
      <c r="AI767" s="72"/>
      <c r="AJ767" s="72"/>
      <c r="AK767" s="72"/>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c r="CT767" s="72"/>
      <c r="CU767" s="72"/>
      <c r="CV767" s="72"/>
      <c r="CW767" s="72"/>
      <c r="CX767" s="72"/>
      <c r="CY767" s="72"/>
      <c r="CZ767" s="72"/>
      <c r="DA767" s="72"/>
      <c r="DB767" s="72"/>
      <c r="DC767" s="72"/>
      <c r="DD767" s="72"/>
      <c r="DE767" s="72"/>
      <c r="DF767" s="72"/>
      <c r="DG767" s="72"/>
      <c r="DH767" s="72"/>
      <c r="DI767" s="72"/>
      <c r="DJ767" s="72"/>
      <c r="DK767" s="72"/>
      <c r="DL767" s="72"/>
      <c r="DM767" s="72"/>
      <c r="DN767" s="72"/>
      <c r="DO767" s="72"/>
      <c r="DP767" s="72"/>
      <c r="DQ767" s="72"/>
      <c r="DR767" s="72"/>
      <c r="DS767" s="72"/>
      <c r="DT767" s="72"/>
      <c r="DU767" s="72"/>
      <c r="DV767" s="72"/>
      <c r="DW767" s="72"/>
      <c r="DX767" s="72"/>
      <c r="DY767" s="72"/>
      <c r="DZ767" s="72"/>
      <c r="EA767" s="72"/>
      <c r="EB767" s="72"/>
      <c r="EC767" s="72"/>
      <c r="ED767" s="72"/>
      <c r="EE767" s="72"/>
      <c r="EF767" s="72"/>
      <c r="EG767" s="72"/>
      <c r="EH767" s="72"/>
      <c r="EI767" s="72"/>
      <c r="EJ767" s="72"/>
      <c r="EK767" s="72"/>
      <c r="EL767" s="72"/>
      <c r="EM767" s="72"/>
      <c r="EN767" s="72"/>
      <c r="EO767" s="72"/>
      <c r="EP767" s="72"/>
      <c r="EQ767" s="72"/>
      <c r="ER767" s="72"/>
      <c r="ES767" s="72"/>
      <c r="ET767" s="72"/>
      <c r="EU767" s="72"/>
      <c r="EV767" s="72"/>
      <c r="EW767" s="72"/>
      <c r="EX767" s="72"/>
      <c r="EY767" s="72"/>
      <c r="EZ767" s="72"/>
      <c r="FA767" s="72"/>
      <c r="FB767" s="72"/>
      <c r="FC767" s="72"/>
      <c r="FD767" s="72"/>
      <c r="FE767" s="72"/>
      <c r="FF767" s="72"/>
      <c r="FG767" s="72"/>
      <c r="FH767" s="72"/>
      <c r="FI767" s="72"/>
      <c r="FJ767" s="72"/>
      <c r="FK767" s="72"/>
      <c r="FL767" s="72"/>
      <c r="FM767" s="72"/>
      <c r="FN767" s="72"/>
      <c r="FO767" s="72"/>
      <c r="FP767" s="72"/>
      <c r="FQ767" s="72"/>
      <c r="FR767" s="72"/>
      <c r="FS767" s="72"/>
      <c r="FT767" s="72"/>
      <c r="FU767" s="72"/>
      <c r="FV767" s="72"/>
      <c r="FW767" s="72"/>
      <c r="FX767" s="72"/>
      <c r="FY767" s="72"/>
      <c r="FZ767" s="72"/>
      <c r="GA767" s="72"/>
      <c r="GB767" s="72"/>
      <c r="GC767" s="72"/>
    </row>
    <row r="768" spans="10:185">
      <c r="J768" s="129"/>
      <c r="K768" s="129"/>
      <c r="N768" s="72"/>
      <c r="O768" s="72"/>
      <c r="P768" s="72"/>
      <c r="Q768" s="72"/>
      <c r="R768" s="72"/>
      <c r="S768" s="72"/>
      <c r="T768" s="72"/>
      <c r="U768" s="72"/>
      <c r="V768" s="72"/>
      <c r="W768" s="72"/>
      <c r="X768" s="72"/>
      <c r="Y768" s="72"/>
      <c r="Z768" s="72"/>
      <c r="AA768" s="72"/>
      <c r="AB768" s="72"/>
      <c r="AC768" s="72"/>
      <c r="AD768" s="72"/>
      <c r="AE768" s="72"/>
      <c r="AF768" s="72"/>
      <c r="AG768" s="72"/>
      <c r="AH768" s="72"/>
      <c r="AI768" s="72"/>
      <c r="AJ768" s="72"/>
      <c r="AK768" s="72"/>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c r="CT768" s="72"/>
      <c r="CU768" s="72"/>
      <c r="CV768" s="72"/>
      <c r="CW768" s="72"/>
      <c r="CX768" s="72"/>
      <c r="CY768" s="72"/>
      <c r="CZ768" s="72"/>
      <c r="DA768" s="72"/>
      <c r="DB768" s="72"/>
      <c r="DC768" s="72"/>
      <c r="DD768" s="72"/>
      <c r="DE768" s="72"/>
      <c r="DF768" s="72"/>
      <c r="DG768" s="72"/>
      <c r="DH768" s="72"/>
      <c r="DI768" s="72"/>
      <c r="DJ768" s="72"/>
      <c r="DK768" s="72"/>
      <c r="DL768" s="72"/>
      <c r="DM768" s="72"/>
      <c r="DN768" s="72"/>
      <c r="DO768" s="72"/>
      <c r="DP768" s="72"/>
      <c r="DQ768" s="72"/>
      <c r="DR768" s="72"/>
      <c r="DS768" s="72"/>
      <c r="DT768" s="72"/>
      <c r="DU768" s="72"/>
      <c r="DV768" s="72"/>
      <c r="DW768" s="72"/>
      <c r="DX768" s="72"/>
      <c r="DY768" s="72"/>
      <c r="DZ768" s="72"/>
      <c r="EA768" s="72"/>
      <c r="EB768" s="72"/>
      <c r="EC768" s="72"/>
      <c r="ED768" s="72"/>
      <c r="EE768" s="72"/>
      <c r="EF768" s="72"/>
      <c r="EG768" s="72"/>
      <c r="EH768" s="72"/>
      <c r="EI768" s="72"/>
      <c r="EJ768" s="72"/>
      <c r="EK768" s="72"/>
      <c r="EL768" s="72"/>
      <c r="EM768" s="72"/>
      <c r="EN768" s="72"/>
      <c r="EO768" s="72"/>
      <c r="EP768" s="72"/>
      <c r="EQ768" s="72"/>
      <c r="ER768" s="72"/>
      <c r="ES768" s="72"/>
      <c r="ET768" s="72"/>
      <c r="EU768" s="72"/>
      <c r="EV768" s="72"/>
      <c r="EW768" s="72"/>
      <c r="EX768" s="72"/>
      <c r="EY768" s="72"/>
      <c r="EZ768" s="72"/>
      <c r="FA768" s="72"/>
      <c r="FB768" s="72"/>
      <c r="FC768" s="72"/>
      <c r="FD768" s="72"/>
      <c r="FE768" s="72"/>
      <c r="FF768" s="72"/>
      <c r="FG768" s="72"/>
      <c r="FH768" s="72"/>
      <c r="FI768" s="72"/>
      <c r="FJ768" s="72"/>
      <c r="FK768" s="72"/>
      <c r="FL768" s="72"/>
      <c r="FM768" s="72"/>
      <c r="FN768" s="72"/>
      <c r="FO768" s="72"/>
      <c r="FP768" s="72"/>
      <c r="FQ768" s="72"/>
      <c r="FR768" s="72"/>
      <c r="FS768" s="72"/>
      <c r="FT768" s="72"/>
      <c r="FU768" s="72"/>
      <c r="FV768" s="72"/>
      <c r="FW768" s="72"/>
      <c r="FX768" s="72"/>
      <c r="FY768" s="72"/>
      <c r="FZ768" s="72"/>
      <c r="GA768" s="72"/>
      <c r="GB768" s="72"/>
      <c r="GC768" s="72"/>
    </row>
    <row r="769" spans="10:185">
      <c r="J769" s="129"/>
      <c r="K769" s="129"/>
      <c r="N769" s="72"/>
      <c r="O769" s="72"/>
      <c r="P769" s="72"/>
      <c r="Q769" s="72"/>
      <c r="R769" s="72"/>
      <c r="S769" s="72"/>
      <c r="T769" s="72"/>
      <c r="U769" s="72"/>
      <c r="V769" s="72"/>
      <c r="W769" s="72"/>
      <c r="X769" s="72"/>
      <c r="Y769" s="72"/>
      <c r="Z769" s="72"/>
      <c r="AA769" s="72"/>
      <c r="AB769" s="72"/>
      <c r="AC769" s="72"/>
      <c r="AD769" s="72"/>
      <c r="AE769" s="72"/>
      <c r="AF769" s="72"/>
      <c r="AG769" s="72"/>
      <c r="AH769" s="72"/>
      <c r="AI769" s="72"/>
      <c r="AJ769" s="72"/>
      <c r="AK769" s="7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c r="CT769" s="72"/>
      <c r="CU769" s="72"/>
      <c r="CV769" s="72"/>
      <c r="CW769" s="72"/>
      <c r="CX769" s="72"/>
      <c r="CY769" s="72"/>
      <c r="CZ769" s="72"/>
      <c r="DA769" s="72"/>
      <c r="DB769" s="72"/>
      <c r="DC769" s="72"/>
      <c r="DD769" s="72"/>
      <c r="DE769" s="72"/>
      <c r="DF769" s="72"/>
      <c r="DG769" s="72"/>
      <c r="DH769" s="72"/>
      <c r="DI769" s="72"/>
      <c r="DJ769" s="72"/>
      <c r="DK769" s="72"/>
      <c r="DL769" s="72"/>
      <c r="DM769" s="72"/>
      <c r="DN769" s="72"/>
      <c r="DO769" s="72"/>
      <c r="DP769" s="72"/>
      <c r="DQ769" s="72"/>
      <c r="DR769" s="72"/>
      <c r="DS769" s="72"/>
      <c r="DT769" s="72"/>
      <c r="DU769" s="72"/>
      <c r="DV769" s="72"/>
      <c r="DW769" s="72"/>
      <c r="DX769" s="72"/>
      <c r="DY769" s="72"/>
      <c r="DZ769" s="72"/>
      <c r="EA769" s="72"/>
      <c r="EB769" s="72"/>
      <c r="EC769" s="72"/>
      <c r="ED769" s="72"/>
      <c r="EE769" s="72"/>
      <c r="EF769" s="72"/>
      <c r="EG769" s="72"/>
      <c r="EH769" s="72"/>
      <c r="EI769" s="72"/>
      <c r="EJ769" s="72"/>
      <c r="EK769" s="72"/>
      <c r="EL769" s="72"/>
      <c r="EM769" s="72"/>
      <c r="EN769" s="72"/>
      <c r="EO769" s="72"/>
      <c r="EP769" s="72"/>
      <c r="EQ769" s="72"/>
      <c r="ER769" s="72"/>
      <c r="ES769" s="72"/>
      <c r="ET769" s="72"/>
      <c r="EU769" s="72"/>
      <c r="EV769" s="72"/>
      <c r="EW769" s="72"/>
      <c r="EX769" s="72"/>
      <c r="EY769" s="72"/>
      <c r="EZ769" s="72"/>
      <c r="FA769" s="72"/>
      <c r="FB769" s="72"/>
      <c r="FC769" s="72"/>
      <c r="FD769" s="72"/>
      <c r="FE769" s="72"/>
      <c r="FF769" s="72"/>
      <c r="FG769" s="72"/>
      <c r="FH769" s="72"/>
      <c r="FI769" s="72"/>
      <c r="FJ769" s="72"/>
      <c r="FK769" s="72"/>
      <c r="FL769" s="72"/>
      <c r="FM769" s="72"/>
      <c r="FN769" s="72"/>
      <c r="FO769" s="72"/>
      <c r="FP769" s="72"/>
      <c r="FQ769" s="72"/>
      <c r="FR769" s="72"/>
      <c r="FS769" s="72"/>
      <c r="FT769" s="72"/>
      <c r="FU769" s="72"/>
      <c r="FV769" s="72"/>
      <c r="FW769" s="72"/>
      <c r="FX769" s="72"/>
      <c r="FY769" s="72"/>
      <c r="FZ769" s="72"/>
      <c r="GA769" s="72"/>
      <c r="GB769" s="72"/>
      <c r="GC769" s="72"/>
    </row>
    <row r="770" spans="10:185">
      <c r="J770" s="129"/>
      <c r="K770" s="129"/>
      <c r="N770" s="72"/>
      <c r="O770" s="72"/>
      <c r="P770" s="72"/>
      <c r="Q770" s="72"/>
      <c r="R770" s="72"/>
      <c r="S770" s="72"/>
      <c r="T770" s="72"/>
      <c r="U770" s="72"/>
      <c r="V770" s="72"/>
      <c r="W770" s="72"/>
      <c r="X770" s="72"/>
      <c r="Y770" s="72"/>
      <c r="Z770" s="72"/>
      <c r="AA770" s="72"/>
      <c r="AB770" s="72"/>
      <c r="AC770" s="72"/>
      <c r="AD770" s="72"/>
      <c r="AE770" s="72"/>
      <c r="AF770" s="72"/>
      <c r="AG770" s="72"/>
      <c r="AH770" s="72"/>
      <c r="AI770" s="72"/>
      <c r="AJ770" s="72"/>
      <c r="AK770" s="7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c r="CT770" s="72"/>
      <c r="CU770" s="72"/>
      <c r="CV770" s="72"/>
      <c r="CW770" s="72"/>
      <c r="CX770" s="72"/>
      <c r="CY770" s="72"/>
      <c r="CZ770" s="72"/>
      <c r="DA770" s="72"/>
      <c r="DB770" s="72"/>
      <c r="DC770" s="72"/>
      <c r="DD770" s="72"/>
      <c r="DE770" s="72"/>
      <c r="DF770" s="72"/>
      <c r="DG770" s="72"/>
      <c r="DH770" s="72"/>
      <c r="DI770" s="72"/>
      <c r="DJ770" s="72"/>
      <c r="DK770" s="72"/>
      <c r="DL770" s="72"/>
      <c r="DM770" s="72"/>
      <c r="DN770" s="72"/>
      <c r="DO770" s="72"/>
      <c r="DP770" s="72"/>
      <c r="DQ770" s="72"/>
      <c r="DR770" s="72"/>
      <c r="DS770" s="72"/>
      <c r="DT770" s="72"/>
      <c r="DU770" s="72"/>
      <c r="DV770" s="72"/>
      <c r="DW770" s="72"/>
      <c r="DX770" s="72"/>
      <c r="DY770" s="72"/>
      <c r="DZ770" s="72"/>
      <c r="EA770" s="72"/>
      <c r="EB770" s="72"/>
      <c r="EC770" s="72"/>
      <c r="ED770" s="72"/>
      <c r="EE770" s="72"/>
      <c r="EF770" s="72"/>
      <c r="EG770" s="72"/>
      <c r="EH770" s="72"/>
      <c r="EI770" s="72"/>
      <c r="EJ770" s="72"/>
      <c r="EK770" s="72"/>
      <c r="EL770" s="72"/>
      <c r="EM770" s="72"/>
      <c r="EN770" s="72"/>
      <c r="EO770" s="72"/>
      <c r="EP770" s="72"/>
      <c r="EQ770" s="72"/>
      <c r="ER770" s="72"/>
      <c r="ES770" s="72"/>
      <c r="ET770" s="72"/>
      <c r="EU770" s="72"/>
      <c r="EV770" s="72"/>
      <c r="EW770" s="72"/>
      <c r="EX770" s="72"/>
      <c r="EY770" s="72"/>
      <c r="EZ770" s="72"/>
      <c r="FA770" s="72"/>
      <c r="FB770" s="72"/>
      <c r="FC770" s="72"/>
      <c r="FD770" s="72"/>
      <c r="FE770" s="72"/>
      <c r="FF770" s="72"/>
      <c r="FG770" s="72"/>
      <c r="FH770" s="72"/>
      <c r="FI770" s="72"/>
      <c r="FJ770" s="72"/>
      <c r="FK770" s="72"/>
      <c r="FL770" s="72"/>
      <c r="FM770" s="72"/>
      <c r="FN770" s="72"/>
      <c r="FO770" s="72"/>
      <c r="FP770" s="72"/>
      <c r="FQ770" s="72"/>
      <c r="FR770" s="72"/>
      <c r="FS770" s="72"/>
      <c r="FT770" s="72"/>
      <c r="FU770" s="72"/>
      <c r="FV770" s="72"/>
      <c r="FW770" s="72"/>
      <c r="FX770" s="72"/>
      <c r="FY770" s="72"/>
      <c r="FZ770" s="72"/>
      <c r="GA770" s="72"/>
      <c r="GB770" s="72"/>
      <c r="GC770" s="72"/>
    </row>
    <row r="771" spans="10:185">
      <c r="J771" s="129"/>
      <c r="K771" s="129"/>
      <c r="N771" s="72"/>
      <c r="O771" s="72"/>
      <c r="P771" s="72"/>
      <c r="Q771" s="72"/>
      <c r="R771" s="72"/>
      <c r="S771" s="72"/>
      <c r="T771" s="72"/>
      <c r="U771" s="72"/>
      <c r="V771" s="72"/>
      <c r="W771" s="72"/>
      <c r="X771" s="72"/>
      <c r="Y771" s="72"/>
      <c r="Z771" s="72"/>
      <c r="AA771" s="72"/>
      <c r="AB771" s="72"/>
      <c r="AC771" s="72"/>
      <c r="AD771" s="72"/>
      <c r="AE771" s="72"/>
      <c r="AF771" s="72"/>
      <c r="AG771" s="72"/>
      <c r="AH771" s="72"/>
      <c r="AI771" s="72"/>
      <c r="AJ771" s="72"/>
      <c r="AK771" s="7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c r="CT771" s="72"/>
      <c r="CU771" s="72"/>
      <c r="CV771" s="72"/>
      <c r="CW771" s="72"/>
      <c r="CX771" s="72"/>
      <c r="CY771" s="72"/>
      <c r="CZ771" s="72"/>
      <c r="DA771" s="72"/>
      <c r="DB771" s="72"/>
      <c r="DC771" s="72"/>
      <c r="DD771" s="72"/>
      <c r="DE771" s="72"/>
      <c r="DF771" s="72"/>
      <c r="DG771" s="72"/>
      <c r="DH771" s="72"/>
      <c r="DI771" s="72"/>
      <c r="DJ771" s="72"/>
      <c r="DK771" s="72"/>
      <c r="DL771" s="72"/>
      <c r="DM771" s="72"/>
      <c r="DN771" s="72"/>
      <c r="DO771" s="72"/>
      <c r="DP771" s="72"/>
      <c r="DQ771" s="72"/>
      <c r="DR771" s="72"/>
      <c r="DS771" s="72"/>
      <c r="DT771" s="72"/>
      <c r="DU771" s="72"/>
      <c r="DV771" s="72"/>
      <c r="DW771" s="72"/>
      <c r="DX771" s="72"/>
      <c r="DY771" s="72"/>
      <c r="DZ771" s="72"/>
      <c r="EA771" s="72"/>
      <c r="EB771" s="72"/>
      <c r="EC771" s="72"/>
      <c r="ED771" s="72"/>
      <c r="EE771" s="72"/>
      <c r="EF771" s="72"/>
      <c r="EG771" s="72"/>
      <c r="EH771" s="72"/>
      <c r="EI771" s="72"/>
      <c r="EJ771" s="72"/>
      <c r="EK771" s="72"/>
      <c r="EL771" s="72"/>
      <c r="EM771" s="72"/>
      <c r="EN771" s="72"/>
      <c r="EO771" s="72"/>
      <c r="EP771" s="72"/>
      <c r="EQ771" s="72"/>
      <c r="ER771" s="72"/>
      <c r="ES771" s="72"/>
      <c r="ET771" s="72"/>
      <c r="EU771" s="72"/>
      <c r="EV771" s="72"/>
      <c r="EW771" s="72"/>
      <c r="EX771" s="72"/>
      <c r="EY771" s="72"/>
      <c r="EZ771" s="72"/>
      <c r="FA771" s="72"/>
      <c r="FB771" s="72"/>
      <c r="FC771" s="72"/>
      <c r="FD771" s="72"/>
      <c r="FE771" s="72"/>
      <c r="FF771" s="72"/>
      <c r="FG771" s="72"/>
      <c r="FH771" s="72"/>
      <c r="FI771" s="72"/>
      <c r="FJ771" s="72"/>
      <c r="FK771" s="72"/>
      <c r="FL771" s="72"/>
      <c r="FM771" s="72"/>
      <c r="FN771" s="72"/>
      <c r="FO771" s="72"/>
      <c r="FP771" s="72"/>
      <c r="FQ771" s="72"/>
      <c r="FR771" s="72"/>
      <c r="FS771" s="72"/>
      <c r="FT771" s="72"/>
      <c r="FU771" s="72"/>
      <c r="FV771" s="72"/>
      <c r="FW771" s="72"/>
      <c r="FX771" s="72"/>
      <c r="FY771" s="72"/>
      <c r="FZ771" s="72"/>
      <c r="GA771" s="72"/>
      <c r="GB771" s="72"/>
      <c r="GC771" s="72"/>
    </row>
    <row r="772" spans="10:185">
      <c r="J772" s="129"/>
      <c r="K772" s="129"/>
      <c r="N772" s="72"/>
      <c r="O772" s="72"/>
      <c r="P772" s="72"/>
      <c r="Q772" s="72"/>
      <c r="R772" s="72"/>
      <c r="S772" s="72"/>
      <c r="T772" s="72"/>
      <c r="U772" s="72"/>
      <c r="V772" s="72"/>
      <c r="W772" s="72"/>
      <c r="X772" s="72"/>
      <c r="Y772" s="72"/>
      <c r="Z772" s="72"/>
      <c r="AA772" s="72"/>
      <c r="AB772" s="72"/>
      <c r="AC772" s="72"/>
      <c r="AD772" s="72"/>
      <c r="AE772" s="72"/>
      <c r="AF772" s="72"/>
      <c r="AG772" s="72"/>
      <c r="AH772" s="72"/>
      <c r="AI772" s="72"/>
      <c r="AJ772" s="72"/>
      <c r="AK772" s="7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c r="CT772" s="72"/>
      <c r="CU772" s="72"/>
      <c r="CV772" s="72"/>
      <c r="CW772" s="72"/>
      <c r="CX772" s="72"/>
      <c r="CY772" s="72"/>
      <c r="CZ772" s="72"/>
      <c r="DA772" s="72"/>
      <c r="DB772" s="72"/>
      <c r="DC772" s="72"/>
      <c r="DD772" s="72"/>
      <c r="DE772" s="72"/>
      <c r="DF772" s="72"/>
      <c r="DG772" s="72"/>
      <c r="DH772" s="72"/>
      <c r="DI772" s="72"/>
      <c r="DJ772" s="72"/>
      <c r="DK772" s="72"/>
      <c r="DL772" s="72"/>
      <c r="DM772" s="72"/>
      <c r="DN772" s="72"/>
      <c r="DO772" s="72"/>
      <c r="DP772" s="72"/>
      <c r="DQ772" s="72"/>
      <c r="DR772" s="72"/>
      <c r="DS772" s="72"/>
      <c r="DT772" s="72"/>
      <c r="DU772" s="72"/>
      <c r="DV772" s="72"/>
      <c r="DW772" s="72"/>
      <c r="DX772" s="72"/>
      <c r="DY772" s="72"/>
      <c r="DZ772" s="72"/>
      <c r="EA772" s="72"/>
      <c r="EB772" s="72"/>
      <c r="EC772" s="72"/>
      <c r="ED772" s="72"/>
      <c r="EE772" s="72"/>
      <c r="EF772" s="72"/>
      <c r="EG772" s="72"/>
      <c r="EH772" s="72"/>
      <c r="EI772" s="72"/>
      <c r="EJ772" s="72"/>
      <c r="EK772" s="72"/>
      <c r="EL772" s="72"/>
      <c r="EM772" s="72"/>
      <c r="EN772" s="72"/>
      <c r="EO772" s="72"/>
      <c r="EP772" s="72"/>
      <c r="EQ772" s="72"/>
      <c r="ER772" s="72"/>
      <c r="ES772" s="72"/>
      <c r="ET772" s="72"/>
      <c r="EU772" s="72"/>
      <c r="EV772" s="72"/>
      <c r="EW772" s="72"/>
      <c r="EX772" s="72"/>
      <c r="EY772" s="72"/>
      <c r="EZ772" s="72"/>
      <c r="FA772" s="72"/>
      <c r="FB772" s="72"/>
      <c r="FC772" s="72"/>
      <c r="FD772" s="72"/>
      <c r="FE772" s="72"/>
      <c r="FF772" s="72"/>
      <c r="FG772" s="72"/>
      <c r="FH772" s="72"/>
      <c r="FI772" s="72"/>
      <c r="FJ772" s="72"/>
      <c r="FK772" s="72"/>
      <c r="FL772" s="72"/>
      <c r="FM772" s="72"/>
      <c r="FN772" s="72"/>
      <c r="FO772" s="72"/>
      <c r="FP772" s="72"/>
      <c r="FQ772" s="72"/>
      <c r="FR772" s="72"/>
      <c r="FS772" s="72"/>
      <c r="FT772" s="72"/>
      <c r="FU772" s="72"/>
      <c r="FV772" s="72"/>
      <c r="FW772" s="72"/>
      <c r="FX772" s="72"/>
      <c r="FY772" s="72"/>
      <c r="FZ772" s="72"/>
      <c r="GA772" s="72"/>
      <c r="GB772" s="72"/>
      <c r="GC772" s="72"/>
    </row>
    <row r="773" spans="10:185">
      <c r="J773" s="129"/>
      <c r="K773" s="129"/>
      <c r="N773" s="72"/>
      <c r="O773" s="72"/>
      <c r="P773" s="72"/>
      <c r="Q773" s="72"/>
      <c r="R773" s="72"/>
      <c r="S773" s="72"/>
      <c r="T773" s="72"/>
      <c r="U773" s="72"/>
      <c r="V773" s="72"/>
      <c r="W773" s="72"/>
      <c r="X773" s="72"/>
      <c r="Y773" s="72"/>
      <c r="Z773" s="72"/>
      <c r="AA773" s="72"/>
      <c r="AB773" s="72"/>
      <c r="AC773" s="72"/>
      <c r="AD773" s="72"/>
      <c r="AE773" s="72"/>
      <c r="AF773" s="72"/>
      <c r="AG773" s="72"/>
      <c r="AH773" s="72"/>
      <c r="AI773" s="72"/>
      <c r="AJ773" s="72"/>
      <c r="AK773" s="7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c r="CT773" s="72"/>
      <c r="CU773" s="72"/>
      <c r="CV773" s="72"/>
      <c r="CW773" s="72"/>
      <c r="CX773" s="72"/>
      <c r="CY773" s="72"/>
      <c r="CZ773" s="72"/>
      <c r="DA773" s="72"/>
      <c r="DB773" s="72"/>
      <c r="DC773" s="72"/>
      <c r="DD773" s="72"/>
      <c r="DE773" s="72"/>
      <c r="DF773" s="72"/>
      <c r="DG773" s="72"/>
      <c r="DH773" s="72"/>
      <c r="DI773" s="72"/>
      <c r="DJ773" s="72"/>
      <c r="DK773" s="72"/>
      <c r="DL773" s="72"/>
      <c r="DM773" s="72"/>
      <c r="DN773" s="72"/>
      <c r="DO773" s="72"/>
      <c r="DP773" s="72"/>
      <c r="DQ773" s="72"/>
      <c r="DR773" s="72"/>
      <c r="DS773" s="72"/>
      <c r="DT773" s="72"/>
      <c r="DU773" s="72"/>
      <c r="DV773" s="72"/>
      <c r="DW773" s="72"/>
      <c r="DX773" s="72"/>
      <c r="DY773" s="72"/>
      <c r="DZ773" s="72"/>
      <c r="EA773" s="72"/>
      <c r="EB773" s="72"/>
      <c r="EC773" s="72"/>
      <c r="ED773" s="72"/>
      <c r="EE773" s="72"/>
      <c r="EF773" s="72"/>
      <c r="EG773" s="72"/>
      <c r="EH773" s="72"/>
      <c r="EI773" s="72"/>
      <c r="EJ773" s="72"/>
      <c r="EK773" s="72"/>
      <c r="EL773" s="72"/>
      <c r="EM773" s="72"/>
      <c r="EN773" s="72"/>
      <c r="EO773" s="72"/>
      <c r="EP773" s="72"/>
      <c r="EQ773" s="72"/>
      <c r="ER773" s="72"/>
      <c r="ES773" s="72"/>
      <c r="ET773" s="72"/>
      <c r="EU773" s="72"/>
      <c r="EV773" s="72"/>
      <c r="EW773" s="72"/>
      <c r="EX773" s="72"/>
      <c r="EY773" s="72"/>
      <c r="EZ773" s="72"/>
      <c r="FA773" s="72"/>
      <c r="FB773" s="72"/>
      <c r="FC773" s="72"/>
      <c r="FD773" s="72"/>
      <c r="FE773" s="72"/>
      <c r="FF773" s="72"/>
      <c r="FG773" s="72"/>
      <c r="FH773" s="72"/>
      <c r="FI773" s="72"/>
      <c r="FJ773" s="72"/>
      <c r="FK773" s="72"/>
      <c r="FL773" s="72"/>
      <c r="FM773" s="72"/>
      <c r="FN773" s="72"/>
      <c r="FO773" s="72"/>
      <c r="FP773" s="72"/>
      <c r="FQ773" s="72"/>
      <c r="FR773" s="72"/>
      <c r="FS773" s="72"/>
      <c r="FT773" s="72"/>
      <c r="FU773" s="72"/>
      <c r="FV773" s="72"/>
      <c r="FW773" s="72"/>
      <c r="FX773" s="72"/>
      <c r="FY773" s="72"/>
      <c r="FZ773" s="72"/>
      <c r="GA773" s="72"/>
      <c r="GB773" s="72"/>
      <c r="GC773" s="72"/>
    </row>
    <row r="774" spans="10:185">
      <c r="J774" s="129"/>
      <c r="K774" s="129"/>
      <c r="N774" s="72"/>
      <c r="O774" s="72"/>
      <c r="P774" s="72"/>
      <c r="Q774" s="72"/>
      <c r="R774" s="72"/>
      <c r="S774" s="72"/>
      <c r="T774" s="72"/>
      <c r="U774" s="72"/>
      <c r="V774" s="72"/>
      <c r="W774" s="72"/>
      <c r="X774" s="72"/>
      <c r="Y774" s="72"/>
      <c r="Z774" s="72"/>
      <c r="AA774" s="72"/>
      <c r="AB774" s="72"/>
      <c r="AC774" s="72"/>
      <c r="AD774" s="72"/>
      <c r="AE774" s="72"/>
      <c r="AF774" s="72"/>
      <c r="AG774" s="72"/>
      <c r="AH774" s="72"/>
      <c r="AI774" s="72"/>
      <c r="AJ774" s="72"/>
      <c r="AK774" s="7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c r="CT774" s="72"/>
      <c r="CU774" s="72"/>
      <c r="CV774" s="72"/>
      <c r="CW774" s="72"/>
      <c r="CX774" s="72"/>
      <c r="CY774" s="72"/>
      <c r="CZ774" s="72"/>
      <c r="DA774" s="72"/>
      <c r="DB774" s="72"/>
      <c r="DC774" s="72"/>
      <c r="DD774" s="72"/>
      <c r="DE774" s="72"/>
      <c r="DF774" s="72"/>
      <c r="DG774" s="72"/>
      <c r="DH774" s="72"/>
      <c r="DI774" s="72"/>
      <c r="DJ774" s="72"/>
      <c r="DK774" s="72"/>
      <c r="DL774" s="72"/>
      <c r="DM774" s="72"/>
      <c r="DN774" s="72"/>
      <c r="DO774" s="72"/>
      <c r="DP774" s="72"/>
      <c r="DQ774" s="72"/>
      <c r="DR774" s="72"/>
      <c r="DS774" s="72"/>
      <c r="DT774" s="72"/>
      <c r="DU774" s="72"/>
      <c r="DV774" s="72"/>
      <c r="DW774" s="72"/>
      <c r="DX774" s="72"/>
      <c r="DY774" s="72"/>
      <c r="DZ774" s="72"/>
      <c r="EA774" s="72"/>
      <c r="EB774" s="72"/>
      <c r="EC774" s="72"/>
      <c r="ED774" s="72"/>
      <c r="EE774" s="72"/>
      <c r="EF774" s="72"/>
      <c r="EG774" s="72"/>
      <c r="EH774" s="72"/>
      <c r="EI774" s="72"/>
      <c r="EJ774" s="72"/>
      <c r="EK774" s="72"/>
      <c r="EL774" s="72"/>
      <c r="EM774" s="72"/>
      <c r="EN774" s="72"/>
      <c r="EO774" s="72"/>
      <c r="EP774" s="72"/>
      <c r="EQ774" s="72"/>
      <c r="ER774" s="72"/>
      <c r="ES774" s="72"/>
      <c r="ET774" s="72"/>
      <c r="EU774" s="72"/>
      <c r="EV774" s="72"/>
      <c r="EW774" s="72"/>
      <c r="EX774" s="72"/>
      <c r="EY774" s="72"/>
      <c r="EZ774" s="72"/>
      <c r="FA774" s="72"/>
      <c r="FB774" s="72"/>
      <c r="FC774" s="72"/>
      <c r="FD774" s="72"/>
      <c r="FE774" s="72"/>
      <c r="FF774" s="72"/>
      <c r="FG774" s="72"/>
      <c r="FH774" s="72"/>
      <c r="FI774" s="72"/>
      <c r="FJ774" s="72"/>
      <c r="FK774" s="72"/>
      <c r="FL774" s="72"/>
      <c r="FM774" s="72"/>
      <c r="FN774" s="72"/>
      <c r="FO774" s="72"/>
      <c r="FP774" s="72"/>
      <c r="FQ774" s="72"/>
      <c r="FR774" s="72"/>
      <c r="FS774" s="72"/>
      <c r="FT774" s="72"/>
      <c r="FU774" s="72"/>
      <c r="FV774" s="72"/>
      <c r="FW774" s="72"/>
      <c r="FX774" s="72"/>
      <c r="FY774" s="72"/>
      <c r="FZ774" s="72"/>
      <c r="GA774" s="72"/>
      <c r="GB774" s="72"/>
      <c r="GC774" s="72"/>
    </row>
    <row r="775" spans="10:185">
      <c r="J775" s="129"/>
      <c r="K775" s="129"/>
      <c r="N775" s="72"/>
      <c r="O775" s="72"/>
      <c r="P775" s="72"/>
      <c r="Q775" s="72"/>
      <c r="R775" s="72"/>
      <c r="S775" s="72"/>
      <c r="T775" s="72"/>
      <c r="U775" s="72"/>
      <c r="V775" s="72"/>
      <c r="W775" s="72"/>
      <c r="X775" s="72"/>
      <c r="Y775" s="72"/>
      <c r="Z775" s="72"/>
      <c r="AA775" s="72"/>
      <c r="AB775" s="72"/>
      <c r="AC775" s="72"/>
      <c r="AD775" s="72"/>
      <c r="AE775" s="72"/>
      <c r="AF775" s="72"/>
      <c r="AG775" s="72"/>
      <c r="AH775" s="72"/>
      <c r="AI775" s="72"/>
      <c r="AJ775" s="72"/>
      <c r="AK775" s="7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c r="CT775" s="72"/>
      <c r="CU775" s="72"/>
      <c r="CV775" s="72"/>
      <c r="CW775" s="72"/>
      <c r="CX775" s="72"/>
      <c r="CY775" s="72"/>
      <c r="CZ775" s="72"/>
      <c r="DA775" s="72"/>
      <c r="DB775" s="72"/>
      <c r="DC775" s="72"/>
      <c r="DD775" s="72"/>
      <c r="DE775" s="72"/>
      <c r="DF775" s="72"/>
      <c r="DG775" s="72"/>
      <c r="DH775" s="72"/>
      <c r="DI775" s="72"/>
      <c r="DJ775" s="72"/>
      <c r="DK775" s="72"/>
      <c r="DL775" s="72"/>
      <c r="DM775" s="72"/>
      <c r="DN775" s="72"/>
      <c r="DO775" s="72"/>
      <c r="DP775" s="72"/>
      <c r="DQ775" s="72"/>
      <c r="DR775" s="72"/>
      <c r="DS775" s="72"/>
      <c r="DT775" s="72"/>
      <c r="DU775" s="72"/>
      <c r="DV775" s="72"/>
      <c r="DW775" s="72"/>
      <c r="DX775" s="72"/>
      <c r="DY775" s="72"/>
      <c r="DZ775" s="72"/>
      <c r="EA775" s="72"/>
      <c r="EB775" s="72"/>
      <c r="EC775" s="72"/>
      <c r="ED775" s="72"/>
      <c r="EE775" s="72"/>
      <c r="EF775" s="72"/>
      <c r="EG775" s="72"/>
      <c r="EH775" s="72"/>
      <c r="EI775" s="72"/>
      <c r="EJ775" s="72"/>
      <c r="EK775" s="72"/>
      <c r="EL775" s="72"/>
      <c r="EM775" s="72"/>
      <c r="EN775" s="72"/>
      <c r="EO775" s="72"/>
      <c r="EP775" s="72"/>
      <c r="EQ775" s="72"/>
      <c r="ER775" s="72"/>
      <c r="ES775" s="72"/>
      <c r="ET775" s="72"/>
      <c r="EU775" s="72"/>
      <c r="EV775" s="72"/>
      <c r="EW775" s="72"/>
      <c r="EX775" s="72"/>
      <c r="EY775" s="72"/>
      <c r="EZ775" s="72"/>
      <c r="FA775" s="72"/>
      <c r="FB775" s="72"/>
      <c r="FC775" s="72"/>
      <c r="FD775" s="72"/>
      <c r="FE775" s="72"/>
      <c r="FF775" s="72"/>
      <c r="FG775" s="72"/>
      <c r="FH775" s="72"/>
      <c r="FI775" s="72"/>
      <c r="FJ775" s="72"/>
      <c r="FK775" s="72"/>
      <c r="FL775" s="72"/>
      <c r="FM775" s="72"/>
      <c r="FN775" s="72"/>
      <c r="FO775" s="72"/>
      <c r="FP775" s="72"/>
      <c r="FQ775" s="72"/>
      <c r="FR775" s="72"/>
      <c r="FS775" s="72"/>
      <c r="FT775" s="72"/>
      <c r="FU775" s="72"/>
      <c r="FV775" s="72"/>
      <c r="FW775" s="72"/>
      <c r="FX775" s="72"/>
      <c r="FY775" s="72"/>
      <c r="FZ775" s="72"/>
      <c r="GA775" s="72"/>
      <c r="GB775" s="72"/>
      <c r="GC775" s="72"/>
    </row>
    <row r="776" spans="10:185">
      <c r="J776" s="129"/>
      <c r="K776" s="129"/>
      <c r="N776" s="72"/>
      <c r="O776" s="72"/>
      <c r="P776" s="72"/>
      <c r="Q776" s="72"/>
      <c r="R776" s="72"/>
      <c r="S776" s="72"/>
      <c r="T776" s="72"/>
      <c r="U776" s="72"/>
      <c r="V776" s="72"/>
      <c r="W776" s="72"/>
      <c r="X776" s="72"/>
      <c r="Y776" s="72"/>
      <c r="Z776" s="72"/>
      <c r="AA776" s="72"/>
      <c r="AB776" s="72"/>
      <c r="AC776" s="72"/>
      <c r="AD776" s="72"/>
      <c r="AE776" s="72"/>
      <c r="AF776" s="72"/>
      <c r="AG776" s="72"/>
      <c r="AH776" s="72"/>
      <c r="AI776" s="72"/>
      <c r="AJ776" s="72"/>
      <c r="AK776" s="7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c r="CT776" s="72"/>
      <c r="CU776" s="72"/>
      <c r="CV776" s="72"/>
      <c r="CW776" s="72"/>
      <c r="CX776" s="72"/>
      <c r="CY776" s="72"/>
      <c r="CZ776" s="72"/>
      <c r="DA776" s="72"/>
      <c r="DB776" s="72"/>
      <c r="DC776" s="72"/>
      <c r="DD776" s="72"/>
      <c r="DE776" s="72"/>
      <c r="DF776" s="72"/>
      <c r="DG776" s="72"/>
      <c r="DH776" s="72"/>
      <c r="DI776" s="72"/>
      <c r="DJ776" s="72"/>
      <c r="DK776" s="72"/>
      <c r="DL776" s="72"/>
      <c r="DM776" s="72"/>
      <c r="DN776" s="72"/>
      <c r="DO776" s="72"/>
      <c r="DP776" s="72"/>
      <c r="DQ776" s="72"/>
      <c r="DR776" s="72"/>
      <c r="DS776" s="72"/>
      <c r="DT776" s="72"/>
      <c r="DU776" s="72"/>
      <c r="DV776" s="72"/>
      <c r="DW776" s="72"/>
      <c r="DX776" s="72"/>
      <c r="DY776" s="72"/>
      <c r="DZ776" s="72"/>
      <c r="EA776" s="72"/>
      <c r="EB776" s="72"/>
      <c r="EC776" s="72"/>
      <c r="ED776" s="72"/>
      <c r="EE776" s="72"/>
      <c r="EF776" s="72"/>
      <c r="EG776" s="72"/>
      <c r="EH776" s="72"/>
      <c r="EI776" s="72"/>
      <c r="EJ776" s="72"/>
      <c r="EK776" s="72"/>
      <c r="EL776" s="72"/>
      <c r="EM776" s="72"/>
      <c r="EN776" s="72"/>
      <c r="EO776" s="72"/>
      <c r="EP776" s="72"/>
      <c r="EQ776" s="72"/>
      <c r="ER776" s="72"/>
      <c r="ES776" s="72"/>
      <c r="ET776" s="72"/>
      <c r="EU776" s="72"/>
      <c r="EV776" s="72"/>
      <c r="EW776" s="72"/>
      <c r="EX776" s="72"/>
      <c r="EY776" s="72"/>
      <c r="EZ776" s="72"/>
      <c r="FA776" s="72"/>
      <c r="FB776" s="72"/>
      <c r="FC776" s="72"/>
      <c r="FD776" s="72"/>
      <c r="FE776" s="72"/>
      <c r="FF776" s="72"/>
      <c r="FG776" s="72"/>
      <c r="FH776" s="72"/>
      <c r="FI776" s="72"/>
      <c r="FJ776" s="72"/>
      <c r="FK776" s="72"/>
      <c r="FL776" s="72"/>
      <c r="FM776" s="72"/>
      <c r="FN776" s="72"/>
      <c r="FO776" s="72"/>
      <c r="FP776" s="72"/>
      <c r="FQ776" s="72"/>
      <c r="FR776" s="72"/>
      <c r="FS776" s="72"/>
      <c r="FT776" s="72"/>
      <c r="FU776" s="72"/>
      <c r="FV776" s="72"/>
      <c r="FW776" s="72"/>
      <c r="FX776" s="72"/>
      <c r="FY776" s="72"/>
      <c r="FZ776" s="72"/>
      <c r="GA776" s="72"/>
      <c r="GB776" s="72"/>
      <c r="GC776" s="72"/>
    </row>
    <row r="777" spans="10:185">
      <c r="J777" s="129"/>
      <c r="K777" s="129"/>
      <c r="N777" s="72"/>
      <c r="O777" s="72"/>
      <c r="P777" s="72"/>
      <c r="Q777" s="72"/>
      <c r="R777" s="72"/>
      <c r="S777" s="72"/>
      <c r="T777" s="72"/>
      <c r="U777" s="72"/>
      <c r="V777" s="72"/>
      <c r="W777" s="72"/>
      <c r="X777" s="72"/>
      <c r="Y777" s="72"/>
      <c r="Z777" s="72"/>
      <c r="AA777" s="72"/>
      <c r="AB777" s="72"/>
      <c r="AC777" s="72"/>
      <c r="AD777" s="72"/>
      <c r="AE777" s="72"/>
      <c r="AF777" s="72"/>
      <c r="AG777" s="72"/>
      <c r="AH777" s="72"/>
      <c r="AI777" s="72"/>
      <c r="AJ777" s="72"/>
      <c r="AK777" s="72"/>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c r="CT777" s="72"/>
      <c r="CU777" s="72"/>
      <c r="CV777" s="72"/>
      <c r="CW777" s="72"/>
      <c r="CX777" s="72"/>
      <c r="CY777" s="72"/>
      <c r="CZ777" s="72"/>
      <c r="DA777" s="72"/>
      <c r="DB777" s="72"/>
      <c r="DC777" s="72"/>
      <c r="DD777" s="72"/>
      <c r="DE777" s="72"/>
      <c r="DF777" s="72"/>
      <c r="DG777" s="72"/>
      <c r="DH777" s="72"/>
      <c r="DI777" s="72"/>
      <c r="DJ777" s="72"/>
      <c r="DK777" s="72"/>
      <c r="DL777" s="72"/>
      <c r="DM777" s="72"/>
      <c r="DN777" s="72"/>
      <c r="DO777" s="72"/>
      <c r="DP777" s="72"/>
      <c r="DQ777" s="72"/>
      <c r="DR777" s="72"/>
      <c r="DS777" s="72"/>
      <c r="DT777" s="72"/>
      <c r="DU777" s="72"/>
      <c r="DV777" s="72"/>
      <c r="DW777" s="72"/>
      <c r="DX777" s="72"/>
      <c r="DY777" s="72"/>
      <c r="DZ777" s="72"/>
      <c r="EA777" s="72"/>
      <c r="EB777" s="72"/>
      <c r="EC777" s="72"/>
      <c r="ED777" s="72"/>
      <c r="EE777" s="72"/>
      <c r="EF777" s="72"/>
      <c r="EG777" s="72"/>
      <c r="EH777" s="72"/>
      <c r="EI777" s="72"/>
      <c r="EJ777" s="72"/>
      <c r="EK777" s="72"/>
      <c r="EL777" s="72"/>
      <c r="EM777" s="72"/>
      <c r="EN777" s="72"/>
      <c r="EO777" s="72"/>
      <c r="EP777" s="72"/>
      <c r="EQ777" s="72"/>
      <c r="ER777" s="72"/>
      <c r="ES777" s="72"/>
      <c r="ET777" s="72"/>
      <c r="EU777" s="72"/>
      <c r="EV777" s="72"/>
      <c r="EW777" s="72"/>
      <c r="EX777" s="72"/>
      <c r="EY777" s="72"/>
      <c r="EZ777" s="72"/>
      <c r="FA777" s="72"/>
      <c r="FB777" s="72"/>
      <c r="FC777" s="72"/>
      <c r="FD777" s="72"/>
      <c r="FE777" s="72"/>
      <c r="FF777" s="72"/>
      <c r="FG777" s="72"/>
      <c r="FH777" s="72"/>
      <c r="FI777" s="72"/>
      <c r="FJ777" s="72"/>
      <c r="FK777" s="72"/>
      <c r="FL777" s="72"/>
      <c r="FM777" s="72"/>
      <c r="FN777" s="72"/>
      <c r="FO777" s="72"/>
      <c r="FP777" s="72"/>
      <c r="FQ777" s="72"/>
      <c r="FR777" s="72"/>
      <c r="FS777" s="72"/>
      <c r="FT777" s="72"/>
      <c r="FU777" s="72"/>
      <c r="FV777" s="72"/>
      <c r="FW777" s="72"/>
      <c r="FX777" s="72"/>
      <c r="FY777" s="72"/>
      <c r="FZ777" s="72"/>
      <c r="GA777" s="72"/>
      <c r="GB777" s="72"/>
      <c r="GC777" s="72"/>
    </row>
    <row r="778" spans="10:185">
      <c r="J778" s="129"/>
      <c r="K778" s="129"/>
      <c r="N778" s="72"/>
      <c r="O778" s="72"/>
      <c r="P778" s="72"/>
      <c r="Q778" s="72"/>
      <c r="R778" s="72"/>
      <c r="S778" s="72"/>
      <c r="T778" s="72"/>
      <c r="U778" s="72"/>
      <c r="V778" s="72"/>
      <c r="W778" s="72"/>
      <c r="X778" s="72"/>
      <c r="Y778" s="72"/>
      <c r="Z778" s="72"/>
      <c r="AA778" s="72"/>
      <c r="AB778" s="72"/>
      <c r="AC778" s="72"/>
      <c r="AD778" s="72"/>
      <c r="AE778" s="72"/>
      <c r="AF778" s="72"/>
      <c r="AG778" s="72"/>
      <c r="AH778" s="72"/>
      <c r="AI778" s="72"/>
      <c r="AJ778" s="72"/>
      <c r="AK778" s="7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c r="CT778" s="72"/>
      <c r="CU778" s="72"/>
      <c r="CV778" s="72"/>
      <c r="CW778" s="72"/>
      <c r="CX778" s="72"/>
      <c r="CY778" s="72"/>
      <c r="CZ778" s="72"/>
      <c r="DA778" s="72"/>
      <c r="DB778" s="72"/>
      <c r="DC778" s="72"/>
      <c r="DD778" s="72"/>
      <c r="DE778" s="72"/>
      <c r="DF778" s="72"/>
      <c r="DG778" s="72"/>
      <c r="DH778" s="72"/>
      <c r="DI778" s="72"/>
      <c r="DJ778" s="72"/>
      <c r="DK778" s="72"/>
      <c r="DL778" s="72"/>
      <c r="DM778" s="72"/>
      <c r="DN778" s="72"/>
      <c r="DO778" s="72"/>
      <c r="DP778" s="72"/>
      <c r="DQ778" s="72"/>
      <c r="DR778" s="72"/>
      <c r="DS778" s="72"/>
      <c r="DT778" s="72"/>
      <c r="DU778" s="72"/>
      <c r="DV778" s="72"/>
      <c r="DW778" s="72"/>
      <c r="DX778" s="72"/>
      <c r="DY778" s="72"/>
      <c r="DZ778" s="72"/>
      <c r="EA778" s="72"/>
      <c r="EB778" s="72"/>
      <c r="EC778" s="72"/>
      <c r="ED778" s="72"/>
      <c r="EE778" s="72"/>
      <c r="EF778" s="72"/>
      <c r="EG778" s="72"/>
      <c r="EH778" s="72"/>
      <c r="EI778" s="72"/>
      <c r="EJ778" s="72"/>
      <c r="EK778" s="72"/>
      <c r="EL778" s="72"/>
      <c r="EM778" s="72"/>
      <c r="EN778" s="72"/>
      <c r="EO778" s="72"/>
      <c r="EP778" s="72"/>
      <c r="EQ778" s="72"/>
      <c r="ER778" s="72"/>
      <c r="ES778" s="72"/>
      <c r="ET778" s="72"/>
      <c r="EU778" s="72"/>
      <c r="EV778" s="72"/>
      <c r="EW778" s="72"/>
      <c r="EX778" s="72"/>
      <c r="EY778" s="72"/>
      <c r="EZ778" s="72"/>
      <c r="FA778" s="72"/>
      <c r="FB778" s="72"/>
      <c r="FC778" s="72"/>
      <c r="FD778" s="72"/>
      <c r="FE778" s="72"/>
      <c r="FF778" s="72"/>
      <c r="FG778" s="72"/>
      <c r="FH778" s="72"/>
      <c r="FI778" s="72"/>
      <c r="FJ778" s="72"/>
      <c r="FK778" s="72"/>
      <c r="FL778" s="72"/>
      <c r="FM778" s="72"/>
      <c r="FN778" s="72"/>
      <c r="FO778" s="72"/>
      <c r="FP778" s="72"/>
      <c r="FQ778" s="72"/>
      <c r="FR778" s="72"/>
      <c r="FS778" s="72"/>
      <c r="FT778" s="72"/>
      <c r="FU778" s="72"/>
      <c r="FV778" s="72"/>
      <c r="FW778" s="72"/>
      <c r="FX778" s="72"/>
      <c r="FY778" s="72"/>
      <c r="FZ778" s="72"/>
      <c r="GA778" s="72"/>
      <c r="GB778" s="72"/>
      <c r="GC778" s="72"/>
    </row>
    <row r="779" spans="10:185">
      <c r="J779" s="129"/>
      <c r="K779" s="129"/>
      <c r="N779" s="72"/>
      <c r="O779" s="72"/>
      <c r="P779" s="72"/>
      <c r="Q779" s="72"/>
      <c r="R779" s="72"/>
      <c r="S779" s="72"/>
      <c r="T779" s="72"/>
      <c r="U779" s="72"/>
      <c r="V779" s="72"/>
      <c r="W779" s="72"/>
      <c r="X779" s="72"/>
      <c r="Y779" s="72"/>
      <c r="Z779" s="72"/>
      <c r="AA779" s="72"/>
      <c r="AB779" s="72"/>
      <c r="AC779" s="72"/>
      <c r="AD779" s="72"/>
      <c r="AE779" s="72"/>
      <c r="AF779" s="72"/>
      <c r="AG779" s="72"/>
      <c r="AH779" s="72"/>
      <c r="AI779" s="72"/>
      <c r="AJ779" s="72"/>
      <c r="AK779" s="7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c r="CT779" s="72"/>
      <c r="CU779" s="72"/>
      <c r="CV779" s="72"/>
      <c r="CW779" s="72"/>
      <c r="CX779" s="72"/>
      <c r="CY779" s="72"/>
      <c r="CZ779" s="72"/>
      <c r="DA779" s="72"/>
      <c r="DB779" s="72"/>
      <c r="DC779" s="72"/>
      <c r="DD779" s="72"/>
      <c r="DE779" s="72"/>
      <c r="DF779" s="72"/>
      <c r="DG779" s="72"/>
      <c r="DH779" s="72"/>
      <c r="DI779" s="72"/>
      <c r="DJ779" s="72"/>
      <c r="DK779" s="72"/>
      <c r="DL779" s="72"/>
      <c r="DM779" s="72"/>
      <c r="DN779" s="72"/>
      <c r="DO779" s="72"/>
      <c r="DP779" s="72"/>
      <c r="DQ779" s="72"/>
      <c r="DR779" s="72"/>
      <c r="DS779" s="72"/>
      <c r="DT779" s="72"/>
      <c r="DU779" s="72"/>
      <c r="DV779" s="72"/>
      <c r="DW779" s="72"/>
      <c r="DX779" s="72"/>
      <c r="DY779" s="72"/>
      <c r="DZ779" s="72"/>
      <c r="EA779" s="72"/>
      <c r="EB779" s="72"/>
      <c r="EC779" s="72"/>
      <c r="ED779" s="72"/>
      <c r="EE779" s="72"/>
      <c r="EF779" s="72"/>
      <c r="EG779" s="72"/>
      <c r="EH779" s="72"/>
      <c r="EI779" s="72"/>
      <c r="EJ779" s="72"/>
      <c r="EK779" s="72"/>
      <c r="EL779" s="72"/>
      <c r="EM779" s="72"/>
      <c r="EN779" s="72"/>
      <c r="EO779" s="72"/>
      <c r="EP779" s="72"/>
      <c r="EQ779" s="72"/>
      <c r="ER779" s="72"/>
      <c r="ES779" s="72"/>
      <c r="ET779" s="72"/>
      <c r="EU779" s="72"/>
      <c r="EV779" s="72"/>
      <c r="EW779" s="72"/>
      <c r="EX779" s="72"/>
      <c r="EY779" s="72"/>
      <c r="EZ779" s="72"/>
      <c r="FA779" s="72"/>
      <c r="FB779" s="72"/>
      <c r="FC779" s="72"/>
      <c r="FD779" s="72"/>
      <c r="FE779" s="72"/>
      <c r="FF779" s="72"/>
      <c r="FG779" s="72"/>
      <c r="FH779" s="72"/>
      <c r="FI779" s="72"/>
      <c r="FJ779" s="72"/>
      <c r="FK779" s="72"/>
      <c r="FL779" s="72"/>
      <c r="FM779" s="72"/>
      <c r="FN779" s="72"/>
      <c r="FO779" s="72"/>
      <c r="FP779" s="72"/>
      <c r="FQ779" s="72"/>
      <c r="FR779" s="72"/>
      <c r="FS779" s="72"/>
      <c r="FT779" s="72"/>
      <c r="FU779" s="72"/>
      <c r="FV779" s="72"/>
      <c r="FW779" s="72"/>
      <c r="FX779" s="72"/>
      <c r="FY779" s="72"/>
      <c r="FZ779" s="72"/>
      <c r="GA779" s="72"/>
      <c r="GB779" s="72"/>
      <c r="GC779" s="72"/>
    </row>
    <row r="780" spans="10:185">
      <c r="J780" s="129"/>
      <c r="K780" s="129"/>
      <c r="N780" s="72"/>
      <c r="O780" s="72"/>
      <c r="P780" s="72"/>
      <c r="Q780" s="72"/>
      <c r="R780" s="72"/>
      <c r="S780" s="72"/>
      <c r="T780" s="72"/>
      <c r="U780" s="72"/>
      <c r="V780" s="72"/>
      <c r="W780" s="72"/>
      <c r="X780" s="72"/>
      <c r="Y780" s="72"/>
      <c r="Z780" s="72"/>
      <c r="AA780" s="72"/>
      <c r="AB780" s="72"/>
      <c r="AC780" s="72"/>
      <c r="AD780" s="72"/>
      <c r="AE780" s="72"/>
      <c r="AF780" s="72"/>
      <c r="AG780" s="72"/>
      <c r="AH780" s="72"/>
      <c r="AI780" s="72"/>
      <c r="AJ780" s="72"/>
      <c r="AK780" s="72"/>
      <c r="AL780" s="7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c r="CT780" s="72"/>
      <c r="CU780" s="72"/>
      <c r="CV780" s="72"/>
      <c r="CW780" s="72"/>
      <c r="CX780" s="72"/>
      <c r="CY780" s="72"/>
      <c r="CZ780" s="72"/>
      <c r="DA780" s="72"/>
      <c r="DB780" s="72"/>
      <c r="DC780" s="72"/>
      <c r="DD780" s="72"/>
      <c r="DE780" s="72"/>
      <c r="DF780" s="72"/>
      <c r="DG780" s="72"/>
      <c r="DH780" s="72"/>
      <c r="DI780" s="72"/>
      <c r="DJ780" s="72"/>
      <c r="DK780" s="72"/>
      <c r="DL780" s="72"/>
      <c r="DM780" s="72"/>
      <c r="DN780" s="72"/>
      <c r="DO780" s="72"/>
      <c r="DP780" s="72"/>
      <c r="DQ780" s="72"/>
      <c r="DR780" s="72"/>
      <c r="DS780" s="72"/>
      <c r="DT780" s="72"/>
      <c r="DU780" s="72"/>
      <c r="DV780" s="72"/>
      <c r="DW780" s="72"/>
      <c r="DX780" s="72"/>
      <c r="DY780" s="72"/>
      <c r="DZ780" s="72"/>
      <c r="EA780" s="72"/>
      <c r="EB780" s="72"/>
      <c r="EC780" s="72"/>
      <c r="ED780" s="72"/>
      <c r="EE780" s="72"/>
      <c r="EF780" s="72"/>
      <c r="EG780" s="72"/>
      <c r="EH780" s="72"/>
      <c r="EI780" s="72"/>
      <c r="EJ780" s="72"/>
      <c r="EK780" s="72"/>
      <c r="EL780" s="72"/>
      <c r="EM780" s="72"/>
      <c r="EN780" s="72"/>
      <c r="EO780" s="72"/>
      <c r="EP780" s="72"/>
      <c r="EQ780" s="72"/>
      <c r="ER780" s="72"/>
      <c r="ES780" s="72"/>
      <c r="ET780" s="72"/>
      <c r="EU780" s="72"/>
      <c r="EV780" s="72"/>
      <c r="EW780" s="72"/>
      <c r="EX780" s="72"/>
      <c r="EY780" s="72"/>
      <c r="EZ780" s="72"/>
      <c r="FA780" s="72"/>
      <c r="FB780" s="72"/>
      <c r="FC780" s="72"/>
      <c r="FD780" s="72"/>
      <c r="FE780" s="72"/>
      <c r="FF780" s="72"/>
      <c r="FG780" s="72"/>
      <c r="FH780" s="72"/>
      <c r="FI780" s="72"/>
      <c r="FJ780" s="72"/>
      <c r="FK780" s="72"/>
      <c r="FL780" s="72"/>
      <c r="FM780" s="72"/>
      <c r="FN780" s="72"/>
      <c r="FO780" s="72"/>
      <c r="FP780" s="72"/>
      <c r="FQ780" s="72"/>
      <c r="FR780" s="72"/>
      <c r="FS780" s="72"/>
      <c r="FT780" s="72"/>
      <c r="FU780" s="72"/>
      <c r="FV780" s="72"/>
      <c r="FW780" s="72"/>
      <c r="FX780" s="72"/>
      <c r="FY780" s="72"/>
      <c r="FZ780" s="72"/>
      <c r="GA780" s="72"/>
      <c r="GB780" s="72"/>
      <c r="GC780" s="72"/>
    </row>
    <row r="781" spans="10:185">
      <c r="J781" s="129"/>
      <c r="K781" s="129"/>
      <c r="N781" s="72"/>
      <c r="O781" s="72"/>
      <c r="P781" s="72"/>
      <c r="Q781" s="72"/>
      <c r="R781" s="72"/>
      <c r="S781" s="72"/>
      <c r="T781" s="72"/>
      <c r="U781" s="72"/>
      <c r="V781" s="72"/>
      <c r="W781" s="72"/>
      <c r="X781" s="72"/>
      <c r="Y781" s="72"/>
      <c r="Z781" s="72"/>
      <c r="AA781" s="72"/>
      <c r="AB781" s="72"/>
      <c r="AC781" s="72"/>
      <c r="AD781" s="72"/>
      <c r="AE781" s="72"/>
      <c r="AF781" s="72"/>
      <c r="AG781" s="72"/>
      <c r="AH781" s="72"/>
      <c r="AI781" s="72"/>
      <c r="AJ781" s="72"/>
      <c r="AK781" s="72"/>
      <c r="AL781" s="7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c r="CT781" s="72"/>
      <c r="CU781" s="72"/>
      <c r="CV781" s="72"/>
      <c r="CW781" s="72"/>
      <c r="CX781" s="72"/>
      <c r="CY781" s="72"/>
      <c r="CZ781" s="72"/>
      <c r="DA781" s="72"/>
      <c r="DB781" s="72"/>
      <c r="DC781" s="72"/>
      <c r="DD781" s="72"/>
      <c r="DE781" s="72"/>
      <c r="DF781" s="72"/>
      <c r="DG781" s="72"/>
      <c r="DH781" s="72"/>
      <c r="DI781" s="72"/>
      <c r="DJ781" s="72"/>
      <c r="DK781" s="72"/>
      <c r="DL781" s="72"/>
      <c r="DM781" s="72"/>
      <c r="DN781" s="72"/>
      <c r="DO781" s="72"/>
      <c r="DP781" s="72"/>
      <c r="DQ781" s="72"/>
      <c r="DR781" s="72"/>
      <c r="DS781" s="72"/>
      <c r="DT781" s="72"/>
      <c r="DU781" s="72"/>
      <c r="DV781" s="72"/>
      <c r="DW781" s="72"/>
      <c r="DX781" s="72"/>
      <c r="DY781" s="72"/>
      <c r="DZ781" s="72"/>
      <c r="EA781" s="72"/>
      <c r="EB781" s="72"/>
      <c r="EC781" s="72"/>
      <c r="ED781" s="72"/>
      <c r="EE781" s="72"/>
      <c r="EF781" s="72"/>
      <c r="EG781" s="72"/>
      <c r="EH781" s="72"/>
      <c r="EI781" s="72"/>
      <c r="EJ781" s="72"/>
      <c r="EK781" s="72"/>
      <c r="EL781" s="72"/>
      <c r="EM781" s="72"/>
      <c r="EN781" s="72"/>
      <c r="EO781" s="72"/>
      <c r="EP781" s="72"/>
      <c r="EQ781" s="72"/>
      <c r="ER781" s="72"/>
      <c r="ES781" s="72"/>
      <c r="ET781" s="72"/>
      <c r="EU781" s="72"/>
      <c r="EV781" s="72"/>
      <c r="EW781" s="72"/>
      <c r="EX781" s="72"/>
      <c r="EY781" s="72"/>
      <c r="EZ781" s="72"/>
      <c r="FA781" s="72"/>
      <c r="FB781" s="72"/>
      <c r="FC781" s="72"/>
      <c r="FD781" s="72"/>
      <c r="FE781" s="72"/>
      <c r="FF781" s="72"/>
      <c r="FG781" s="72"/>
      <c r="FH781" s="72"/>
      <c r="FI781" s="72"/>
      <c r="FJ781" s="72"/>
      <c r="FK781" s="72"/>
      <c r="FL781" s="72"/>
      <c r="FM781" s="72"/>
      <c r="FN781" s="72"/>
      <c r="FO781" s="72"/>
      <c r="FP781" s="72"/>
      <c r="FQ781" s="72"/>
      <c r="FR781" s="72"/>
      <c r="FS781" s="72"/>
      <c r="FT781" s="72"/>
      <c r="FU781" s="72"/>
      <c r="FV781" s="72"/>
      <c r="FW781" s="72"/>
      <c r="FX781" s="72"/>
      <c r="FY781" s="72"/>
      <c r="FZ781" s="72"/>
      <c r="GA781" s="72"/>
      <c r="GB781" s="72"/>
      <c r="GC781" s="72"/>
    </row>
    <row r="782" spans="10:185">
      <c r="J782" s="129"/>
      <c r="K782" s="129"/>
      <c r="N782" s="72"/>
      <c r="O782" s="72"/>
      <c r="P782" s="72"/>
      <c r="Q782" s="72"/>
      <c r="R782" s="72"/>
      <c r="S782" s="72"/>
      <c r="T782" s="72"/>
      <c r="U782" s="72"/>
      <c r="V782" s="72"/>
      <c r="W782" s="72"/>
      <c r="X782" s="72"/>
      <c r="Y782" s="72"/>
      <c r="Z782" s="72"/>
      <c r="AA782" s="72"/>
      <c r="AB782" s="72"/>
      <c r="AC782" s="72"/>
      <c r="AD782" s="72"/>
      <c r="AE782" s="72"/>
      <c r="AF782" s="72"/>
      <c r="AG782" s="72"/>
      <c r="AH782" s="72"/>
      <c r="AI782" s="72"/>
      <c r="AJ782" s="72"/>
      <c r="AK782" s="72"/>
      <c r="AL782" s="72"/>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c r="CT782" s="72"/>
      <c r="CU782" s="72"/>
      <c r="CV782" s="72"/>
      <c r="CW782" s="72"/>
      <c r="CX782" s="72"/>
      <c r="CY782" s="72"/>
      <c r="CZ782" s="72"/>
      <c r="DA782" s="72"/>
      <c r="DB782" s="72"/>
      <c r="DC782" s="72"/>
      <c r="DD782" s="72"/>
      <c r="DE782" s="72"/>
      <c r="DF782" s="72"/>
      <c r="DG782" s="72"/>
      <c r="DH782" s="72"/>
      <c r="DI782" s="72"/>
      <c r="DJ782" s="72"/>
      <c r="DK782" s="72"/>
      <c r="DL782" s="72"/>
      <c r="DM782" s="72"/>
      <c r="DN782" s="72"/>
      <c r="DO782" s="72"/>
      <c r="DP782" s="72"/>
      <c r="DQ782" s="72"/>
      <c r="DR782" s="72"/>
      <c r="DS782" s="72"/>
      <c r="DT782" s="72"/>
      <c r="DU782" s="72"/>
      <c r="DV782" s="72"/>
      <c r="DW782" s="72"/>
      <c r="DX782" s="72"/>
      <c r="DY782" s="72"/>
      <c r="DZ782" s="72"/>
      <c r="EA782" s="72"/>
      <c r="EB782" s="72"/>
      <c r="EC782" s="72"/>
      <c r="ED782" s="72"/>
      <c r="EE782" s="72"/>
      <c r="EF782" s="72"/>
      <c r="EG782" s="72"/>
      <c r="EH782" s="72"/>
      <c r="EI782" s="72"/>
      <c r="EJ782" s="72"/>
      <c r="EK782" s="72"/>
      <c r="EL782" s="72"/>
      <c r="EM782" s="72"/>
      <c r="EN782" s="72"/>
      <c r="EO782" s="72"/>
      <c r="EP782" s="72"/>
      <c r="EQ782" s="72"/>
      <c r="ER782" s="72"/>
      <c r="ES782" s="72"/>
      <c r="ET782" s="72"/>
      <c r="EU782" s="72"/>
      <c r="EV782" s="72"/>
      <c r="EW782" s="72"/>
      <c r="EX782" s="72"/>
      <c r="EY782" s="72"/>
      <c r="EZ782" s="72"/>
      <c r="FA782" s="72"/>
      <c r="FB782" s="72"/>
      <c r="FC782" s="72"/>
      <c r="FD782" s="72"/>
      <c r="FE782" s="72"/>
      <c r="FF782" s="72"/>
      <c r="FG782" s="72"/>
      <c r="FH782" s="72"/>
      <c r="FI782" s="72"/>
      <c r="FJ782" s="72"/>
      <c r="FK782" s="72"/>
      <c r="FL782" s="72"/>
      <c r="FM782" s="72"/>
      <c r="FN782" s="72"/>
      <c r="FO782" s="72"/>
      <c r="FP782" s="72"/>
      <c r="FQ782" s="72"/>
      <c r="FR782" s="72"/>
      <c r="FS782" s="72"/>
      <c r="FT782" s="72"/>
      <c r="FU782" s="72"/>
      <c r="FV782" s="72"/>
      <c r="FW782" s="72"/>
      <c r="FX782" s="72"/>
      <c r="FY782" s="72"/>
      <c r="FZ782" s="72"/>
      <c r="GA782" s="72"/>
      <c r="GB782" s="72"/>
      <c r="GC782" s="72"/>
    </row>
    <row r="783" spans="10:185">
      <c r="J783" s="129"/>
      <c r="K783" s="129"/>
      <c r="N783" s="72"/>
      <c r="O783" s="72"/>
      <c r="P783" s="72"/>
      <c r="Q783" s="72"/>
      <c r="R783" s="72"/>
      <c r="S783" s="72"/>
      <c r="T783" s="72"/>
      <c r="U783" s="72"/>
      <c r="V783" s="72"/>
      <c r="W783" s="72"/>
      <c r="X783" s="72"/>
      <c r="Y783" s="72"/>
      <c r="Z783" s="72"/>
      <c r="AA783" s="72"/>
      <c r="AB783" s="72"/>
      <c r="AC783" s="72"/>
      <c r="AD783" s="72"/>
      <c r="AE783" s="72"/>
      <c r="AF783" s="72"/>
      <c r="AG783" s="72"/>
      <c r="AH783" s="72"/>
      <c r="AI783" s="72"/>
      <c r="AJ783" s="72"/>
      <c r="AK783" s="72"/>
      <c r="AL783" s="72"/>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c r="CT783" s="72"/>
      <c r="CU783" s="72"/>
      <c r="CV783" s="72"/>
      <c r="CW783" s="72"/>
      <c r="CX783" s="72"/>
      <c r="CY783" s="72"/>
      <c r="CZ783" s="72"/>
      <c r="DA783" s="72"/>
      <c r="DB783" s="72"/>
      <c r="DC783" s="72"/>
      <c r="DD783" s="72"/>
      <c r="DE783" s="72"/>
      <c r="DF783" s="72"/>
      <c r="DG783" s="72"/>
      <c r="DH783" s="72"/>
      <c r="DI783" s="72"/>
      <c r="DJ783" s="72"/>
      <c r="DK783" s="72"/>
      <c r="DL783" s="72"/>
      <c r="DM783" s="72"/>
      <c r="DN783" s="72"/>
      <c r="DO783" s="72"/>
      <c r="DP783" s="72"/>
      <c r="DQ783" s="72"/>
      <c r="DR783" s="72"/>
      <c r="DS783" s="72"/>
      <c r="DT783" s="72"/>
      <c r="DU783" s="72"/>
      <c r="DV783" s="72"/>
      <c r="DW783" s="72"/>
      <c r="DX783" s="72"/>
      <c r="DY783" s="72"/>
      <c r="DZ783" s="72"/>
      <c r="EA783" s="72"/>
      <c r="EB783" s="72"/>
      <c r="EC783" s="72"/>
      <c r="ED783" s="72"/>
      <c r="EE783" s="72"/>
      <c r="EF783" s="72"/>
      <c r="EG783" s="72"/>
      <c r="EH783" s="72"/>
      <c r="EI783" s="72"/>
      <c r="EJ783" s="72"/>
      <c r="EK783" s="72"/>
      <c r="EL783" s="72"/>
      <c r="EM783" s="72"/>
      <c r="EN783" s="72"/>
      <c r="EO783" s="72"/>
      <c r="EP783" s="72"/>
      <c r="EQ783" s="72"/>
      <c r="ER783" s="72"/>
      <c r="ES783" s="72"/>
      <c r="ET783" s="72"/>
      <c r="EU783" s="72"/>
      <c r="EV783" s="72"/>
      <c r="EW783" s="72"/>
      <c r="EX783" s="72"/>
      <c r="EY783" s="72"/>
      <c r="EZ783" s="72"/>
      <c r="FA783" s="72"/>
      <c r="FB783" s="72"/>
      <c r="FC783" s="72"/>
      <c r="FD783" s="72"/>
      <c r="FE783" s="72"/>
      <c r="FF783" s="72"/>
      <c r="FG783" s="72"/>
      <c r="FH783" s="72"/>
      <c r="FI783" s="72"/>
      <c r="FJ783" s="72"/>
      <c r="FK783" s="72"/>
      <c r="FL783" s="72"/>
      <c r="FM783" s="72"/>
      <c r="FN783" s="72"/>
      <c r="FO783" s="72"/>
      <c r="FP783" s="72"/>
      <c r="FQ783" s="72"/>
      <c r="FR783" s="72"/>
      <c r="FS783" s="72"/>
      <c r="FT783" s="72"/>
      <c r="FU783" s="72"/>
      <c r="FV783" s="72"/>
      <c r="FW783" s="72"/>
      <c r="FX783" s="72"/>
      <c r="FY783" s="72"/>
      <c r="FZ783" s="72"/>
      <c r="GA783" s="72"/>
      <c r="GB783" s="72"/>
      <c r="GC783" s="72"/>
    </row>
    <row r="784" spans="10:185">
      <c r="J784" s="129"/>
      <c r="K784" s="129"/>
      <c r="N784" s="72"/>
      <c r="O784" s="72"/>
      <c r="P784" s="72"/>
      <c r="Q784" s="72"/>
      <c r="R784" s="72"/>
      <c r="S784" s="72"/>
      <c r="T784" s="72"/>
      <c r="U784" s="72"/>
      <c r="V784" s="72"/>
      <c r="W784" s="72"/>
      <c r="X784" s="72"/>
      <c r="Y784" s="72"/>
      <c r="Z784" s="72"/>
      <c r="AA784" s="72"/>
      <c r="AB784" s="72"/>
      <c r="AC784" s="72"/>
      <c r="AD784" s="72"/>
      <c r="AE784" s="72"/>
      <c r="AF784" s="72"/>
      <c r="AG784" s="72"/>
      <c r="AH784" s="72"/>
      <c r="AI784" s="72"/>
      <c r="AJ784" s="72"/>
      <c r="AK784" s="72"/>
      <c r="AL784" s="7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c r="CT784" s="72"/>
      <c r="CU784" s="72"/>
      <c r="CV784" s="72"/>
      <c r="CW784" s="72"/>
      <c r="CX784" s="72"/>
      <c r="CY784" s="72"/>
      <c r="CZ784" s="72"/>
      <c r="DA784" s="72"/>
      <c r="DB784" s="72"/>
      <c r="DC784" s="72"/>
      <c r="DD784" s="72"/>
      <c r="DE784" s="72"/>
      <c r="DF784" s="72"/>
      <c r="DG784" s="72"/>
      <c r="DH784" s="72"/>
      <c r="DI784" s="72"/>
      <c r="DJ784" s="72"/>
      <c r="DK784" s="72"/>
      <c r="DL784" s="72"/>
      <c r="DM784" s="72"/>
      <c r="DN784" s="72"/>
      <c r="DO784" s="72"/>
      <c r="DP784" s="72"/>
      <c r="DQ784" s="72"/>
      <c r="DR784" s="72"/>
      <c r="DS784" s="72"/>
      <c r="DT784" s="72"/>
      <c r="DU784" s="72"/>
      <c r="DV784" s="72"/>
      <c r="DW784" s="72"/>
      <c r="DX784" s="72"/>
      <c r="DY784" s="72"/>
      <c r="DZ784" s="72"/>
      <c r="EA784" s="72"/>
      <c r="EB784" s="72"/>
      <c r="EC784" s="72"/>
      <c r="ED784" s="72"/>
      <c r="EE784" s="72"/>
      <c r="EF784" s="72"/>
      <c r="EG784" s="72"/>
      <c r="EH784" s="72"/>
      <c r="EI784" s="72"/>
      <c r="EJ784" s="72"/>
      <c r="EK784" s="72"/>
      <c r="EL784" s="72"/>
      <c r="EM784" s="72"/>
      <c r="EN784" s="72"/>
      <c r="EO784" s="72"/>
      <c r="EP784" s="72"/>
      <c r="EQ784" s="72"/>
      <c r="ER784" s="72"/>
      <c r="ES784" s="72"/>
      <c r="ET784" s="72"/>
      <c r="EU784" s="72"/>
      <c r="EV784" s="72"/>
      <c r="EW784" s="72"/>
      <c r="EX784" s="72"/>
      <c r="EY784" s="72"/>
      <c r="EZ784" s="72"/>
      <c r="FA784" s="72"/>
      <c r="FB784" s="72"/>
      <c r="FC784" s="72"/>
      <c r="FD784" s="72"/>
      <c r="FE784" s="72"/>
      <c r="FF784" s="72"/>
      <c r="FG784" s="72"/>
      <c r="FH784" s="72"/>
      <c r="FI784" s="72"/>
      <c r="FJ784" s="72"/>
      <c r="FK784" s="72"/>
      <c r="FL784" s="72"/>
      <c r="FM784" s="72"/>
      <c r="FN784" s="72"/>
      <c r="FO784" s="72"/>
      <c r="FP784" s="72"/>
      <c r="FQ784" s="72"/>
      <c r="FR784" s="72"/>
      <c r="FS784" s="72"/>
      <c r="FT784" s="72"/>
      <c r="FU784" s="72"/>
      <c r="FV784" s="72"/>
      <c r="FW784" s="72"/>
      <c r="FX784" s="72"/>
      <c r="FY784" s="72"/>
      <c r="FZ784" s="72"/>
      <c r="GA784" s="72"/>
      <c r="GB784" s="72"/>
      <c r="GC784" s="72"/>
    </row>
    <row r="785" spans="10:185">
      <c r="J785" s="129"/>
      <c r="K785" s="129"/>
      <c r="N785" s="72"/>
      <c r="O785" s="72"/>
      <c r="P785" s="72"/>
      <c r="Q785" s="72"/>
      <c r="R785" s="72"/>
      <c r="S785" s="72"/>
      <c r="T785" s="72"/>
      <c r="U785" s="72"/>
      <c r="V785" s="72"/>
      <c r="W785" s="72"/>
      <c r="X785" s="72"/>
      <c r="Y785" s="72"/>
      <c r="Z785" s="72"/>
      <c r="AA785" s="72"/>
      <c r="AB785" s="72"/>
      <c r="AC785" s="72"/>
      <c r="AD785" s="72"/>
      <c r="AE785" s="72"/>
      <c r="AF785" s="72"/>
      <c r="AG785" s="72"/>
      <c r="AH785" s="72"/>
      <c r="AI785" s="72"/>
      <c r="AJ785" s="72"/>
      <c r="AK785" s="72"/>
      <c r="AL785" s="7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c r="CT785" s="72"/>
      <c r="CU785" s="72"/>
      <c r="CV785" s="72"/>
      <c r="CW785" s="72"/>
      <c r="CX785" s="72"/>
      <c r="CY785" s="72"/>
      <c r="CZ785" s="72"/>
      <c r="DA785" s="72"/>
      <c r="DB785" s="72"/>
      <c r="DC785" s="72"/>
      <c r="DD785" s="72"/>
      <c r="DE785" s="72"/>
      <c r="DF785" s="72"/>
      <c r="DG785" s="72"/>
      <c r="DH785" s="72"/>
      <c r="DI785" s="72"/>
      <c r="DJ785" s="72"/>
      <c r="DK785" s="72"/>
      <c r="DL785" s="72"/>
      <c r="DM785" s="72"/>
      <c r="DN785" s="72"/>
      <c r="DO785" s="72"/>
      <c r="DP785" s="72"/>
      <c r="DQ785" s="72"/>
      <c r="DR785" s="72"/>
      <c r="DS785" s="72"/>
      <c r="DT785" s="72"/>
      <c r="DU785" s="72"/>
      <c r="DV785" s="72"/>
      <c r="DW785" s="72"/>
      <c r="DX785" s="72"/>
      <c r="DY785" s="72"/>
      <c r="DZ785" s="72"/>
      <c r="EA785" s="72"/>
      <c r="EB785" s="72"/>
      <c r="EC785" s="72"/>
      <c r="ED785" s="72"/>
      <c r="EE785" s="72"/>
      <c r="EF785" s="72"/>
      <c r="EG785" s="72"/>
      <c r="EH785" s="72"/>
      <c r="EI785" s="72"/>
      <c r="EJ785" s="72"/>
      <c r="EK785" s="72"/>
      <c r="EL785" s="72"/>
      <c r="EM785" s="72"/>
      <c r="EN785" s="72"/>
      <c r="EO785" s="72"/>
      <c r="EP785" s="72"/>
      <c r="EQ785" s="72"/>
      <c r="ER785" s="72"/>
      <c r="ES785" s="72"/>
      <c r="ET785" s="72"/>
      <c r="EU785" s="72"/>
      <c r="EV785" s="72"/>
      <c r="EW785" s="72"/>
      <c r="EX785" s="72"/>
      <c r="EY785" s="72"/>
      <c r="EZ785" s="72"/>
      <c r="FA785" s="72"/>
      <c r="FB785" s="72"/>
      <c r="FC785" s="72"/>
      <c r="FD785" s="72"/>
      <c r="FE785" s="72"/>
      <c r="FF785" s="72"/>
      <c r="FG785" s="72"/>
      <c r="FH785" s="72"/>
      <c r="FI785" s="72"/>
      <c r="FJ785" s="72"/>
      <c r="FK785" s="72"/>
      <c r="FL785" s="72"/>
      <c r="FM785" s="72"/>
      <c r="FN785" s="72"/>
      <c r="FO785" s="72"/>
      <c r="FP785" s="72"/>
      <c r="FQ785" s="72"/>
      <c r="FR785" s="72"/>
      <c r="FS785" s="72"/>
      <c r="FT785" s="72"/>
      <c r="FU785" s="72"/>
      <c r="FV785" s="72"/>
      <c r="FW785" s="72"/>
      <c r="FX785" s="72"/>
      <c r="FY785" s="72"/>
      <c r="FZ785" s="72"/>
      <c r="GA785" s="72"/>
      <c r="GB785" s="72"/>
      <c r="GC785" s="72"/>
    </row>
    <row r="786" spans="10:185">
      <c r="J786" s="129"/>
      <c r="K786" s="129"/>
      <c r="N786" s="72"/>
      <c r="O786" s="72"/>
      <c r="P786" s="72"/>
      <c r="Q786" s="72"/>
      <c r="R786" s="72"/>
      <c r="S786" s="72"/>
      <c r="T786" s="72"/>
      <c r="U786" s="72"/>
      <c r="V786" s="72"/>
      <c r="W786" s="72"/>
      <c r="X786" s="72"/>
      <c r="Y786" s="72"/>
      <c r="Z786" s="72"/>
      <c r="AA786" s="72"/>
      <c r="AB786" s="72"/>
      <c r="AC786" s="72"/>
      <c r="AD786" s="72"/>
      <c r="AE786" s="72"/>
      <c r="AF786" s="72"/>
      <c r="AG786" s="72"/>
      <c r="AH786" s="72"/>
      <c r="AI786" s="72"/>
      <c r="AJ786" s="72"/>
      <c r="AK786" s="72"/>
      <c r="AL786" s="7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c r="CT786" s="72"/>
      <c r="CU786" s="72"/>
      <c r="CV786" s="72"/>
      <c r="CW786" s="72"/>
      <c r="CX786" s="72"/>
      <c r="CY786" s="72"/>
      <c r="CZ786" s="72"/>
      <c r="DA786" s="72"/>
      <c r="DB786" s="72"/>
      <c r="DC786" s="72"/>
      <c r="DD786" s="72"/>
      <c r="DE786" s="72"/>
      <c r="DF786" s="72"/>
      <c r="DG786" s="72"/>
      <c r="DH786" s="72"/>
      <c r="DI786" s="72"/>
      <c r="DJ786" s="72"/>
      <c r="DK786" s="72"/>
      <c r="DL786" s="72"/>
      <c r="DM786" s="72"/>
      <c r="DN786" s="72"/>
      <c r="DO786" s="72"/>
      <c r="DP786" s="72"/>
      <c r="DQ786" s="72"/>
      <c r="DR786" s="72"/>
      <c r="DS786" s="72"/>
      <c r="DT786" s="72"/>
      <c r="DU786" s="72"/>
      <c r="DV786" s="72"/>
      <c r="DW786" s="72"/>
      <c r="DX786" s="72"/>
      <c r="DY786" s="72"/>
      <c r="DZ786" s="72"/>
      <c r="EA786" s="72"/>
      <c r="EB786" s="72"/>
      <c r="EC786" s="72"/>
      <c r="ED786" s="72"/>
      <c r="EE786" s="72"/>
      <c r="EF786" s="72"/>
      <c r="EG786" s="72"/>
      <c r="EH786" s="72"/>
      <c r="EI786" s="72"/>
      <c r="EJ786" s="72"/>
      <c r="EK786" s="72"/>
      <c r="EL786" s="72"/>
      <c r="EM786" s="72"/>
      <c r="EN786" s="72"/>
      <c r="EO786" s="72"/>
      <c r="EP786" s="72"/>
      <c r="EQ786" s="72"/>
      <c r="ER786" s="72"/>
      <c r="ES786" s="72"/>
      <c r="ET786" s="72"/>
      <c r="EU786" s="72"/>
      <c r="EV786" s="72"/>
      <c r="EW786" s="72"/>
      <c r="EX786" s="72"/>
      <c r="EY786" s="72"/>
      <c r="EZ786" s="72"/>
      <c r="FA786" s="72"/>
      <c r="FB786" s="72"/>
      <c r="FC786" s="72"/>
      <c r="FD786" s="72"/>
      <c r="FE786" s="72"/>
      <c r="FF786" s="72"/>
      <c r="FG786" s="72"/>
      <c r="FH786" s="72"/>
      <c r="FI786" s="72"/>
      <c r="FJ786" s="72"/>
      <c r="FK786" s="72"/>
      <c r="FL786" s="72"/>
      <c r="FM786" s="72"/>
      <c r="FN786" s="72"/>
      <c r="FO786" s="72"/>
      <c r="FP786" s="72"/>
      <c r="FQ786" s="72"/>
      <c r="FR786" s="72"/>
      <c r="FS786" s="72"/>
      <c r="FT786" s="72"/>
      <c r="FU786" s="72"/>
      <c r="FV786" s="72"/>
      <c r="FW786" s="72"/>
      <c r="FX786" s="72"/>
      <c r="FY786" s="72"/>
      <c r="FZ786" s="72"/>
      <c r="GA786" s="72"/>
      <c r="GB786" s="72"/>
      <c r="GC786" s="72"/>
    </row>
    <row r="787" spans="10:185">
      <c r="J787" s="129"/>
      <c r="K787" s="129"/>
      <c r="N787" s="72"/>
      <c r="O787" s="72"/>
      <c r="P787" s="72"/>
      <c r="Q787" s="72"/>
      <c r="R787" s="72"/>
      <c r="S787" s="72"/>
      <c r="T787" s="72"/>
      <c r="U787" s="72"/>
      <c r="V787" s="72"/>
      <c r="W787" s="72"/>
      <c r="X787" s="72"/>
      <c r="Y787" s="72"/>
      <c r="Z787" s="72"/>
      <c r="AA787" s="72"/>
      <c r="AB787" s="72"/>
      <c r="AC787" s="72"/>
      <c r="AD787" s="72"/>
      <c r="AE787" s="72"/>
      <c r="AF787" s="72"/>
      <c r="AG787" s="72"/>
      <c r="AH787" s="72"/>
      <c r="AI787" s="72"/>
      <c r="AJ787" s="72"/>
      <c r="AK787" s="72"/>
      <c r="AL787" s="7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c r="CT787" s="72"/>
      <c r="CU787" s="72"/>
      <c r="CV787" s="72"/>
      <c r="CW787" s="72"/>
      <c r="CX787" s="72"/>
      <c r="CY787" s="72"/>
      <c r="CZ787" s="72"/>
      <c r="DA787" s="72"/>
      <c r="DB787" s="72"/>
      <c r="DC787" s="72"/>
      <c r="DD787" s="72"/>
      <c r="DE787" s="72"/>
      <c r="DF787" s="72"/>
      <c r="DG787" s="72"/>
      <c r="DH787" s="72"/>
      <c r="DI787" s="72"/>
      <c r="DJ787" s="72"/>
      <c r="DK787" s="72"/>
      <c r="DL787" s="72"/>
      <c r="DM787" s="72"/>
      <c r="DN787" s="72"/>
      <c r="DO787" s="72"/>
      <c r="DP787" s="72"/>
      <c r="DQ787" s="72"/>
      <c r="DR787" s="72"/>
      <c r="DS787" s="72"/>
      <c r="DT787" s="72"/>
      <c r="DU787" s="72"/>
      <c r="DV787" s="72"/>
      <c r="DW787" s="72"/>
      <c r="DX787" s="72"/>
      <c r="DY787" s="72"/>
      <c r="DZ787" s="72"/>
      <c r="EA787" s="72"/>
      <c r="EB787" s="72"/>
      <c r="EC787" s="72"/>
      <c r="ED787" s="72"/>
      <c r="EE787" s="72"/>
      <c r="EF787" s="72"/>
      <c r="EG787" s="72"/>
      <c r="EH787" s="72"/>
      <c r="EI787" s="72"/>
      <c r="EJ787" s="72"/>
      <c r="EK787" s="72"/>
      <c r="EL787" s="72"/>
      <c r="EM787" s="72"/>
      <c r="EN787" s="72"/>
      <c r="EO787" s="72"/>
      <c r="EP787" s="72"/>
      <c r="EQ787" s="72"/>
      <c r="ER787" s="72"/>
      <c r="ES787" s="72"/>
      <c r="ET787" s="72"/>
      <c r="EU787" s="72"/>
      <c r="EV787" s="72"/>
      <c r="EW787" s="72"/>
      <c r="EX787" s="72"/>
      <c r="EY787" s="72"/>
      <c r="EZ787" s="72"/>
      <c r="FA787" s="72"/>
      <c r="FB787" s="72"/>
      <c r="FC787" s="72"/>
      <c r="FD787" s="72"/>
      <c r="FE787" s="72"/>
      <c r="FF787" s="72"/>
      <c r="FG787" s="72"/>
      <c r="FH787" s="72"/>
      <c r="FI787" s="72"/>
      <c r="FJ787" s="72"/>
      <c r="FK787" s="72"/>
      <c r="FL787" s="72"/>
      <c r="FM787" s="72"/>
      <c r="FN787" s="72"/>
      <c r="FO787" s="72"/>
      <c r="FP787" s="72"/>
      <c r="FQ787" s="72"/>
      <c r="FR787" s="72"/>
      <c r="FS787" s="72"/>
      <c r="FT787" s="72"/>
      <c r="FU787" s="72"/>
      <c r="FV787" s="72"/>
      <c r="FW787" s="72"/>
      <c r="FX787" s="72"/>
      <c r="FY787" s="72"/>
      <c r="FZ787" s="72"/>
      <c r="GA787" s="72"/>
      <c r="GB787" s="72"/>
      <c r="GC787" s="72"/>
    </row>
    <row r="788" spans="10:185">
      <c r="J788" s="129"/>
      <c r="K788" s="129"/>
      <c r="N788" s="72"/>
      <c r="O788" s="72"/>
      <c r="P788" s="72"/>
      <c r="Q788" s="72"/>
      <c r="R788" s="72"/>
      <c r="S788" s="72"/>
      <c r="T788" s="72"/>
      <c r="U788" s="72"/>
      <c r="V788" s="72"/>
      <c r="W788" s="72"/>
      <c r="X788" s="72"/>
      <c r="Y788" s="72"/>
      <c r="Z788" s="72"/>
      <c r="AA788" s="72"/>
      <c r="AB788" s="72"/>
      <c r="AC788" s="72"/>
      <c r="AD788" s="72"/>
      <c r="AE788" s="72"/>
      <c r="AF788" s="72"/>
      <c r="AG788" s="72"/>
      <c r="AH788" s="72"/>
      <c r="AI788" s="72"/>
      <c r="AJ788" s="72"/>
      <c r="AK788" s="72"/>
      <c r="AL788" s="72"/>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c r="CT788" s="72"/>
      <c r="CU788" s="72"/>
      <c r="CV788" s="72"/>
      <c r="CW788" s="72"/>
      <c r="CX788" s="72"/>
      <c r="CY788" s="72"/>
      <c r="CZ788" s="72"/>
      <c r="DA788" s="72"/>
      <c r="DB788" s="72"/>
      <c r="DC788" s="72"/>
      <c r="DD788" s="72"/>
      <c r="DE788" s="72"/>
      <c r="DF788" s="72"/>
      <c r="DG788" s="72"/>
      <c r="DH788" s="72"/>
      <c r="DI788" s="72"/>
      <c r="DJ788" s="72"/>
      <c r="DK788" s="72"/>
      <c r="DL788" s="72"/>
      <c r="DM788" s="72"/>
      <c r="DN788" s="72"/>
      <c r="DO788" s="72"/>
      <c r="DP788" s="72"/>
      <c r="DQ788" s="72"/>
      <c r="DR788" s="72"/>
      <c r="DS788" s="72"/>
      <c r="DT788" s="72"/>
      <c r="DU788" s="72"/>
      <c r="DV788" s="72"/>
      <c r="DW788" s="72"/>
      <c r="DX788" s="72"/>
      <c r="DY788" s="72"/>
      <c r="DZ788" s="72"/>
      <c r="EA788" s="72"/>
      <c r="EB788" s="72"/>
      <c r="EC788" s="72"/>
      <c r="ED788" s="72"/>
      <c r="EE788" s="72"/>
      <c r="EF788" s="72"/>
      <c r="EG788" s="72"/>
      <c r="EH788" s="72"/>
      <c r="EI788" s="72"/>
      <c r="EJ788" s="72"/>
      <c r="EK788" s="72"/>
      <c r="EL788" s="72"/>
      <c r="EM788" s="72"/>
      <c r="EN788" s="72"/>
      <c r="EO788" s="72"/>
      <c r="EP788" s="72"/>
      <c r="EQ788" s="72"/>
      <c r="ER788" s="72"/>
      <c r="ES788" s="72"/>
      <c r="ET788" s="72"/>
      <c r="EU788" s="72"/>
      <c r="EV788" s="72"/>
      <c r="EW788" s="72"/>
      <c r="EX788" s="72"/>
      <c r="EY788" s="72"/>
      <c r="EZ788" s="72"/>
      <c r="FA788" s="72"/>
      <c r="FB788" s="72"/>
      <c r="FC788" s="72"/>
      <c r="FD788" s="72"/>
      <c r="FE788" s="72"/>
      <c r="FF788" s="72"/>
      <c r="FG788" s="72"/>
      <c r="FH788" s="72"/>
      <c r="FI788" s="72"/>
      <c r="FJ788" s="72"/>
      <c r="FK788" s="72"/>
      <c r="FL788" s="72"/>
      <c r="FM788" s="72"/>
      <c r="FN788" s="72"/>
      <c r="FO788" s="72"/>
      <c r="FP788" s="72"/>
      <c r="FQ788" s="72"/>
      <c r="FR788" s="72"/>
      <c r="FS788" s="72"/>
      <c r="FT788" s="72"/>
      <c r="FU788" s="72"/>
      <c r="FV788" s="72"/>
      <c r="FW788" s="72"/>
      <c r="FX788" s="72"/>
      <c r="FY788" s="72"/>
      <c r="FZ788" s="72"/>
      <c r="GA788" s="72"/>
      <c r="GB788" s="72"/>
      <c r="GC788" s="72"/>
    </row>
    <row r="789" spans="10:185">
      <c r="J789" s="129"/>
      <c r="K789" s="129"/>
      <c r="N789" s="72"/>
      <c r="O789" s="72"/>
      <c r="P789" s="72"/>
      <c r="Q789" s="72"/>
      <c r="R789" s="72"/>
      <c r="S789" s="72"/>
      <c r="T789" s="72"/>
      <c r="U789" s="72"/>
      <c r="V789" s="72"/>
      <c r="W789" s="72"/>
      <c r="X789" s="72"/>
      <c r="Y789" s="72"/>
      <c r="Z789" s="72"/>
      <c r="AA789" s="72"/>
      <c r="AB789" s="72"/>
      <c r="AC789" s="72"/>
      <c r="AD789" s="72"/>
      <c r="AE789" s="72"/>
      <c r="AF789" s="72"/>
      <c r="AG789" s="72"/>
      <c r="AH789" s="72"/>
      <c r="AI789" s="72"/>
      <c r="AJ789" s="72"/>
      <c r="AK789" s="72"/>
      <c r="AL789" s="72"/>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c r="CT789" s="72"/>
      <c r="CU789" s="72"/>
      <c r="CV789" s="72"/>
      <c r="CW789" s="72"/>
      <c r="CX789" s="72"/>
      <c r="CY789" s="72"/>
      <c r="CZ789" s="72"/>
      <c r="DA789" s="72"/>
      <c r="DB789" s="72"/>
      <c r="DC789" s="72"/>
      <c r="DD789" s="72"/>
      <c r="DE789" s="72"/>
      <c r="DF789" s="72"/>
      <c r="DG789" s="72"/>
      <c r="DH789" s="72"/>
      <c r="DI789" s="72"/>
      <c r="DJ789" s="72"/>
      <c r="DK789" s="72"/>
      <c r="DL789" s="72"/>
      <c r="DM789" s="72"/>
      <c r="DN789" s="72"/>
      <c r="DO789" s="72"/>
      <c r="DP789" s="72"/>
      <c r="DQ789" s="72"/>
      <c r="DR789" s="72"/>
      <c r="DS789" s="72"/>
      <c r="DT789" s="72"/>
      <c r="DU789" s="72"/>
      <c r="DV789" s="72"/>
      <c r="DW789" s="72"/>
      <c r="DX789" s="72"/>
      <c r="DY789" s="72"/>
      <c r="DZ789" s="72"/>
      <c r="EA789" s="72"/>
      <c r="EB789" s="72"/>
      <c r="EC789" s="72"/>
      <c r="ED789" s="72"/>
      <c r="EE789" s="72"/>
      <c r="EF789" s="72"/>
      <c r="EG789" s="72"/>
      <c r="EH789" s="72"/>
      <c r="EI789" s="72"/>
      <c r="EJ789" s="72"/>
      <c r="EK789" s="72"/>
      <c r="EL789" s="72"/>
      <c r="EM789" s="72"/>
      <c r="EN789" s="72"/>
      <c r="EO789" s="72"/>
      <c r="EP789" s="72"/>
      <c r="EQ789" s="72"/>
      <c r="ER789" s="72"/>
      <c r="ES789" s="72"/>
      <c r="ET789" s="72"/>
      <c r="EU789" s="72"/>
      <c r="EV789" s="72"/>
      <c r="EW789" s="72"/>
      <c r="EX789" s="72"/>
      <c r="EY789" s="72"/>
      <c r="EZ789" s="72"/>
      <c r="FA789" s="72"/>
      <c r="FB789" s="72"/>
      <c r="FC789" s="72"/>
      <c r="FD789" s="72"/>
      <c r="FE789" s="72"/>
      <c r="FF789" s="72"/>
      <c r="FG789" s="72"/>
      <c r="FH789" s="72"/>
      <c r="FI789" s="72"/>
      <c r="FJ789" s="72"/>
      <c r="FK789" s="72"/>
      <c r="FL789" s="72"/>
      <c r="FM789" s="72"/>
      <c r="FN789" s="72"/>
      <c r="FO789" s="72"/>
      <c r="FP789" s="72"/>
      <c r="FQ789" s="72"/>
      <c r="FR789" s="72"/>
      <c r="FS789" s="72"/>
      <c r="FT789" s="72"/>
      <c r="FU789" s="72"/>
      <c r="FV789" s="72"/>
      <c r="FW789" s="72"/>
      <c r="FX789" s="72"/>
      <c r="FY789" s="72"/>
      <c r="FZ789" s="72"/>
      <c r="GA789" s="72"/>
      <c r="GB789" s="72"/>
      <c r="GC789" s="72"/>
    </row>
    <row r="790" spans="10:185">
      <c r="J790" s="129"/>
      <c r="K790" s="129"/>
      <c r="N790" s="72"/>
      <c r="O790" s="72"/>
      <c r="P790" s="72"/>
      <c r="Q790" s="72"/>
      <c r="R790" s="72"/>
      <c r="S790" s="72"/>
      <c r="T790" s="72"/>
      <c r="U790" s="72"/>
      <c r="V790" s="72"/>
      <c r="W790" s="72"/>
      <c r="X790" s="72"/>
      <c r="Y790" s="72"/>
      <c r="Z790" s="72"/>
      <c r="AA790" s="72"/>
      <c r="AB790" s="72"/>
      <c r="AC790" s="72"/>
      <c r="AD790" s="72"/>
      <c r="AE790" s="72"/>
      <c r="AF790" s="72"/>
      <c r="AG790" s="72"/>
      <c r="AH790" s="72"/>
      <c r="AI790" s="72"/>
      <c r="AJ790" s="72"/>
      <c r="AK790" s="72"/>
      <c r="AL790" s="72"/>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c r="CT790" s="72"/>
      <c r="CU790" s="72"/>
      <c r="CV790" s="72"/>
      <c r="CW790" s="72"/>
      <c r="CX790" s="72"/>
      <c r="CY790" s="72"/>
      <c r="CZ790" s="72"/>
      <c r="DA790" s="72"/>
      <c r="DB790" s="72"/>
      <c r="DC790" s="72"/>
      <c r="DD790" s="72"/>
      <c r="DE790" s="72"/>
      <c r="DF790" s="72"/>
      <c r="DG790" s="72"/>
      <c r="DH790" s="72"/>
      <c r="DI790" s="72"/>
      <c r="DJ790" s="72"/>
      <c r="DK790" s="72"/>
      <c r="DL790" s="72"/>
      <c r="DM790" s="72"/>
      <c r="DN790" s="72"/>
      <c r="DO790" s="72"/>
      <c r="DP790" s="72"/>
      <c r="DQ790" s="72"/>
      <c r="DR790" s="72"/>
      <c r="DS790" s="72"/>
      <c r="DT790" s="72"/>
      <c r="DU790" s="72"/>
      <c r="DV790" s="72"/>
      <c r="DW790" s="72"/>
      <c r="DX790" s="72"/>
      <c r="DY790" s="72"/>
      <c r="DZ790" s="72"/>
      <c r="EA790" s="72"/>
      <c r="EB790" s="72"/>
      <c r="EC790" s="72"/>
      <c r="ED790" s="72"/>
      <c r="EE790" s="72"/>
      <c r="EF790" s="72"/>
      <c r="EG790" s="72"/>
      <c r="EH790" s="72"/>
      <c r="EI790" s="72"/>
      <c r="EJ790" s="72"/>
      <c r="EK790" s="72"/>
      <c r="EL790" s="72"/>
      <c r="EM790" s="72"/>
      <c r="EN790" s="72"/>
      <c r="EO790" s="72"/>
      <c r="EP790" s="72"/>
      <c r="EQ790" s="72"/>
      <c r="ER790" s="72"/>
      <c r="ES790" s="72"/>
      <c r="ET790" s="72"/>
      <c r="EU790" s="72"/>
      <c r="EV790" s="72"/>
      <c r="EW790" s="72"/>
      <c r="EX790" s="72"/>
      <c r="EY790" s="72"/>
      <c r="EZ790" s="72"/>
      <c r="FA790" s="72"/>
      <c r="FB790" s="72"/>
      <c r="FC790" s="72"/>
      <c r="FD790" s="72"/>
      <c r="FE790" s="72"/>
      <c r="FF790" s="72"/>
      <c r="FG790" s="72"/>
      <c r="FH790" s="72"/>
      <c r="FI790" s="72"/>
      <c r="FJ790" s="72"/>
      <c r="FK790" s="72"/>
      <c r="FL790" s="72"/>
      <c r="FM790" s="72"/>
      <c r="FN790" s="72"/>
      <c r="FO790" s="72"/>
      <c r="FP790" s="72"/>
      <c r="FQ790" s="72"/>
      <c r="FR790" s="72"/>
      <c r="FS790" s="72"/>
      <c r="FT790" s="72"/>
      <c r="FU790" s="72"/>
      <c r="FV790" s="72"/>
      <c r="FW790" s="72"/>
      <c r="FX790" s="72"/>
      <c r="FY790" s="72"/>
      <c r="FZ790" s="72"/>
      <c r="GA790" s="72"/>
      <c r="GB790" s="72"/>
      <c r="GC790" s="72"/>
    </row>
    <row r="791" spans="10:185">
      <c r="J791" s="129"/>
      <c r="K791" s="129"/>
      <c r="N791" s="72"/>
      <c r="O791" s="72"/>
      <c r="P791" s="72"/>
      <c r="Q791" s="72"/>
      <c r="R791" s="72"/>
      <c r="S791" s="72"/>
      <c r="T791" s="72"/>
      <c r="U791" s="72"/>
      <c r="V791" s="72"/>
      <c r="W791" s="72"/>
      <c r="X791" s="72"/>
      <c r="Y791" s="72"/>
      <c r="Z791" s="72"/>
      <c r="AA791" s="72"/>
      <c r="AB791" s="72"/>
      <c r="AC791" s="72"/>
      <c r="AD791" s="72"/>
      <c r="AE791" s="72"/>
      <c r="AF791" s="72"/>
      <c r="AG791" s="72"/>
      <c r="AH791" s="72"/>
      <c r="AI791" s="72"/>
      <c r="AJ791" s="72"/>
      <c r="AK791" s="72"/>
      <c r="AL791" s="7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c r="CT791" s="72"/>
      <c r="CU791" s="72"/>
      <c r="CV791" s="72"/>
      <c r="CW791" s="72"/>
      <c r="CX791" s="72"/>
      <c r="CY791" s="72"/>
      <c r="CZ791" s="72"/>
      <c r="DA791" s="72"/>
      <c r="DB791" s="72"/>
      <c r="DC791" s="72"/>
      <c r="DD791" s="72"/>
      <c r="DE791" s="72"/>
      <c r="DF791" s="72"/>
      <c r="DG791" s="72"/>
      <c r="DH791" s="72"/>
      <c r="DI791" s="72"/>
      <c r="DJ791" s="72"/>
      <c r="DK791" s="72"/>
      <c r="DL791" s="72"/>
      <c r="DM791" s="72"/>
      <c r="DN791" s="72"/>
      <c r="DO791" s="72"/>
      <c r="DP791" s="72"/>
      <c r="DQ791" s="72"/>
      <c r="DR791" s="72"/>
      <c r="DS791" s="72"/>
      <c r="DT791" s="72"/>
      <c r="DU791" s="72"/>
      <c r="DV791" s="72"/>
      <c r="DW791" s="72"/>
      <c r="DX791" s="72"/>
      <c r="DY791" s="72"/>
      <c r="DZ791" s="72"/>
      <c r="EA791" s="72"/>
      <c r="EB791" s="72"/>
      <c r="EC791" s="72"/>
      <c r="ED791" s="72"/>
      <c r="EE791" s="72"/>
      <c r="EF791" s="72"/>
      <c r="EG791" s="72"/>
      <c r="EH791" s="72"/>
      <c r="EI791" s="72"/>
      <c r="EJ791" s="72"/>
      <c r="EK791" s="72"/>
      <c r="EL791" s="72"/>
      <c r="EM791" s="72"/>
      <c r="EN791" s="72"/>
      <c r="EO791" s="72"/>
      <c r="EP791" s="72"/>
      <c r="EQ791" s="72"/>
      <c r="ER791" s="72"/>
      <c r="ES791" s="72"/>
      <c r="ET791" s="72"/>
      <c r="EU791" s="72"/>
      <c r="EV791" s="72"/>
      <c r="EW791" s="72"/>
      <c r="EX791" s="72"/>
      <c r="EY791" s="72"/>
      <c r="EZ791" s="72"/>
      <c r="FA791" s="72"/>
      <c r="FB791" s="72"/>
      <c r="FC791" s="72"/>
      <c r="FD791" s="72"/>
      <c r="FE791" s="72"/>
      <c r="FF791" s="72"/>
      <c r="FG791" s="72"/>
      <c r="FH791" s="72"/>
      <c r="FI791" s="72"/>
      <c r="FJ791" s="72"/>
      <c r="FK791" s="72"/>
      <c r="FL791" s="72"/>
      <c r="FM791" s="72"/>
      <c r="FN791" s="72"/>
      <c r="FO791" s="72"/>
      <c r="FP791" s="72"/>
      <c r="FQ791" s="72"/>
      <c r="FR791" s="72"/>
      <c r="FS791" s="72"/>
      <c r="FT791" s="72"/>
      <c r="FU791" s="72"/>
      <c r="FV791" s="72"/>
      <c r="FW791" s="72"/>
      <c r="FX791" s="72"/>
      <c r="FY791" s="72"/>
      <c r="FZ791" s="72"/>
      <c r="GA791" s="72"/>
      <c r="GB791" s="72"/>
      <c r="GC791" s="72"/>
    </row>
    <row r="792" spans="10:185">
      <c r="J792" s="129"/>
      <c r="K792" s="129"/>
      <c r="N792" s="72"/>
      <c r="O792" s="72"/>
      <c r="P792" s="72"/>
      <c r="Q792" s="72"/>
      <c r="R792" s="72"/>
      <c r="S792" s="72"/>
      <c r="T792" s="72"/>
      <c r="U792" s="72"/>
      <c r="V792" s="72"/>
      <c r="W792" s="72"/>
      <c r="X792" s="72"/>
      <c r="Y792" s="72"/>
      <c r="Z792" s="72"/>
      <c r="AA792" s="72"/>
      <c r="AB792" s="72"/>
      <c r="AC792" s="72"/>
      <c r="AD792" s="72"/>
      <c r="AE792" s="72"/>
      <c r="AF792" s="72"/>
      <c r="AG792" s="72"/>
      <c r="AH792" s="72"/>
      <c r="AI792" s="72"/>
      <c r="AJ792" s="72"/>
      <c r="AK792" s="72"/>
      <c r="AL792" s="7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c r="CT792" s="72"/>
      <c r="CU792" s="72"/>
      <c r="CV792" s="72"/>
      <c r="CW792" s="72"/>
      <c r="CX792" s="72"/>
      <c r="CY792" s="72"/>
      <c r="CZ792" s="72"/>
      <c r="DA792" s="72"/>
      <c r="DB792" s="72"/>
      <c r="DC792" s="72"/>
      <c r="DD792" s="72"/>
      <c r="DE792" s="72"/>
      <c r="DF792" s="72"/>
      <c r="DG792" s="72"/>
      <c r="DH792" s="72"/>
      <c r="DI792" s="72"/>
      <c r="DJ792" s="72"/>
      <c r="DK792" s="72"/>
      <c r="DL792" s="72"/>
      <c r="DM792" s="72"/>
      <c r="DN792" s="72"/>
      <c r="DO792" s="72"/>
      <c r="DP792" s="72"/>
      <c r="DQ792" s="72"/>
      <c r="DR792" s="72"/>
      <c r="DS792" s="72"/>
      <c r="DT792" s="72"/>
      <c r="DU792" s="72"/>
      <c r="DV792" s="72"/>
      <c r="DW792" s="72"/>
      <c r="DX792" s="72"/>
      <c r="DY792" s="72"/>
      <c r="DZ792" s="72"/>
      <c r="EA792" s="72"/>
      <c r="EB792" s="72"/>
      <c r="EC792" s="72"/>
      <c r="ED792" s="72"/>
      <c r="EE792" s="72"/>
      <c r="EF792" s="72"/>
      <c r="EG792" s="72"/>
      <c r="EH792" s="72"/>
      <c r="EI792" s="72"/>
      <c r="EJ792" s="72"/>
      <c r="EK792" s="72"/>
      <c r="EL792" s="72"/>
      <c r="EM792" s="72"/>
      <c r="EN792" s="72"/>
      <c r="EO792" s="72"/>
      <c r="EP792" s="72"/>
      <c r="EQ792" s="72"/>
      <c r="ER792" s="72"/>
      <c r="ES792" s="72"/>
      <c r="ET792" s="72"/>
      <c r="EU792" s="72"/>
      <c r="EV792" s="72"/>
      <c r="EW792" s="72"/>
      <c r="EX792" s="72"/>
      <c r="EY792" s="72"/>
      <c r="EZ792" s="72"/>
      <c r="FA792" s="72"/>
      <c r="FB792" s="72"/>
      <c r="FC792" s="72"/>
      <c r="FD792" s="72"/>
      <c r="FE792" s="72"/>
      <c r="FF792" s="72"/>
      <c r="FG792" s="72"/>
      <c r="FH792" s="72"/>
      <c r="FI792" s="72"/>
      <c r="FJ792" s="72"/>
      <c r="FK792" s="72"/>
      <c r="FL792" s="72"/>
      <c r="FM792" s="72"/>
      <c r="FN792" s="72"/>
      <c r="FO792" s="72"/>
      <c r="FP792" s="72"/>
      <c r="FQ792" s="72"/>
      <c r="FR792" s="72"/>
      <c r="FS792" s="72"/>
      <c r="FT792" s="72"/>
      <c r="FU792" s="72"/>
      <c r="FV792" s="72"/>
      <c r="FW792" s="72"/>
      <c r="FX792" s="72"/>
      <c r="FY792" s="72"/>
      <c r="FZ792" s="72"/>
      <c r="GA792" s="72"/>
      <c r="GB792" s="72"/>
      <c r="GC792" s="72"/>
    </row>
    <row r="793" spans="10:185">
      <c r="J793" s="129"/>
      <c r="K793" s="129"/>
      <c r="N793" s="72"/>
      <c r="O793" s="72"/>
      <c r="P793" s="72"/>
      <c r="Q793" s="72"/>
      <c r="R793" s="72"/>
      <c r="S793" s="72"/>
      <c r="T793" s="72"/>
      <c r="U793" s="72"/>
      <c r="V793" s="72"/>
      <c r="W793" s="72"/>
      <c r="X793" s="72"/>
      <c r="Y793" s="72"/>
      <c r="Z793" s="72"/>
      <c r="AA793" s="72"/>
      <c r="AB793" s="72"/>
      <c r="AC793" s="72"/>
      <c r="AD793" s="72"/>
      <c r="AE793" s="72"/>
      <c r="AF793" s="72"/>
      <c r="AG793" s="72"/>
      <c r="AH793" s="72"/>
      <c r="AI793" s="72"/>
      <c r="AJ793" s="72"/>
      <c r="AK793" s="72"/>
      <c r="AL793" s="7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c r="CT793" s="72"/>
      <c r="CU793" s="72"/>
      <c r="CV793" s="72"/>
      <c r="CW793" s="72"/>
      <c r="CX793" s="72"/>
      <c r="CY793" s="72"/>
      <c r="CZ793" s="72"/>
      <c r="DA793" s="72"/>
      <c r="DB793" s="72"/>
      <c r="DC793" s="72"/>
      <c r="DD793" s="72"/>
      <c r="DE793" s="72"/>
      <c r="DF793" s="72"/>
      <c r="DG793" s="72"/>
      <c r="DH793" s="72"/>
      <c r="DI793" s="72"/>
      <c r="DJ793" s="72"/>
      <c r="DK793" s="72"/>
      <c r="DL793" s="72"/>
      <c r="DM793" s="72"/>
      <c r="DN793" s="72"/>
      <c r="DO793" s="72"/>
      <c r="DP793" s="72"/>
      <c r="DQ793" s="72"/>
      <c r="DR793" s="72"/>
      <c r="DS793" s="72"/>
      <c r="DT793" s="72"/>
      <c r="DU793" s="72"/>
      <c r="DV793" s="72"/>
      <c r="DW793" s="72"/>
      <c r="DX793" s="72"/>
      <c r="DY793" s="72"/>
      <c r="DZ793" s="72"/>
      <c r="EA793" s="72"/>
      <c r="EB793" s="72"/>
      <c r="EC793" s="72"/>
      <c r="ED793" s="72"/>
      <c r="EE793" s="72"/>
      <c r="EF793" s="72"/>
      <c r="EG793" s="72"/>
      <c r="EH793" s="72"/>
      <c r="EI793" s="72"/>
      <c r="EJ793" s="72"/>
      <c r="EK793" s="72"/>
      <c r="EL793" s="72"/>
      <c r="EM793" s="72"/>
      <c r="EN793" s="72"/>
      <c r="EO793" s="72"/>
      <c r="EP793" s="72"/>
      <c r="EQ793" s="72"/>
      <c r="ER793" s="72"/>
      <c r="ES793" s="72"/>
      <c r="ET793" s="72"/>
      <c r="EU793" s="72"/>
      <c r="EV793" s="72"/>
      <c r="EW793" s="72"/>
      <c r="EX793" s="72"/>
      <c r="EY793" s="72"/>
      <c r="EZ793" s="72"/>
      <c r="FA793" s="72"/>
      <c r="FB793" s="72"/>
      <c r="FC793" s="72"/>
      <c r="FD793" s="72"/>
      <c r="FE793" s="72"/>
      <c r="FF793" s="72"/>
      <c r="FG793" s="72"/>
      <c r="FH793" s="72"/>
      <c r="FI793" s="72"/>
      <c r="FJ793" s="72"/>
      <c r="FK793" s="72"/>
      <c r="FL793" s="72"/>
      <c r="FM793" s="72"/>
      <c r="FN793" s="72"/>
      <c r="FO793" s="72"/>
      <c r="FP793" s="72"/>
      <c r="FQ793" s="72"/>
      <c r="FR793" s="72"/>
      <c r="FS793" s="72"/>
      <c r="FT793" s="72"/>
      <c r="FU793" s="72"/>
      <c r="FV793" s="72"/>
      <c r="FW793" s="72"/>
      <c r="FX793" s="72"/>
      <c r="FY793" s="72"/>
      <c r="FZ793" s="72"/>
      <c r="GA793" s="72"/>
      <c r="GB793" s="72"/>
      <c r="GC793" s="72"/>
    </row>
    <row r="794" spans="10:185">
      <c r="J794" s="129"/>
      <c r="K794" s="129"/>
      <c r="N794" s="72"/>
      <c r="O794" s="72"/>
      <c r="P794" s="72"/>
      <c r="Q794" s="72"/>
      <c r="R794" s="72"/>
      <c r="S794" s="72"/>
      <c r="T794" s="72"/>
      <c r="U794" s="72"/>
      <c r="V794" s="72"/>
      <c r="W794" s="72"/>
      <c r="X794" s="72"/>
      <c r="Y794" s="72"/>
      <c r="Z794" s="72"/>
      <c r="AA794" s="72"/>
      <c r="AB794" s="72"/>
      <c r="AC794" s="72"/>
      <c r="AD794" s="72"/>
      <c r="AE794" s="72"/>
      <c r="AF794" s="72"/>
      <c r="AG794" s="72"/>
      <c r="AH794" s="72"/>
      <c r="AI794" s="72"/>
      <c r="AJ794" s="72"/>
      <c r="AK794" s="72"/>
      <c r="AL794" s="7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c r="CT794" s="72"/>
      <c r="CU794" s="72"/>
      <c r="CV794" s="72"/>
      <c r="CW794" s="72"/>
      <c r="CX794" s="72"/>
      <c r="CY794" s="72"/>
      <c r="CZ794" s="72"/>
      <c r="DA794" s="72"/>
      <c r="DB794" s="72"/>
      <c r="DC794" s="72"/>
      <c r="DD794" s="72"/>
      <c r="DE794" s="72"/>
      <c r="DF794" s="72"/>
      <c r="DG794" s="72"/>
      <c r="DH794" s="72"/>
      <c r="DI794" s="72"/>
      <c r="DJ794" s="72"/>
      <c r="DK794" s="72"/>
      <c r="DL794" s="72"/>
      <c r="DM794" s="72"/>
      <c r="DN794" s="72"/>
      <c r="DO794" s="72"/>
      <c r="DP794" s="72"/>
      <c r="DQ794" s="72"/>
      <c r="DR794" s="72"/>
      <c r="DS794" s="72"/>
      <c r="DT794" s="72"/>
      <c r="DU794" s="72"/>
      <c r="DV794" s="72"/>
      <c r="DW794" s="72"/>
      <c r="DX794" s="72"/>
      <c r="DY794" s="72"/>
      <c r="DZ794" s="72"/>
      <c r="EA794" s="72"/>
      <c r="EB794" s="72"/>
      <c r="EC794" s="72"/>
      <c r="ED794" s="72"/>
      <c r="EE794" s="72"/>
      <c r="EF794" s="72"/>
      <c r="EG794" s="72"/>
      <c r="EH794" s="72"/>
      <c r="EI794" s="72"/>
      <c r="EJ794" s="72"/>
      <c r="EK794" s="72"/>
      <c r="EL794" s="72"/>
      <c r="EM794" s="72"/>
      <c r="EN794" s="72"/>
      <c r="EO794" s="72"/>
      <c r="EP794" s="72"/>
      <c r="EQ794" s="72"/>
      <c r="ER794" s="72"/>
      <c r="ES794" s="72"/>
      <c r="ET794" s="72"/>
      <c r="EU794" s="72"/>
      <c r="EV794" s="72"/>
      <c r="EW794" s="72"/>
      <c r="EX794" s="72"/>
      <c r="EY794" s="72"/>
      <c r="EZ794" s="72"/>
      <c r="FA794" s="72"/>
      <c r="FB794" s="72"/>
      <c r="FC794" s="72"/>
      <c r="FD794" s="72"/>
      <c r="FE794" s="72"/>
      <c r="FF794" s="72"/>
      <c r="FG794" s="72"/>
      <c r="FH794" s="72"/>
      <c r="FI794" s="72"/>
      <c r="FJ794" s="72"/>
      <c r="FK794" s="72"/>
      <c r="FL794" s="72"/>
      <c r="FM794" s="72"/>
      <c r="FN794" s="72"/>
      <c r="FO794" s="72"/>
      <c r="FP794" s="72"/>
      <c r="FQ794" s="72"/>
      <c r="FR794" s="72"/>
      <c r="FS794" s="72"/>
      <c r="FT794" s="72"/>
      <c r="FU794" s="72"/>
      <c r="FV794" s="72"/>
      <c r="FW794" s="72"/>
      <c r="FX794" s="72"/>
      <c r="FY794" s="72"/>
      <c r="FZ794" s="72"/>
      <c r="GA794" s="72"/>
      <c r="GB794" s="72"/>
      <c r="GC794" s="72"/>
    </row>
    <row r="795" spans="10:185">
      <c r="J795" s="129"/>
      <c r="K795" s="129"/>
      <c r="N795" s="72"/>
      <c r="O795" s="72"/>
      <c r="P795" s="72"/>
      <c r="Q795" s="72"/>
      <c r="R795" s="72"/>
      <c r="S795" s="72"/>
      <c r="T795" s="72"/>
      <c r="U795" s="72"/>
      <c r="V795" s="72"/>
      <c r="W795" s="72"/>
      <c r="X795" s="72"/>
      <c r="Y795" s="72"/>
      <c r="Z795" s="72"/>
      <c r="AA795" s="72"/>
      <c r="AB795" s="72"/>
      <c r="AC795" s="72"/>
      <c r="AD795" s="72"/>
      <c r="AE795" s="72"/>
      <c r="AF795" s="72"/>
      <c r="AG795" s="72"/>
      <c r="AH795" s="72"/>
      <c r="AI795" s="72"/>
      <c r="AJ795" s="72"/>
      <c r="AK795" s="72"/>
      <c r="AL795" s="7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c r="CT795" s="72"/>
      <c r="CU795" s="72"/>
      <c r="CV795" s="72"/>
      <c r="CW795" s="72"/>
      <c r="CX795" s="72"/>
      <c r="CY795" s="72"/>
      <c r="CZ795" s="72"/>
      <c r="DA795" s="72"/>
      <c r="DB795" s="72"/>
      <c r="DC795" s="72"/>
      <c r="DD795" s="72"/>
      <c r="DE795" s="72"/>
      <c r="DF795" s="72"/>
      <c r="DG795" s="72"/>
      <c r="DH795" s="72"/>
      <c r="DI795" s="72"/>
      <c r="DJ795" s="72"/>
      <c r="DK795" s="72"/>
      <c r="DL795" s="72"/>
      <c r="DM795" s="72"/>
      <c r="DN795" s="72"/>
      <c r="DO795" s="72"/>
      <c r="DP795" s="72"/>
      <c r="DQ795" s="72"/>
      <c r="DR795" s="72"/>
      <c r="DS795" s="72"/>
      <c r="DT795" s="72"/>
      <c r="DU795" s="72"/>
      <c r="DV795" s="72"/>
      <c r="DW795" s="72"/>
      <c r="DX795" s="72"/>
      <c r="DY795" s="72"/>
      <c r="DZ795" s="72"/>
      <c r="EA795" s="72"/>
      <c r="EB795" s="72"/>
      <c r="EC795" s="72"/>
      <c r="ED795" s="72"/>
      <c r="EE795" s="72"/>
      <c r="EF795" s="72"/>
      <c r="EG795" s="72"/>
      <c r="EH795" s="72"/>
      <c r="EI795" s="72"/>
      <c r="EJ795" s="72"/>
      <c r="EK795" s="72"/>
      <c r="EL795" s="72"/>
      <c r="EM795" s="72"/>
      <c r="EN795" s="72"/>
      <c r="EO795" s="72"/>
      <c r="EP795" s="72"/>
      <c r="EQ795" s="72"/>
      <c r="ER795" s="72"/>
      <c r="ES795" s="72"/>
      <c r="ET795" s="72"/>
      <c r="EU795" s="72"/>
      <c r="EV795" s="72"/>
      <c r="EW795" s="72"/>
      <c r="EX795" s="72"/>
      <c r="EY795" s="72"/>
      <c r="EZ795" s="72"/>
      <c r="FA795" s="72"/>
      <c r="FB795" s="72"/>
      <c r="FC795" s="72"/>
      <c r="FD795" s="72"/>
      <c r="FE795" s="72"/>
      <c r="FF795" s="72"/>
      <c r="FG795" s="72"/>
      <c r="FH795" s="72"/>
      <c r="FI795" s="72"/>
      <c r="FJ795" s="72"/>
      <c r="FK795" s="72"/>
      <c r="FL795" s="72"/>
      <c r="FM795" s="72"/>
      <c r="FN795" s="72"/>
      <c r="FO795" s="72"/>
      <c r="FP795" s="72"/>
      <c r="FQ795" s="72"/>
      <c r="FR795" s="72"/>
      <c r="FS795" s="72"/>
      <c r="FT795" s="72"/>
      <c r="FU795" s="72"/>
      <c r="FV795" s="72"/>
      <c r="FW795" s="72"/>
      <c r="FX795" s="72"/>
      <c r="FY795" s="72"/>
      <c r="FZ795" s="72"/>
      <c r="GA795" s="72"/>
      <c r="GB795" s="72"/>
      <c r="GC795" s="72"/>
    </row>
    <row r="796" spans="10:185">
      <c r="J796" s="129"/>
      <c r="K796" s="129"/>
      <c r="N796" s="72"/>
      <c r="O796" s="72"/>
      <c r="P796" s="72"/>
      <c r="Q796" s="72"/>
      <c r="R796" s="72"/>
      <c r="S796" s="72"/>
      <c r="T796" s="72"/>
      <c r="U796" s="72"/>
      <c r="V796" s="72"/>
      <c r="W796" s="72"/>
      <c r="X796" s="72"/>
      <c r="Y796" s="72"/>
      <c r="Z796" s="72"/>
      <c r="AA796" s="72"/>
      <c r="AB796" s="72"/>
      <c r="AC796" s="72"/>
      <c r="AD796" s="72"/>
      <c r="AE796" s="72"/>
      <c r="AF796" s="72"/>
      <c r="AG796" s="72"/>
      <c r="AH796" s="72"/>
      <c r="AI796" s="72"/>
      <c r="AJ796" s="72"/>
      <c r="AK796" s="72"/>
      <c r="AL796" s="7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c r="CT796" s="72"/>
      <c r="CU796" s="72"/>
      <c r="CV796" s="72"/>
      <c r="CW796" s="72"/>
      <c r="CX796" s="72"/>
      <c r="CY796" s="72"/>
      <c r="CZ796" s="72"/>
      <c r="DA796" s="72"/>
      <c r="DB796" s="72"/>
      <c r="DC796" s="72"/>
      <c r="DD796" s="72"/>
      <c r="DE796" s="72"/>
      <c r="DF796" s="72"/>
      <c r="DG796" s="72"/>
      <c r="DH796" s="72"/>
      <c r="DI796" s="72"/>
      <c r="DJ796" s="72"/>
      <c r="DK796" s="72"/>
      <c r="DL796" s="72"/>
      <c r="DM796" s="72"/>
      <c r="DN796" s="72"/>
      <c r="DO796" s="72"/>
      <c r="DP796" s="72"/>
      <c r="DQ796" s="72"/>
      <c r="DR796" s="72"/>
      <c r="DS796" s="72"/>
      <c r="DT796" s="72"/>
      <c r="DU796" s="72"/>
      <c r="DV796" s="72"/>
      <c r="DW796" s="72"/>
      <c r="DX796" s="72"/>
      <c r="DY796" s="72"/>
      <c r="DZ796" s="72"/>
      <c r="EA796" s="72"/>
      <c r="EB796" s="72"/>
      <c r="EC796" s="72"/>
      <c r="ED796" s="72"/>
      <c r="EE796" s="72"/>
      <c r="EF796" s="72"/>
      <c r="EG796" s="72"/>
      <c r="EH796" s="72"/>
      <c r="EI796" s="72"/>
      <c r="EJ796" s="72"/>
      <c r="EK796" s="72"/>
      <c r="EL796" s="72"/>
      <c r="EM796" s="72"/>
      <c r="EN796" s="72"/>
      <c r="EO796" s="72"/>
      <c r="EP796" s="72"/>
      <c r="EQ796" s="72"/>
      <c r="ER796" s="72"/>
      <c r="ES796" s="72"/>
      <c r="ET796" s="72"/>
      <c r="EU796" s="72"/>
      <c r="EV796" s="72"/>
      <c r="EW796" s="72"/>
      <c r="EX796" s="72"/>
      <c r="EY796" s="72"/>
      <c r="EZ796" s="72"/>
      <c r="FA796" s="72"/>
      <c r="FB796" s="72"/>
      <c r="FC796" s="72"/>
      <c r="FD796" s="72"/>
      <c r="FE796" s="72"/>
      <c r="FF796" s="72"/>
      <c r="FG796" s="72"/>
      <c r="FH796" s="72"/>
      <c r="FI796" s="72"/>
      <c r="FJ796" s="72"/>
      <c r="FK796" s="72"/>
      <c r="FL796" s="72"/>
      <c r="FM796" s="72"/>
      <c r="FN796" s="72"/>
      <c r="FO796" s="72"/>
      <c r="FP796" s="72"/>
      <c r="FQ796" s="72"/>
      <c r="FR796" s="72"/>
      <c r="FS796" s="72"/>
      <c r="FT796" s="72"/>
      <c r="FU796" s="72"/>
      <c r="FV796" s="72"/>
      <c r="FW796" s="72"/>
      <c r="FX796" s="72"/>
      <c r="FY796" s="72"/>
      <c r="FZ796" s="72"/>
      <c r="GA796" s="72"/>
      <c r="GB796" s="72"/>
      <c r="GC796" s="72"/>
    </row>
    <row r="797" spans="10:185">
      <c r="J797" s="129"/>
      <c r="K797" s="129"/>
      <c r="N797" s="72"/>
      <c r="O797" s="72"/>
      <c r="P797" s="72"/>
      <c r="Q797" s="72"/>
      <c r="R797" s="72"/>
      <c r="S797" s="72"/>
      <c r="T797" s="72"/>
      <c r="U797" s="72"/>
      <c r="V797" s="72"/>
      <c r="W797" s="72"/>
      <c r="X797" s="72"/>
      <c r="Y797" s="72"/>
      <c r="Z797" s="72"/>
      <c r="AA797" s="72"/>
      <c r="AB797" s="72"/>
      <c r="AC797" s="72"/>
      <c r="AD797" s="72"/>
      <c r="AE797" s="72"/>
      <c r="AF797" s="72"/>
      <c r="AG797" s="72"/>
      <c r="AH797" s="72"/>
      <c r="AI797" s="72"/>
      <c r="AJ797" s="72"/>
      <c r="AK797" s="72"/>
      <c r="AL797" s="72"/>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c r="CT797" s="72"/>
      <c r="CU797" s="72"/>
      <c r="CV797" s="72"/>
      <c r="CW797" s="72"/>
      <c r="CX797" s="72"/>
      <c r="CY797" s="72"/>
      <c r="CZ797" s="72"/>
      <c r="DA797" s="72"/>
      <c r="DB797" s="72"/>
      <c r="DC797" s="72"/>
      <c r="DD797" s="72"/>
      <c r="DE797" s="72"/>
      <c r="DF797" s="72"/>
      <c r="DG797" s="72"/>
      <c r="DH797" s="72"/>
      <c r="DI797" s="72"/>
      <c r="DJ797" s="72"/>
      <c r="DK797" s="72"/>
      <c r="DL797" s="72"/>
      <c r="DM797" s="72"/>
      <c r="DN797" s="72"/>
      <c r="DO797" s="72"/>
      <c r="DP797" s="72"/>
      <c r="DQ797" s="72"/>
      <c r="DR797" s="72"/>
      <c r="DS797" s="72"/>
      <c r="DT797" s="72"/>
      <c r="DU797" s="72"/>
      <c r="DV797" s="72"/>
      <c r="DW797" s="72"/>
      <c r="DX797" s="72"/>
      <c r="DY797" s="72"/>
      <c r="DZ797" s="72"/>
      <c r="EA797" s="72"/>
      <c r="EB797" s="72"/>
      <c r="EC797" s="72"/>
      <c r="ED797" s="72"/>
      <c r="EE797" s="72"/>
      <c r="EF797" s="72"/>
      <c r="EG797" s="72"/>
      <c r="EH797" s="72"/>
      <c r="EI797" s="72"/>
      <c r="EJ797" s="72"/>
      <c r="EK797" s="72"/>
      <c r="EL797" s="72"/>
      <c r="EM797" s="72"/>
      <c r="EN797" s="72"/>
      <c r="EO797" s="72"/>
      <c r="EP797" s="72"/>
      <c r="EQ797" s="72"/>
      <c r="ER797" s="72"/>
      <c r="ES797" s="72"/>
      <c r="ET797" s="72"/>
      <c r="EU797" s="72"/>
      <c r="EV797" s="72"/>
      <c r="EW797" s="72"/>
      <c r="EX797" s="72"/>
      <c r="EY797" s="72"/>
      <c r="EZ797" s="72"/>
      <c r="FA797" s="72"/>
      <c r="FB797" s="72"/>
      <c r="FC797" s="72"/>
      <c r="FD797" s="72"/>
      <c r="FE797" s="72"/>
      <c r="FF797" s="72"/>
      <c r="FG797" s="72"/>
      <c r="FH797" s="72"/>
      <c r="FI797" s="72"/>
      <c r="FJ797" s="72"/>
      <c r="FK797" s="72"/>
      <c r="FL797" s="72"/>
      <c r="FM797" s="72"/>
      <c r="FN797" s="72"/>
      <c r="FO797" s="72"/>
      <c r="FP797" s="72"/>
      <c r="FQ797" s="72"/>
      <c r="FR797" s="72"/>
      <c r="FS797" s="72"/>
      <c r="FT797" s="72"/>
      <c r="FU797" s="72"/>
      <c r="FV797" s="72"/>
      <c r="FW797" s="72"/>
      <c r="FX797" s="72"/>
      <c r="FY797" s="72"/>
      <c r="FZ797" s="72"/>
      <c r="GA797" s="72"/>
      <c r="GB797" s="72"/>
      <c r="GC797" s="72"/>
    </row>
    <row r="798" spans="10:185">
      <c r="J798" s="129"/>
      <c r="K798" s="129"/>
      <c r="N798" s="72"/>
      <c r="O798" s="72"/>
      <c r="P798" s="72"/>
      <c r="Q798" s="72"/>
      <c r="R798" s="72"/>
      <c r="S798" s="72"/>
      <c r="T798" s="72"/>
      <c r="U798" s="72"/>
      <c r="V798" s="72"/>
      <c r="W798" s="72"/>
      <c r="X798" s="72"/>
      <c r="Y798" s="72"/>
      <c r="Z798" s="72"/>
      <c r="AA798" s="72"/>
      <c r="AB798" s="72"/>
      <c r="AC798" s="72"/>
      <c r="AD798" s="72"/>
      <c r="AE798" s="72"/>
      <c r="AF798" s="72"/>
      <c r="AG798" s="72"/>
      <c r="AH798" s="72"/>
      <c r="AI798" s="72"/>
      <c r="AJ798" s="72"/>
      <c r="AK798" s="72"/>
      <c r="AL798" s="72"/>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c r="CT798" s="72"/>
      <c r="CU798" s="72"/>
      <c r="CV798" s="72"/>
      <c r="CW798" s="72"/>
      <c r="CX798" s="72"/>
      <c r="CY798" s="72"/>
      <c r="CZ798" s="72"/>
      <c r="DA798" s="72"/>
      <c r="DB798" s="72"/>
      <c r="DC798" s="72"/>
      <c r="DD798" s="72"/>
      <c r="DE798" s="72"/>
      <c r="DF798" s="72"/>
      <c r="DG798" s="72"/>
      <c r="DH798" s="72"/>
      <c r="DI798" s="72"/>
      <c r="DJ798" s="72"/>
      <c r="DK798" s="72"/>
      <c r="DL798" s="72"/>
      <c r="DM798" s="72"/>
      <c r="DN798" s="72"/>
      <c r="DO798" s="72"/>
      <c r="DP798" s="72"/>
      <c r="DQ798" s="72"/>
      <c r="DR798" s="72"/>
      <c r="DS798" s="72"/>
      <c r="DT798" s="72"/>
      <c r="DU798" s="72"/>
      <c r="DV798" s="72"/>
      <c r="DW798" s="72"/>
      <c r="DX798" s="72"/>
      <c r="DY798" s="72"/>
      <c r="DZ798" s="72"/>
      <c r="EA798" s="72"/>
      <c r="EB798" s="72"/>
      <c r="EC798" s="72"/>
      <c r="ED798" s="72"/>
      <c r="EE798" s="72"/>
      <c r="EF798" s="72"/>
      <c r="EG798" s="72"/>
      <c r="EH798" s="72"/>
      <c r="EI798" s="72"/>
      <c r="EJ798" s="72"/>
      <c r="EK798" s="72"/>
      <c r="EL798" s="72"/>
      <c r="EM798" s="72"/>
      <c r="EN798" s="72"/>
      <c r="EO798" s="72"/>
      <c r="EP798" s="72"/>
      <c r="EQ798" s="72"/>
      <c r="ER798" s="72"/>
      <c r="ES798" s="72"/>
      <c r="ET798" s="72"/>
      <c r="EU798" s="72"/>
      <c r="EV798" s="72"/>
      <c r="EW798" s="72"/>
      <c r="EX798" s="72"/>
      <c r="EY798" s="72"/>
      <c r="EZ798" s="72"/>
      <c r="FA798" s="72"/>
      <c r="FB798" s="72"/>
      <c r="FC798" s="72"/>
      <c r="FD798" s="72"/>
      <c r="FE798" s="72"/>
      <c r="FF798" s="72"/>
      <c r="FG798" s="72"/>
      <c r="FH798" s="72"/>
      <c r="FI798" s="72"/>
      <c r="FJ798" s="72"/>
      <c r="FK798" s="72"/>
      <c r="FL798" s="72"/>
      <c r="FM798" s="72"/>
      <c r="FN798" s="72"/>
      <c r="FO798" s="72"/>
      <c r="FP798" s="72"/>
      <c r="FQ798" s="72"/>
      <c r="FR798" s="72"/>
      <c r="FS798" s="72"/>
      <c r="FT798" s="72"/>
      <c r="FU798" s="72"/>
      <c r="FV798" s="72"/>
      <c r="FW798" s="72"/>
      <c r="FX798" s="72"/>
      <c r="FY798" s="72"/>
      <c r="FZ798" s="72"/>
      <c r="GA798" s="72"/>
      <c r="GB798" s="72"/>
      <c r="GC798" s="72"/>
    </row>
    <row r="799" spans="10:185">
      <c r="J799" s="129"/>
      <c r="K799" s="129"/>
      <c r="N799" s="72"/>
      <c r="O799" s="72"/>
      <c r="P799" s="72"/>
      <c r="Q799" s="72"/>
      <c r="R799" s="72"/>
      <c r="S799" s="72"/>
      <c r="T799" s="72"/>
      <c r="U799" s="72"/>
      <c r="V799" s="72"/>
      <c r="W799" s="72"/>
      <c r="X799" s="72"/>
      <c r="Y799" s="72"/>
      <c r="Z799" s="72"/>
      <c r="AA799" s="72"/>
      <c r="AB799" s="72"/>
      <c r="AC799" s="72"/>
      <c r="AD799" s="72"/>
      <c r="AE799" s="72"/>
      <c r="AF799" s="72"/>
      <c r="AG799" s="72"/>
      <c r="AH799" s="72"/>
      <c r="AI799" s="72"/>
      <c r="AJ799" s="72"/>
      <c r="AK799" s="72"/>
      <c r="AL799" s="72"/>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c r="CT799" s="72"/>
      <c r="CU799" s="72"/>
      <c r="CV799" s="72"/>
      <c r="CW799" s="72"/>
      <c r="CX799" s="72"/>
      <c r="CY799" s="72"/>
      <c r="CZ799" s="72"/>
      <c r="DA799" s="72"/>
      <c r="DB799" s="72"/>
      <c r="DC799" s="72"/>
      <c r="DD799" s="72"/>
      <c r="DE799" s="72"/>
      <c r="DF799" s="72"/>
      <c r="DG799" s="72"/>
      <c r="DH799" s="72"/>
      <c r="DI799" s="72"/>
      <c r="DJ799" s="72"/>
      <c r="DK799" s="72"/>
      <c r="DL799" s="72"/>
      <c r="DM799" s="72"/>
      <c r="DN799" s="72"/>
      <c r="DO799" s="72"/>
      <c r="DP799" s="72"/>
      <c r="DQ799" s="72"/>
      <c r="DR799" s="72"/>
      <c r="DS799" s="72"/>
      <c r="DT799" s="72"/>
      <c r="DU799" s="72"/>
      <c r="DV799" s="72"/>
      <c r="DW799" s="72"/>
      <c r="DX799" s="72"/>
      <c r="DY799" s="72"/>
      <c r="DZ799" s="72"/>
      <c r="EA799" s="72"/>
      <c r="EB799" s="72"/>
      <c r="EC799" s="72"/>
      <c r="ED799" s="72"/>
      <c r="EE799" s="72"/>
      <c r="EF799" s="72"/>
      <c r="EG799" s="72"/>
      <c r="EH799" s="72"/>
      <c r="EI799" s="72"/>
      <c r="EJ799" s="72"/>
      <c r="EK799" s="72"/>
      <c r="EL799" s="72"/>
      <c r="EM799" s="72"/>
      <c r="EN799" s="72"/>
      <c r="EO799" s="72"/>
      <c r="EP799" s="72"/>
      <c r="EQ799" s="72"/>
      <c r="ER799" s="72"/>
      <c r="ES799" s="72"/>
      <c r="ET799" s="72"/>
      <c r="EU799" s="72"/>
      <c r="EV799" s="72"/>
      <c r="EW799" s="72"/>
      <c r="EX799" s="72"/>
      <c r="EY799" s="72"/>
      <c r="EZ799" s="72"/>
      <c r="FA799" s="72"/>
      <c r="FB799" s="72"/>
      <c r="FC799" s="72"/>
      <c r="FD799" s="72"/>
      <c r="FE799" s="72"/>
      <c r="FF799" s="72"/>
      <c r="FG799" s="72"/>
      <c r="FH799" s="72"/>
      <c r="FI799" s="72"/>
      <c r="FJ799" s="72"/>
      <c r="FK799" s="72"/>
      <c r="FL799" s="72"/>
      <c r="FM799" s="72"/>
      <c r="FN799" s="72"/>
      <c r="FO799" s="72"/>
      <c r="FP799" s="72"/>
      <c r="FQ799" s="72"/>
      <c r="FR799" s="72"/>
      <c r="FS799" s="72"/>
      <c r="FT799" s="72"/>
      <c r="FU799" s="72"/>
      <c r="FV799" s="72"/>
      <c r="FW799" s="72"/>
      <c r="FX799" s="72"/>
      <c r="FY799" s="72"/>
      <c r="FZ799" s="72"/>
      <c r="GA799" s="72"/>
      <c r="GB799" s="72"/>
      <c r="GC799" s="72"/>
    </row>
    <row r="800" spans="10:185">
      <c r="J800" s="129"/>
      <c r="K800" s="129"/>
      <c r="N800" s="72"/>
      <c r="O800" s="72"/>
      <c r="P800" s="72"/>
      <c r="Q800" s="72"/>
      <c r="R800" s="72"/>
      <c r="S800" s="72"/>
      <c r="T800" s="72"/>
      <c r="U800" s="72"/>
      <c r="V800" s="72"/>
      <c r="W800" s="72"/>
      <c r="X800" s="72"/>
      <c r="Y800" s="72"/>
      <c r="Z800" s="72"/>
      <c r="AA800" s="72"/>
      <c r="AB800" s="72"/>
      <c r="AC800" s="72"/>
      <c r="AD800" s="72"/>
      <c r="AE800" s="72"/>
      <c r="AF800" s="72"/>
      <c r="AG800" s="72"/>
      <c r="AH800" s="72"/>
      <c r="AI800" s="72"/>
      <c r="AJ800" s="72"/>
      <c r="AK800" s="72"/>
      <c r="AL800" s="7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c r="CT800" s="72"/>
      <c r="CU800" s="72"/>
      <c r="CV800" s="72"/>
      <c r="CW800" s="72"/>
      <c r="CX800" s="72"/>
      <c r="CY800" s="72"/>
      <c r="CZ800" s="72"/>
      <c r="DA800" s="72"/>
      <c r="DB800" s="72"/>
      <c r="DC800" s="72"/>
      <c r="DD800" s="72"/>
      <c r="DE800" s="72"/>
      <c r="DF800" s="72"/>
      <c r="DG800" s="72"/>
      <c r="DH800" s="72"/>
      <c r="DI800" s="72"/>
      <c r="DJ800" s="72"/>
      <c r="DK800" s="72"/>
      <c r="DL800" s="72"/>
      <c r="DM800" s="72"/>
      <c r="DN800" s="72"/>
      <c r="DO800" s="72"/>
      <c r="DP800" s="72"/>
      <c r="DQ800" s="72"/>
      <c r="DR800" s="72"/>
      <c r="DS800" s="72"/>
      <c r="DT800" s="72"/>
      <c r="DU800" s="72"/>
      <c r="DV800" s="72"/>
      <c r="DW800" s="72"/>
      <c r="DX800" s="72"/>
      <c r="DY800" s="72"/>
      <c r="DZ800" s="72"/>
      <c r="EA800" s="72"/>
      <c r="EB800" s="72"/>
      <c r="EC800" s="72"/>
      <c r="ED800" s="72"/>
      <c r="EE800" s="72"/>
      <c r="EF800" s="72"/>
      <c r="EG800" s="72"/>
      <c r="EH800" s="72"/>
      <c r="EI800" s="72"/>
      <c r="EJ800" s="72"/>
      <c r="EK800" s="72"/>
      <c r="EL800" s="72"/>
      <c r="EM800" s="72"/>
      <c r="EN800" s="72"/>
      <c r="EO800" s="72"/>
      <c r="EP800" s="72"/>
      <c r="EQ800" s="72"/>
      <c r="ER800" s="72"/>
      <c r="ES800" s="72"/>
      <c r="ET800" s="72"/>
      <c r="EU800" s="72"/>
      <c r="EV800" s="72"/>
      <c r="EW800" s="72"/>
      <c r="EX800" s="72"/>
      <c r="EY800" s="72"/>
      <c r="EZ800" s="72"/>
      <c r="FA800" s="72"/>
      <c r="FB800" s="72"/>
      <c r="FC800" s="72"/>
      <c r="FD800" s="72"/>
      <c r="FE800" s="72"/>
      <c r="FF800" s="72"/>
      <c r="FG800" s="72"/>
      <c r="FH800" s="72"/>
      <c r="FI800" s="72"/>
      <c r="FJ800" s="72"/>
      <c r="FK800" s="72"/>
      <c r="FL800" s="72"/>
      <c r="FM800" s="72"/>
      <c r="FN800" s="72"/>
      <c r="FO800" s="72"/>
      <c r="FP800" s="72"/>
      <c r="FQ800" s="72"/>
      <c r="FR800" s="72"/>
      <c r="FS800" s="72"/>
      <c r="FT800" s="72"/>
      <c r="FU800" s="72"/>
      <c r="FV800" s="72"/>
      <c r="FW800" s="72"/>
      <c r="FX800" s="72"/>
      <c r="FY800" s="72"/>
      <c r="FZ800" s="72"/>
      <c r="GA800" s="72"/>
      <c r="GB800" s="72"/>
      <c r="GC800" s="72"/>
    </row>
    <row r="801" spans="10:185">
      <c r="J801" s="129"/>
      <c r="K801" s="129"/>
      <c r="N801" s="72"/>
      <c r="O801" s="72"/>
      <c r="P801" s="72"/>
      <c r="Q801" s="72"/>
      <c r="R801" s="72"/>
      <c r="S801" s="72"/>
      <c r="T801" s="72"/>
      <c r="U801" s="72"/>
      <c r="V801" s="72"/>
      <c r="W801" s="72"/>
      <c r="X801" s="72"/>
      <c r="Y801" s="72"/>
      <c r="Z801" s="72"/>
      <c r="AA801" s="72"/>
      <c r="AB801" s="72"/>
      <c r="AC801" s="72"/>
      <c r="AD801" s="72"/>
      <c r="AE801" s="72"/>
      <c r="AF801" s="72"/>
      <c r="AG801" s="72"/>
      <c r="AH801" s="72"/>
      <c r="AI801" s="72"/>
      <c r="AJ801" s="72"/>
      <c r="AK801" s="72"/>
      <c r="AL801" s="7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c r="CT801" s="72"/>
      <c r="CU801" s="72"/>
      <c r="CV801" s="72"/>
      <c r="CW801" s="72"/>
      <c r="CX801" s="72"/>
      <c r="CY801" s="72"/>
      <c r="CZ801" s="72"/>
      <c r="DA801" s="72"/>
      <c r="DB801" s="72"/>
      <c r="DC801" s="72"/>
      <c r="DD801" s="72"/>
      <c r="DE801" s="72"/>
      <c r="DF801" s="72"/>
      <c r="DG801" s="72"/>
      <c r="DH801" s="72"/>
      <c r="DI801" s="72"/>
      <c r="DJ801" s="72"/>
      <c r="DK801" s="72"/>
      <c r="DL801" s="72"/>
      <c r="DM801" s="72"/>
      <c r="DN801" s="72"/>
      <c r="DO801" s="72"/>
      <c r="DP801" s="72"/>
      <c r="DQ801" s="72"/>
      <c r="DR801" s="72"/>
      <c r="DS801" s="72"/>
      <c r="DT801" s="72"/>
      <c r="DU801" s="72"/>
      <c r="DV801" s="72"/>
      <c r="DW801" s="72"/>
      <c r="DX801" s="72"/>
      <c r="DY801" s="72"/>
      <c r="DZ801" s="72"/>
      <c r="EA801" s="72"/>
      <c r="EB801" s="72"/>
      <c r="EC801" s="72"/>
      <c r="ED801" s="72"/>
      <c r="EE801" s="72"/>
      <c r="EF801" s="72"/>
      <c r="EG801" s="72"/>
      <c r="EH801" s="72"/>
      <c r="EI801" s="72"/>
      <c r="EJ801" s="72"/>
      <c r="EK801" s="72"/>
      <c r="EL801" s="72"/>
      <c r="EM801" s="72"/>
      <c r="EN801" s="72"/>
      <c r="EO801" s="72"/>
      <c r="EP801" s="72"/>
      <c r="EQ801" s="72"/>
      <c r="ER801" s="72"/>
      <c r="ES801" s="72"/>
      <c r="ET801" s="72"/>
      <c r="EU801" s="72"/>
      <c r="EV801" s="72"/>
      <c r="EW801" s="72"/>
      <c r="EX801" s="72"/>
      <c r="EY801" s="72"/>
      <c r="EZ801" s="72"/>
      <c r="FA801" s="72"/>
      <c r="FB801" s="72"/>
      <c r="FC801" s="72"/>
      <c r="FD801" s="72"/>
      <c r="FE801" s="72"/>
      <c r="FF801" s="72"/>
      <c r="FG801" s="72"/>
      <c r="FH801" s="72"/>
      <c r="FI801" s="72"/>
      <c r="FJ801" s="72"/>
      <c r="FK801" s="72"/>
      <c r="FL801" s="72"/>
      <c r="FM801" s="72"/>
      <c r="FN801" s="72"/>
      <c r="FO801" s="72"/>
      <c r="FP801" s="72"/>
      <c r="FQ801" s="72"/>
      <c r="FR801" s="72"/>
      <c r="FS801" s="72"/>
      <c r="FT801" s="72"/>
      <c r="FU801" s="72"/>
      <c r="FV801" s="72"/>
      <c r="FW801" s="72"/>
      <c r="FX801" s="72"/>
      <c r="FY801" s="72"/>
      <c r="FZ801" s="72"/>
      <c r="GA801" s="72"/>
      <c r="GB801" s="72"/>
      <c r="GC801" s="72"/>
    </row>
    <row r="802" spans="10:185">
      <c r="J802" s="129"/>
      <c r="K802" s="129"/>
      <c r="N802" s="72"/>
      <c r="O802" s="72"/>
      <c r="P802" s="72"/>
      <c r="Q802" s="72"/>
      <c r="R802" s="72"/>
      <c r="S802" s="72"/>
      <c r="T802" s="72"/>
      <c r="U802" s="72"/>
      <c r="V802" s="72"/>
      <c r="W802" s="72"/>
      <c r="X802" s="72"/>
      <c r="Y802" s="72"/>
      <c r="Z802" s="72"/>
      <c r="AA802" s="72"/>
      <c r="AB802" s="72"/>
      <c r="AC802" s="72"/>
      <c r="AD802" s="72"/>
      <c r="AE802" s="72"/>
      <c r="AF802" s="72"/>
      <c r="AG802" s="72"/>
      <c r="AH802" s="72"/>
      <c r="AI802" s="72"/>
      <c r="AJ802" s="72"/>
      <c r="AK802" s="72"/>
      <c r="AL802" s="7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c r="CT802" s="72"/>
      <c r="CU802" s="72"/>
      <c r="CV802" s="72"/>
      <c r="CW802" s="72"/>
      <c r="CX802" s="72"/>
      <c r="CY802" s="72"/>
      <c r="CZ802" s="72"/>
      <c r="DA802" s="72"/>
      <c r="DB802" s="72"/>
      <c r="DC802" s="72"/>
      <c r="DD802" s="72"/>
      <c r="DE802" s="72"/>
      <c r="DF802" s="72"/>
      <c r="DG802" s="72"/>
      <c r="DH802" s="72"/>
      <c r="DI802" s="72"/>
      <c r="DJ802" s="72"/>
      <c r="DK802" s="72"/>
      <c r="DL802" s="72"/>
      <c r="DM802" s="72"/>
      <c r="DN802" s="72"/>
      <c r="DO802" s="72"/>
      <c r="DP802" s="72"/>
      <c r="DQ802" s="72"/>
      <c r="DR802" s="72"/>
      <c r="DS802" s="72"/>
      <c r="DT802" s="72"/>
      <c r="DU802" s="72"/>
      <c r="DV802" s="72"/>
      <c r="DW802" s="72"/>
      <c r="DX802" s="72"/>
      <c r="DY802" s="72"/>
      <c r="DZ802" s="72"/>
      <c r="EA802" s="72"/>
      <c r="EB802" s="72"/>
      <c r="EC802" s="72"/>
      <c r="ED802" s="72"/>
      <c r="EE802" s="72"/>
      <c r="EF802" s="72"/>
      <c r="EG802" s="72"/>
      <c r="EH802" s="72"/>
      <c r="EI802" s="72"/>
      <c r="EJ802" s="72"/>
      <c r="EK802" s="72"/>
      <c r="EL802" s="72"/>
      <c r="EM802" s="72"/>
      <c r="EN802" s="72"/>
      <c r="EO802" s="72"/>
      <c r="EP802" s="72"/>
      <c r="EQ802" s="72"/>
      <c r="ER802" s="72"/>
      <c r="ES802" s="72"/>
      <c r="ET802" s="72"/>
      <c r="EU802" s="72"/>
      <c r="EV802" s="72"/>
      <c r="EW802" s="72"/>
      <c r="EX802" s="72"/>
      <c r="EY802" s="72"/>
      <c r="EZ802" s="72"/>
      <c r="FA802" s="72"/>
      <c r="FB802" s="72"/>
      <c r="FC802" s="72"/>
      <c r="FD802" s="72"/>
      <c r="FE802" s="72"/>
      <c r="FF802" s="72"/>
      <c r="FG802" s="72"/>
      <c r="FH802" s="72"/>
      <c r="FI802" s="72"/>
      <c r="FJ802" s="72"/>
      <c r="FK802" s="72"/>
      <c r="FL802" s="72"/>
      <c r="FM802" s="72"/>
      <c r="FN802" s="72"/>
      <c r="FO802" s="72"/>
      <c r="FP802" s="72"/>
      <c r="FQ802" s="72"/>
      <c r="FR802" s="72"/>
      <c r="FS802" s="72"/>
      <c r="FT802" s="72"/>
      <c r="FU802" s="72"/>
      <c r="FV802" s="72"/>
      <c r="FW802" s="72"/>
      <c r="FX802" s="72"/>
      <c r="FY802" s="72"/>
      <c r="FZ802" s="72"/>
      <c r="GA802" s="72"/>
      <c r="GB802" s="72"/>
      <c r="GC802" s="72"/>
    </row>
    <row r="803" spans="10:185">
      <c r="J803" s="129"/>
      <c r="K803" s="129"/>
      <c r="N803" s="72"/>
      <c r="O803" s="72"/>
      <c r="P803" s="72"/>
      <c r="Q803" s="72"/>
      <c r="R803" s="72"/>
      <c r="S803" s="72"/>
      <c r="T803" s="72"/>
      <c r="U803" s="72"/>
      <c r="V803" s="72"/>
      <c r="W803" s="72"/>
      <c r="X803" s="72"/>
      <c r="Y803" s="72"/>
      <c r="Z803" s="72"/>
      <c r="AA803" s="72"/>
      <c r="AB803" s="72"/>
      <c r="AC803" s="72"/>
      <c r="AD803" s="72"/>
      <c r="AE803" s="72"/>
      <c r="AF803" s="72"/>
      <c r="AG803" s="72"/>
      <c r="AH803" s="72"/>
      <c r="AI803" s="72"/>
      <c r="AJ803" s="72"/>
      <c r="AK803" s="72"/>
      <c r="AL803" s="7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c r="CT803" s="72"/>
      <c r="CU803" s="72"/>
      <c r="CV803" s="72"/>
      <c r="CW803" s="72"/>
      <c r="CX803" s="72"/>
      <c r="CY803" s="72"/>
      <c r="CZ803" s="72"/>
      <c r="DA803" s="72"/>
      <c r="DB803" s="72"/>
      <c r="DC803" s="72"/>
      <c r="DD803" s="72"/>
      <c r="DE803" s="72"/>
      <c r="DF803" s="72"/>
      <c r="DG803" s="72"/>
      <c r="DH803" s="72"/>
      <c r="DI803" s="72"/>
      <c r="DJ803" s="72"/>
      <c r="DK803" s="72"/>
      <c r="DL803" s="72"/>
      <c r="DM803" s="72"/>
      <c r="DN803" s="72"/>
      <c r="DO803" s="72"/>
      <c r="DP803" s="72"/>
      <c r="DQ803" s="72"/>
      <c r="DR803" s="72"/>
      <c r="DS803" s="72"/>
      <c r="DT803" s="72"/>
      <c r="DU803" s="72"/>
      <c r="DV803" s="72"/>
      <c r="DW803" s="72"/>
      <c r="DX803" s="72"/>
      <c r="DY803" s="72"/>
      <c r="DZ803" s="72"/>
      <c r="EA803" s="72"/>
      <c r="EB803" s="72"/>
      <c r="EC803" s="72"/>
      <c r="ED803" s="72"/>
      <c r="EE803" s="72"/>
      <c r="EF803" s="72"/>
      <c r="EG803" s="72"/>
      <c r="EH803" s="72"/>
      <c r="EI803" s="72"/>
      <c r="EJ803" s="72"/>
      <c r="EK803" s="72"/>
      <c r="EL803" s="72"/>
      <c r="EM803" s="72"/>
      <c r="EN803" s="72"/>
      <c r="EO803" s="72"/>
      <c r="EP803" s="72"/>
      <c r="EQ803" s="72"/>
      <c r="ER803" s="72"/>
      <c r="ES803" s="72"/>
      <c r="ET803" s="72"/>
      <c r="EU803" s="72"/>
      <c r="EV803" s="72"/>
      <c r="EW803" s="72"/>
      <c r="EX803" s="72"/>
      <c r="EY803" s="72"/>
      <c r="EZ803" s="72"/>
      <c r="FA803" s="72"/>
      <c r="FB803" s="72"/>
      <c r="FC803" s="72"/>
      <c r="FD803" s="72"/>
      <c r="FE803" s="72"/>
      <c r="FF803" s="72"/>
      <c r="FG803" s="72"/>
      <c r="FH803" s="72"/>
      <c r="FI803" s="72"/>
      <c r="FJ803" s="72"/>
      <c r="FK803" s="72"/>
      <c r="FL803" s="72"/>
      <c r="FM803" s="72"/>
      <c r="FN803" s="72"/>
      <c r="FO803" s="72"/>
      <c r="FP803" s="72"/>
      <c r="FQ803" s="72"/>
      <c r="FR803" s="72"/>
      <c r="FS803" s="72"/>
      <c r="FT803" s="72"/>
      <c r="FU803" s="72"/>
      <c r="FV803" s="72"/>
      <c r="FW803" s="72"/>
      <c r="FX803" s="72"/>
      <c r="FY803" s="72"/>
      <c r="FZ803" s="72"/>
      <c r="GA803" s="72"/>
      <c r="GB803" s="72"/>
      <c r="GC803" s="72"/>
    </row>
    <row r="804" spans="10:185">
      <c r="J804" s="129"/>
      <c r="K804" s="129"/>
      <c r="N804" s="72"/>
      <c r="O804" s="72"/>
      <c r="P804" s="72"/>
      <c r="Q804" s="72"/>
      <c r="R804" s="72"/>
      <c r="S804" s="72"/>
      <c r="T804" s="72"/>
      <c r="U804" s="72"/>
      <c r="V804" s="72"/>
      <c r="W804" s="72"/>
      <c r="X804" s="72"/>
      <c r="Y804" s="72"/>
      <c r="Z804" s="72"/>
      <c r="AA804" s="72"/>
      <c r="AB804" s="72"/>
      <c r="AC804" s="72"/>
      <c r="AD804" s="72"/>
      <c r="AE804" s="72"/>
      <c r="AF804" s="72"/>
      <c r="AG804" s="72"/>
      <c r="AH804" s="72"/>
      <c r="AI804" s="72"/>
      <c r="AJ804" s="72"/>
      <c r="AK804" s="72"/>
      <c r="AL804" s="7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c r="CT804" s="72"/>
      <c r="CU804" s="72"/>
      <c r="CV804" s="72"/>
      <c r="CW804" s="72"/>
      <c r="CX804" s="72"/>
      <c r="CY804" s="72"/>
      <c r="CZ804" s="72"/>
      <c r="DA804" s="72"/>
      <c r="DB804" s="72"/>
      <c r="DC804" s="72"/>
      <c r="DD804" s="72"/>
      <c r="DE804" s="72"/>
      <c r="DF804" s="72"/>
      <c r="DG804" s="72"/>
      <c r="DH804" s="72"/>
      <c r="DI804" s="72"/>
      <c r="DJ804" s="72"/>
      <c r="DK804" s="72"/>
      <c r="DL804" s="72"/>
      <c r="DM804" s="72"/>
      <c r="DN804" s="72"/>
      <c r="DO804" s="72"/>
      <c r="DP804" s="72"/>
      <c r="DQ804" s="72"/>
      <c r="DR804" s="72"/>
      <c r="DS804" s="72"/>
      <c r="DT804" s="72"/>
      <c r="DU804" s="72"/>
      <c r="DV804" s="72"/>
      <c r="DW804" s="72"/>
      <c r="DX804" s="72"/>
      <c r="DY804" s="72"/>
      <c r="DZ804" s="72"/>
      <c r="EA804" s="72"/>
      <c r="EB804" s="72"/>
      <c r="EC804" s="72"/>
      <c r="ED804" s="72"/>
      <c r="EE804" s="72"/>
      <c r="EF804" s="72"/>
      <c r="EG804" s="72"/>
      <c r="EH804" s="72"/>
      <c r="EI804" s="72"/>
      <c r="EJ804" s="72"/>
      <c r="EK804" s="72"/>
      <c r="EL804" s="72"/>
      <c r="EM804" s="72"/>
      <c r="EN804" s="72"/>
      <c r="EO804" s="72"/>
      <c r="EP804" s="72"/>
      <c r="EQ804" s="72"/>
      <c r="ER804" s="72"/>
      <c r="ES804" s="72"/>
      <c r="ET804" s="72"/>
      <c r="EU804" s="72"/>
      <c r="EV804" s="72"/>
      <c r="EW804" s="72"/>
      <c r="EX804" s="72"/>
      <c r="EY804" s="72"/>
      <c r="EZ804" s="72"/>
      <c r="FA804" s="72"/>
      <c r="FB804" s="72"/>
      <c r="FC804" s="72"/>
      <c r="FD804" s="72"/>
      <c r="FE804" s="72"/>
      <c r="FF804" s="72"/>
      <c r="FG804" s="72"/>
      <c r="FH804" s="72"/>
      <c r="FI804" s="72"/>
      <c r="FJ804" s="72"/>
      <c r="FK804" s="72"/>
      <c r="FL804" s="72"/>
      <c r="FM804" s="72"/>
      <c r="FN804" s="72"/>
      <c r="FO804" s="72"/>
      <c r="FP804" s="72"/>
      <c r="FQ804" s="72"/>
      <c r="FR804" s="72"/>
      <c r="FS804" s="72"/>
      <c r="FT804" s="72"/>
      <c r="FU804" s="72"/>
      <c r="FV804" s="72"/>
      <c r="FW804" s="72"/>
      <c r="FX804" s="72"/>
      <c r="FY804" s="72"/>
      <c r="FZ804" s="72"/>
      <c r="GA804" s="72"/>
      <c r="GB804" s="72"/>
      <c r="GC804" s="72"/>
    </row>
    <row r="805" spans="10:185">
      <c r="J805" s="129"/>
      <c r="K805" s="129"/>
      <c r="N805" s="72"/>
      <c r="O805" s="72"/>
      <c r="P805" s="72"/>
      <c r="Q805" s="72"/>
      <c r="R805" s="72"/>
      <c r="S805" s="72"/>
      <c r="T805" s="72"/>
      <c r="U805" s="72"/>
      <c r="V805" s="72"/>
      <c r="W805" s="72"/>
      <c r="X805" s="72"/>
      <c r="Y805" s="72"/>
      <c r="Z805" s="72"/>
      <c r="AA805" s="72"/>
      <c r="AB805" s="72"/>
      <c r="AC805" s="72"/>
      <c r="AD805" s="72"/>
      <c r="AE805" s="72"/>
      <c r="AF805" s="72"/>
      <c r="AG805" s="72"/>
      <c r="AH805" s="72"/>
      <c r="AI805" s="72"/>
      <c r="AJ805" s="72"/>
      <c r="AK805" s="72"/>
      <c r="AL805" s="7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c r="CT805" s="72"/>
      <c r="CU805" s="72"/>
      <c r="CV805" s="72"/>
      <c r="CW805" s="72"/>
      <c r="CX805" s="72"/>
      <c r="CY805" s="72"/>
      <c r="CZ805" s="72"/>
      <c r="DA805" s="72"/>
      <c r="DB805" s="72"/>
      <c r="DC805" s="72"/>
      <c r="DD805" s="72"/>
      <c r="DE805" s="72"/>
      <c r="DF805" s="72"/>
      <c r="DG805" s="72"/>
      <c r="DH805" s="72"/>
      <c r="DI805" s="72"/>
      <c r="DJ805" s="72"/>
      <c r="DK805" s="72"/>
      <c r="DL805" s="72"/>
      <c r="DM805" s="72"/>
      <c r="DN805" s="72"/>
      <c r="DO805" s="72"/>
      <c r="DP805" s="72"/>
      <c r="DQ805" s="72"/>
      <c r="DR805" s="72"/>
      <c r="DS805" s="72"/>
      <c r="DT805" s="72"/>
      <c r="DU805" s="72"/>
      <c r="DV805" s="72"/>
      <c r="DW805" s="72"/>
      <c r="DX805" s="72"/>
      <c r="DY805" s="72"/>
      <c r="DZ805" s="72"/>
      <c r="EA805" s="72"/>
      <c r="EB805" s="72"/>
      <c r="EC805" s="72"/>
      <c r="ED805" s="72"/>
      <c r="EE805" s="72"/>
      <c r="EF805" s="72"/>
      <c r="EG805" s="72"/>
      <c r="EH805" s="72"/>
      <c r="EI805" s="72"/>
      <c r="EJ805" s="72"/>
      <c r="EK805" s="72"/>
      <c r="EL805" s="72"/>
      <c r="EM805" s="72"/>
      <c r="EN805" s="72"/>
      <c r="EO805" s="72"/>
      <c r="EP805" s="72"/>
      <c r="EQ805" s="72"/>
      <c r="ER805" s="72"/>
      <c r="ES805" s="72"/>
      <c r="ET805" s="72"/>
      <c r="EU805" s="72"/>
      <c r="EV805" s="72"/>
      <c r="EW805" s="72"/>
      <c r="EX805" s="72"/>
      <c r="EY805" s="72"/>
      <c r="EZ805" s="72"/>
      <c r="FA805" s="72"/>
      <c r="FB805" s="72"/>
      <c r="FC805" s="72"/>
      <c r="FD805" s="72"/>
      <c r="FE805" s="72"/>
      <c r="FF805" s="72"/>
      <c r="FG805" s="72"/>
      <c r="FH805" s="72"/>
      <c r="FI805" s="72"/>
      <c r="FJ805" s="72"/>
      <c r="FK805" s="72"/>
      <c r="FL805" s="72"/>
      <c r="FM805" s="72"/>
      <c r="FN805" s="72"/>
      <c r="FO805" s="72"/>
      <c r="FP805" s="72"/>
      <c r="FQ805" s="72"/>
      <c r="FR805" s="72"/>
      <c r="FS805" s="72"/>
      <c r="FT805" s="72"/>
      <c r="FU805" s="72"/>
      <c r="FV805" s="72"/>
      <c r="FW805" s="72"/>
      <c r="FX805" s="72"/>
      <c r="FY805" s="72"/>
      <c r="FZ805" s="72"/>
      <c r="GA805" s="72"/>
      <c r="GB805" s="72"/>
      <c r="GC805" s="72"/>
    </row>
    <row r="806" spans="10:185">
      <c r="J806" s="129"/>
      <c r="K806" s="129"/>
      <c r="N806" s="72"/>
      <c r="O806" s="72"/>
      <c r="P806" s="72"/>
      <c r="Q806" s="72"/>
      <c r="R806" s="72"/>
      <c r="S806" s="72"/>
      <c r="T806" s="72"/>
      <c r="U806" s="72"/>
      <c r="V806" s="72"/>
      <c r="W806" s="72"/>
      <c r="X806" s="72"/>
      <c r="Y806" s="72"/>
      <c r="Z806" s="72"/>
      <c r="AA806" s="72"/>
      <c r="AB806" s="72"/>
      <c r="AC806" s="72"/>
      <c r="AD806" s="72"/>
      <c r="AE806" s="72"/>
      <c r="AF806" s="72"/>
      <c r="AG806" s="72"/>
      <c r="AH806" s="72"/>
      <c r="AI806" s="72"/>
      <c r="AJ806" s="72"/>
      <c r="AK806" s="72"/>
      <c r="AL806" s="7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c r="CT806" s="72"/>
      <c r="CU806" s="72"/>
      <c r="CV806" s="72"/>
      <c r="CW806" s="72"/>
      <c r="CX806" s="72"/>
      <c r="CY806" s="72"/>
      <c r="CZ806" s="72"/>
      <c r="DA806" s="72"/>
      <c r="DB806" s="72"/>
      <c r="DC806" s="72"/>
      <c r="DD806" s="72"/>
      <c r="DE806" s="72"/>
      <c r="DF806" s="72"/>
      <c r="DG806" s="72"/>
      <c r="DH806" s="72"/>
      <c r="DI806" s="72"/>
      <c r="DJ806" s="72"/>
      <c r="DK806" s="72"/>
      <c r="DL806" s="72"/>
      <c r="DM806" s="72"/>
      <c r="DN806" s="72"/>
      <c r="DO806" s="72"/>
      <c r="DP806" s="72"/>
      <c r="DQ806" s="72"/>
      <c r="DR806" s="72"/>
      <c r="DS806" s="72"/>
      <c r="DT806" s="72"/>
      <c r="DU806" s="72"/>
      <c r="DV806" s="72"/>
      <c r="DW806" s="72"/>
      <c r="DX806" s="72"/>
      <c r="DY806" s="72"/>
      <c r="DZ806" s="72"/>
      <c r="EA806" s="72"/>
      <c r="EB806" s="72"/>
      <c r="EC806" s="72"/>
      <c r="ED806" s="72"/>
      <c r="EE806" s="72"/>
      <c r="EF806" s="72"/>
      <c r="EG806" s="72"/>
      <c r="EH806" s="72"/>
      <c r="EI806" s="72"/>
      <c r="EJ806" s="72"/>
      <c r="EK806" s="72"/>
      <c r="EL806" s="72"/>
      <c r="EM806" s="72"/>
      <c r="EN806" s="72"/>
      <c r="EO806" s="72"/>
      <c r="EP806" s="72"/>
      <c r="EQ806" s="72"/>
      <c r="ER806" s="72"/>
      <c r="ES806" s="72"/>
      <c r="ET806" s="72"/>
      <c r="EU806" s="72"/>
      <c r="EV806" s="72"/>
      <c r="EW806" s="72"/>
      <c r="EX806" s="72"/>
      <c r="EY806" s="72"/>
      <c r="EZ806" s="72"/>
      <c r="FA806" s="72"/>
      <c r="FB806" s="72"/>
      <c r="FC806" s="72"/>
      <c r="FD806" s="72"/>
      <c r="FE806" s="72"/>
      <c r="FF806" s="72"/>
      <c r="FG806" s="72"/>
      <c r="FH806" s="72"/>
      <c r="FI806" s="72"/>
      <c r="FJ806" s="72"/>
      <c r="FK806" s="72"/>
      <c r="FL806" s="72"/>
      <c r="FM806" s="72"/>
      <c r="FN806" s="72"/>
      <c r="FO806" s="72"/>
      <c r="FP806" s="72"/>
      <c r="FQ806" s="72"/>
      <c r="FR806" s="72"/>
      <c r="FS806" s="72"/>
      <c r="FT806" s="72"/>
      <c r="FU806" s="72"/>
      <c r="FV806" s="72"/>
      <c r="FW806" s="72"/>
      <c r="FX806" s="72"/>
      <c r="FY806" s="72"/>
      <c r="FZ806" s="72"/>
      <c r="GA806" s="72"/>
      <c r="GB806" s="72"/>
      <c r="GC806" s="72"/>
    </row>
    <row r="807" spans="10:185">
      <c r="J807" s="129"/>
      <c r="K807" s="129"/>
      <c r="N807" s="72"/>
      <c r="O807" s="72"/>
      <c r="P807" s="72"/>
      <c r="Q807" s="72"/>
      <c r="R807" s="72"/>
      <c r="S807" s="72"/>
      <c r="T807" s="72"/>
      <c r="U807" s="72"/>
      <c r="V807" s="72"/>
      <c r="W807" s="72"/>
      <c r="X807" s="72"/>
      <c r="Y807" s="72"/>
      <c r="Z807" s="72"/>
      <c r="AA807" s="72"/>
      <c r="AB807" s="72"/>
      <c r="AC807" s="72"/>
      <c r="AD807" s="72"/>
      <c r="AE807" s="72"/>
      <c r="AF807" s="72"/>
      <c r="AG807" s="72"/>
      <c r="AH807" s="72"/>
      <c r="AI807" s="72"/>
      <c r="AJ807" s="72"/>
      <c r="AK807" s="72"/>
      <c r="AL807" s="7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c r="CT807" s="72"/>
      <c r="CU807" s="72"/>
      <c r="CV807" s="72"/>
      <c r="CW807" s="72"/>
      <c r="CX807" s="72"/>
      <c r="CY807" s="72"/>
      <c r="CZ807" s="72"/>
      <c r="DA807" s="72"/>
      <c r="DB807" s="72"/>
      <c r="DC807" s="72"/>
      <c r="DD807" s="72"/>
      <c r="DE807" s="72"/>
      <c r="DF807" s="72"/>
      <c r="DG807" s="72"/>
      <c r="DH807" s="72"/>
      <c r="DI807" s="72"/>
      <c r="DJ807" s="72"/>
      <c r="DK807" s="72"/>
      <c r="DL807" s="72"/>
      <c r="DM807" s="72"/>
      <c r="DN807" s="72"/>
      <c r="DO807" s="72"/>
      <c r="DP807" s="72"/>
      <c r="DQ807" s="72"/>
      <c r="DR807" s="72"/>
      <c r="DS807" s="72"/>
      <c r="DT807" s="72"/>
      <c r="DU807" s="72"/>
      <c r="DV807" s="72"/>
      <c r="DW807" s="72"/>
      <c r="DX807" s="72"/>
      <c r="DY807" s="72"/>
      <c r="DZ807" s="72"/>
      <c r="EA807" s="72"/>
      <c r="EB807" s="72"/>
      <c r="EC807" s="72"/>
      <c r="ED807" s="72"/>
      <c r="EE807" s="72"/>
      <c r="EF807" s="72"/>
      <c r="EG807" s="72"/>
      <c r="EH807" s="72"/>
      <c r="EI807" s="72"/>
      <c r="EJ807" s="72"/>
      <c r="EK807" s="72"/>
      <c r="EL807" s="72"/>
      <c r="EM807" s="72"/>
      <c r="EN807" s="72"/>
      <c r="EO807" s="72"/>
      <c r="EP807" s="72"/>
      <c r="EQ807" s="72"/>
      <c r="ER807" s="72"/>
      <c r="ES807" s="72"/>
      <c r="ET807" s="72"/>
      <c r="EU807" s="72"/>
      <c r="EV807" s="72"/>
      <c r="EW807" s="72"/>
      <c r="EX807" s="72"/>
      <c r="EY807" s="72"/>
      <c r="EZ807" s="72"/>
      <c r="FA807" s="72"/>
      <c r="FB807" s="72"/>
      <c r="FC807" s="72"/>
      <c r="FD807" s="72"/>
      <c r="FE807" s="72"/>
      <c r="FF807" s="72"/>
      <c r="FG807" s="72"/>
      <c r="FH807" s="72"/>
      <c r="FI807" s="72"/>
      <c r="FJ807" s="72"/>
      <c r="FK807" s="72"/>
      <c r="FL807" s="72"/>
      <c r="FM807" s="72"/>
      <c r="FN807" s="72"/>
      <c r="FO807" s="72"/>
      <c r="FP807" s="72"/>
      <c r="FQ807" s="72"/>
      <c r="FR807" s="72"/>
      <c r="FS807" s="72"/>
      <c r="FT807" s="72"/>
      <c r="FU807" s="72"/>
      <c r="FV807" s="72"/>
      <c r="FW807" s="72"/>
      <c r="FX807" s="72"/>
      <c r="FY807" s="72"/>
      <c r="FZ807" s="72"/>
      <c r="GA807" s="72"/>
      <c r="GB807" s="72"/>
      <c r="GC807" s="72"/>
    </row>
    <row r="808" spans="10:185">
      <c r="J808" s="129"/>
      <c r="K808" s="129"/>
      <c r="N808" s="72"/>
      <c r="O808" s="72"/>
      <c r="P808" s="72"/>
      <c r="Q808" s="72"/>
      <c r="R808" s="72"/>
      <c r="S808" s="72"/>
      <c r="T808" s="72"/>
      <c r="U808" s="72"/>
      <c r="V808" s="72"/>
      <c r="W808" s="72"/>
      <c r="X808" s="72"/>
      <c r="Y808" s="72"/>
      <c r="Z808" s="72"/>
      <c r="AA808" s="72"/>
      <c r="AB808" s="72"/>
      <c r="AC808" s="72"/>
      <c r="AD808" s="72"/>
      <c r="AE808" s="72"/>
      <c r="AF808" s="72"/>
      <c r="AG808" s="72"/>
      <c r="AH808" s="72"/>
      <c r="AI808" s="72"/>
      <c r="AJ808" s="72"/>
      <c r="AK808" s="72"/>
      <c r="AL808" s="7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c r="CT808" s="72"/>
      <c r="CU808" s="72"/>
      <c r="CV808" s="72"/>
      <c r="CW808" s="72"/>
      <c r="CX808" s="72"/>
      <c r="CY808" s="72"/>
      <c r="CZ808" s="72"/>
      <c r="DA808" s="72"/>
      <c r="DB808" s="72"/>
      <c r="DC808" s="72"/>
      <c r="DD808" s="72"/>
      <c r="DE808" s="72"/>
      <c r="DF808" s="72"/>
      <c r="DG808" s="72"/>
      <c r="DH808" s="72"/>
      <c r="DI808" s="72"/>
      <c r="DJ808" s="72"/>
      <c r="DK808" s="72"/>
      <c r="DL808" s="72"/>
      <c r="DM808" s="72"/>
      <c r="DN808" s="72"/>
      <c r="DO808" s="72"/>
      <c r="DP808" s="72"/>
      <c r="DQ808" s="72"/>
      <c r="DR808" s="72"/>
      <c r="DS808" s="72"/>
      <c r="DT808" s="72"/>
      <c r="DU808" s="72"/>
      <c r="DV808" s="72"/>
      <c r="DW808" s="72"/>
      <c r="DX808" s="72"/>
      <c r="DY808" s="72"/>
      <c r="DZ808" s="72"/>
      <c r="EA808" s="72"/>
      <c r="EB808" s="72"/>
      <c r="EC808" s="72"/>
      <c r="ED808" s="72"/>
      <c r="EE808" s="72"/>
      <c r="EF808" s="72"/>
      <c r="EG808" s="72"/>
      <c r="EH808" s="72"/>
      <c r="EI808" s="72"/>
      <c r="EJ808" s="72"/>
      <c r="EK808" s="72"/>
      <c r="EL808" s="72"/>
      <c r="EM808" s="72"/>
      <c r="EN808" s="72"/>
      <c r="EO808" s="72"/>
      <c r="EP808" s="72"/>
      <c r="EQ808" s="72"/>
      <c r="ER808" s="72"/>
      <c r="ES808" s="72"/>
      <c r="ET808" s="72"/>
      <c r="EU808" s="72"/>
      <c r="EV808" s="72"/>
      <c r="EW808" s="72"/>
      <c r="EX808" s="72"/>
      <c r="EY808" s="72"/>
      <c r="EZ808" s="72"/>
      <c r="FA808" s="72"/>
      <c r="FB808" s="72"/>
      <c r="FC808" s="72"/>
      <c r="FD808" s="72"/>
      <c r="FE808" s="72"/>
      <c r="FF808" s="72"/>
      <c r="FG808" s="72"/>
      <c r="FH808" s="72"/>
      <c r="FI808" s="72"/>
      <c r="FJ808" s="72"/>
      <c r="FK808" s="72"/>
      <c r="FL808" s="72"/>
      <c r="FM808" s="72"/>
      <c r="FN808" s="72"/>
      <c r="FO808" s="72"/>
      <c r="FP808" s="72"/>
      <c r="FQ808" s="72"/>
      <c r="FR808" s="72"/>
      <c r="FS808" s="72"/>
      <c r="FT808" s="72"/>
      <c r="FU808" s="72"/>
      <c r="FV808" s="72"/>
      <c r="FW808" s="72"/>
      <c r="FX808" s="72"/>
      <c r="FY808" s="72"/>
      <c r="FZ808" s="72"/>
      <c r="GA808" s="72"/>
      <c r="GB808" s="72"/>
      <c r="GC808" s="72"/>
    </row>
    <row r="809" spans="10:185">
      <c r="J809" s="129"/>
      <c r="K809" s="129"/>
      <c r="N809" s="72"/>
      <c r="O809" s="72"/>
      <c r="P809" s="72"/>
      <c r="Q809" s="72"/>
      <c r="R809" s="72"/>
      <c r="S809" s="72"/>
      <c r="T809" s="72"/>
      <c r="U809" s="72"/>
      <c r="V809" s="72"/>
      <c r="W809" s="72"/>
      <c r="X809" s="72"/>
      <c r="Y809" s="72"/>
      <c r="Z809" s="72"/>
      <c r="AA809" s="72"/>
      <c r="AB809" s="72"/>
      <c r="AC809" s="72"/>
      <c r="AD809" s="72"/>
      <c r="AE809" s="72"/>
      <c r="AF809" s="72"/>
      <c r="AG809" s="72"/>
      <c r="AH809" s="72"/>
      <c r="AI809" s="72"/>
      <c r="AJ809" s="72"/>
      <c r="AK809" s="72"/>
      <c r="AL809" s="7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c r="CT809" s="72"/>
      <c r="CU809" s="72"/>
      <c r="CV809" s="72"/>
      <c r="CW809" s="72"/>
      <c r="CX809" s="72"/>
      <c r="CY809" s="72"/>
      <c r="CZ809" s="72"/>
      <c r="DA809" s="72"/>
      <c r="DB809" s="72"/>
      <c r="DC809" s="72"/>
      <c r="DD809" s="72"/>
      <c r="DE809" s="72"/>
      <c r="DF809" s="72"/>
      <c r="DG809" s="72"/>
      <c r="DH809" s="72"/>
      <c r="DI809" s="72"/>
      <c r="DJ809" s="72"/>
      <c r="DK809" s="72"/>
      <c r="DL809" s="72"/>
      <c r="DM809" s="72"/>
      <c r="DN809" s="72"/>
      <c r="DO809" s="72"/>
      <c r="DP809" s="72"/>
      <c r="DQ809" s="72"/>
      <c r="DR809" s="72"/>
      <c r="DS809" s="72"/>
      <c r="DT809" s="72"/>
      <c r="DU809" s="72"/>
      <c r="DV809" s="72"/>
      <c r="DW809" s="72"/>
      <c r="DX809" s="72"/>
      <c r="DY809" s="72"/>
      <c r="DZ809" s="72"/>
      <c r="EA809" s="72"/>
      <c r="EB809" s="72"/>
      <c r="EC809" s="72"/>
      <c r="ED809" s="72"/>
      <c r="EE809" s="72"/>
      <c r="EF809" s="72"/>
      <c r="EG809" s="72"/>
      <c r="EH809" s="72"/>
      <c r="EI809" s="72"/>
      <c r="EJ809" s="72"/>
      <c r="EK809" s="72"/>
      <c r="EL809" s="72"/>
      <c r="EM809" s="72"/>
      <c r="EN809" s="72"/>
      <c r="EO809" s="72"/>
      <c r="EP809" s="72"/>
      <c r="EQ809" s="72"/>
      <c r="ER809" s="72"/>
      <c r="ES809" s="72"/>
      <c r="ET809" s="72"/>
      <c r="EU809" s="72"/>
      <c r="EV809" s="72"/>
      <c r="EW809" s="72"/>
      <c r="EX809" s="72"/>
      <c r="EY809" s="72"/>
      <c r="EZ809" s="72"/>
      <c r="FA809" s="72"/>
      <c r="FB809" s="72"/>
      <c r="FC809" s="72"/>
      <c r="FD809" s="72"/>
      <c r="FE809" s="72"/>
      <c r="FF809" s="72"/>
      <c r="FG809" s="72"/>
      <c r="FH809" s="72"/>
      <c r="FI809" s="72"/>
      <c r="FJ809" s="72"/>
      <c r="FK809" s="72"/>
      <c r="FL809" s="72"/>
      <c r="FM809" s="72"/>
      <c r="FN809" s="72"/>
      <c r="FO809" s="72"/>
      <c r="FP809" s="72"/>
      <c r="FQ809" s="72"/>
      <c r="FR809" s="72"/>
      <c r="FS809" s="72"/>
      <c r="FT809" s="72"/>
      <c r="FU809" s="72"/>
      <c r="FV809" s="72"/>
      <c r="FW809" s="72"/>
      <c r="FX809" s="72"/>
      <c r="FY809" s="72"/>
      <c r="FZ809" s="72"/>
      <c r="GA809" s="72"/>
      <c r="GB809" s="72"/>
      <c r="GC809" s="72"/>
    </row>
    <row r="810" spans="10:185">
      <c r="J810" s="129"/>
      <c r="K810" s="129"/>
      <c r="N810" s="72"/>
      <c r="O810" s="72"/>
      <c r="P810" s="72"/>
      <c r="Q810" s="72"/>
      <c r="R810" s="72"/>
      <c r="S810" s="72"/>
      <c r="T810" s="72"/>
      <c r="U810" s="72"/>
      <c r="V810" s="72"/>
      <c r="W810" s="72"/>
      <c r="X810" s="72"/>
      <c r="Y810" s="72"/>
      <c r="Z810" s="72"/>
      <c r="AA810" s="72"/>
      <c r="AB810" s="72"/>
      <c r="AC810" s="72"/>
      <c r="AD810" s="72"/>
      <c r="AE810" s="72"/>
      <c r="AF810" s="72"/>
      <c r="AG810" s="72"/>
      <c r="AH810" s="72"/>
      <c r="AI810" s="72"/>
      <c r="AJ810" s="72"/>
      <c r="AK810" s="72"/>
      <c r="AL810" s="7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c r="CT810" s="72"/>
      <c r="CU810" s="72"/>
      <c r="CV810" s="72"/>
      <c r="CW810" s="72"/>
      <c r="CX810" s="72"/>
      <c r="CY810" s="72"/>
      <c r="CZ810" s="72"/>
      <c r="DA810" s="72"/>
      <c r="DB810" s="72"/>
      <c r="DC810" s="72"/>
      <c r="DD810" s="72"/>
      <c r="DE810" s="72"/>
      <c r="DF810" s="72"/>
      <c r="DG810" s="72"/>
      <c r="DH810" s="72"/>
      <c r="DI810" s="72"/>
      <c r="DJ810" s="72"/>
      <c r="DK810" s="72"/>
      <c r="DL810" s="72"/>
      <c r="DM810" s="72"/>
      <c r="DN810" s="72"/>
      <c r="DO810" s="72"/>
      <c r="DP810" s="72"/>
      <c r="DQ810" s="72"/>
      <c r="DR810" s="72"/>
      <c r="DS810" s="72"/>
      <c r="DT810" s="72"/>
      <c r="DU810" s="72"/>
      <c r="DV810" s="72"/>
      <c r="DW810" s="72"/>
      <c r="DX810" s="72"/>
      <c r="DY810" s="72"/>
      <c r="DZ810" s="72"/>
      <c r="EA810" s="72"/>
      <c r="EB810" s="72"/>
      <c r="EC810" s="72"/>
      <c r="ED810" s="72"/>
      <c r="EE810" s="72"/>
      <c r="EF810" s="72"/>
      <c r="EG810" s="72"/>
      <c r="EH810" s="72"/>
      <c r="EI810" s="72"/>
      <c r="EJ810" s="72"/>
      <c r="EK810" s="72"/>
      <c r="EL810" s="72"/>
      <c r="EM810" s="72"/>
      <c r="EN810" s="72"/>
      <c r="EO810" s="72"/>
      <c r="EP810" s="72"/>
      <c r="EQ810" s="72"/>
      <c r="ER810" s="72"/>
      <c r="ES810" s="72"/>
      <c r="ET810" s="72"/>
      <c r="EU810" s="72"/>
      <c r="EV810" s="72"/>
      <c r="EW810" s="72"/>
      <c r="EX810" s="72"/>
      <c r="EY810" s="72"/>
      <c r="EZ810" s="72"/>
      <c r="FA810" s="72"/>
      <c r="FB810" s="72"/>
      <c r="FC810" s="72"/>
      <c r="FD810" s="72"/>
      <c r="FE810" s="72"/>
      <c r="FF810" s="72"/>
      <c r="FG810" s="72"/>
      <c r="FH810" s="72"/>
      <c r="FI810" s="72"/>
      <c r="FJ810" s="72"/>
      <c r="FK810" s="72"/>
      <c r="FL810" s="72"/>
      <c r="FM810" s="72"/>
      <c r="FN810" s="72"/>
      <c r="FO810" s="72"/>
      <c r="FP810" s="72"/>
      <c r="FQ810" s="72"/>
      <c r="FR810" s="72"/>
      <c r="FS810" s="72"/>
      <c r="FT810" s="72"/>
      <c r="FU810" s="72"/>
      <c r="FV810" s="72"/>
      <c r="FW810" s="72"/>
      <c r="FX810" s="72"/>
      <c r="FY810" s="72"/>
      <c r="FZ810" s="72"/>
      <c r="GA810" s="72"/>
      <c r="GB810" s="72"/>
      <c r="GC810" s="72"/>
    </row>
    <row r="811" spans="10:185">
      <c r="J811" s="129"/>
      <c r="K811" s="129"/>
      <c r="N811" s="72"/>
      <c r="O811" s="72"/>
      <c r="P811" s="72"/>
      <c r="Q811" s="72"/>
      <c r="R811" s="72"/>
      <c r="S811" s="72"/>
      <c r="T811" s="72"/>
      <c r="U811" s="72"/>
      <c r="V811" s="72"/>
      <c r="W811" s="72"/>
      <c r="X811" s="72"/>
      <c r="Y811" s="72"/>
      <c r="Z811" s="72"/>
      <c r="AA811" s="72"/>
      <c r="AB811" s="72"/>
      <c r="AC811" s="72"/>
      <c r="AD811" s="72"/>
      <c r="AE811" s="72"/>
      <c r="AF811" s="72"/>
      <c r="AG811" s="72"/>
      <c r="AH811" s="72"/>
      <c r="AI811" s="72"/>
      <c r="AJ811" s="72"/>
      <c r="AK811" s="72"/>
      <c r="AL811" s="72"/>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c r="CT811" s="72"/>
      <c r="CU811" s="72"/>
      <c r="CV811" s="72"/>
      <c r="CW811" s="72"/>
      <c r="CX811" s="72"/>
      <c r="CY811" s="72"/>
      <c r="CZ811" s="72"/>
      <c r="DA811" s="72"/>
      <c r="DB811" s="72"/>
      <c r="DC811" s="72"/>
      <c r="DD811" s="72"/>
      <c r="DE811" s="72"/>
      <c r="DF811" s="72"/>
      <c r="DG811" s="72"/>
      <c r="DH811" s="72"/>
      <c r="DI811" s="72"/>
      <c r="DJ811" s="72"/>
      <c r="DK811" s="72"/>
      <c r="DL811" s="72"/>
      <c r="DM811" s="72"/>
      <c r="DN811" s="72"/>
      <c r="DO811" s="72"/>
      <c r="DP811" s="72"/>
      <c r="DQ811" s="72"/>
      <c r="DR811" s="72"/>
      <c r="DS811" s="72"/>
      <c r="DT811" s="72"/>
      <c r="DU811" s="72"/>
      <c r="DV811" s="72"/>
      <c r="DW811" s="72"/>
      <c r="DX811" s="72"/>
      <c r="DY811" s="72"/>
      <c r="DZ811" s="72"/>
      <c r="EA811" s="72"/>
      <c r="EB811" s="72"/>
      <c r="EC811" s="72"/>
      <c r="ED811" s="72"/>
      <c r="EE811" s="72"/>
      <c r="EF811" s="72"/>
      <c r="EG811" s="72"/>
      <c r="EH811" s="72"/>
      <c r="EI811" s="72"/>
      <c r="EJ811" s="72"/>
      <c r="EK811" s="72"/>
      <c r="EL811" s="72"/>
      <c r="EM811" s="72"/>
      <c r="EN811" s="72"/>
      <c r="EO811" s="72"/>
      <c r="EP811" s="72"/>
      <c r="EQ811" s="72"/>
      <c r="ER811" s="72"/>
      <c r="ES811" s="72"/>
      <c r="ET811" s="72"/>
      <c r="EU811" s="72"/>
      <c r="EV811" s="72"/>
      <c r="EW811" s="72"/>
      <c r="EX811" s="72"/>
      <c r="EY811" s="72"/>
      <c r="EZ811" s="72"/>
      <c r="FA811" s="72"/>
      <c r="FB811" s="72"/>
      <c r="FC811" s="72"/>
      <c r="FD811" s="72"/>
      <c r="FE811" s="72"/>
      <c r="FF811" s="72"/>
      <c r="FG811" s="72"/>
      <c r="FH811" s="72"/>
      <c r="FI811" s="72"/>
      <c r="FJ811" s="72"/>
      <c r="FK811" s="72"/>
      <c r="FL811" s="72"/>
      <c r="FM811" s="72"/>
      <c r="FN811" s="72"/>
      <c r="FO811" s="72"/>
      <c r="FP811" s="72"/>
      <c r="FQ811" s="72"/>
      <c r="FR811" s="72"/>
      <c r="FS811" s="72"/>
      <c r="FT811" s="72"/>
      <c r="FU811" s="72"/>
      <c r="FV811" s="72"/>
      <c r="FW811" s="72"/>
      <c r="FX811" s="72"/>
      <c r="FY811" s="72"/>
      <c r="FZ811" s="72"/>
      <c r="GA811" s="72"/>
      <c r="GB811" s="72"/>
      <c r="GC811" s="72"/>
    </row>
    <row r="812" spans="10:185">
      <c r="J812" s="129"/>
      <c r="K812" s="129"/>
      <c r="N812" s="72"/>
      <c r="O812" s="72"/>
      <c r="P812" s="72"/>
      <c r="Q812" s="72"/>
      <c r="R812" s="72"/>
      <c r="S812" s="72"/>
      <c r="T812" s="72"/>
      <c r="U812" s="72"/>
      <c r="V812" s="72"/>
      <c r="W812" s="72"/>
      <c r="X812" s="72"/>
      <c r="Y812" s="72"/>
      <c r="Z812" s="72"/>
      <c r="AA812" s="72"/>
      <c r="AB812" s="72"/>
      <c r="AC812" s="72"/>
      <c r="AD812" s="72"/>
      <c r="AE812" s="72"/>
      <c r="AF812" s="72"/>
      <c r="AG812" s="72"/>
      <c r="AH812" s="72"/>
      <c r="AI812" s="72"/>
      <c r="AJ812" s="72"/>
      <c r="AK812" s="72"/>
      <c r="AL812" s="72"/>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c r="CT812" s="72"/>
      <c r="CU812" s="72"/>
      <c r="CV812" s="72"/>
      <c r="CW812" s="72"/>
      <c r="CX812" s="72"/>
      <c r="CY812" s="72"/>
      <c r="CZ812" s="72"/>
      <c r="DA812" s="72"/>
      <c r="DB812" s="72"/>
      <c r="DC812" s="72"/>
      <c r="DD812" s="72"/>
      <c r="DE812" s="72"/>
      <c r="DF812" s="72"/>
      <c r="DG812" s="72"/>
      <c r="DH812" s="72"/>
      <c r="DI812" s="72"/>
      <c r="DJ812" s="72"/>
      <c r="DK812" s="72"/>
      <c r="DL812" s="72"/>
      <c r="DM812" s="72"/>
      <c r="DN812" s="72"/>
      <c r="DO812" s="72"/>
      <c r="DP812" s="72"/>
      <c r="DQ812" s="72"/>
      <c r="DR812" s="72"/>
      <c r="DS812" s="72"/>
      <c r="DT812" s="72"/>
      <c r="DU812" s="72"/>
      <c r="DV812" s="72"/>
      <c r="DW812" s="72"/>
      <c r="DX812" s="72"/>
      <c r="DY812" s="72"/>
      <c r="DZ812" s="72"/>
      <c r="EA812" s="72"/>
      <c r="EB812" s="72"/>
      <c r="EC812" s="72"/>
      <c r="ED812" s="72"/>
      <c r="EE812" s="72"/>
      <c r="EF812" s="72"/>
      <c r="EG812" s="72"/>
      <c r="EH812" s="72"/>
      <c r="EI812" s="72"/>
      <c r="EJ812" s="72"/>
      <c r="EK812" s="72"/>
      <c r="EL812" s="72"/>
      <c r="EM812" s="72"/>
      <c r="EN812" s="72"/>
      <c r="EO812" s="72"/>
      <c r="EP812" s="72"/>
      <c r="EQ812" s="72"/>
      <c r="ER812" s="72"/>
      <c r="ES812" s="72"/>
      <c r="ET812" s="72"/>
      <c r="EU812" s="72"/>
      <c r="EV812" s="72"/>
      <c r="EW812" s="72"/>
      <c r="EX812" s="72"/>
      <c r="EY812" s="72"/>
      <c r="EZ812" s="72"/>
      <c r="FA812" s="72"/>
      <c r="FB812" s="72"/>
      <c r="FC812" s="72"/>
      <c r="FD812" s="72"/>
      <c r="FE812" s="72"/>
      <c r="FF812" s="72"/>
      <c r="FG812" s="72"/>
      <c r="FH812" s="72"/>
      <c r="FI812" s="72"/>
      <c r="FJ812" s="72"/>
      <c r="FK812" s="72"/>
      <c r="FL812" s="72"/>
      <c r="FM812" s="72"/>
      <c r="FN812" s="72"/>
      <c r="FO812" s="72"/>
      <c r="FP812" s="72"/>
      <c r="FQ812" s="72"/>
      <c r="FR812" s="72"/>
      <c r="FS812" s="72"/>
      <c r="FT812" s="72"/>
      <c r="FU812" s="72"/>
      <c r="FV812" s="72"/>
      <c r="FW812" s="72"/>
      <c r="FX812" s="72"/>
      <c r="FY812" s="72"/>
      <c r="FZ812" s="72"/>
      <c r="GA812" s="72"/>
      <c r="GB812" s="72"/>
      <c r="GC812" s="72"/>
    </row>
    <row r="813" spans="10:185">
      <c r="J813" s="129"/>
      <c r="K813" s="129"/>
      <c r="N813" s="72"/>
      <c r="O813" s="72"/>
      <c r="P813" s="72"/>
      <c r="Q813" s="72"/>
      <c r="R813" s="72"/>
      <c r="S813" s="72"/>
      <c r="T813" s="72"/>
      <c r="U813" s="72"/>
      <c r="V813" s="72"/>
      <c r="W813" s="72"/>
      <c r="X813" s="72"/>
      <c r="Y813" s="72"/>
      <c r="Z813" s="72"/>
      <c r="AA813" s="72"/>
      <c r="AB813" s="72"/>
      <c r="AC813" s="72"/>
      <c r="AD813" s="72"/>
      <c r="AE813" s="72"/>
      <c r="AF813" s="72"/>
      <c r="AG813" s="72"/>
      <c r="AH813" s="72"/>
      <c r="AI813" s="72"/>
      <c r="AJ813" s="72"/>
      <c r="AK813" s="72"/>
      <c r="AL813" s="72"/>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c r="CT813" s="72"/>
      <c r="CU813" s="72"/>
      <c r="CV813" s="72"/>
      <c r="CW813" s="72"/>
      <c r="CX813" s="72"/>
      <c r="CY813" s="72"/>
      <c r="CZ813" s="72"/>
      <c r="DA813" s="72"/>
      <c r="DB813" s="72"/>
      <c r="DC813" s="72"/>
      <c r="DD813" s="72"/>
      <c r="DE813" s="72"/>
      <c r="DF813" s="72"/>
      <c r="DG813" s="72"/>
      <c r="DH813" s="72"/>
      <c r="DI813" s="72"/>
      <c r="DJ813" s="72"/>
      <c r="DK813" s="72"/>
      <c r="DL813" s="72"/>
      <c r="DM813" s="72"/>
      <c r="DN813" s="72"/>
      <c r="DO813" s="72"/>
      <c r="DP813" s="72"/>
      <c r="DQ813" s="72"/>
      <c r="DR813" s="72"/>
      <c r="DS813" s="72"/>
      <c r="DT813" s="72"/>
      <c r="DU813" s="72"/>
      <c r="DV813" s="72"/>
      <c r="DW813" s="72"/>
      <c r="DX813" s="72"/>
      <c r="DY813" s="72"/>
      <c r="DZ813" s="72"/>
      <c r="EA813" s="72"/>
      <c r="EB813" s="72"/>
      <c r="EC813" s="72"/>
      <c r="ED813" s="72"/>
      <c r="EE813" s="72"/>
      <c r="EF813" s="72"/>
      <c r="EG813" s="72"/>
      <c r="EH813" s="72"/>
      <c r="EI813" s="72"/>
      <c r="EJ813" s="72"/>
      <c r="EK813" s="72"/>
      <c r="EL813" s="72"/>
      <c r="EM813" s="72"/>
      <c r="EN813" s="72"/>
      <c r="EO813" s="72"/>
      <c r="EP813" s="72"/>
      <c r="EQ813" s="72"/>
      <c r="ER813" s="72"/>
      <c r="ES813" s="72"/>
      <c r="ET813" s="72"/>
      <c r="EU813" s="72"/>
      <c r="EV813" s="72"/>
      <c r="EW813" s="72"/>
      <c r="EX813" s="72"/>
      <c r="EY813" s="72"/>
      <c r="EZ813" s="72"/>
      <c r="FA813" s="72"/>
      <c r="FB813" s="72"/>
      <c r="FC813" s="72"/>
      <c r="FD813" s="72"/>
      <c r="FE813" s="72"/>
      <c r="FF813" s="72"/>
      <c r="FG813" s="72"/>
      <c r="FH813" s="72"/>
      <c r="FI813" s="72"/>
      <c r="FJ813" s="72"/>
      <c r="FK813" s="72"/>
      <c r="FL813" s="72"/>
      <c r="FM813" s="72"/>
      <c r="FN813" s="72"/>
      <c r="FO813" s="72"/>
      <c r="FP813" s="72"/>
      <c r="FQ813" s="72"/>
      <c r="FR813" s="72"/>
      <c r="FS813" s="72"/>
      <c r="FT813" s="72"/>
      <c r="FU813" s="72"/>
      <c r="FV813" s="72"/>
      <c r="FW813" s="72"/>
      <c r="FX813" s="72"/>
      <c r="FY813" s="72"/>
      <c r="FZ813" s="72"/>
      <c r="GA813" s="72"/>
      <c r="GB813" s="72"/>
      <c r="GC813" s="72"/>
    </row>
    <row r="814" spans="10:185">
      <c r="J814" s="129"/>
      <c r="K814" s="129"/>
      <c r="N814" s="72"/>
      <c r="O814" s="72"/>
      <c r="P814" s="72"/>
      <c r="Q814" s="72"/>
      <c r="R814" s="72"/>
      <c r="S814" s="72"/>
      <c r="T814" s="72"/>
      <c r="U814" s="72"/>
      <c r="V814" s="72"/>
      <c r="W814" s="72"/>
      <c r="X814" s="72"/>
      <c r="Y814" s="72"/>
      <c r="Z814" s="72"/>
      <c r="AA814" s="72"/>
      <c r="AB814" s="72"/>
      <c r="AC814" s="72"/>
      <c r="AD814" s="72"/>
      <c r="AE814" s="72"/>
      <c r="AF814" s="72"/>
      <c r="AG814" s="72"/>
      <c r="AH814" s="72"/>
      <c r="AI814" s="72"/>
      <c r="AJ814" s="72"/>
      <c r="AK814" s="72"/>
      <c r="AL814" s="72"/>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c r="CT814" s="72"/>
      <c r="CU814" s="72"/>
      <c r="CV814" s="72"/>
      <c r="CW814" s="72"/>
      <c r="CX814" s="72"/>
      <c r="CY814" s="72"/>
      <c r="CZ814" s="72"/>
      <c r="DA814" s="72"/>
      <c r="DB814" s="72"/>
      <c r="DC814" s="72"/>
      <c r="DD814" s="72"/>
      <c r="DE814" s="72"/>
      <c r="DF814" s="72"/>
      <c r="DG814" s="72"/>
      <c r="DH814" s="72"/>
      <c r="DI814" s="72"/>
      <c r="DJ814" s="72"/>
      <c r="DK814" s="72"/>
      <c r="DL814" s="72"/>
      <c r="DM814" s="72"/>
      <c r="DN814" s="72"/>
      <c r="DO814" s="72"/>
      <c r="DP814" s="72"/>
      <c r="DQ814" s="72"/>
      <c r="DR814" s="72"/>
      <c r="DS814" s="72"/>
      <c r="DT814" s="72"/>
      <c r="DU814" s="72"/>
      <c r="DV814" s="72"/>
      <c r="DW814" s="72"/>
      <c r="DX814" s="72"/>
      <c r="DY814" s="72"/>
      <c r="DZ814" s="72"/>
      <c r="EA814" s="72"/>
      <c r="EB814" s="72"/>
      <c r="EC814" s="72"/>
      <c r="ED814" s="72"/>
      <c r="EE814" s="72"/>
      <c r="EF814" s="72"/>
      <c r="EG814" s="72"/>
      <c r="EH814" s="72"/>
      <c r="EI814" s="72"/>
      <c r="EJ814" s="72"/>
      <c r="EK814" s="72"/>
      <c r="EL814" s="72"/>
      <c r="EM814" s="72"/>
      <c r="EN814" s="72"/>
      <c r="EO814" s="72"/>
      <c r="EP814" s="72"/>
      <c r="EQ814" s="72"/>
      <c r="ER814" s="72"/>
      <c r="ES814" s="72"/>
      <c r="ET814" s="72"/>
      <c r="EU814" s="72"/>
      <c r="EV814" s="72"/>
      <c r="EW814" s="72"/>
      <c r="EX814" s="72"/>
      <c r="EY814" s="72"/>
      <c r="EZ814" s="72"/>
      <c r="FA814" s="72"/>
      <c r="FB814" s="72"/>
      <c r="FC814" s="72"/>
      <c r="FD814" s="72"/>
      <c r="FE814" s="72"/>
      <c r="FF814" s="72"/>
      <c r="FG814" s="72"/>
      <c r="FH814" s="72"/>
      <c r="FI814" s="72"/>
      <c r="FJ814" s="72"/>
      <c r="FK814" s="72"/>
      <c r="FL814" s="72"/>
      <c r="FM814" s="72"/>
      <c r="FN814" s="72"/>
      <c r="FO814" s="72"/>
      <c r="FP814" s="72"/>
      <c r="FQ814" s="72"/>
      <c r="FR814" s="72"/>
      <c r="FS814" s="72"/>
      <c r="FT814" s="72"/>
      <c r="FU814" s="72"/>
      <c r="FV814" s="72"/>
      <c r="FW814" s="72"/>
      <c r="FX814" s="72"/>
      <c r="FY814" s="72"/>
      <c r="FZ814" s="72"/>
      <c r="GA814" s="72"/>
      <c r="GB814" s="72"/>
      <c r="GC814" s="72"/>
    </row>
    <row r="815" spans="10:185">
      <c r="J815" s="129"/>
      <c r="K815" s="129"/>
      <c r="N815" s="72"/>
      <c r="O815" s="72"/>
      <c r="P815" s="72"/>
      <c r="Q815" s="72"/>
      <c r="R815" s="72"/>
      <c r="S815" s="72"/>
      <c r="T815" s="72"/>
      <c r="U815" s="72"/>
      <c r="V815" s="72"/>
      <c r="W815" s="72"/>
      <c r="X815" s="72"/>
      <c r="Y815" s="72"/>
      <c r="Z815" s="72"/>
      <c r="AA815" s="72"/>
      <c r="AB815" s="72"/>
      <c r="AC815" s="72"/>
      <c r="AD815" s="72"/>
      <c r="AE815" s="72"/>
      <c r="AF815" s="72"/>
      <c r="AG815" s="72"/>
      <c r="AH815" s="72"/>
      <c r="AI815" s="72"/>
      <c r="AJ815" s="72"/>
      <c r="AK815" s="72"/>
      <c r="AL815" s="7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c r="CT815" s="72"/>
      <c r="CU815" s="72"/>
      <c r="CV815" s="72"/>
      <c r="CW815" s="72"/>
      <c r="CX815" s="72"/>
      <c r="CY815" s="72"/>
      <c r="CZ815" s="72"/>
      <c r="DA815" s="72"/>
      <c r="DB815" s="72"/>
      <c r="DC815" s="72"/>
      <c r="DD815" s="72"/>
      <c r="DE815" s="72"/>
      <c r="DF815" s="72"/>
      <c r="DG815" s="72"/>
      <c r="DH815" s="72"/>
      <c r="DI815" s="72"/>
      <c r="DJ815" s="72"/>
      <c r="DK815" s="72"/>
      <c r="DL815" s="72"/>
      <c r="DM815" s="72"/>
      <c r="DN815" s="72"/>
      <c r="DO815" s="72"/>
      <c r="DP815" s="72"/>
      <c r="DQ815" s="72"/>
      <c r="DR815" s="72"/>
      <c r="DS815" s="72"/>
      <c r="DT815" s="72"/>
      <c r="DU815" s="72"/>
      <c r="DV815" s="72"/>
      <c r="DW815" s="72"/>
      <c r="DX815" s="72"/>
      <c r="DY815" s="72"/>
      <c r="DZ815" s="72"/>
      <c r="EA815" s="72"/>
      <c r="EB815" s="72"/>
      <c r="EC815" s="72"/>
      <c r="ED815" s="72"/>
      <c r="EE815" s="72"/>
      <c r="EF815" s="72"/>
      <c r="EG815" s="72"/>
      <c r="EH815" s="72"/>
      <c r="EI815" s="72"/>
      <c r="EJ815" s="72"/>
      <c r="EK815" s="72"/>
      <c r="EL815" s="72"/>
      <c r="EM815" s="72"/>
      <c r="EN815" s="72"/>
      <c r="EO815" s="72"/>
      <c r="EP815" s="72"/>
      <c r="EQ815" s="72"/>
      <c r="ER815" s="72"/>
      <c r="ES815" s="72"/>
      <c r="ET815" s="72"/>
      <c r="EU815" s="72"/>
      <c r="EV815" s="72"/>
      <c r="EW815" s="72"/>
      <c r="EX815" s="72"/>
      <c r="EY815" s="72"/>
      <c r="EZ815" s="72"/>
      <c r="FA815" s="72"/>
      <c r="FB815" s="72"/>
      <c r="FC815" s="72"/>
      <c r="FD815" s="72"/>
      <c r="FE815" s="72"/>
      <c r="FF815" s="72"/>
      <c r="FG815" s="72"/>
      <c r="FH815" s="72"/>
      <c r="FI815" s="72"/>
      <c r="FJ815" s="72"/>
      <c r="FK815" s="72"/>
      <c r="FL815" s="72"/>
      <c r="FM815" s="72"/>
      <c r="FN815" s="72"/>
      <c r="FO815" s="72"/>
      <c r="FP815" s="72"/>
      <c r="FQ815" s="72"/>
      <c r="FR815" s="72"/>
      <c r="FS815" s="72"/>
      <c r="FT815" s="72"/>
      <c r="FU815" s="72"/>
      <c r="FV815" s="72"/>
      <c r="FW815" s="72"/>
      <c r="FX815" s="72"/>
      <c r="FY815" s="72"/>
      <c r="FZ815" s="72"/>
      <c r="GA815" s="72"/>
      <c r="GB815" s="72"/>
      <c r="GC815" s="72"/>
    </row>
    <row r="816" spans="10:185">
      <c r="J816" s="129"/>
      <c r="K816" s="129"/>
      <c r="N816" s="72"/>
      <c r="O816" s="72"/>
      <c r="P816" s="72"/>
      <c r="Q816" s="72"/>
      <c r="R816" s="72"/>
      <c r="S816" s="72"/>
      <c r="T816" s="72"/>
      <c r="U816" s="72"/>
      <c r="V816" s="72"/>
      <c r="W816" s="72"/>
      <c r="X816" s="72"/>
      <c r="Y816" s="72"/>
      <c r="Z816" s="72"/>
      <c r="AA816" s="72"/>
      <c r="AB816" s="72"/>
      <c r="AC816" s="72"/>
      <c r="AD816" s="72"/>
      <c r="AE816" s="72"/>
      <c r="AF816" s="72"/>
      <c r="AG816" s="72"/>
      <c r="AH816" s="72"/>
      <c r="AI816" s="72"/>
      <c r="AJ816" s="72"/>
      <c r="AK816" s="72"/>
      <c r="AL816" s="72"/>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c r="CT816" s="72"/>
      <c r="CU816" s="72"/>
      <c r="CV816" s="72"/>
      <c r="CW816" s="72"/>
      <c r="CX816" s="72"/>
      <c r="CY816" s="72"/>
      <c r="CZ816" s="72"/>
      <c r="DA816" s="72"/>
      <c r="DB816" s="72"/>
      <c r="DC816" s="72"/>
      <c r="DD816" s="72"/>
      <c r="DE816" s="72"/>
      <c r="DF816" s="72"/>
      <c r="DG816" s="72"/>
      <c r="DH816" s="72"/>
      <c r="DI816" s="72"/>
      <c r="DJ816" s="72"/>
      <c r="DK816" s="72"/>
      <c r="DL816" s="72"/>
      <c r="DM816" s="72"/>
      <c r="DN816" s="72"/>
      <c r="DO816" s="72"/>
      <c r="DP816" s="72"/>
      <c r="DQ816" s="72"/>
      <c r="DR816" s="72"/>
      <c r="DS816" s="72"/>
      <c r="DT816" s="72"/>
      <c r="DU816" s="72"/>
      <c r="DV816" s="72"/>
      <c r="DW816" s="72"/>
      <c r="DX816" s="72"/>
      <c r="DY816" s="72"/>
      <c r="DZ816" s="72"/>
      <c r="EA816" s="72"/>
      <c r="EB816" s="72"/>
      <c r="EC816" s="72"/>
      <c r="ED816" s="72"/>
      <c r="EE816" s="72"/>
      <c r="EF816" s="72"/>
      <c r="EG816" s="72"/>
      <c r="EH816" s="72"/>
      <c r="EI816" s="72"/>
      <c r="EJ816" s="72"/>
      <c r="EK816" s="72"/>
      <c r="EL816" s="72"/>
      <c r="EM816" s="72"/>
      <c r="EN816" s="72"/>
      <c r="EO816" s="72"/>
      <c r="EP816" s="72"/>
      <c r="EQ816" s="72"/>
      <c r="ER816" s="72"/>
      <c r="ES816" s="72"/>
      <c r="ET816" s="72"/>
      <c r="EU816" s="72"/>
      <c r="EV816" s="72"/>
      <c r="EW816" s="72"/>
      <c r="EX816" s="72"/>
      <c r="EY816" s="72"/>
      <c r="EZ816" s="72"/>
      <c r="FA816" s="72"/>
      <c r="FB816" s="72"/>
      <c r="FC816" s="72"/>
      <c r="FD816" s="72"/>
      <c r="FE816" s="72"/>
      <c r="FF816" s="72"/>
      <c r="FG816" s="72"/>
      <c r="FH816" s="72"/>
      <c r="FI816" s="72"/>
      <c r="FJ816" s="72"/>
      <c r="FK816" s="72"/>
      <c r="FL816" s="72"/>
      <c r="FM816" s="72"/>
      <c r="FN816" s="72"/>
      <c r="FO816" s="72"/>
      <c r="FP816" s="72"/>
      <c r="FQ816" s="72"/>
      <c r="FR816" s="72"/>
      <c r="FS816" s="72"/>
      <c r="FT816" s="72"/>
      <c r="FU816" s="72"/>
      <c r="FV816" s="72"/>
      <c r="FW816" s="72"/>
      <c r="FX816" s="72"/>
      <c r="FY816" s="72"/>
      <c r="FZ816" s="72"/>
      <c r="GA816" s="72"/>
      <c r="GB816" s="72"/>
      <c r="GC816" s="72"/>
    </row>
    <row r="817" spans="10:185">
      <c r="J817" s="129"/>
      <c r="K817" s="129"/>
      <c r="N817" s="72"/>
      <c r="O817" s="72"/>
      <c r="P817" s="72"/>
      <c r="Q817" s="72"/>
      <c r="R817" s="72"/>
      <c r="S817" s="72"/>
      <c r="T817" s="72"/>
      <c r="U817" s="72"/>
      <c r="V817" s="72"/>
      <c r="W817" s="72"/>
      <c r="X817" s="72"/>
      <c r="Y817" s="72"/>
      <c r="Z817" s="72"/>
      <c r="AA817" s="72"/>
      <c r="AB817" s="72"/>
      <c r="AC817" s="72"/>
      <c r="AD817" s="72"/>
      <c r="AE817" s="72"/>
      <c r="AF817" s="72"/>
      <c r="AG817" s="72"/>
      <c r="AH817" s="72"/>
      <c r="AI817" s="72"/>
      <c r="AJ817" s="72"/>
      <c r="AK817" s="72"/>
      <c r="AL817" s="72"/>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c r="CT817" s="72"/>
      <c r="CU817" s="72"/>
      <c r="CV817" s="72"/>
      <c r="CW817" s="72"/>
      <c r="CX817" s="72"/>
      <c r="CY817" s="72"/>
      <c r="CZ817" s="72"/>
      <c r="DA817" s="72"/>
      <c r="DB817" s="72"/>
      <c r="DC817" s="72"/>
      <c r="DD817" s="72"/>
      <c r="DE817" s="72"/>
      <c r="DF817" s="72"/>
      <c r="DG817" s="72"/>
      <c r="DH817" s="72"/>
      <c r="DI817" s="72"/>
      <c r="DJ817" s="72"/>
      <c r="DK817" s="72"/>
      <c r="DL817" s="72"/>
      <c r="DM817" s="72"/>
      <c r="DN817" s="72"/>
      <c r="DO817" s="72"/>
      <c r="DP817" s="72"/>
      <c r="DQ817" s="72"/>
      <c r="DR817" s="72"/>
      <c r="DS817" s="72"/>
      <c r="DT817" s="72"/>
      <c r="DU817" s="72"/>
      <c r="DV817" s="72"/>
      <c r="DW817" s="72"/>
      <c r="DX817" s="72"/>
      <c r="DY817" s="72"/>
      <c r="DZ817" s="72"/>
      <c r="EA817" s="72"/>
      <c r="EB817" s="72"/>
      <c r="EC817" s="72"/>
      <c r="ED817" s="72"/>
      <c r="EE817" s="72"/>
      <c r="EF817" s="72"/>
      <c r="EG817" s="72"/>
      <c r="EH817" s="72"/>
      <c r="EI817" s="72"/>
      <c r="EJ817" s="72"/>
      <c r="EK817" s="72"/>
      <c r="EL817" s="72"/>
      <c r="EM817" s="72"/>
      <c r="EN817" s="72"/>
      <c r="EO817" s="72"/>
      <c r="EP817" s="72"/>
      <c r="EQ817" s="72"/>
      <c r="ER817" s="72"/>
      <c r="ES817" s="72"/>
      <c r="ET817" s="72"/>
      <c r="EU817" s="72"/>
      <c r="EV817" s="72"/>
      <c r="EW817" s="72"/>
      <c r="EX817" s="72"/>
      <c r="EY817" s="72"/>
      <c r="EZ817" s="72"/>
      <c r="FA817" s="72"/>
      <c r="FB817" s="72"/>
      <c r="FC817" s="72"/>
      <c r="FD817" s="72"/>
      <c r="FE817" s="72"/>
      <c r="FF817" s="72"/>
      <c r="FG817" s="72"/>
      <c r="FH817" s="72"/>
      <c r="FI817" s="72"/>
      <c r="FJ817" s="72"/>
      <c r="FK817" s="72"/>
      <c r="FL817" s="72"/>
      <c r="FM817" s="72"/>
      <c r="FN817" s="72"/>
      <c r="FO817" s="72"/>
      <c r="FP817" s="72"/>
      <c r="FQ817" s="72"/>
      <c r="FR817" s="72"/>
      <c r="FS817" s="72"/>
      <c r="FT817" s="72"/>
      <c r="FU817" s="72"/>
      <c r="FV817" s="72"/>
      <c r="FW817" s="72"/>
      <c r="FX817" s="72"/>
      <c r="FY817" s="72"/>
      <c r="FZ817" s="72"/>
      <c r="GA817" s="72"/>
      <c r="GB817" s="72"/>
      <c r="GC817" s="72"/>
    </row>
    <row r="818" spans="10:185">
      <c r="J818" s="129"/>
      <c r="K818" s="129"/>
      <c r="N818" s="72"/>
      <c r="O818" s="72"/>
      <c r="P818" s="72"/>
      <c r="Q818" s="72"/>
      <c r="R818" s="72"/>
      <c r="S818" s="72"/>
      <c r="T818" s="72"/>
      <c r="U818" s="72"/>
      <c r="V818" s="72"/>
      <c r="W818" s="72"/>
      <c r="X818" s="72"/>
      <c r="Y818" s="72"/>
      <c r="Z818" s="72"/>
      <c r="AA818" s="72"/>
      <c r="AB818" s="72"/>
      <c r="AC818" s="72"/>
      <c r="AD818" s="72"/>
      <c r="AE818" s="72"/>
      <c r="AF818" s="72"/>
      <c r="AG818" s="72"/>
      <c r="AH818" s="72"/>
      <c r="AI818" s="72"/>
      <c r="AJ818" s="72"/>
      <c r="AK818" s="72"/>
      <c r="AL818" s="72"/>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c r="CT818" s="72"/>
      <c r="CU818" s="72"/>
      <c r="CV818" s="72"/>
      <c r="CW818" s="72"/>
      <c r="CX818" s="72"/>
      <c r="CY818" s="72"/>
      <c r="CZ818" s="72"/>
      <c r="DA818" s="72"/>
      <c r="DB818" s="72"/>
      <c r="DC818" s="72"/>
      <c r="DD818" s="72"/>
      <c r="DE818" s="72"/>
      <c r="DF818" s="72"/>
      <c r="DG818" s="72"/>
      <c r="DH818" s="72"/>
      <c r="DI818" s="72"/>
      <c r="DJ818" s="72"/>
      <c r="DK818" s="72"/>
      <c r="DL818" s="72"/>
      <c r="DM818" s="72"/>
      <c r="DN818" s="72"/>
      <c r="DO818" s="72"/>
      <c r="DP818" s="72"/>
      <c r="DQ818" s="72"/>
      <c r="DR818" s="72"/>
      <c r="DS818" s="72"/>
      <c r="DT818" s="72"/>
      <c r="DU818" s="72"/>
      <c r="DV818" s="72"/>
      <c r="DW818" s="72"/>
      <c r="DX818" s="72"/>
      <c r="DY818" s="72"/>
      <c r="DZ818" s="72"/>
      <c r="EA818" s="72"/>
      <c r="EB818" s="72"/>
      <c r="EC818" s="72"/>
      <c r="ED818" s="72"/>
      <c r="EE818" s="72"/>
      <c r="EF818" s="72"/>
      <c r="EG818" s="72"/>
      <c r="EH818" s="72"/>
      <c r="EI818" s="72"/>
      <c r="EJ818" s="72"/>
      <c r="EK818" s="72"/>
      <c r="EL818" s="72"/>
      <c r="EM818" s="72"/>
      <c r="EN818" s="72"/>
      <c r="EO818" s="72"/>
      <c r="EP818" s="72"/>
      <c r="EQ818" s="72"/>
      <c r="ER818" s="72"/>
      <c r="ES818" s="72"/>
      <c r="ET818" s="72"/>
      <c r="EU818" s="72"/>
      <c r="EV818" s="72"/>
      <c r="EW818" s="72"/>
      <c r="EX818" s="72"/>
      <c r="EY818" s="72"/>
      <c r="EZ818" s="72"/>
      <c r="FA818" s="72"/>
      <c r="FB818" s="72"/>
      <c r="FC818" s="72"/>
      <c r="FD818" s="72"/>
      <c r="FE818" s="72"/>
      <c r="FF818" s="72"/>
      <c r="FG818" s="72"/>
      <c r="FH818" s="72"/>
      <c r="FI818" s="72"/>
      <c r="FJ818" s="72"/>
      <c r="FK818" s="72"/>
      <c r="FL818" s="72"/>
      <c r="FM818" s="72"/>
      <c r="FN818" s="72"/>
      <c r="FO818" s="72"/>
      <c r="FP818" s="72"/>
      <c r="FQ818" s="72"/>
      <c r="FR818" s="72"/>
      <c r="FS818" s="72"/>
      <c r="FT818" s="72"/>
      <c r="FU818" s="72"/>
      <c r="FV818" s="72"/>
      <c r="FW818" s="72"/>
      <c r="FX818" s="72"/>
      <c r="FY818" s="72"/>
      <c r="FZ818" s="72"/>
      <c r="GA818" s="72"/>
      <c r="GB818" s="72"/>
      <c r="GC818" s="72"/>
    </row>
    <row r="819" spans="10:185">
      <c r="J819" s="129"/>
      <c r="K819" s="129"/>
      <c r="N819" s="72"/>
      <c r="O819" s="72"/>
      <c r="P819" s="72"/>
      <c r="Q819" s="72"/>
      <c r="R819" s="72"/>
      <c r="S819" s="72"/>
      <c r="T819" s="72"/>
      <c r="U819" s="72"/>
      <c r="V819" s="72"/>
      <c r="W819" s="72"/>
      <c r="X819" s="72"/>
      <c r="Y819" s="72"/>
      <c r="Z819" s="72"/>
      <c r="AA819" s="72"/>
      <c r="AB819" s="72"/>
      <c r="AC819" s="72"/>
      <c r="AD819" s="72"/>
      <c r="AE819" s="72"/>
      <c r="AF819" s="72"/>
      <c r="AG819" s="72"/>
      <c r="AH819" s="72"/>
      <c r="AI819" s="72"/>
      <c r="AJ819" s="72"/>
      <c r="AK819" s="72"/>
      <c r="AL819" s="72"/>
      <c r="AM819" s="72"/>
      <c r="AN819" s="72"/>
      <c r="AO819" s="72"/>
      <c r="AP819" s="72"/>
      <c r="AQ819" s="72"/>
      <c r="AR819" s="72"/>
      <c r="AS819" s="72"/>
      <c r="AT819" s="72"/>
      <c r="AU819" s="72"/>
      <c r="AV819" s="72"/>
      <c r="AW819" s="72"/>
      <c r="AX819" s="72"/>
      <c r="AY819" s="72"/>
      <c r="AZ819" s="72"/>
      <c r="BA819" s="72"/>
      <c r="BB819" s="72"/>
      <c r="BC819" s="72"/>
      <c r="BD819" s="72"/>
      <c r="BE819" s="72"/>
      <c r="BF819" s="72"/>
      <c r="BG819" s="72"/>
      <c r="BH819" s="72"/>
      <c r="BI819" s="72"/>
      <c r="BJ819" s="72"/>
      <c r="BK819" s="72"/>
      <c r="BL819" s="72"/>
      <c r="BM819" s="72"/>
      <c r="BN819" s="72"/>
      <c r="BO819" s="72"/>
      <c r="BP819" s="72"/>
      <c r="BQ819" s="72"/>
      <c r="BR819" s="72"/>
      <c r="BS819" s="72"/>
      <c r="BT819" s="72"/>
      <c r="BU819" s="72"/>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c r="CT819" s="72"/>
      <c r="CU819" s="72"/>
      <c r="CV819" s="72"/>
      <c r="CW819" s="72"/>
      <c r="CX819" s="72"/>
      <c r="CY819" s="72"/>
      <c r="CZ819" s="72"/>
      <c r="DA819" s="72"/>
      <c r="DB819" s="72"/>
      <c r="DC819" s="72"/>
      <c r="DD819" s="72"/>
      <c r="DE819" s="72"/>
      <c r="DF819" s="72"/>
      <c r="DG819" s="72"/>
      <c r="DH819" s="72"/>
      <c r="DI819" s="72"/>
      <c r="DJ819" s="72"/>
      <c r="DK819" s="72"/>
      <c r="DL819" s="72"/>
      <c r="DM819" s="72"/>
      <c r="DN819" s="72"/>
      <c r="DO819" s="72"/>
      <c r="DP819" s="72"/>
      <c r="DQ819" s="72"/>
      <c r="DR819" s="72"/>
      <c r="DS819" s="72"/>
      <c r="DT819" s="72"/>
      <c r="DU819" s="72"/>
      <c r="DV819" s="72"/>
      <c r="DW819" s="72"/>
      <c r="DX819" s="72"/>
      <c r="DY819" s="72"/>
      <c r="DZ819" s="72"/>
      <c r="EA819" s="72"/>
      <c r="EB819" s="72"/>
      <c r="EC819" s="72"/>
      <c r="ED819" s="72"/>
      <c r="EE819" s="72"/>
      <c r="EF819" s="72"/>
      <c r="EG819" s="72"/>
      <c r="EH819" s="72"/>
      <c r="EI819" s="72"/>
      <c r="EJ819" s="72"/>
      <c r="EK819" s="72"/>
      <c r="EL819" s="72"/>
      <c r="EM819" s="72"/>
      <c r="EN819" s="72"/>
      <c r="EO819" s="72"/>
      <c r="EP819" s="72"/>
      <c r="EQ819" s="72"/>
      <c r="ER819" s="72"/>
      <c r="ES819" s="72"/>
      <c r="ET819" s="72"/>
      <c r="EU819" s="72"/>
      <c r="EV819" s="72"/>
      <c r="EW819" s="72"/>
      <c r="EX819" s="72"/>
      <c r="EY819" s="72"/>
      <c r="EZ819" s="72"/>
      <c r="FA819" s="72"/>
      <c r="FB819" s="72"/>
      <c r="FC819" s="72"/>
      <c r="FD819" s="72"/>
      <c r="FE819" s="72"/>
      <c r="FF819" s="72"/>
      <c r="FG819" s="72"/>
      <c r="FH819" s="72"/>
      <c r="FI819" s="72"/>
      <c r="FJ819" s="72"/>
      <c r="FK819" s="72"/>
      <c r="FL819" s="72"/>
      <c r="FM819" s="72"/>
      <c r="FN819" s="72"/>
      <c r="FO819" s="72"/>
      <c r="FP819" s="72"/>
      <c r="FQ819" s="72"/>
      <c r="FR819" s="72"/>
      <c r="FS819" s="72"/>
      <c r="FT819" s="72"/>
      <c r="FU819" s="72"/>
      <c r="FV819" s="72"/>
      <c r="FW819" s="72"/>
      <c r="FX819" s="72"/>
      <c r="FY819" s="72"/>
      <c r="FZ819" s="72"/>
      <c r="GA819" s="72"/>
      <c r="GB819" s="72"/>
      <c r="GC819" s="72"/>
    </row>
    <row r="820" spans="10:185">
      <c r="J820" s="129"/>
      <c r="K820" s="129"/>
      <c r="N820" s="72"/>
      <c r="O820" s="72"/>
      <c r="P820" s="72"/>
      <c r="Q820" s="72"/>
      <c r="R820" s="72"/>
      <c r="S820" s="72"/>
      <c r="T820" s="72"/>
      <c r="U820" s="72"/>
      <c r="V820" s="72"/>
      <c r="W820" s="72"/>
      <c r="X820" s="72"/>
      <c r="Y820" s="72"/>
      <c r="Z820" s="72"/>
      <c r="AA820" s="72"/>
      <c r="AB820" s="72"/>
      <c r="AC820" s="72"/>
      <c r="AD820" s="72"/>
      <c r="AE820" s="72"/>
      <c r="AF820" s="72"/>
      <c r="AG820" s="72"/>
      <c r="AH820" s="72"/>
      <c r="AI820" s="72"/>
      <c r="AJ820" s="72"/>
      <c r="AK820" s="72"/>
      <c r="AL820" s="72"/>
      <c r="AM820" s="72"/>
      <c r="AN820" s="72"/>
      <c r="AO820" s="72"/>
      <c r="AP820" s="72"/>
      <c r="AQ820" s="72"/>
      <c r="AR820" s="72"/>
      <c r="AS820" s="72"/>
      <c r="AT820" s="72"/>
      <c r="AU820" s="72"/>
      <c r="AV820" s="72"/>
      <c r="AW820" s="72"/>
      <c r="AX820" s="72"/>
      <c r="AY820" s="72"/>
      <c r="AZ820" s="72"/>
      <c r="BA820" s="72"/>
      <c r="BB820" s="72"/>
      <c r="BC820" s="72"/>
      <c r="BD820" s="72"/>
      <c r="BE820" s="72"/>
      <c r="BF820" s="72"/>
      <c r="BG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c r="CT820" s="72"/>
      <c r="CU820" s="72"/>
      <c r="CV820" s="72"/>
      <c r="CW820" s="72"/>
      <c r="CX820" s="72"/>
      <c r="CY820" s="72"/>
      <c r="CZ820" s="72"/>
      <c r="DA820" s="72"/>
      <c r="DB820" s="72"/>
      <c r="DC820" s="72"/>
      <c r="DD820" s="72"/>
      <c r="DE820" s="72"/>
      <c r="DF820" s="72"/>
      <c r="DG820" s="72"/>
      <c r="DH820" s="72"/>
      <c r="DI820" s="72"/>
      <c r="DJ820" s="72"/>
      <c r="DK820" s="72"/>
      <c r="DL820" s="72"/>
      <c r="DM820" s="72"/>
      <c r="DN820" s="72"/>
      <c r="DO820" s="72"/>
      <c r="DP820" s="72"/>
      <c r="DQ820" s="72"/>
      <c r="DR820" s="72"/>
      <c r="DS820" s="72"/>
      <c r="DT820" s="72"/>
      <c r="DU820" s="72"/>
      <c r="DV820" s="72"/>
      <c r="DW820" s="72"/>
      <c r="DX820" s="72"/>
      <c r="DY820" s="72"/>
      <c r="DZ820" s="72"/>
      <c r="EA820" s="72"/>
      <c r="EB820" s="72"/>
      <c r="EC820" s="72"/>
      <c r="ED820" s="72"/>
      <c r="EE820" s="72"/>
      <c r="EF820" s="72"/>
      <c r="EG820" s="72"/>
      <c r="EH820" s="72"/>
      <c r="EI820" s="72"/>
      <c r="EJ820" s="72"/>
      <c r="EK820" s="72"/>
      <c r="EL820" s="72"/>
      <c r="EM820" s="72"/>
      <c r="EN820" s="72"/>
      <c r="EO820" s="72"/>
      <c r="EP820" s="72"/>
      <c r="EQ820" s="72"/>
      <c r="ER820" s="72"/>
      <c r="ES820" s="72"/>
      <c r="ET820" s="72"/>
      <c r="EU820" s="72"/>
      <c r="EV820" s="72"/>
      <c r="EW820" s="72"/>
      <c r="EX820" s="72"/>
      <c r="EY820" s="72"/>
      <c r="EZ820" s="72"/>
      <c r="FA820" s="72"/>
      <c r="FB820" s="72"/>
      <c r="FC820" s="72"/>
      <c r="FD820" s="72"/>
      <c r="FE820" s="72"/>
      <c r="FF820" s="72"/>
      <c r="FG820" s="72"/>
      <c r="FH820" s="72"/>
      <c r="FI820" s="72"/>
      <c r="FJ820" s="72"/>
      <c r="FK820" s="72"/>
      <c r="FL820" s="72"/>
      <c r="FM820" s="72"/>
      <c r="FN820" s="72"/>
      <c r="FO820" s="72"/>
      <c r="FP820" s="72"/>
      <c r="FQ820" s="72"/>
      <c r="FR820" s="72"/>
      <c r="FS820" s="72"/>
      <c r="FT820" s="72"/>
      <c r="FU820" s="72"/>
      <c r="FV820" s="72"/>
      <c r="FW820" s="72"/>
      <c r="FX820" s="72"/>
      <c r="FY820" s="72"/>
      <c r="FZ820" s="72"/>
      <c r="GA820" s="72"/>
      <c r="GB820" s="72"/>
      <c r="GC820" s="72"/>
    </row>
    <row r="821" spans="10:185">
      <c r="J821" s="129"/>
      <c r="K821" s="129"/>
      <c r="N821" s="72"/>
      <c r="O821" s="72"/>
      <c r="P821" s="72"/>
      <c r="Q821" s="72"/>
      <c r="R821" s="72"/>
      <c r="S821" s="72"/>
      <c r="T821" s="72"/>
      <c r="U821" s="72"/>
      <c r="V821" s="72"/>
      <c r="W821" s="72"/>
      <c r="X821" s="72"/>
      <c r="Y821" s="72"/>
      <c r="Z821" s="72"/>
      <c r="AA821" s="72"/>
      <c r="AB821" s="72"/>
      <c r="AC821" s="72"/>
      <c r="AD821" s="72"/>
      <c r="AE821" s="72"/>
      <c r="AF821" s="72"/>
      <c r="AG821" s="72"/>
      <c r="AH821" s="72"/>
      <c r="AI821" s="72"/>
      <c r="AJ821" s="72"/>
      <c r="AK821" s="72"/>
      <c r="AL821" s="72"/>
      <c r="AM821" s="72"/>
      <c r="AN821" s="72"/>
      <c r="AO821" s="72"/>
      <c r="AP821" s="72"/>
      <c r="AQ821" s="72"/>
      <c r="AR821" s="72"/>
      <c r="AS821" s="72"/>
      <c r="AT821" s="72"/>
      <c r="AU821" s="72"/>
      <c r="AV821" s="72"/>
      <c r="AW821" s="72"/>
      <c r="AX821" s="72"/>
      <c r="AY821" s="72"/>
      <c r="AZ821" s="72"/>
      <c r="BA821" s="72"/>
      <c r="BB821" s="72"/>
      <c r="BC821" s="72"/>
      <c r="BD821" s="72"/>
      <c r="BE821" s="72"/>
      <c r="BF821" s="72"/>
      <c r="BG821" s="72"/>
      <c r="BH821" s="72"/>
      <c r="BI821" s="72"/>
      <c r="BJ821" s="72"/>
      <c r="BK821" s="72"/>
      <c r="BL821" s="72"/>
      <c r="BM821" s="72"/>
      <c r="BN821" s="72"/>
      <c r="BO821" s="72"/>
      <c r="BP821" s="72"/>
      <c r="BQ821" s="72"/>
      <c r="BR821" s="72"/>
      <c r="BS821" s="72"/>
      <c r="BT821" s="72"/>
      <c r="BU821" s="72"/>
      <c r="BV821" s="72"/>
      <c r="BW821" s="72"/>
      <c r="BX821" s="72"/>
      <c r="BY821" s="72"/>
      <c r="BZ821" s="72"/>
      <c r="CA821" s="72"/>
      <c r="CB821" s="72"/>
      <c r="CC821" s="72"/>
      <c r="CD821" s="72"/>
      <c r="CE821" s="72"/>
      <c r="CF821" s="72"/>
      <c r="CG821" s="72"/>
      <c r="CH821" s="72"/>
      <c r="CI821" s="72"/>
      <c r="CJ821" s="72"/>
      <c r="CK821" s="72"/>
      <c r="CL821" s="72"/>
      <c r="CM821" s="72"/>
      <c r="CN821" s="72"/>
      <c r="CO821" s="72"/>
      <c r="CP821" s="72"/>
      <c r="CQ821" s="72"/>
      <c r="CR821" s="72"/>
      <c r="CS821" s="72"/>
      <c r="CT821" s="72"/>
      <c r="CU821" s="72"/>
      <c r="CV821" s="72"/>
      <c r="CW821" s="72"/>
      <c r="CX821" s="72"/>
      <c r="CY821" s="72"/>
      <c r="CZ821" s="72"/>
      <c r="DA821" s="72"/>
      <c r="DB821" s="72"/>
      <c r="DC821" s="72"/>
      <c r="DD821" s="72"/>
      <c r="DE821" s="72"/>
      <c r="DF821" s="72"/>
      <c r="DG821" s="72"/>
      <c r="DH821" s="72"/>
      <c r="DI821" s="72"/>
      <c r="DJ821" s="72"/>
      <c r="DK821" s="72"/>
      <c r="DL821" s="72"/>
      <c r="DM821" s="72"/>
      <c r="DN821" s="72"/>
      <c r="DO821" s="72"/>
      <c r="DP821" s="72"/>
      <c r="DQ821" s="72"/>
      <c r="DR821" s="72"/>
      <c r="DS821" s="72"/>
      <c r="DT821" s="72"/>
      <c r="DU821" s="72"/>
      <c r="DV821" s="72"/>
      <c r="DW821" s="72"/>
      <c r="DX821" s="72"/>
      <c r="DY821" s="72"/>
      <c r="DZ821" s="72"/>
      <c r="EA821" s="72"/>
      <c r="EB821" s="72"/>
      <c r="EC821" s="72"/>
      <c r="ED821" s="72"/>
      <c r="EE821" s="72"/>
      <c r="EF821" s="72"/>
      <c r="EG821" s="72"/>
      <c r="EH821" s="72"/>
      <c r="EI821" s="72"/>
      <c r="EJ821" s="72"/>
      <c r="EK821" s="72"/>
      <c r="EL821" s="72"/>
      <c r="EM821" s="72"/>
      <c r="EN821" s="72"/>
      <c r="EO821" s="72"/>
      <c r="EP821" s="72"/>
      <c r="EQ821" s="72"/>
      <c r="ER821" s="72"/>
      <c r="ES821" s="72"/>
      <c r="ET821" s="72"/>
      <c r="EU821" s="72"/>
      <c r="EV821" s="72"/>
      <c r="EW821" s="72"/>
      <c r="EX821" s="72"/>
      <c r="EY821" s="72"/>
      <c r="EZ821" s="72"/>
      <c r="FA821" s="72"/>
      <c r="FB821" s="72"/>
      <c r="FC821" s="72"/>
      <c r="FD821" s="72"/>
      <c r="FE821" s="72"/>
      <c r="FF821" s="72"/>
      <c r="FG821" s="72"/>
      <c r="FH821" s="72"/>
      <c r="FI821" s="72"/>
      <c r="FJ821" s="72"/>
      <c r="FK821" s="72"/>
      <c r="FL821" s="72"/>
      <c r="FM821" s="72"/>
      <c r="FN821" s="72"/>
      <c r="FO821" s="72"/>
      <c r="FP821" s="72"/>
      <c r="FQ821" s="72"/>
      <c r="FR821" s="72"/>
      <c r="FS821" s="72"/>
      <c r="FT821" s="72"/>
      <c r="FU821" s="72"/>
      <c r="FV821" s="72"/>
      <c r="FW821" s="72"/>
      <c r="FX821" s="72"/>
      <c r="FY821" s="72"/>
      <c r="FZ821" s="72"/>
      <c r="GA821" s="72"/>
      <c r="GB821" s="72"/>
      <c r="GC821" s="72"/>
    </row>
    <row r="822" spans="10:185">
      <c r="J822" s="129"/>
      <c r="K822" s="129"/>
      <c r="N822" s="72"/>
      <c r="O822" s="72"/>
      <c r="P822" s="72"/>
      <c r="Q822" s="72"/>
      <c r="R822" s="72"/>
      <c r="S822" s="72"/>
      <c r="T822" s="72"/>
      <c r="U822" s="72"/>
      <c r="V822" s="72"/>
      <c r="W822" s="72"/>
      <c r="X822" s="72"/>
      <c r="Y822" s="72"/>
      <c r="Z822" s="72"/>
      <c r="AA822" s="72"/>
      <c r="AB822" s="72"/>
      <c r="AC822" s="72"/>
      <c r="AD822" s="72"/>
      <c r="AE822" s="72"/>
      <c r="AF822" s="72"/>
      <c r="AG822" s="72"/>
      <c r="AH822" s="72"/>
      <c r="AI822" s="72"/>
      <c r="AJ822" s="72"/>
      <c r="AK822" s="72"/>
      <c r="AL822" s="72"/>
      <c r="AM822" s="72"/>
      <c r="AN822" s="72"/>
      <c r="AO822" s="72"/>
      <c r="AP822" s="72"/>
      <c r="AQ822" s="72"/>
      <c r="AR822" s="72"/>
      <c r="AS822" s="72"/>
      <c r="AT822" s="72"/>
      <c r="AU822" s="72"/>
      <c r="AV822" s="72"/>
      <c r="AW822" s="72"/>
      <c r="AX822" s="72"/>
      <c r="AY822" s="72"/>
      <c r="AZ822" s="72"/>
      <c r="BA822" s="72"/>
      <c r="BB822" s="72"/>
      <c r="BC822" s="72"/>
      <c r="BD822" s="72"/>
      <c r="BE822" s="72"/>
      <c r="BF822" s="72"/>
      <c r="BG822" s="72"/>
      <c r="BH822" s="72"/>
      <c r="BI822" s="72"/>
      <c r="BJ822" s="72"/>
      <c r="BK822" s="72"/>
      <c r="BL822" s="72"/>
      <c r="BM822" s="72"/>
      <c r="BN822" s="72"/>
      <c r="BO822" s="72"/>
      <c r="BP822" s="72"/>
      <c r="BQ822" s="72"/>
      <c r="BR822" s="72"/>
      <c r="BS822" s="72"/>
      <c r="BT822" s="72"/>
      <c r="BU822" s="72"/>
      <c r="BV822" s="72"/>
      <c r="BW822" s="72"/>
      <c r="BX822" s="72"/>
      <c r="BY822" s="72"/>
      <c r="BZ822" s="72"/>
      <c r="CA822" s="72"/>
      <c r="CB822" s="72"/>
      <c r="CC822" s="72"/>
      <c r="CD822" s="72"/>
      <c r="CE822" s="72"/>
      <c r="CF822" s="72"/>
      <c r="CG822" s="72"/>
      <c r="CH822" s="72"/>
      <c r="CI822" s="72"/>
      <c r="CJ822" s="72"/>
      <c r="CK822" s="72"/>
      <c r="CL822" s="72"/>
      <c r="CM822" s="72"/>
      <c r="CN822" s="72"/>
      <c r="CO822" s="72"/>
      <c r="CP822" s="72"/>
      <c r="CQ822" s="72"/>
      <c r="CR822" s="72"/>
      <c r="CS822" s="72"/>
      <c r="CT822" s="72"/>
      <c r="CU822" s="72"/>
      <c r="CV822" s="72"/>
      <c r="CW822" s="72"/>
      <c r="CX822" s="72"/>
      <c r="CY822" s="72"/>
      <c r="CZ822" s="72"/>
      <c r="DA822" s="72"/>
      <c r="DB822" s="72"/>
      <c r="DC822" s="72"/>
      <c r="DD822" s="72"/>
      <c r="DE822" s="72"/>
      <c r="DF822" s="72"/>
      <c r="DG822" s="72"/>
      <c r="DH822" s="72"/>
      <c r="DI822" s="72"/>
      <c r="DJ822" s="72"/>
      <c r="DK822" s="72"/>
      <c r="DL822" s="72"/>
      <c r="DM822" s="72"/>
      <c r="DN822" s="72"/>
      <c r="DO822" s="72"/>
      <c r="DP822" s="72"/>
      <c r="DQ822" s="72"/>
      <c r="DR822" s="72"/>
      <c r="DS822" s="72"/>
      <c r="DT822" s="72"/>
      <c r="DU822" s="72"/>
      <c r="DV822" s="72"/>
      <c r="DW822" s="72"/>
      <c r="DX822" s="72"/>
      <c r="DY822" s="72"/>
      <c r="DZ822" s="72"/>
      <c r="EA822" s="72"/>
      <c r="EB822" s="72"/>
      <c r="EC822" s="72"/>
      <c r="ED822" s="72"/>
      <c r="EE822" s="72"/>
      <c r="EF822" s="72"/>
      <c r="EG822" s="72"/>
      <c r="EH822" s="72"/>
      <c r="EI822" s="72"/>
      <c r="EJ822" s="72"/>
      <c r="EK822" s="72"/>
      <c r="EL822" s="72"/>
      <c r="EM822" s="72"/>
      <c r="EN822" s="72"/>
      <c r="EO822" s="72"/>
      <c r="EP822" s="72"/>
      <c r="EQ822" s="72"/>
      <c r="ER822" s="72"/>
      <c r="ES822" s="72"/>
      <c r="ET822" s="72"/>
      <c r="EU822" s="72"/>
      <c r="EV822" s="72"/>
      <c r="EW822" s="72"/>
      <c r="EX822" s="72"/>
      <c r="EY822" s="72"/>
      <c r="EZ822" s="72"/>
      <c r="FA822" s="72"/>
      <c r="FB822" s="72"/>
      <c r="FC822" s="72"/>
      <c r="FD822" s="72"/>
      <c r="FE822" s="72"/>
      <c r="FF822" s="72"/>
      <c r="FG822" s="72"/>
      <c r="FH822" s="72"/>
      <c r="FI822" s="72"/>
      <c r="FJ822" s="72"/>
      <c r="FK822" s="72"/>
      <c r="FL822" s="72"/>
      <c r="FM822" s="72"/>
      <c r="FN822" s="72"/>
      <c r="FO822" s="72"/>
      <c r="FP822" s="72"/>
      <c r="FQ822" s="72"/>
      <c r="FR822" s="72"/>
      <c r="FS822" s="72"/>
      <c r="FT822" s="72"/>
      <c r="FU822" s="72"/>
      <c r="FV822" s="72"/>
      <c r="FW822" s="72"/>
      <c r="FX822" s="72"/>
      <c r="FY822" s="72"/>
      <c r="FZ822" s="72"/>
      <c r="GA822" s="72"/>
      <c r="GB822" s="72"/>
      <c r="GC822" s="72"/>
    </row>
    <row r="823" spans="10:185">
      <c r="J823" s="129"/>
      <c r="K823" s="129"/>
      <c r="N823" s="72"/>
      <c r="O823" s="72"/>
      <c r="P823" s="72"/>
      <c r="Q823" s="72"/>
      <c r="R823" s="72"/>
      <c r="S823" s="72"/>
      <c r="T823" s="72"/>
      <c r="U823" s="72"/>
      <c r="V823" s="72"/>
      <c r="W823" s="72"/>
      <c r="X823" s="72"/>
      <c r="Y823" s="72"/>
      <c r="Z823" s="72"/>
      <c r="AA823" s="72"/>
      <c r="AB823" s="72"/>
      <c r="AC823" s="72"/>
      <c r="AD823" s="72"/>
      <c r="AE823" s="72"/>
      <c r="AF823" s="72"/>
      <c r="AG823" s="72"/>
      <c r="AH823" s="72"/>
      <c r="AI823" s="72"/>
      <c r="AJ823" s="72"/>
      <c r="AK823" s="72"/>
      <c r="AL823" s="72"/>
      <c r="AM823" s="72"/>
      <c r="AN823" s="72"/>
      <c r="AO823" s="72"/>
      <c r="AP823" s="72"/>
      <c r="AQ823" s="72"/>
      <c r="AR823" s="72"/>
      <c r="AS823" s="72"/>
      <c r="AT823" s="72"/>
      <c r="AU823" s="72"/>
      <c r="AV823" s="72"/>
      <c r="AW823" s="72"/>
      <c r="AX823" s="72"/>
      <c r="AY823" s="72"/>
      <c r="AZ823" s="72"/>
      <c r="BA823" s="72"/>
      <c r="BB823" s="72"/>
      <c r="BC823" s="72"/>
      <c r="BD823" s="72"/>
      <c r="BE823" s="72"/>
      <c r="BF823" s="72"/>
      <c r="BG823" s="72"/>
      <c r="BH823" s="72"/>
      <c r="BI823" s="72"/>
      <c r="BJ823" s="72"/>
      <c r="BK823" s="72"/>
      <c r="BL823" s="72"/>
      <c r="BM823" s="72"/>
      <c r="BN823" s="72"/>
      <c r="BO823" s="72"/>
      <c r="BP823" s="72"/>
      <c r="BQ823" s="72"/>
      <c r="BR823" s="72"/>
      <c r="BS823" s="72"/>
      <c r="BT823" s="72"/>
      <c r="BU823" s="72"/>
      <c r="BV823" s="72"/>
      <c r="BW823" s="72"/>
      <c r="BX823" s="72"/>
      <c r="BY823" s="72"/>
      <c r="BZ823" s="72"/>
      <c r="CA823" s="72"/>
      <c r="CB823" s="72"/>
      <c r="CC823" s="72"/>
      <c r="CD823" s="72"/>
      <c r="CE823" s="72"/>
      <c r="CF823" s="72"/>
      <c r="CG823" s="72"/>
      <c r="CH823" s="72"/>
      <c r="CI823" s="72"/>
      <c r="CJ823" s="72"/>
      <c r="CK823" s="72"/>
      <c r="CL823" s="72"/>
      <c r="CM823" s="72"/>
      <c r="CN823" s="72"/>
      <c r="CO823" s="72"/>
      <c r="CP823" s="72"/>
      <c r="CQ823" s="72"/>
      <c r="CR823" s="72"/>
      <c r="CS823" s="72"/>
      <c r="CT823" s="72"/>
      <c r="CU823" s="72"/>
      <c r="CV823" s="72"/>
      <c r="CW823" s="72"/>
      <c r="CX823" s="72"/>
      <c r="CY823" s="72"/>
      <c r="CZ823" s="72"/>
      <c r="DA823" s="72"/>
      <c r="DB823" s="72"/>
      <c r="DC823" s="72"/>
      <c r="DD823" s="72"/>
      <c r="DE823" s="72"/>
      <c r="DF823" s="72"/>
      <c r="DG823" s="72"/>
      <c r="DH823" s="72"/>
      <c r="DI823" s="72"/>
      <c r="DJ823" s="72"/>
      <c r="DK823" s="72"/>
      <c r="DL823" s="72"/>
      <c r="DM823" s="72"/>
      <c r="DN823" s="72"/>
      <c r="DO823" s="72"/>
      <c r="DP823" s="72"/>
      <c r="DQ823" s="72"/>
      <c r="DR823" s="72"/>
      <c r="DS823" s="72"/>
      <c r="DT823" s="72"/>
      <c r="DU823" s="72"/>
      <c r="DV823" s="72"/>
      <c r="DW823" s="72"/>
      <c r="DX823" s="72"/>
      <c r="DY823" s="72"/>
      <c r="DZ823" s="72"/>
      <c r="EA823" s="72"/>
      <c r="EB823" s="72"/>
      <c r="EC823" s="72"/>
      <c r="ED823" s="72"/>
      <c r="EE823" s="72"/>
      <c r="EF823" s="72"/>
      <c r="EG823" s="72"/>
      <c r="EH823" s="72"/>
      <c r="EI823" s="72"/>
      <c r="EJ823" s="72"/>
      <c r="EK823" s="72"/>
      <c r="EL823" s="72"/>
      <c r="EM823" s="72"/>
      <c r="EN823" s="72"/>
      <c r="EO823" s="72"/>
      <c r="EP823" s="72"/>
      <c r="EQ823" s="72"/>
      <c r="ER823" s="72"/>
      <c r="ES823" s="72"/>
      <c r="ET823" s="72"/>
      <c r="EU823" s="72"/>
      <c r="EV823" s="72"/>
      <c r="EW823" s="72"/>
      <c r="EX823" s="72"/>
      <c r="EY823" s="72"/>
      <c r="EZ823" s="72"/>
      <c r="FA823" s="72"/>
      <c r="FB823" s="72"/>
      <c r="FC823" s="72"/>
      <c r="FD823" s="72"/>
      <c r="FE823" s="72"/>
      <c r="FF823" s="72"/>
      <c r="FG823" s="72"/>
      <c r="FH823" s="72"/>
      <c r="FI823" s="72"/>
      <c r="FJ823" s="72"/>
      <c r="FK823" s="72"/>
      <c r="FL823" s="72"/>
      <c r="FM823" s="72"/>
      <c r="FN823" s="72"/>
      <c r="FO823" s="72"/>
      <c r="FP823" s="72"/>
      <c r="FQ823" s="72"/>
      <c r="FR823" s="72"/>
      <c r="FS823" s="72"/>
      <c r="FT823" s="72"/>
      <c r="FU823" s="72"/>
      <c r="FV823" s="72"/>
      <c r="FW823" s="72"/>
      <c r="FX823" s="72"/>
      <c r="FY823" s="72"/>
      <c r="FZ823" s="72"/>
      <c r="GA823" s="72"/>
      <c r="GB823" s="72"/>
      <c r="GC823" s="72"/>
    </row>
    <row r="824" spans="10:185">
      <c r="J824" s="129"/>
      <c r="K824" s="129"/>
      <c r="N824" s="72"/>
      <c r="O824" s="72"/>
      <c r="P824" s="72"/>
      <c r="Q824" s="72"/>
      <c r="R824" s="72"/>
      <c r="S824" s="72"/>
      <c r="T824" s="72"/>
      <c r="U824" s="72"/>
      <c r="V824" s="72"/>
      <c r="W824" s="72"/>
      <c r="X824" s="72"/>
      <c r="Y824" s="72"/>
      <c r="Z824" s="72"/>
      <c r="AA824" s="72"/>
      <c r="AB824" s="72"/>
      <c r="AC824" s="72"/>
      <c r="AD824" s="72"/>
      <c r="AE824" s="72"/>
      <c r="AF824" s="72"/>
      <c r="AG824" s="72"/>
      <c r="AH824" s="72"/>
      <c r="AI824" s="72"/>
      <c r="AJ824" s="72"/>
      <c r="AK824" s="72"/>
      <c r="AL824" s="72"/>
      <c r="AM824" s="72"/>
      <c r="AN824" s="72"/>
      <c r="AO824" s="72"/>
      <c r="AP824" s="72"/>
      <c r="AQ824" s="72"/>
      <c r="AR824" s="72"/>
      <c r="AS824" s="72"/>
      <c r="AT824" s="72"/>
      <c r="AU824" s="72"/>
      <c r="AV824" s="72"/>
      <c r="AW824" s="72"/>
      <c r="AX824" s="72"/>
      <c r="AY824" s="72"/>
      <c r="AZ824" s="72"/>
      <c r="BA824" s="72"/>
      <c r="BB824" s="72"/>
      <c r="BC824" s="72"/>
      <c r="BD824" s="72"/>
      <c r="BE824" s="72"/>
      <c r="BF824" s="72"/>
      <c r="BG824" s="72"/>
      <c r="BH824" s="72"/>
      <c r="BI824" s="72"/>
      <c r="BJ824" s="72"/>
      <c r="BK824" s="72"/>
      <c r="BL824" s="72"/>
      <c r="BM824" s="72"/>
      <c r="BN824" s="72"/>
      <c r="BO824" s="72"/>
      <c r="BP824" s="72"/>
      <c r="BQ824" s="72"/>
      <c r="BR824" s="72"/>
      <c r="BS824" s="72"/>
      <c r="BT824" s="72"/>
      <c r="BU824" s="72"/>
      <c r="BV824" s="72"/>
      <c r="BW824" s="72"/>
      <c r="BX824" s="72"/>
      <c r="BY824" s="72"/>
      <c r="BZ824" s="72"/>
      <c r="CA824" s="72"/>
      <c r="CB824" s="72"/>
      <c r="CC824" s="72"/>
      <c r="CD824" s="72"/>
      <c r="CE824" s="72"/>
      <c r="CF824" s="72"/>
      <c r="CG824" s="72"/>
      <c r="CH824" s="72"/>
      <c r="CI824" s="72"/>
      <c r="CJ824" s="72"/>
      <c r="CK824" s="72"/>
      <c r="CL824" s="72"/>
      <c r="CM824" s="72"/>
      <c r="CN824" s="72"/>
      <c r="CO824" s="72"/>
      <c r="CP824" s="72"/>
      <c r="CQ824" s="72"/>
      <c r="CR824" s="72"/>
      <c r="CS824" s="72"/>
      <c r="CT824" s="72"/>
      <c r="CU824" s="72"/>
      <c r="CV824" s="72"/>
      <c r="CW824" s="72"/>
      <c r="CX824" s="72"/>
      <c r="CY824" s="72"/>
      <c r="CZ824" s="72"/>
      <c r="DA824" s="72"/>
      <c r="DB824" s="72"/>
      <c r="DC824" s="72"/>
      <c r="DD824" s="72"/>
      <c r="DE824" s="72"/>
      <c r="DF824" s="72"/>
      <c r="DG824" s="72"/>
      <c r="DH824" s="72"/>
      <c r="DI824" s="72"/>
      <c r="DJ824" s="72"/>
      <c r="DK824" s="72"/>
      <c r="DL824" s="72"/>
      <c r="DM824" s="72"/>
      <c r="DN824" s="72"/>
      <c r="DO824" s="72"/>
      <c r="DP824" s="72"/>
      <c r="DQ824" s="72"/>
      <c r="DR824" s="72"/>
      <c r="DS824" s="72"/>
      <c r="DT824" s="72"/>
      <c r="DU824" s="72"/>
      <c r="DV824" s="72"/>
      <c r="DW824" s="72"/>
      <c r="DX824" s="72"/>
      <c r="DY824" s="72"/>
      <c r="DZ824" s="72"/>
      <c r="EA824" s="72"/>
      <c r="EB824" s="72"/>
      <c r="EC824" s="72"/>
      <c r="ED824" s="72"/>
      <c r="EE824" s="72"/>
      <c r="EF824" s="72"/>
      <c r="EG824" s="72"/>
      <c r="EH824" s="72"/>
      <c r="EI824" s="72"/>
      <c r="EJ824" s="72"/>
      <c r="EK824" s="72"/>
      <c r="EL824" s="72"/>
      <c r="EM824" s="72"/>
      <c r="EN824" s="72"/>
      <c r="EO824" s="72"/>
      <c r="EP824" s="72"/>
      <c r="EQ824" s="72"/>
      <c r="ER824" s="72"/>
      <c r="ES824" s="72"/>
      <c r="ET824" s="72"/>
      <c r="EU824" s="72"/>
      <c r="EV824" s="72"/>
      <c r="EW824" s="72"/>
      <c r="EX824" s="72"/>
      <c r="EY824" s="72"/>
      <c r="EZ824" s="72"/>
      <c r="FA824" s="72"/>
      <c r="FB824" s="72"/>
      <c r="FC824" s="72"/>
      <c r="FD824" s="72"/>
      <c r="FE824" s="72"/>
      <c r="FF824" s="72"/>
      <c r="FG824" s="72"/>
      <c r="FH824" s="72"/>
      <c r="FI824" s="72"/>
      <c r="FJ824" s="72"/>
      <c r="FK824" s="72"/>
      <c r="FL824" s="72"/>
      <c r="FM824" s="72"/>
      <c r="FN824" s="72"/>
      <c r="FO824" s="72"/>
      <c r="FP824" s="72"/>
      <c r="FQ824" s="72"/>
      <c r="FR824" s="72"/>
      <c r="FS824" s="72"/>
      <c r="FT824" s="72"/>
      <c r="FU824" s="72"/>
      <c r="FV824" s="72"/>
      <c r="FW824" s="72"/>
      <c r="FX824" s="72"/>
      <c r="FY824" s="72"/>
      <c r="FZ824" s="72"/>
      <c r="GA824" s="72"/>
      <c r="GB824" s="72"/>
      <c r="GC824" s="72"/>
    </row>
    <row r="825" spans="10:185">
      <c r="J825" s="129"/>
      <c r="K825" s="129"/>
      <c r="N825" s="72"/>
      <c r="O825" s="72"/>
      <c r="P825" s="72"/>
      <c r="Q825" s="72"/>
      <c r="R825" s="72"/>
      <c r="S825" s="72"/>
      <c r="T825" s="72"/>
      <c r="U825" s="72"/>
      <c r="V825" s="72"/>
      <c r="W825" s="72"/>
      <c r="X825" s="72"/>
      <c r="Y825" s="72"/>
      <c r="Z825" s="72"/>
      <c r="AA825" s="72"/>
      <c r="AB825" s="72"/>
      <c r="AC825" s="72"/>
      <c r="AD825" s="72"/>
      <c r="AE825" s="72"/>
      <c r="AF825" s="72"/>
      <c r="AG825" s="72"/>
      <c r="AH825" s="72"/>
      <c r="AI825" s="72"/>
      <c r="AJ825" s="72"/>
      <c r="AK825" s="72"/>
      <c r="AL825" s="72"/>
      <c r="AM825" s="72"/>
      <c r="AN825" s="72"/>
      <c r="AO825" s="72"/>
      <c r="AP825" s="72"/>
      <c r="AQ825" s="72"/>
      <c r="AR825" s="72"/>
      <c r="AS825" s="72"/>
      <c r="AT825" s="72"/>
      <c r="AU825" s="72"/>
      <c r="AV825" s="72"/>
      <c r="AW825" s="72"/>
      <c r="AX825" s="72"/>
      <c r="AY825" s="72"/>
      <c r="AZ825" s="72"/>
      <c r="BA825" s="72"/>
      <c r="BB825" s="72"/>
      <c r="BC825" s="72"/>
      <c r="BD825" s="72"/>
      <c r="BE825" s="72"/>
      <c r="BF825" s="72"/>
      <c r="BG825" s="72"/>
      <c r="BH825" s="72"/>
      <c r="BI825" s="72"/>
      <c r="BJ825" s="72"/>
      <c r="BK825" s="72"/>
      <c r="BL825" s="72"/>
      <c r="BM825" s="72"/>
      <c r="BN825" s="72"/>
      <c r="BO825" s="72"/>
      <c r="BP825" s="72"/>
      <c r="BQ825" s="72"/>
      <c r="BR825" s="72"/>
      <c r="BS825" s="72"/>
      <c r="BT825" s="72"/>
      <c r="BU825" s="72"/>
      <c r="BV825" s="72"/>
      <c r="BW825" s="72"/>
      <c r="BX825" s="72"/>
      <c r="BY825" s="72"/>
      <c r="BZ825" s="72"/>
      <c r="CA825" s="72"/>
      <c r="CB825" s="72"/>
      <c r="CC825" s="72"/>
      <c r="CD825" s="72"/>
      <c r="CE825" s="72"/>
      <c r="CF825" s="72"/>
      <c r="CG825" s="72"/>
      <c r="CH825" s="72"/>
      <c r="CI825" s="72"/>
      <c r="CJ825" s="72"/>
      <c r="CK825" s="72"/>
      <c r="CL825" s="72"/>
      <c r="CM825" s="72"/>
      <c r="CN825" s="72"/>
      <c r="CO825" s="72"/>
      <c r="CP825" s="72"/>
      <c r="CQ825" s="72"/>
      <c r="CR825" s="72"/>
      <c r="CS825" s="72"/>
      <c r="CT825" s="72"/>
      <c r="CU825" s="72"/>
      <c r="CV825" s="72"/>
      <c r="CW825" s="72"/>
      <c r="CX825" s="72"/>
      <c r="CY825" s="72"/>
      <c r="CZ825" s="72"/>
      <c r="DA825" s="72"/>
      <c r="DB825" s="72"/>
      <c r="DC825" s="72"/>
      <c r="DD825" s="72"/>
      <c r="DE825" s="72"/>
      <c r="DF825" s="72"/>
      <c r="DG825" s="72"/>
      <c r="DH825" s="72"/>
      <c r="DI825" s="72"/>
      <c r="DJ825" s="72"/>
      <c r="DK825" s="72"/>
      <c r="DL825" s="72"/>
      <c r="DM825" s="72"/>
      <c r="DN825" s="72"/>
      <c r="DO825" s="72"/>
      <c r="DP825" s="72"/>
      <c r="DQ825" s="72"/>
      <c r="DR825" s="72"/>
      <c r="DS825" s="72"/>
      <c r="DT825" s="72"/>
      <c r="DU825" s="72"/>
      <c r="DV825" s="72"/>
      <c r="DW825" s="72"/>
      <c r="DX825" s="72"/>
      <c r="DY825" s="72"/>
      <c r="DZ825" s="72"/>
      <c r="EA825" s="72"/>
      <c r="EB825" s="72"/>
      <c r="EC825" s="72"/>
      <c r="ED825" s="72"/>
      <c r="EE825" s="72"/>
      <c r="EF825" s="72"/>
      <c r="EG825" s="72"/>
      <c r="EH825" s="72"/>
      <c r="EI825" s="72"/>
      <c r="EJ825" s="72"/>
      <c r="EK825" s="72"/>
      <c r="EL825" s="72"/>
      <c r="EM825" s="72"/>
      <c r="EN825" s="72"/>
      <c r="EO825" s="72"/>
      <c r="EP825" s="72"/>
      <c r="EQ825" s="72"/>
      <c r="ER825" s="72"/>
      <c r="ES825" s="72"/>
      <c r="ET825" s="72"/>
      <c r="EU825" s="72"/>
      <c r="EV825" s="72"/>
      <c r="EW825" s="72"/>
      <c r="EX825" s="72"/>
      <c r="EY825" s="72"/>
      <c r="EZ825" s="72"/>
      <c r="FA825" s="72"/>
      <c r="FB825" s="72"/>
      <c r="FC825" s="72"/>
      <c r="FD825" s="72"/>
      <c r="FE825" s="72"/>
      <c r="FF825" s="72"/>
      <c r="FG825" s="72"/>
      <c r="FH825" s="72"/>
      <c r="FI825" s="72"/>
      <c r="FJ825" s="72"/>
      <c r="FK825" s="72"/>
      <c r="FL825" s="72"/>
      <c r="FM825" s="72"/>
      <c r="FN825" s="72"/>
      <c r="FO825" s="72"/>
      <c r="FP825" s="72"/>
      <c r="FQ825" s="72"/>
      <c r="FR825" s="72"/>
      <c r="FS825" s="72"/>
      <c r="FT825" s="72"/>
      <c r="FU825" s="72"/>
      <c r="FV825" s="72"/>
      <c r="FW825" s="72"/>
      <c r="FX825" s="72"/>
      <c r="FY825" s="72"/>
      <c r="FZ825" s="72"/>
      <c r="GA825" s="72"/>
      <c r="GB825" s="72"/>
      <c r="GC825" s="72"/>
    </row>
    <row r="826" spans="10:185">
      <c r="J826" s="129"/>
      <c r="K826" s="129"/>
      <c r="N826" s="72"/>
      <c r="O826" s="72"/>
      <c r="P826" s="72"/>
      <c r="Q826" s="72"/>
      <c r="R826" s="72"/>
      <c r="S826" s="72"/>
      <c r="T826" s="72"/>
      <c r="U826" s="72"/>
      <c r="V826" s="72"/>
      <c r="W826" s="72"/>
      <c r="X826" s="72"/>
      <c r="Y826" s="72"/>
      <c r="Z826" s="72"/>
      <c r="AA826" s="72"/>
      <c r="AB826" s="72"/>
      <c r="AC826" s="72"/>
      <c r="AD826" s="72"/>
      <c r="AE826" s="72"/>
      <c r="AF826" s="72"/>
      <c r="AG826" s="72"/>
      <c r="AH826" s="72"/>
      <c r="AI826" s="72"/>
      <c r="AJ826" s="72"/>
      <c r="AK826" s="72"/>
      <c r="AL826" s="72"/>
      <c r="AM826" s="72"/>
      <c r="AN826" s="72"/>
      <c r="AO826" s="72"/>
      <c r="AP826" s="72"/>
      <c r="AQ826" s="72"/>
      <c r="AR826" s="72"/>
      <c r="AS826" s="72"/>
      <c r="AT826" s="72"/>
      <c r="AU826" s="72"/>
      <c r="AV826" s="72"/>
      <c r="AW826" s="72"/>
      <c r="AX826" s="72"/>
      <c r="AY826" s="72"/>
      <c r="AZ826" s="72"/>
      <c r="BA826" s="72"/>
      <c r="BB826" s="72"/>
      <c r="BC826" s="72"/>
      <c r="BD826" s="72"/>
      <c r="BE826" s="72"/>
      <c r="BF826" s="72"/>
      <c r="BG826" s="72"/>
      <c r="BH826" s="72"/>
      <c r="BI826" s="72"/>
      <c r="BJ826" s="72"/>
      <c r="BK826" s="72"/>
      <c r="BL826" s="72"/>
      <c r="BM826" s="72"/>
      <c r="BN826" s="72"/>
      <c r="BO826" s="72"/>
      <c r="BP826" s="72"/>
      <c r="BQ826" s="72"/>
      <c r="BR826" s="72"/>
      <c r="BS826" s="72"/>
      <c r="BT826" s="72"/>
      <c r="BU826" s="72"/>
      <c r="BV826" s="72"/>
      <c r="BW826" s="72"/>
      <c r="BX826" s="72"/>
      <c r="BY826" s="72"/>
      <c r="BZ826" s="72"/>
      <c r="CA826" s="72"/>
      <c r="CB826" s="72"/>
      <c r="CC826" s="72"/>
      <c r="CD826" s="72"/>
      <c r="CE826" s="72"/>
      <c r="CF826" s="72"/>
      <c r="CG826" s="72"/>
      <c r="CH826" s="72"/>
      <c r="CI826" s="72"/>
      <c r="CJ826" s="72"/>
      <c r="CK826" s="72"/>
      <c r="CL826" s="72"/>
      <c r="CM826" s="72"/>
      <c r="CN826" s="72"/>
      <c r="CO826" s="72"/>
      <c r="CP826" s="72"/>
      <c r="CQ826" s="72"/>
      <c r="CR826" s="72"/>
      <c r="CS826" s="72"/>
      <c r="CT826" s="72"/>
      <c r="CU826" s="72"/>
      <c r="CV826" s="72"/>
      <c r="CW826" s="72"/>
      <c r="CX826" s="72"/>
      <c r="CY826" s="72"/>
      <c r="CZ826" s="72"/>
      <c r="DA826" s="72"/>
      <c r="DB826" s="72"/>
      <c r="DC826" s="72"/>
      <c r="DD826" s="72"/>
      <c r="DE826" s="72"/>
      <c r="DF826" s="72"/>
      <c r="DG826" s="72"/>
      <c r="DH826" s="72"/>
      <c r="DI826" s="72"/>
      <c r="DJ826" s="72"/>
      <c r="DK826" s="72"/>
      <c r="DL826" s="72"/>
      <c r="DM826" s="72"/>
      <c r="DN826" s="72"/>
      <c r="DO826" s="72"/>
      <c r="DP826" s="72"/>
      <c r="DQ826" s="72"/>
      <c r="DR826" s="72"/>
      <c r="DS826" s="72"/>
      <c r="DT826" s="72"/>
      <c r="DU826" s="72"/>
      <c r="DV826" s="72"/>
      <c r="DW826" s="72"/>
      <c r="DX826" s="72"/>
      <c r="DY826" s="72"/>
      <c r="DZ826" s="72"/>
      <c r="EA826" s="72"/>
      <c r="EB826" s="72"/>
      <c r="EC826" s="72"/>
      <c r="ED826" s="72"/>
      <c r="EE826" s="72"/>
      <c r="EF826" s="72"/>
      <c r="EG826" s="72"/>
      <c r="EH826" s="72"/>
      <c r="EI826" s="72"/>
      <c r="EJ826" s="72"/>
      <c r="EK826" s="72"/>
      <c r="EL826" s="72"/>
      <c r="EM826" s="72"/>
      <c r="EN826" s="72"/>
      <c r="EO826" s="72"/>
      <c r="EP826" s="72"/>
      <c r="EQ826" s="72"/>
      <c r="ER826" s="72"/>
      <c r="ES826" s="72"/>
      <c r="ET826" s="72"/>
      <c r="EU826" s="72"/>
      <c r="EV826" s="72"/>
      <c r="EW826" s="72"/>
      <c r="EX826" s="72"/>
      <c r="EY826" s="72"/>
      <c r="EZ826" s="72"/>
      <c r="FA826" s="72"/>
      <c r="FB826" s="72"/>
      <c r="FC826" s="72"/>
      <c r="FD826" s="72"/>
      <c r="FE826" s="72"/>
      <c r="FF826" s="72"/>
      <c r="FG826" s="72"/>
      <c r="FH826" s="72"/>
      <c r="FI826" s="72"/>
      <c r="FJ826" s="72"/>
      <c r="FK826" s="72"/>
      <c r="FL826" s="72"/>
      <c r="FM826" s="72"/>
      <c r="FN826" s="72"/>
      <c r="FO826" s="72"/>
      <c r="FP826" s="72"/>
      <c r="FQ826" s="72"/>
      <c r="FR826" s="72"/>
      <c r="FS826" s="72"/>
      <c r="FT826" s="72"/>
      <c r="FU826" s="72"/>
      <c r="FV826" s="72"/>
      <c r="FW826" s="72"/>
      <c r="FX826" s="72"/>
      <c r="FY826" s="72"/>
      <c r="FZ826" s="72"/>
      <c r="GA826" s="72"/>
      <c r="GB826" s="72"/>
      <c r="GC826" s="72"/>
    </row>
    <row r="827" spans="10:185">
      <c r="J827" s="129"/>
      <c r="K827" s="129"/>
      <c r="N827" s="72"/>
      <c r="O827" s="72"/>
      <c r="P827" s="72"/>
      <c r="Q827" s="72"/>
      <c r="R827" s="72"/>
      <c r="S827" s="72"/>
      <c r="T827" s="72"/>
      <c r="U827" s="72"/>
      <c r="V827" s="72"/>
      <c r="W827" s="72"/>
      <c r="X827" s="72"/>
      <c r="Y827" s="72"/>
      <c r="Z827" s="72"/>
      <c r="AA827" s="72"/>
      <c r="AB827" s="72"/>
      <c r="AC827" s="72"/>
      <c r="AD827" s="72"/>
      <c r="AE827" s="72"/>
      <c r="AF827" s="72"/>
      <c r="AG827" s="72"/>
      <c r="AH827" s="72"/>
      <c r="AI827" s="72"/>
      <c r="AJ827" s="72"/>
      <c r="AK827" s="72"/>
      <c r="AL827" s="72"/>
      <c r="AM827" s="72"/>
      <c r="AN827" s="72"/>
      <c r="AO827" s="72"/>
      <c r="AP827" s="72"/>
      <c r="AQ827" s="72"/>
      <c r="AR827" s="72"/>
      <c r="AS827" s="72"/>
      <c r="AT827" s="72"/>
      <c r="AU827" s="72"/>
      <c r="AV827" s="72"/>
      <c r="AW827" s="72"/>
      <c r="AX827" s="72"/>
      <c r="AY827" s="72"/>
      <c r="AZ827" s="72"/>
      <c r="BA827" s="72"/>
      <c r="BB827" s="72"/>
      <c r="BC827" s="72"/>
      <c r="BD827" s="72"/>
      <c r="BE827" s="72"/>
      <c r="BF827" s="72"/>
      <c r="BG827" s="72"/>
      <c r="BH827" s="72"/>
      <c r="BI827" s="72"/>
      <c r="BJ827" s="72"/>
      <c r="BK827" s="72"/>
      <c r="BL827" s="72"/>
      <c r="BM827" s="72"/>
      <c r="BN827" s="72"/>
      <c r="BO827" s="72"/>
      <c r="BP827" s="72"/>
      <c r="BQ827" s="72"/>
      <c r="BR827" s="72"/>
      <c r="BS827" s="72"/>
      <c r="BT827" s="72"/>
      <c r="BU827" s="72"/>
      <c r="BV827" s="72"/>
      <c r="BW827" s="72"/>
      <c r="BX827" s="72"/>
      <c r="BY827" s="72"/>
      <c r="BZ827" s="72"/>
      <c r="CA827" s="72"/>
      <c r="CB827" s="72"/>
      <c r="CC827" s="72"/>
      <c r="CD827" s="72"/>
      <c r="CE827" s="72"/>
      <c r="CF827" s="72"/>
      <c r="CG827" s="72"/>
      <c r="CH827" s="72"/>
      <c r="CI827" s="72"/>
      <c r="CJ827" s="72"/>
      <c r="CK827" s="72"/>
      <c r="CL827" s="72"/>
      <c r="CM827" s="72"/>
      <c r="CN827" s="72"/>
      <c r="CO827" s="72"/>
      <c r="CP827" s="72"/>
      <c r="CQ827" s="72"/>
      <c r="CR827" s="72"/>
      <c r="CS827" s="72"/>
      <c r="CT827" s="72"/>
      <c r="CU827" s="72"/>
      <c r="CV827" s="72"/>
      <c r="CW827" s="72"/>
      <c r="CX827" s="72"/>
      <c r="CY827" s="72"/>
      <c r="CZ827" s="72"/>
      <c r="DA827" s="72"/>
      <c r="DB827" s="72"/>
      <c r="DC827" s="72"/>
      <c r="DD827" s="72"/>
      <c r="DE827" s="72"/>
      <c r="DF827" s="72"/>
      <c r="DG827" s="72"/>
      <c r="DH827" s="72"/>
      <c r="DI827" s="72"/>
      <c r="DJ827" s="72"/>
      <c r="DK827" s="72"/>
      <c r="DL827" s="72"/>
      <c r="DM827" s="72"/>
      <c r="DN827" s="72"/>
      <c r="DO827" s="72"/>
      <c r="DP827" s="72"/>
      <c r="DQ827" s="72"/>
      <c r="DR827" s="72"/>
      <c r="DS827" s="72"/>
      <c r="DT827" s="72"/>
      <c r="DU827" s="72"/>
      <c r="DV827" s="72"/>
      <c r="DW827" s="72"/>
      <c r="DX827" s="72"/>
      <c r="DY827" s="72"/>
      <c r="DZ827" s="72"/>
      <c r="EA827" s="72"/>
      <c r="EB827" s="72"/>
      <c r="EC827" s="72"/>
      <c r="ED827" s="72"/>
      <c r="EE827" s="72"/>
      <c r="EF827" s="72"/>
      <c r="EG827" s="72"/>
      <c r="EH827" s="72"/>
      <c r="EI827" s="72"/>
      <c r="EJ827" s="72"/>
      <c r="EK827" s="72"/>
      <c r="EL827" s="72"/>
      <c r="EM827" s="72"/>
      <c r="EN827" s="72"/>
      <c r="EO827" s="72"/>
      <c r="EP827" s="72"/>
      <c r="EQ827" s="72"/>
      <c r="ER827" s="72"/>
      <c r="ES827" s="72"/>
      <c r="ET827" s="72"/>
      <c r="EU827" s="72"/>
      <c r="EV827" s="72"/>
      <c r="EW827" s="72"/>
      <c r="EX827" s="72"/>
      <c r="EY827" s="72"/>
      <c r="EZ827" s="72"/>
      <c r="FA827" s="72"/>
      <c r="FB827" s="72"/>
      <c r="FC827" s="72"/>
      <c r="FD827" s="72"/>
      <c r="FE827" s="72"/>
      <c r="FF827" s="72"/>
      <c r="FG827" s="72"/>
      <c r="FH827" s="72"/>
      <c r="FI827" s="72"/>
      <c r="FJ827" s="72"/>
      <c r="FK827" s="72"/>
      <c r="FL827" s="72"/>
      <c r="FM827" s="72"/>
      <c r="FN827" s="72"/>
      <c r="FO827" s="72"/>
      <c r="FP827" s="72"/>
      <c r="FQ827" s="72"/>
      <c r="FR827" s="72"/>
      <c r="FS827" s="72"/>
      <c r="FT827" s="72"/>
      <c r="FU827" s="72"/>
      <c r="FV827" s="72"/>
      <c r="FW827" s="72"/>
      <c r="FX827" s="72"/>
      <c r="FY827" s="72"/>
      <c r="FZ827" s="72"/>
      <c r="GA827" s="72"/>
      <c r="GB827" s="72"/>
      <c r="GC827" s="72"/>
    </row>
    <row r="828" spans="10:185">
      <c r="J828" s="129"/>
      <c r="K828" s="129"/>
      <c r="N828" s="72"/>
      <c r="O828" s="72"/>
      <c r="P828" s="72"/>
      <c r="Q828" s="72"/>
      <c r="R828" s="72"/>
      <c r="S828" s="72"/>
      <c r="T828" s="72"/>
      <c r="U828" s="72"/>
      <c r="V828" s="72"/>
      <c r="W828" s="72"/>
      <c r="X828" s="72"/>
      <c r="Y828" s="72"/>
      <c r="Z828" s="72"/>
      <c r="AA828" s="72"/>
      <c r="AB828" s="72"/>
      <c r="AC828" s="72"/>
      <c r="AD828" s="72"/>
      <c r="AE828" s="72"/>
      <c r="AF828" s="72"/>
      <c r="AG828" s="72"/>
      <c r="AH828" s="72"/>
      <c r="AI828" s="72"/>
      <c r="AJ828" s="72"/>
      <c r="AK828" s="72"/>
      <c r="AL828" s="72"/>
      <c r="AM828" s="72"/>
      <c r="AN828" s="72"/>
      <c r="AO828" s="72"/>
      <c r="AP828" s="72"/>
      <c r="AQ828" s="72"/>
      <c r="AR828" s="72"/>
      <c r="AS828" s="72"/>
      <c r="AT828" s="72"/>
      <c r="AU828" s="72"/>
      <c r="AV828" s="72"/>
      <c r="AW828" s="72"/>
      <c r="AX828" s="72"/>
      <c r="AY828" s="72"/>
      <c r="AZ828" s="72"/>
      <c r="BA828" s="72"/>
      <c r="BB828" s="72"/>
      <c r="BC828" s="72"/>
      <c r="BD828" s="72"/>
      <c r="BE828" s="72"/>
      <c r="BF828" s="72"/>
      <c r="BG828" s="72"/>
      <c r="BH828" s="72"/>
      <c r="BI828" s="72"/>
      <c r="BJ828" s="72"/>
      <c r="BK828" s="72"/>
      <c r="BL828" s="72"/>
      <c r="BM828" s="72"/>
      <c r="BN828" s="72"/>
      <c r="BO828" s="72"/>
      <c r="BP828" s="72"/>
      <c r="BQ828" s="72"/>
      <c r="BR828" s="72"/>
      <c r="BS828" s="72"/>
      <c r="BT828" s="72"/>
      <c r="BU828" s="72"/>
      <c r="BV828" s="72"/>
      <c r="BW828" s="72"/>
      <c r="BX828" s="72"/>
      <c r="BY828" s="72"/>
      <c r="BZ828" s="72"/>
      <c r="CA828" s="72"/>
      <c r="CB828" s="72"/>
      <c r="CC828" s="72"/>
      <c r="CD828" s="72"/>
      <c r="CE828" s="72"/>
      <c r="CF828" s="72"/>
      <c r="CG828" s="72"/>
      <c r="CH828" s="72"/>
      <c r="CI828" s="72"/>
      <c r="CJ828" s="72"/>
      <c r="CK828" s="72"/>
      <c r="CL828" s="72"/>
      <c r="CM828" s="72"/>
      <c r="CN828" s="72"/>
      <c r="CO828" s="72"/>
      <c r="CP828" s="72"/>
      <c r="CQ828" s="72"/>
      <c r="CR828" s="72"/>
      <c r="CS828" s="72"/>
      <c r="CT828" s="72"/>
      <c r="CU828" s="72"/>
      <c r="CV828" s="72"/>
      <c r="CW828" s="72"/>
      <c r="CX828" s="72"/>
      <c r="CY828" s="72"/>
      <c r="CZ828" s="72"/>
      <c r="DA828" s="72"/>
      <c r="DB828" s="72"/>
      <c r="DC828" s="72"/>
      <c r="DD828" s="72"/>
      <c r="DE828" s="72"/>
      <c r="DF828" s="72"/>
      <c r="DG828" s="72"/>
      <c r="DH828" s="72"/>
      <c r="DI828" s="72"/>
      <c r="DJ828" s="72"/>
      <c r="DK828" s="72"/>
      <c r="DL828" s="72"/>
      <c r="DM828" s="72"/>
      <c r="DN828" s="72"/>
      <c r="DO828" s="72"/>
      <c r="DP828" s="72"/>
      <c r="DQ828" s="72"/>
      <c r="DR828" s="72"/>
      <c r="DS828" s="72"/>
      <c r="DT828" s="72"/>
      <c r="DU828" s="72"/>
      <c r="DV828" s="72"/>
      <c r="DW828" s="72"/>
      <c r="DX828" s="72"/>
      <c r="DY828" s="72"/>
      <c r="DZ828" s="72"/>
      <c r="EA828" s="72"/>
      <c r="EB828" s="72"/>
      <c r="EC828" s="72"/>
      <c r="ED828" s="72"/>
      <c r="EE828" s="72"/>
      <c r="EF828" s="72"/>
      <c r="EG828" s="72"/>
      <c r="EH828" s="72"/>
      <c r="EI828" s="72"/>
      <c r="EJ828" s="72"/>
      <c r="EK828" s="72"/>
      <c r="EL828" s="72"/>
      <c r="EM828" s="72"/>
      <c r="EN828" s="72"/>
      <c r="EO828" s="72"/>
      <c r="EP828" s="72"/>
      <c r="EQ828" s="72"/>
      <c r="ER828" s="72"/>
      <c r="ES828" s="72"/>
      <c r="ET828" s="72"/>
      <c r="EU828" s="72"/>
      <c r="EV828" s="72"/>
      <c r="EW828" s="72"/>
      <c r="EX828" s="72"/>
      <c r="EY828" s="72"/>
      <c r="EZ828" s="72"/>
      <c r="FA828" s="72"/>
      <c r="FB828" s="72"/>
      <c r="FC828" s="72"/>
      <c r="FD828" s="72"/>
      <c r="FE828" s="72"/>
      <c r="FF828" s="72"/>
      <c r="FG828" s="72"/>
      <c r="FH828" s="72"/>
      <c r="FI828" s="72"/>
      <c r="FJ828" s="72"/>
      <c r="FK828" s="72"/>
      <c r="FL828" s="72"/>
      <c r="FM828" s="72"/>
      <c r="FN828" s="72"/>
      <c r="FO828" s="72"/>
      <c r="FP828" s="72"/>
      <c r="FQ828" s="72"/>
      <c r="FR828" s="72"/>
      <c r="FS828" s="72"/>
      <c r="FT828" s="72"/>
      <c r="FU828" s="72"/>
      <c r="FV828" s="72"/>
      <c r="FW828" s="72"/>
      <c r="FX828" s="72"/>
      <c r="FY828" s="72"/>
      <c r="FZ828" s="72"/>
      <c r="GA828" s="72"/>
      <c r="GB828" s="72"/>
      <c r="GC828" s="72"/>
    </row>
    <row r="829" spans="10:185">
      <c r="J829" s="129"/>
      <c r="K829" s="129"/>
      <c r="N829" s="72"/>
      <c r="O829" s="72"/>
      <c r="P829" s="72"/>
      <c r="Q829" s="72"/>
      <c r="R829" s="72"/>
      <c r="S829" s="72"/>
      <c r="T829" s="72"/>
      <c r="U829" s="72"/>
      <c r="V829" s="72"/>
      <c r="W829" s="72"/>
      <c r="X829" s="72"/>
      <c r="Y829" s="72"/>
      <c r="Z829" s="72"/>
      <c r="AA829" s="72"/>
      <c r="AB829" s="72"/>
      <c r="AC829" s="72"/>
      <c r="AD829" s="72"/>
      <c r="AE829" s="72"/>
      <c r="AF829" s="72"/>
      <c r="AG829" s="72"/>
      <c r="AH829" s="72"/>
      <c r="AI829" s="72"/>
      <c r="AJ829" s="72"/>
      <c r="AK829" s="72"/>
      <c r="AL829" s="72"/>
      <c r="AM829" s="72"/>
      <c r="AN829" s="72"/>
      <c r="AO829" s="72"/>
      <c r="AP829" s="72"/>
      <c r="AQ829" s="72"/>
      <c r="AR829" s="72"/>
      <c r="AS829" s="72"/>
      <c r="AT829" s="72"/>
      <c r="AU829" s="72"/>
      <c r="AV829" s="72"/>
      <c r="AW829" s="72"/>
      <c r="AX829" s="72"/>
      <c r="AY829" s="72"/>
      <c r="AZ829" s="72"/>
      <c r="BA829" s="72"/>
      <c r="BB829" s="72"/>
      <c r="BC829" s="72"/>
      <c r="BD829" s="72"/>
      <c r="BE829" s="72"/>
      <c r="BF829" s="72"/>
      <c r="BG829" s="72"/>
      <c r="BH829" s="72"/>
      <c r="BI829" s="72"/>
      <c r="BJ829" s="72"/>
      <c r="BK829" s="72"/>
      <c r="BL829" s="72"/>
      <c r="BM829" s="72"/>
      <c r="BN829" s="72"/>
      <c r="BO829" s="72"/>
      <c r="BP829" s="72"/>
      <c r="BQ829" s="72"/>
      <c r="BR829" s="72"/>
      <c r="BS829" s="72"/>
      <c r="BT829" s="72"/>
      <c r="BU829" s="72"/>
      <c r="BV829" s="72"/>
      <c r="BW829" s="72"/>
      <c r="BX829" s="72"/>
      <c r="BY829" s="72"/>
      <c r="BZ829" s="72"/>
      <c r="CA829" s="72"/>
      <c r="CB829" s="72"/>
      <c r="CC829" s="72"/>
      <c r="CD829" s="72"/>
      <c r="CE829" s="72"/>
      <c r="CF829" s="72"/>
      <c r="CG829" s="72"/>
      <c r="CH829" s="72"/>
      <c r="CI829" s="72"/>
      <c r="CJ829" s="72"/>
      <c r="CK829" s="72"/>
      <c r="CL829" s="72"/>
      <c r="CM829" s="72"/>
      <c r="CN829" s="72"/>
      <c r="CO829" s="72"/>
      <c r="CP829" s="72"/>
      <c r="CQ829" s="72"/>
      <c r="CR829" s="72"/>
      <c r="CS829" s="72"/>
      <c r="CT829" s="72"/>
      <c r="CU829" s="72"/>
      <c r="CV829" s="72"/>
      <c r="CW829" s="72"/>
      <c r="CX829" s="72"/>
      <c r="CY829" s="72"/>
      <c r="CZ829" s="72"/>
      <c r="DA829" s="72"/>
      <c r="DB829" s="72"/>
      <c r="DC829" s="72"/>
      <c r="DD829" s="72"/>
      <c r="DE829" s="72"/>
      <c r="DF829" s="72"/>
      <c r="DG829" s="72"/>
      <c r="DH829" s="72"/>
      <c r="DI829" s="72"/>
      <c r="DJ829" s="72"/>
      <c r="DK829" s="72"/>
      <c r="DL829" s="72"/>
      <c r="DM829" s="72"/>
      <c r="DN829" s="72"/>
      <c r="DO829" s="72"/>
      <c r="DP829" s="72"/>
      <c r="DQ829" s="72"/>
      <c r="DR829" s="72"/>
      <c r="DS829" s="72"/>
      <c r="DT829" s="72"/>
      <c r="DU829" s="72"/>
      <c r="DV829" s="72"/>
      <c r="DW829" s="72"/>
      <c r="DX829" s="72"/>
      <c r="DY829" s="72"/>
      <c r="DZ829" s="72"/>
      <c r="EA829" s="72"/>
      <c r="EB829" s="72"/>
      <c r="EC829" s="72"/>
      <c r="ED829" s="72"/>
      <c r="EE829" s="72"/>
      <c r="EF829" s="72"/>
      <c r="EG829" s="72"/>
      <c r="EH829" s="72"/>
      <c r="EI829" s="72"/>
      <c r="EJ829" s="72"/>
      <c r="EK829" s="72"/>
      <c r="EL829" s="72"/>
      <c r="EM829" s="72"/>
      <c r="EN829" s="72"/>
      <c r="EO829" s="72"/>
      <c r="EP829" s="72"/>
      <c r="EQ829" s="72"/>
      <c r="ER829" s="72"/>
      <c r="ES829" s="72"/>
      <c r="ET829" s="72"/>
      <c r="EU829" s="72"/>
      <c r="EV829" s="72"/>
      <c r="EW829" s="72"/>
      <c r="EX829" s="72"/>
      <c r="EY829" s="72"/>
      <c r="EZ829" s="72"/>
      <c r="FA829" s="72"/>
      <c r="FB829" s="72"/>
      <c r="FC829" s="72"/>
      <c r="FD829" s="72"/>
      <c r="FE829" s="72"/>
      <c r="FF829" s="72"/>
      <c r="FG829" s="72"/>
      <c r="FH829" s="72"/>
      <c r="FI829" s="72"/>
      <c r="FJ829" s="72"/>
      <c r="FK829" s="72"/>
      <c r="FL829" s="72"/>
      <c r="FM829" s="72"/>
      <c r="FN829" s="72"/>
      <c r="FO829" s="72"/>
      <c r="FP829" s="72"/>
      <c r="FQ829" s="72"/>
      <c r="FR829" s="72"/>
      <c r="FS829" s="72"/>
      <c r="FT829" s="72"/>
      <c r="FU829" s="72"/>
      <c r="FV829" s="72"/>
      <c r="FW829" s="72"/>
      <c r="FX829" s="72"/>
      <c r="FY829" s="72"/>
      <c r="FZ829" s="72"/>
      <c r="GA829" s="72"/>
      <c r="GB829" s="72"/>
      <c r="GC829" s="72"/>
    </row>
    <row r="830" spans="10:185">
      <c r="J830" s="129"/>
      <c r="K830" s="129"/>
      <c r="N830" s="72"/>
      <c r="O830" s="72"/>
      <c r="P830" s="72"/>
      <c r="Q830" s="72"/>
      <c r="R830" s="72"/>
      <c r="S830" s="72"/>
      <c r="T830" s="72"/>
      <c r="U830" s="72"/>
      <c r="V830" s="72"/>
      <c r="W830" s="72"/>
      <c r="X830" s="72"/>
      <c r="Y830" s="72"/>
      <c r="Z830" s="72"/>
      <c r="AA830" s="72"/>
      <c r="AB830" s="72"/>
      <c r="AC830" s="72"/>
      <c r="AD830" s="72"/>
      <c r="AE830" s="72"/>
      <c r="AF830" s="72"/>
      <c r="AG830" s="72"/>
      <c r="AH830" s="72"/>
      <c r="AI830" s="72"/>
      <c r="AJ830" s="72"/>
      <c r="AK830" s="72"/>
      <c r="AL830" s="72"/>
      <c r="AM830" s="72"/>
      <c r="AN830" s="72"/>
      <c r="AO830" s="72"/>
      <c r="AP830" s="72"/>
      <c r="AQ830" s="72"/>
      <c r="AR830" s="72"/>
      <c r="AS830" s="72"/>
      <c r="AT830" s="72"/>
      <c r="AU830" s="72"/>
      <c r="AV830" s="72"/>
      <c r="AW830" s="72"/>
      <c r="AX830" s="72"/>
      <c r="AY830" s="72"/>
      <c r="AZ830" s="72"/>
      <c r="BA830" s="72"/>
      <c r="BB830" s="72"/>
      <c r="BC830" s="72"/>
      <c r="BD830" s="72"/>
      <c r="BE830" s="72"/>
      <c r="BF830" s="72"/>
      <c r="BG830" s="72"/>
      <c r="BH830" s="72"/>
      <c r="BI830" s="72"/>
      <c r="BJ830" s="72"/>
      <c r="BK830" s="72"/>
      <c r="BL830" s="72"/>
      <c r="BM830" s="72"/>
      <c r="BN830" s="72"/>
      <c r="BO830" s="72"/>
      <c r="BP830" s="72"/>
      <c r="BQ830" s="72"/>
      <c r="BR830" s="72"/>
      <c r="BS830" s="72"/>
      <c r="BT830" s="72"/>
      <c r="BU830" s="72"/>
      <c r="BV830" s="72"/>
      <c r="BW830" s="72"/>
      <c r="BX830" s="72"/>
      <c r="BY830" s="72"/>
      <c r="BZ830" s="72"/>
      <c r="CA830" s="72"/>
      <c r="CB830" s="72"/>
      <c r="CC830" s="72"/>
      <c r="CD830" s="72"/>
      <c r="CE830" s="72"/>
      <c r="CF830" s="72"/>
      <c r="CG830" s="72"/>
      <c r="CH830" s="72"/>
      <c r="CI830" s="72"/>
      <c r="CJ830" s="72"/>
      <c r="CK830" s="72"/>
      <c r="CL830" s="72"/>
      <c r="CM830" s="72"/>
      <c r="CN830" s="72"/>
      <c r="CO830" s="72"/>
      <c r="CP830" s="72"/>
      <c r="CQ830" s="72"/>
      <c r="CR830" s="72"/>
      <c r="CS830" s="72"/>
      <c r="CT830" s="72"/>
      <c r="CU830" s="72"/>
      <c r="CV830" s="72"/>
      <c r="CW830" s="72"/>
      <c r="CX830" s="72"/>
      <c r="CY830" s="72"/>
      <c r="CZ830" s="72"/>
      <c r="DA830" s="72"/>
      <c r="DB830" s="72"/>
      <c r="DC830" s="72"/>
      <c r="DD830" s="72"/>
      <c r="DE830" s="72"/>
      <c r="DF830" s="72"/>
      <c r="DG830" s="72"/>
      <c r="DH830" s="72"/>
      <c r="DI830" s="72"/>
      <c r="DJ830" s="72"/>
      <c r="DK830" s="72"/>
      <c r="DL830" s="72"/>
      <c r="DM830" s="72"/>
      <c r="DN830" s="72"/>
      <c r="DO830" s="72"/>
      <c r="DP830" s="72"/>
      <c r="DQ830" s="72"/>
      <c r="DR830" s="72"/>
      <c r="DS830" s="72"/>
      <c r="DT830" s="72"/>
      <c r="DU830" s="72"/>
      <c r="DV830" s="72"/>
      <c r="DW830" s="72"/>
      <c r="DX830" s="72"/>
      <c r="DY830" s="72"/>
      <c r="DZ830" s="72"/>
      <c r="EA830" s="72"/>
      <c r="EB830" s="72"/>
      <c r="EC830" s="72"/>
      <c r="ED830" s="72"/>
      <c r="EE830" s="72"/>
      <c r="EF830" s="72"/>
      <c r="EG830" s="72"/>
      <c r="EH830" s="72"/>
      <c r="EI830" s="72"/>
      <c r="EJ830" s="72"/>
      <c r="EK830" s="72"/>
      <c r="EL830" s="72"/>
      <c r="EM830" s="72"/>
      <c r="EN830" s="72"/>
      <c r="EO830" s="72"/>
      <c r="EP830" s="72"/>
      <c r="EQ830" s="72"/>
      <c r="ER830" s="72"/>
      <c r="ES830" s="72"/>
      <c r="ET830" s="72"/>
      <c r="EU830" s="72"/>
      <c r="EV830" s="72"/>
      <c r="EW830" s="72"/>
      <c r="EX830" s="72"/>
      <c r="EY830" s="72"/>
      <c r="EZ830" s="72"/>
      <c r="FA830" s="72"/>
      <c r="FB830" s="72"/>
      <c r="FC830" s="72"/>
      <c r="FD830" s="72"/>
      <c r="FE830" s="72"/>
      <c r="FF830" s="72"/>
      <c r="FG830" s="72"/>
      <c r="FH830" s="72"/>
      <c r="FI830" s="72"/>
      <c r="FJ830" s="72"/>
      <c r="FK830" s="72"/>
      <c r="FL830" s="72"/>
      <c r="FM830" s="72"/>
      <c r="FN830" s="72"/>
      <c r="FO830" s="72"/>
      <c r="FP830" s="72"/>
      <c r="FQ830" s="72"/>
      <c r="FR830" s="72"/>
      <c r="FS830" s="72"/>
      <c r="FT830" s="72"/>
      <c r="FU830" s="72"/>
      <c r="FV830" s="72"/>
      <c r="FW830" s="72"/>
      <c r="FX830" s="72"/>
      <c r="FY830" s="72"/>
      <c r="FZ830" s="72"/>
      <c r="GA830" s="72"/>
      <c r="GB830" s="72"/>
      <c r="GC830" s="72"/>
    </row>
    <row r="831" spans="10:185">
      <c r="J831" s="129"/>
      <c r="K831" s="129"/>
      <c r="N831" s="72"/>
      <c r="O831" s="72"/>
      <c r="P831" s="72"/>
      <c r="Q831" s="72"/>
      <c r="R831" s="72"/>
      <c r="S831" s="72"/>
      <c r="T831" s="72"/>
      <c r="U831" s="72"/>
      <c r="V831" s="72"/>
      <c r="W831" s="72"/>
      <c r="X831" s="72"/>
      <c r="Y831" s="72"/>
      <c r="Z831" s="72"/>
      <c r="AA831" s="72"/>
      <c r="AB831" s="72"/>
      <c r="AC831" s="72"/>
      <c r="AD831" s="72"/>
      <c r="AE831" s="72"/>
      <c r="AF831" s="72"/>
      <c r="AG831" s="72"/>
      <c r="AH831" s="72"/>
      <c r="AI831" s="72"/>
      <c r="AJ831" s="72"/>
      <c r="AK831" s="72"/>
      <c r="AL831" s="72"/>
      <c r="AM831" s="72"/>
      <c r="AN831" s="72"/>
      <c r="AO831" s="72"/>
      <c r="AP831" s="72"/>
      <c r="AQ831" s="72"/>
      <c r="AR831" s="72"/>
      <c r="AS831" s="72"/>
      <c r="AT831" s="72"/>
      <c r="AU831" s="72"/>
      <c r="AV831" s="72"/>
      <c r="AW831" s="72"/>
      <c r="AX831" s="72"/>
      <c r="AY831" s="72"/>
      <c r="AZ831" s="72"/>
      <c r="BA831" s="72"/>
      <c r="BB831" s="72"/>
      <c r="BC831" s="72"/>
      <c r="BD831" s="72"/>
      <c r="BE831" s="72"/>
      <c r="BF831" s="72"/>
      <c r="BG831" s="72"/>
      <c r="BH831" s="72"/>
      <c r="BI831" s="72"/>
      <c r="BJ831" s="72"/>
      <c r="BK831" s="72"/>
      <c r="BL831" s="72"/>
      <c r="BM831" s="72"/>
      <c r="BN831" s="72"/>
      <c r="BO831" s="72"/>
      <c r="BP831" s="72"/>
      <c r="BQ831" s="72"/>
      <c r="BR831" s="72"/>
      <c r="BS831" s="72"/>
      <c r="BT831" s="72"/>
      <c r="BU831" s="72"/>
      <c r="BV831" s="72"/>
      <c r="BW831" s="72"/>
      <c r="BX831" s="72"/>
      <c r="BY831" s="72"/>
      <c r="BZ831" s="72"/>
      <c r="CA831" s="72"/>
      <c r="CB831" s="72"/>
      <c r="CC831" s="72"/>
      <c r="CD831" s="72"/>
      <c r="CE831" s="72"/>
      <c r="CF831" s="72"/>
      <c r="CG831" s="72"/>
      <c r="CH831" s="72"/>
      <c r="CI831" s="72"/>
      <c r="CJ831" s="72"/>
      <c r="CK831" s="72"/>
      <c r="CL831" s="72"/>
      <c r="CM831" s="72"/>
      <c r="CN831" s="72"/>
      <c r="CO831" s="72"/>
      <c r="CP831" s="72"/>
      <c r="CQ831" s="72"/>
      <c r="CR831" s="72"/>
      <c r="CS831" s="72"/>
      <c r="CT831" s="72"/>
      <c r="CU831" s="72"/>
      <c r="CV831" s="72"/>
      <c r="CW831" s="72"/>
      <c r="CX831" s="72"/>
      <c r="CY831" s="72"/>
      <c r="CZ831" s="72"/>
      <c r="DA831" s="72"/>
      <c r="DB831" s="72"/>
      <c r="DC831" s="72"/>
      <c r="DD831" s="72"/>
      <c r="DE831" s="72"/>
      <c r="DF831" s="72"/>
      <c r="DG831" s="72"/>
      <c r="DH831" s="72"/>
      <c r="DI831" s="72"/>
      <c r="DJ831" s="72"/>
      <c r="DK831" s="72"/>
      <c r="DL831" s="72"/>
      <c r="DM831" s="72"/>
      <c r="DN831" s="72"/>
      <c r="DO831" s="72"/>
      <c r="DP831" s="72"/>
      <c r="DQ831" s="72"/>
      <c r="DR831" s="72"/>
      <c r="DS831" s="72"/>
      <c r="DT831" s="72"/>
      <c r="DU831" s="72"/>
      <c r="DV831" s="72"/>
      <c r="DW831" s="72"/>
      <c r="DX831" s="72"/>
      <c r="DY831" s="72"/>
      <c r="DZ831" s="72"/>
      <c r="EA831" s="72"/>
      <c r="EB831" s="72"/>
      <c r="EC831" s="72"/>
      <c r="ED831" s="72"/>
      <c r="EE831" s="72"/>
      <c r="EF831" s="72"/>
      <c r="EG831" s="72"/>
      <c r="EH831" s="72"/>
      <c r="EI831" s="72"/>
      <c r="EJ831" s="72"/>
      <c r="EK831" s="72"/>
      <c r="EL831" s="72"/>
      <c r="EM831" s="72"/>
      <c r="EN831" s="72"/>
      <c r="EO831" s="72"/>
      <c r="EP831" s="72"/>
      <c r="EQ831" s="72"/>
      <c r="ER831" s="72"/>
      <c r="ES831" s="72"/>
      <c r="ET831" s="72"/>
      <c r="EU831" s="72"/>
      <c r="EV831" s="72"/>
      <c r="EW831" s="72"/>
      <c r="EX831" s="72"/>
      <c r="EY831" s="72"/>
      <c r="EZ831" s="72"/>
      <c r="FA831" s="72"/>
      <c r="FB831" s="72"/>
      <c r="FC831" s="72"/>
      <c r="FD831" s="72"/>
      <c r="FE831" s="72"/>
      <c r="FF831" s="72"/>
      <c r="FG831" s="72"/>
      <c r="FH831" s="72"/>
      <c r="FI831" s="72"/>
      <c r="FJ831" s="72"/>
      <c r="FK831" s="72"/>
      <c r="FL831" s="72"/>
      <c r="FM831" s="72"/>
      <c r="FN831" s="72"/>
      <c r="FO831" s="72"/>
      <c r="FP831" s="72"/>
      <c r="FQ831" s="72"/>
      <c r="FR831" s="72"/>
      <c r="FS831" s="72"/>
      <c r="FT831" s="72"/>
      <c r="FU831" s="72"/>
      <c r="FV831" s="72"/>
      <c r="FW831" s="72"/>
      <c r="FX831" s="72"/>
      <c r="FY831" s="72"/>
      <c r="FZ831" s="72"/>
      <c r="GA831" s="72"/>
      <c r="GB831" s="72"/>
      <c r="GC831" s="72"/>
    </row>
    <row r="832" spans="10:185">
      <c r="J832" s="129"/>
      <c r="K832" s="129"/>
      <c r="N832" s="72"/>
      <c r="O832" s="72"/>
      <c r="P832" s="72"/>
      <c r="Q832" s="72"/>
      <c r="R832" s="72"/>
      <c r="S832" s="72"/>
      <c r="T832" s="72"/>
      <c r="U832" s="72"/>
      <c r="V832" s="72"/>
      <c r="W832" s="72"/>
      <c r="X832" s="72"/>
      <c r="Y832" s="72"/>
      <c r="Z832" s="72"/>
      <c r="AA832" s="72"/>
      <c r="AB832" s="72"/>
      <c r="AC832" s="72"/>
      <c r="AD832" s="72"/>
      <c r="AE832" s="72"/>
      <c r="AF832" s="72"/>
      <c r="AG832" s="72"/>
      <c r="AH832" s="72"/>
      <c r="AI832" s="72"/>
      <c r="AJ832" s="72"/>
      <c r="AK832" s="72"/>
      <c r="AL832" s="72"/>
      <c r="AM832" s="72"/>
      <c r="AN832" s="72"/>
      <c r="AO832" s="72"/>
      <c r="AP832" s="72"/>
      <c r="AQ832" s="72"/>
      <c r="AR832" s="72"/>
      <c r="AS832" s="72"/>
      <c r="AT832" s="72"/>
      <c r="AU832" s="72"/>
      <c r="AV832" s="72"/>
      <c r="AW832" s="72"/>
      <c r="AX832" s="72"/>
      <c r="AY832" s="72"/>
      <c r="AZ832" s="72"/>
      <c r="BA832" s="72"/>
      <c r="BB832" s="72"/>
      <c r="BC832" s="72"/>
      <c r="BD832" s="72"/>
      <c r="BE832" s="72"/>
      <c r="BF832" s="72"/>
      <c r="BG832" s="72"/>
      <c r="BH832" s="72"/>
      <c r="BI832" s="72"/>
      <c r="BJ832" s="72"/>
      <c r="BK832" s="72"/>
      <c r="BL832" s="72"/>
      <c r="BM832" s="72"/>
      <c r="BN832" s="72"/>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c r="CS832" s="72"/>
      <c r="CT832" s="72"/>
      <c r="CU832" s="72"/>
      <c r="CV832" s="72"/>
      <c r="CW832" s="72"/>
      <c r="CX832" s="72"/>
      <c r="CY832" s="72"/>
      <c r="CZ832" s="72"/>
      <c r="DA832" s="72"/>
      <c r="DB832" s="72"/>
      <c r="DC832" s="72"/>
      <c r="DD832" s="72"/>
      <c r="DE832" s="72"/>
      <c r="DF832" s="72"/>
      <c r="DG832" s="72"/>
      <c r="DH832" s="72"/>
      <c r="DI832" s="72"/>
      <c r="DJ832" s="72"/>
      <c r="DK832" s="72"/>
      <c r="DL832" s="72"/>
      <c r="DM832" s="72"/>
      <c r="DN832" s="72"/>
      <c r="DO832" s="72"/>
      <c r="DP832" s="72"/>
      <c r="DQ832" s="72"/>
      <c r="DR832" s="72"/>
      <c r="DS832" s="72"/>
      <c r="DT832" s="72"/>
      <c r="DU832" s="72"/>
      <c r="DV832" s="72"/>
      <c r="DW832" s="72"/>
      <c r="DX832" s="72"/>
      <c r="DY832" s="72"/>
      <c r="DZ832" s="72"/>
      <c r="EA832" s="72"/>
      <c r="EB832" s="72"/>
      <c r="EC832" s="72"/>
      <c r="ED832" s="72"/>
      <c r="EE832" s="72"/>
      <c r="EF832" s="72"/>
      <c r="EG832" s="72"/>
      <c r="EH832" s="72"/>
      <c r="EI832" s="72"/>
      <c r="EJ832" s="72"/>
      <c r="EK832" s="72"/>
      <c r="EL832" s="72"/>
      <c r="EM832" s="72"/>
      <c r="EN832" s="72"/>
      <c r="EO832" s="72"/>
      <c r="EP832" s="72"/>
      <c r="EQ832" s="72"/>
      <c r="ER832" s="72"/>
      <c r="ES832" s="72"/>
      <c r="ET832" s="72"/>
      <c r="EU832" s="72"/>
      <c r="EV832" s="72"/>
      <c r="EW832" s="72"/>
      <c r="EX832" s="72"/>
      <c r="EY832" s="72"/>
      <c r="EZ832" s="72"/>
      <c r="FA832" s="72"/>
      <c r="FB832" s="72"/>
      <c r="FC832" s="72"/>
      <c r="FD832" s="72"/>
      <c r="FE832" s="72"/>
      <c r="FF832" s="72"/>
      <c r="FG832" s="72"/>
      <c r="FH832" s="72"/>
      <c r="FI832" s="72"/>
      <c r="FJ832" s="72"/>
      <c r="FK832" s="72"/>
      <c r="FL832" s="72"/>
      <c r="FM832" s="72"/>
      <c r="FN832" s="72"/>
      <c r="FO832" s="72"/>
      <c r="FP832" s="72"/>
      <c r="FQ832" s="72"/>
      <c r="FR832" s="72"/>
      <c r="FS832" s="72"/>
      <c r="FT832" s="72"/>
      <c r="FU832" s="72"/>
      <c r="FV832" s="72"/>
      <c r="FW832" s="72"/>
      <c r="FX832" s="72"/>
      <c r="FY832" s="72"/>
      <c r="FZ832" s="72"/>
      <c r="GA832" s="72"/>
      <c r="GB832" s="72"/>
      <c r="GC832" s="72"/>
    </row>
    <row r="833" spans="10:185">
      <c r="J833" s="129"/>
      <c r="K833" s="129"/>
      <c r="N833" s="72"/>
      <c r="O833" s="72"/>
      <c r="P833" s="72"/>
      <c r="Q833" s="72"/>
      <c r="R833" s="72"/>
      <c r="S833" s="72"/>
      <c r="T833" s="72"/>
      <c r="U833" s="72"/>
      <c r="V833" s="72"/>
      <c r="W833" s="72"/>
      <c r="X833" s="72"/>
      <c r="Y833" s="72"/>
      <c r="Z833" s="72"/>
      <c r="AA833" s="72"/>
      <c r="AB833" s="72"/>
      <c r="AC833" s="72"/>
      <c r="AD833" s="72"/>
      <c r="AE833" s="72"/>
      <c r="AF833" s="72"/>
      <c r="AG833" s="72"/>
      <c r="AH833" s="72"/>
      <c r="AI833" s="72"/>
      <c r="AJ833" s="72"/>
      <c r="AK833" s="72"/>
      <c r="AL833" s="72"/>
      <c r="AM833" s="72"/>
      <c r="AN833" s="72"/>
      <c r="AO833" s="72"/>
      <c r="AP833" s="72"/>
      <c r="AQ833" s="72"/>
      <c r="AR833" s="72"/>
      <c r="AS833" s="72"/>
      <c r="AT833" s="72"/>
      <c r="AU833" s="72"/>
      <c r="AV833" s="72"/>
      <c r="AW833" s="72"/>
      <c r="AX833" s="72"/>
      <c r="AY833" s="72"/>
      <c r="AZ833" s="72"/>
      <c r="BA833" s="72"/>
      <c r="BB833" s="72"/>
      <c r="BC833" s="72"/>
      <c r="BD833" s="72"/>
      <c r="BE833" s="72"/>
      <c r="BF833" s="72"/>
      <c r="BG833" s="72"/>
      <c r="BH833" s="72"/>
      <c r="BI833" s="72"/>
      <c r="BJ833" s="72"/>
      <c r="BK833" s="72"/>
      <c r="BL833" s="72"/>
      <c r="BM833" s="72"/>
      <c r="BN833" s="72"/>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c r="CS833" s="72"/>
      <c r="CT833" s="72"/>
      <c r="CU833" s="72"/>
      <c r="CV833" s="72"/>
      <c r="CW833" s="72"/>
      <c r="CX833" s="72"/>
      <c r="CY833" s="72"/>
      <c r="CZ833" s="72"/>
      <c r="DA833" s="72"/>
      <c r="DB833" s="72"/>
      <c r="DC833" s="72"/>
      <c r="DD833" s="72"/>
      <c r="DE833" s="72"/>
      <c r="DF833" s="72"/>
      <c r="DG833" s="72"/>
      <c r="DH833" s="72"/>
      <c r="DI833" s="72"/>
      <c r="DJ833" s="72"/>
      <c r="DK833" s="72"/>
      <c r="DL833" s="72"/>
      <c r="DM833" s="72"/>
      <c r="DN833" s="72"/>
      <c r="DO833" s="72"/>
      <c r="DP833" s="72"/>
      <c r="DQ833" s="72"/>
      <c r="DR833" s="72"/>
      <c r="DS833" s="72"/>
      <c r="DT833" s="72"/>
      <c r="DU833" s="72"/>
      <c r="DV833" s="72"/>
      <c r="DW833" s="72"/>
      <c r="DX833" s="72"/>
      <c r="DY833" s="72"/>
      <c r="DZ833" s="72"/>
      <c r="EA833" s="72"/>
      <c r="EB833" s="72"/>
      <c r="EC833" s="72"/>
      <c r="ED833" s="72"/>
      <c r="EE833" s="72"/>
      <c r="EF833" s="72"/>
      <c r="EG833" s="72"/>
      <c r="EH833" s="72"/>
      <c r="EI833" s="72"/>
      <c r="EJ833" s="72"/>
      <c r="EK833" s="72"/>
      <c r="EL833" s="72"/>
      <c r="EM833" s="72"/>
      <c r="EN833" s="72"/>
      <c r="EO833" s="72"/>
      <c r="EP833" s="72"/>
      <c r="EQ833" s="72"/>
      <c r="ER833" s="72"/>
      <c r="ES833" s="72"/>
      <c r="ET833" s="72"/>
      <c r="EU833" s="72"/>
      <c r="EV833" s="72"/>
      <c r="EW833" s="72"/>
      <c r="EX833" s="72"/>
      <c r="EY833" s="72"/>
      <c r="EZ833" s="72"/>
      <c r="FA833" s="72"/>
      <c r="FB833" s="72"/>
      <c r="FC833" s="72"/>
      <c r="FD833" s="72"/>
      <c r="FE833" s="72"/>
      <c r="FF833" s="72"/>
      <c r="FG833" s="72"/>
      <c r="FH833" s="72"/>
      <c r="FI833" s="72"/>
      <c r="FJ833" s="72"/>
      <c r="FK833" s="72"/>
      <c r="FL833" s="72"/>
      <c r="FM833" s="72"/>
      <c r="FN833" s="72"/>
      <c r="FO833" s="72"/>
      <c r="FP833" s="72"/>
      <c r="FQ833" s="72"/>
      <c r="FR833" s="72"/>
      <c r="FS833" s="72"/>
      <c r="FT833" s="72"/>
      <c r="FU833" s="72"/>
      <c r="FV833" s="72"/>
      <c r="FW833" s="72"/>
      <c r="FX833" s="72"/>
      <c r="FY833" s="72"/>
      <c r="FZ833" s="72"/>
      <c r="GA833" s="72"/>
      <c r="GB833" s="72"/>
      <c r="GC833" s="72"/>
    </row>
    <row r="834" spans="10:185">
      <c r="J834" s="129"/>
      <c r="K834" s="129"/>
      <c r="N834" s="72"/>
      <c r="O834" s="72"/>
      <c r="P834" s="72"/>
      <c r="Q834" s="72"/>
      <c r="R834" s="72"/>
      <c r="S834" s="72"/>
      <c r="T834" s="72"/>
      <c r="U834" s="72"/>
      <c r="V834" s="72"/>
      <c r="W834" s="72"/>
      <c r="X834" s="72"/>
      <c r="Y834" s="72"/>
      <c r="Z834" s="72"/>
      <c r="AA834" s="72"/>
      <c r="AB834" s="72"/>
      <c r="AC834" s="72"/>
      <c r="AD834" s="72"/>
      <c r="AE834" s="72"/>
      <c r="AF834" s="72"/>
      <c r="AG834" s="72"/>
      <c r="AH834" s="72"/>
      <c r="AI834" s="72"/>
      <c r="AJ834" s="72"/>
      <c r="AK834" s="72"/>
      <c r="AL834" s="72"/>
      <c r="AM834" s="72"/>
      <c r="AN834" s="72"/>
      <c r="AO834" s="72"/>
      <c r="AP834" s="72"/>
      <c r="AQ834" s="72"/>
      <c r="AR834" s="72"/>
      <c r="AS834" s="72"/>
      <c r="AT834" s="72"/>
      <c r="AU834" s="72"/>
      <c r="AV834" s="72"/>
      <c r="AW834" s="72"/>
      <c r="AX834" s="72"/>
      <c r="AY834" s="72"/>
      <c r="AZ834" s="72"/>
      <c r="BA834" s="72"/>
      <c r="BB834" s="72"/>
      <c r="BC834" s="72"/>
      <c r="BD834" s="72"/>
      <c r="BE834" s="72"/>
      <c r="BF834" s="72"/>
      <c r="BG834" s="72"/>
      <c r="BH834" s="72"/>
      <c r="BI834" s="72"/>
      <c r="BJ834" s="72"/>
      <c r="BK834" s="72"/>
      <c r="BL834" s="72"/>
      <c r="BM834" s="72"/>
      <c r="BN834" s="72"/>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c r="CS834" s="72"/>
      <c r="CT834" s="72"/>
      <c r="CU834" s="72"/>
      <c r="CV834" s="72"/>
      <c r="CW834" s="72"/>
      <c r="CX834" s="72"/>
      <c r="CY834" s="72"/>
      <c r="CZ834" s="72"/>
      <c r="DA834" s="72"/>
      <c r="DB834" s="72"/>
      <c r="DC834" s="72"/>
      <c r="DD834" s="72"/>
      <c r="DE834" s="72"/>
      <c r="DF834" s="72"/>
      <c r="DG834" s="72"/>
      <c r="DH834" s="72"/>
      <c r="DI834" s="72"/>
      <c r="DJ834" s="72"/>
      <c r="DK834" s="72"/>
      <c r="DL834" s="72"/>
      <c r="DM834" s="72"/>
      <c r="DN834" s="72"/>
      <c r="DO834" s="72"/>
      <c r="DP834" s="72"/>
      <c r="DQ834" s="72"/>
      <c r="DR834" s="72"/>
      <c r="DS834" s="72"/>
      <c r="DT834" s="72"/>
      <c r="DU834" s="72"/>
      <c r="DV834" s="72"/>
      <c r="DW834" s="72"/>
      <c r="DX834" s="72"/>
      <c r="DY834" s="72"/>
      <c r="DZ834" s="72"/>
      <c r="EA834" s="72"/>
      <c r="EB834" s="72"/>
      <c r="EC834" s="72"/>
      <c r="ED834" s="72"/>
      <c r="EE834" s="72"/>
      <c r="EF834" s="72"/>
      <c r="EG834" s="72"/>
      <c r="EH834" s="72"/>
      <c r="EI834" s="72"/>
      <c r="EJ834" s="72"/>
      <c r="EK834" s="72"/>
      <c r="EL834" s="72"/>
      <c r="EM834" s="72"/>
      <c r="EN834" s="72"/>
      <c r="EO834" s="72"/>
      <c r="EP834" s="72"/>
      <c r="EQ834" s="72"/>
      <c r="ER834" s="72"/>
      <c r="ES834" s="72"/>
      <c r="ET834" s="72"/>
      <c r="EU834" s="72"/>
      <c r="EV834" s="72"/>
      <c r="EW834" s="72"/>
      <c r="EX834" s="72"/>
      <c r="EY834" s="72"/>
      <c r="EZ834" s="72"/>
      <c r="FA834" s="72"/>
      <c r="FB834" s="72"/>
      <c r="FC834" s="72"/>
      <c r="FD834" s="72"/>
      <c r="FE834" s="72"/>
      <c r="FF834" s="72"/>
      <c r="FG834" s="72"/>
      <c r="FH834" s="72"/>
      <c r="FI834" s="72"/>
      <c r="FJ834" s="72"/>
      <c r="FK834" s="72"/>
      <c r="FL834" s="72"/>
      <c r="FM834" s="72"/>
      <c r="FN834" s="72"/>
      <c r="FO834" s="72"/>
      <c r="FP834" s="72"/>
      <c r="FQ834" s="72"/>
      <c r="FR834" s="72"/>
      <c r="FS834" s="72"/>
      <c r="FT834" s="72"/>
      <c r="FU834" s="72"/>
      <c r="FV834" s="72"/>
      <c r="FW834" s="72"/>
      <c r="FX834" s="72"/>
      <c r="FY834" s="72"/>
      <c r="FZ834" s="72"/>
      <c r="GA834" s="72"/>
      <c r="GB834" s="72"/>
      <c r="GC834" s="72"/>
    </row>
    <row r="835" spans="10:185">
      <c r="J835" s="129"/>
      <c r="K835" s="129"/>
      <c r="N835" s="72"/>
      <c r="O835" s="72"/>
      <c r="P835" s="72"/>
      <c r="Q835" s="72"/>
      <c r="R835" s="72"/>
      <c r="S835" s="72"/>
      <c r="T835" s="72"/>
      <c r="U835" s="72"/>
      <c r="V835" s="72"/>
      <c r="W835" s="72"/>
      <c r="X835" s="72"/>
      <c r="Y835" s="72"/>
      <c r="Z835" s="72"/>
      <c r="AA835" s="72"/>
      <c r="AB835" s="72"/>
      <c r="AC835" s="72"/>
      <c r="AD835" s="72"/>
      <c r="AE835" s="72"/>
      <c r="AF835" s="72"/>
      <c r="AG835" s="72"/>
      <c r="AH835" s="72"/>
      <c r="AI835" s="72"/>
      <c r="AJ835" s="72"/>
      <c r="AK835" s="72"/>
      <c r="AL835" s="72"/>
      <c r="AM835" s="72"/>
      <c r="AN835" s="72"/>
      <c r="AO835" s="72"/>
      <c r="AP835" s="72"/>
      <c r="AQ835" s="72"/>
      <c r="AR835" s="72"/>
      <c r="AS835" s="72"/>
      <c r="AT835" s="72"/>
      <c r="AU835" s="72"/>
      <c r="AV835" s="72"/>
      <c r="AW835" s="72"/>
      <c r="AX835" s="72"/>
      <c r="AY835" s="72"/>
      <c r="AZ835" s="72"/>
      <c r="BA835" s="72"/>
      <c r="BB835" s="72"/>
      <c r="BC835" s="72"/>
      <c r="BD835" s="72"/>
      <c r="BE835" s="72"/>
      <c r="BF835" s="72"/>
      <c r="BG835" s="72"/>
      <c r="BH835" s="72"/>
      <c r="BI835" s="72"/>
      <c r="BJ835" s="72"/>
      <c r="BK835" s="72"/>
      <c r="BL835" s="72"/>
      <c r="BM835" s="72"/>
      <c r="BN835" s="72"/>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c r="CS835" s="72"/>
      <c r="CT835" s="72"/>
      <c r="CU835" s="72"/>
      <c r="CV835" s="72"/>
      <c r="CW835" s="72"/>
      <c r="CX835" s="72"/>
      <c r="CY835" s="72"/>
      <c r="CZ835" s="72"/>
      <c r="DA835" s="72"/>
      <c r="DB835" s="72"/>
      <c r="DC835" s="72"/>
      <c r="DD835" s="72"/>
      <c r="DE835" s="72"/>
      <c r="DF835" s="72"/>
      <c r="DG835" s="72"/>
      <c r="DH835" s="72"/>
      <c r="DI835" s="72"/>
      <c r="DJ835" s="72"/>
      <c r="DK835" s="72"/>
      <c r="DL835" s="72"/>
      <c r="DM835" s="72"/>
      <c r="DN835" s="72"/>
      <c r="DO835" s="72"/>
      <c r="DP835" s="72"/>
      <c r="DQ835" s="72"/>
      <c r="DR835" s="72"/>
      <c r="DS835" s="72"/>
      <c r="DT835" s="72"/>
      <c r="DU835" s="72"/>
      <c r="DV835" s="72"/>
      <c r="DW835" s="72"/>
      <c r="DX835" s="72"/>
      <c r="DY835" s="72"/>
      <c r="DZ835" s="72"/>
      <c r="EA835" s="72"/>
      <c r="EB835" s="72"/>
      <c r="EC835" s="72"/>
      <c r="ED835" s="72"/>
      <c r="EE835" s="72"/>
      <c r="EF835" s="72"/>
      <c r="EG835" s="72"/>
      <c r="EH835" s="72"/>
      <c r="EI835" s="72"/>
      <c r="EJ835" s="72"/>
      <c r="EK835" s="72"/>
      <c r="EL835" s="72"/>
      <c r="EM835" s="72"/>
      <c r="EN835" s="72"/>
      <c r="EO835" s="72"/>
      <c r="EP835" s="72"/>
      <c r="EQ835" s="72"/>
      <c r="ER835" s="72"/>
      <c r="ES835" s="72"/>
      <c r="ET835" s="72"/>
      <c r="EU835" s="72"/>
      <c r="EV835" s="72"/>
      <c r="EW835" s="72"/>
      <c r="EX835" s="72"/>
      <c r="EY835" s="72"/>
      <c r="EZ835" s="72"/>
      <c r="FA835" s="72"/>
      <c r="FB835" s="72"/>
      <c r="FC835" s="72"/>
      <c r="FD835" s="72"/>
      <c r="FE835" s="72"/>
      <c r="FF835" s="72"/>
      <c r="FG835" s="72"/>
      <c r="FH835" s="72"/>
      <c r="FI835" s="72"/>
      <c r="FJ835" s="72"/>
      <c r="FK835" s="72"/>
      <c r="FL835" s="72"/>
      <c r="FM835" s="72"/>
      <c r="FN835" s="72"/>
      <c r="FO835" s="72"/>
      <c r="FP835" s="72"/>
      <c r="FQ835" s="72"/>
      <c r="FR835" s="72"/>
      <c r="FS835" s="72"/>
      <c r="FT835" s="72"/>
      <c r="FU835" s="72"/>
      <c r="FV835" s="72"/>
      <c r="FW835" s="72"/>
      <c r="FX835" s="72"/>
      <c r="FY835" s="72"/>
      <c r="FZ835" s="72"/>
      <c r="GA835" s="72"/>
      <c r="GB835" s="72"/>
      <c r="GC835" s="72"/>
    </row>
    <row r="836" spans="10:185">
      <c r="J836" s="129"/>
      <c r="K836" s="129"/>
      <c r="N836" s="72"/>
      <c r="O836" s="72"/>
      <c r="P836" s="72"/>
      <c r="Q836" s="72"/>
      <c r="R836" s="72"/>
      <c r="S836" s="72"/>
      <c r="T836" s="72"/>
      <c r="U836" s="72"/>
      <c r="V836" s="72"/>
      <c r="W836" s="72"/>
      <c r="X836" s="72"/>
      <c r="Y836" s="72"/>
      <c r="Z836" s="72"/>
      <c r="AA836" s="72"/>
      <c r="AB836" s="72"/>
      <c r="AC836" s="72"/>
      <c r="AD836" s="72"/>
      <c r="AE836" s="72"/>
      <c r="AF836" s="72"/>
      <c r="AG836" s="72"/>
      <c r="AH836" s="72"/>
      <c r="AI836" s="72"/>
      <c r="AJ836" s="72"/>
      <c r="AK836" s="72"/>
      <c r="AL836" s="72"/>
      <c r="AM836" s="72"/>
      <c r="AN836" s="72"/>
      <c r="AO836" s="72"/>
      <c r="AP836" s="72"/>
      <c r="AQ836" s="72"/>
      <c r="AR836" s="72"/>
      <c r="AS836" s="72"/>
      <c r="AT836" s="72"/>
      <c r="AU836" s="72"/>
      <c r="AV836" s="72"/>
      <c r="AW836" s="72"/>
      <c r="AX836" s="72"/>
      <c r="AY836" s="72"/>
      <c r="AZ836" s="72"/>
      <c r="BA836" s="72"/>
      <c r="BB836" s="72"/>
      <c r="BC836" s="72"/>
      <c r="BD836" s="72"/>
      <c r="BE836" s="72"/>
      <c r="BF836" s="72"/>
      <c r="BG836" s="72"/>
      <c r="BH836" s="72"/>
      <c r="BI836" s="72"/>
      <c r="BJ836" s="72"/>
      <c r="BK836" s="72"/>
      <c r="BL836" s="72"/>
      <c r="BM836" s="72"/>
      <c r="BN836" s="72"/>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c r="CS836" s="72"/>
      <c r="CT836" s="72"/>
      <c r="CU836" s="72"/>
      <c r="CV836" s="72"/>
      <c r="CW836" s="72"/>
      <c r="CX836" s="72"/>
      <c r="CY836" s="72"/>
      <c r="CZ836" s="72"/>
      <c r="DA836" s="72"/>
      <c r="DB836" s="72"/>
      <c r="DC836" s="72"/>
      <c r="DD836" s="72"/>
      <c r="DE836" s="72"/>
      <c r="DF836" s="72"/>
      <c r="DG836" s="72"/>
      <c r="DH836" s="72"/>
      <c r="DI836" s="72"/>
      <c r="DJ836" s="72"/>
      <c r="DK836" s="72"/>
      <c r="DL836" s="72"/>
      <c r="DM836" s="72"/>
      <c r="DN836" s="72"/>
      <c r="DO836" s="72"/>
      <c r="DP836" s="72"/>
      <c r="DQ836" s="72"/>
      <c r="DR836" s="72"/>
      <c r="DS836" s="72"/>
      <c r="DT836" s="72"/>
      <c r="DU836" s="72"/>
      <c r="DV836" s="72"/>
      <c r="DW836" s="72"/>
      <c r="DX836" s="72"/>
      <c r="DY836" s="72"/>
      <c r="DZ836" s="72"/>
      <c r="EA836" s="72"/>
      <c r="EB836" s="72"/>
      <c r="EC836" s="72"/>
      <c r="ED836" s="72"/>
      <c r="EE836" s="72"/>
      <c r="EF836" s="72"/>
      <c r="EG836" s="72"/>
      <c r="EH836" s="72"/>
      <c r="EI836" s="72"/>
      <c r="EJ836" s="72"/>
      <c r="EK836" s="72"/>
      <c r="EL836" s="72"/>
      <c r="EM836" s="72"/>
      <c r="EN836" s="72"/>
      <c r="EO836" s="72"/>
      <c r="EP836" s="72"/>
      <c r="EQ836" s="72"/>
      <c r="ER836" s="72"/>
      <c r="ES836" s="72"/>
      <c r="ET836" s="72"/>
      <c r="EU836" s="72"/>
      <c r="EV836" s="72"/>
      <c r="EW836" s="72"/>
      <c r="EX836" s="72"/>
      <c r="EY836" s="72"/>
      <c r="EZ836" s="72"/>
      <c r="FA836" s="72"/>
      <c r="FB836" s="72"/>
      <c r="FC836" s="72"/>
      <c r="FD836" s="72"/>
      <c r="FE836" s="72"/>
      <c r="FF836" s="72"/>
      <c r="FG836" s="72"/>
      <c r="FH836" s="72"/>
      <c r="FI836" s="72"/>
      <c r="FJ836" s="72"/>
      <c r="FK836" s="72"/>
      <c r="FL836" s="72"/>
      <c r="FM836" s="72"/>
      <c r="FN836" s="72"/>
      <c r="FO836" s="72"/>
      <c r="FP836" s="72"/>
      <c r="FQ836" s="72"/>
      <c r="FR836" s="72"/>
      <c r="FS836" s="72"/>
      <c r="FT836" s="72"/>
      <c r="FU836" s="72"/>
      <c r="FV836" s="72"/>
      <c r="FW836" s="72"/>
      <c r="FX836" s="72"/>
      <c r="FY836" s="72"/>
      <c r="FZ836" s="72"/>
      <c r="GA836" s="72"/>
      <c r="GB836" s="72"/>
      <c r="GC836" s="72"/>
    </row>
    <row r="837" spans="10:185">
      <c r="J837" s="129"/>
      <c r="K837" s="129"/>
      <c r="N837" s="72"/>
      <c r="O837" s="72"/>
      <c r="P837" s="72"/>
      <c r="Q837" s="72"/>
      <c r="R837" s="72"/>
      <c r="S837" s="72"/>
      <c r="T837" s="72"/>
      <c r="U837" s="72"/>
      <c r="V837" s="72"/>
      <c r="W837" s="72"/>
      <c r="X837" s="72"/>
      <c r="Y837" s="72"/>
      <c r="Z837" s="72"/>
      <c r="AA837" s="72"/>
      <c r="AB837" s="72"/>
      <c r="AC837" s="72"/>
      <c r="AD837" s="72"/>
      <c r="AE837" s="72"/>
      <c r="AF837" s="72"/>
      <c r="AG837" s="72"/>
      <c r="AH837" s="72"/>
      <c r="AI837" s="72"/>
      <c r="AJ837" s="72"/>
      <c r="AK837" s="72"/>
      <c r="AL837" s="72"/>
      <c r="AM837" s="72"/>
      <c r="AN837" s="72"/>
      <c r="AO837" s="72"/>
      <c r="AP837" s="72"/>
      <c r="AQ837" s="72"/>
      <c r="AR837" s="72"/>
      <c r="AS837" s="72"/>
      <c r="AT837" s="72"/>
      <c r="AU837" s="72"/>
      <c r="AV837" s="72"/>
      <c r="AW837" s="72"/>
      <c r="AX837" s="72"/>
      <c r="AY837" s="72"/>
      <c r="AZ837" s="72"/>
      <c r="BA837" s="72"/>
      <c r="BB837" s="72"/>
      <c r="BC837" s="72"/>
      <c r="BD837" s="72"/>
      <c r="BE837" s="72"/>
      <c r="BF837" s="72"/>
      <c r="BG837" s="72"/>
      <c r="BH837" s="72"/>
      <c r="BI837" s="72"/>
      <c r="BJ837" s="72"/>
      <c r="BK837" s="72"/>
      <c r="BL837" s="72"/>
      <c r="BM837" s="72"/>
      <c r="BN837" s="72"/>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c r="CS837" s="72"/>
      <c r="CT837" s="72"/>
      <c r="CU837" s="72"/>
      <c r="CV837" s="72"/>
      <c r="CW837" s="72"/>
      <c r="CX837" s="72"/>
      <c r="CY837" s="72"/>
      <c r="CZ837" s="72"/>
      <c r="DA837" s="72"/>
      <c r="DB837" s="72"/>
      <c r="DC837" s="72"/>
      <c r="DD837" s="72"/>
      <c r="DE837" s="72"/>
      <c r="DF837" s="72"/>
      <c r="DG837" s="72"/>
      <c r="DH837" s="72"/>
      <c r="DI837" s="72"/>
      <c r="DJ837" s="72"/>
      <c r="DK837" s="72"/>
      <c r="DL837" s="72"/>
      <c r="DM837" s="72"/>
      <c r="DN837" s="72"/>
      <c r="DO837" s="72"/>
      <c r="DP837" s="72"/>
      <c r="DQ837" s="72"/>
      <c r="DR837" s="72"/>
      <c r="DS837" s="72"/>
      <c r="DT837" s="72"/>
      <c r="DU837" s="72"/>
      <c r="DV837" s="72"/>
      <c r="DW837" s="72"/>
      <c r="DX837" s="72"/>
      <c r="DY837" s="72"/>
      <c r="DZ837" s="72"/>
      <c r="EA837" s="72"/>
      <c r="EB837" s="72"/>
      <c r="EC837" s="72"/>
      <c r="ED837" s="72"/>
      <c r="EE837" s="72"/>
      <c r="EF837" s="72"/>
      <c r="EG837" s="72"/>
      <c r="EH837" s="72"/>
      <c r="EI837" s="72"/>
      <c r="EJ837" s="72"/>
      <c r="EK837" s="72"/>
      <c r="EL837" s="72"/>
      <c r="EM837" s="72"/>
      <c r="EN837" s="72"/>
      <c r="EO837" s="72"/>
      <c r="EP837" s="72"/>
      <c r="EQ837" s="72"/>
      <c r="ER837" s="72"/>
      <c r="ES837" s="72"/>
      <c r="ET837" s="72"/>
      <c r="EU837" s="72"/>
      <c r="EV837" s="72"/>
      <c r="EW837" s="72"/>
      <c r="EX837" s="72"/>
      <c r="EY837" s="72"/>
      <c r="EZ837" s="72"/>
      <c r="FA837" s="72"/>
      <c r="FB837" s="72"/>
      <c r="FC837" s="72"/>
      <c r="FD837" s="72"/>
      <c r="FE837" s="72"/>
      <c r="FF837" s="72"/>
      <c r="FG837" s="72"/>
      <c r="FH837" s="72"/>
      <c r="FI837" s="72"/>
      <c r="FJ837" s="72"/>
      <c r="FK837" s="72"/>
      <c r="FL837" s="72"/>
      <c r="FM837" s="72"/>
      <c r="FN837" s="72"/>
      <c r="FO837" s="72"/>
      <c r="FP837" s="72"/>
      <c r="FQ837" s="72"/>
      <c r="FR837" s="72"/>
      <c r="FS837" s="72"/>
      <c r="FT837" s="72"/>
      <c r="FU837" s="72"/>
      <c r="FV837" s="72"/>
      <c r="FW837" s="72"/>
      <c r="FX837" s="72"/>
      <c r="FY837" s="72"/>
      <c r="FZ837" s="72"/>
      <c r="GA837" s="72"/>
      <c r="GB837" s="72"/>
      <c r="GC837" s="72"/>
    </row>
    <row r="838" spans="10:185">
      <c r="J838" s="129"/>
      <c r="K838" s="129"/>
      <c r="N838" s="72"/>
      <c r="O838" s="72"/>
      <c r="P838" s="72"/>
      <c r="Q838" s="72"/>
      <c r="R838" s="72"/>
      <c r="S838" s="72"/>
      <c r="T838" s="72"/>
      <c r="U838" s="72"/>
      <c r="V838" s="72"/>
      <c r="W838" s="72"/>
      <c r="X838" s="72"/>
      <c r="Y838" s="72"/>
      <c r="Z838" s="72"/>
      <c r="AA838" s="72"/>
      <c r="AB838" s="72"/>
      <c r="AC838" s="72"/>
      <c r="AD838" s="72"/>
      <c r="AE838" s="72"/>
      <c r="AF838" s="72"/>
      <c r="AG838" s="72"/>
      <c r="AH838" s="72"/>
      <c r="AI838" s="72"/>
      <c r="AJ838" s="72"/>
      <c r="AK838" s="72"/>
      <c r="AL838" s="72"/>
      <c r="AM838" s="72"/>
      <c r="AN838" s="72"/>
      <c r="AO838" s="72"/>
      <c r="AP838" s="72"/>
      <c r="AQ838" s="72"/>
      <c r="AR838" s="72"/>
      <c r="AS838" s="72"/>
      <c r="AT838" s="72"/>
      <c r="AU838" s="72"/>
      <c r="AV838" s="72"/>
      <c r="AW838" s="72"/>
      <c r="AX838" s="72"/>
      <c r="AY838" s="72"/>
      <c r="AZ838" s="72"/>
      <c r="BA838" s="72"/>
      <c r="BB838" s="72"/>
      <c r="BC838" s="72"/>
      <c r="BD838" s="72"/>
      <c r="BE838" s="72"/>
      <c r="BF838" s="72"/>
      <c r="BG838" s="72"/>
      <c r="BH838" s="72"/>
      <c r="BI838" s="72"/>
      <c r="BJ838" s="72"/>
      <c r="BK838" s="72"/>
      <c r="BL838" s="72"/>
      <c r="BM838" s="72"/>
      <c r="BN838" s="72"/>
      <c r="BO838" s="72"/>
      <c r="BP838" s="72"/>
      <c r="BQ838" s="72"/>
      <c r="BR838" s="72"/>
      <c r="BS838" s="72"/>
      <c r="BT838" s="72"/>
      <c r="BU838" s="72"/>
      <c r="BV838" s="72"/>
      <c r="BW838" s="72"/>
      <c r="BX838" s="72"/>
      <c r="BY838" s="72"/>
      <c r="BZ838" s="72"/>
      <c r="CA838" s="72"/>
      <c r="CB838" s="72"/>
      <c r="CC838" s="72"/>
      <c r="CD838" s="72"/>
      <c r="CE838" s="72"/>
      <c r="CF838" s="72"/>
      <c r="CG838" s="72"/>
      <c r="CH838" s="72"/>
      <c r="CI838" s="72"/>
      <c r="CJ838" s="72"/>
      <c r="CK838" s="72"/>
      <c r="CL838" s="72"/>
      <c r="CM838" s="72"/>
      <c r="CN838" s="72"/>
      <c r="CO838" s="72"/>
      <c r="CP838" s="72"/>
      <c r="CQ838" s="72"/>
      <c r="CR838" s="72"/>
      <c r="CS838" s="72"/>
      <c r="CT838" s="72"/>
      <c r="CU838" s="72"/>
      <c r="CV838" s="72"/>
      <c r="CW838" s="72"/>
      <c r="CX838" s="72"/>
      <c r="CY838" s="72"/>
      <c r="CZ838" s="72"/>
      <c r="DA838" s="72"/>
      <c r="DB838" s="72"/>
      <c r="DC838" s="72"/>
      <c r="DD838" s="72"/>
      <c r="DE838" s="72"/>
      <c r="DF838" s="72"/>
      <c r="DG838" s="72"/>
      <c r="DH838" s="72"/>
      <c r="DI838" s="72"/>
      <c r="DJ838" s="72"/>
      <c r="DK838" s="72"/>
      <c r="DL838" s="72"/>
      <c r="DM838" s="72"/>
      <c r="DN838" s="72"/>
      <c r="DO838" s="72"/>
      <c r="DP838" s="72"/>
      <c r="DQ838" s="72"/>
      <c r="DR838" s="72"/>
      <c r="DS838" s="72"/>
      <c r="DT838" s="72"/>
      <c r="DU838" s="72"/>
      <c r="DV838" s="72"/>
      <c r="DW838" s="72"/>
      <c r="DX838" s="72"/>
      <c r="DY838" s="72"/>
      <c r="DZ838" s="72"/>
      <c r="EA838" s="72"/>
      <c r="EB838" s="72"/>
      <c r="EC838" s="72"/>
      <c r="ED838" s="72"/>
      <c r="EE838" s="72"/>
      <c r="EF838" s="72"/>
      <c r="EG838" s="72"/>
      <c r="EH838" s="72"/>
      <c r="EI838" s="72"/>
      <c r="EJ838" s="72"/>
      <c r="EK838" s="72"/>
      <c r="EL838" s="72"/>
      <c r="EM838" s="72"/>
      <c r="EN838" s="72"/>
      <c r="EO838" s="72"/>
      <c r="EP838" s="72"/>
      <c r="EQ838" s="72"/>
      <c r="ER838" s="72"/>
      <c r="ES838" s="72"/>
      <c r="ET838" s="72"/>
      <c r="EU838" s="72"/>
      <c r="EV838" s="72"/>
      <c r="EW838" s="72"/>
      <c r="EX838" s="72"/>
      <c r="EY838" s="72"/>
      <c r="EZ838" s="72"/>
      <c r="FA838" s="72"/>
      <c r="FB838" s="72"/>
      <c r="FC838" s="72"/>
      <c r="FD838" s="72"/>
      <c r="FE838" s="72"/>
      <c r="FF838" s="72"/>
      <c r="FG838" s="72"/>
      <c r="FH838" s="72"/>
      <c r="FI838" s="72"/>
      <c r="FJ838" s="72"/>
      <c r="FK838" s="72"/>
      <c r="FL838" s="72"/>
      <c r="FM838" s="72"/>
      <c r="FN838" s="72"/>
      <c r="FO838" s="72"/>
      <c r="FP838" s="72"/>
      <c r="FQ838" s="72"/>
      <c r="FR838" s="72"/>
      <c r="FS838" s="72"/>
      <c r="FT838" s="72"/>
      <c r="FU838" s="72"/>
      <c r="FV838" s="72"/>
      <c r="FW838" s="72"/>
      <c r="FX838" s="72"/>
      <c r="FY838" s="72"/>
      <c r="FZ838" s="72"/>
      <c r="GA838" s="72"/>
      <c r="GB838" s="72"/>
      <c r="GC838" s="72"/>
    </row>
    <row r="839" spans="10:185">
      <c r="J839" s="129"/>
      <c r="K839" s="129"/>
      <c r="N839" s="72"/>
      <c r="O839" s="72"/>
      <c r="P839" s="72"/>
      <c r="Q839" s="72"/>
      <c r="R839" s="72"/>
      <c r="S839" s="72"/>
      <c r="T839" s="72"/>
      <c r="U839" s="72"/>
      <c r="V839" s="72"/>
      <c r="W839" s="72"/>
      <c r="X839" s="72"/>
      <c r="Y839" s="72"/>
      <c r="Z839" s="72"/>
      <c r="AA839" s="72"/>
      <c r="AB839" s="72"/>
      <c r="AC839" s="72"/>
      <c r="AD839" s="72"/>
      <c r="AE839" s="72"/>
      <c r="AF839" s="72"/>
      <c r="AG839" s="72"/>
      <c r="AH839" s="72"/>
      <c r="AI839" s="72"/>
      <c r="AJ839" s="72"/>
      <c r="AK839" s="72"/>
      <c r="AL839" s="72"/>
      <c r="AM839" s="72"/>
      <c r="AN839" s="72"/>
      <c r="AO839" s="72"/>
      <c r="AP839" s="72"/>
      <c r="AQ839" s="72"/>
      <c r="AR839" s="72"/>
      <c r="AS839" s="72"/>
      <c r="AT839" s="72"/>
      <c r="AU839" s="72"/>
      <c r="AV839" s="72"/>
      <c r="AW839" s="72"/>
      <c r="AX839" s="72"/>
      <c r="AY839" s="72"/>
      <c r="AZ839" s="72"/>
      <c r="BA839" s="72"/>
      <c r="BB839" s="72"/>
      <c r="BC839" s="72"/>
      <c r="BD839" s="72"/>
      <c r="BE839" s="72"/>
      <c r="BF839" s="72"/>
      <c r="BG839" s="72"/>
      <c r="BH839" s="72"/>
      <c r="BI839" s="72"/>
      <c r="BJ839" s="72"/>
      <c r="BK839" s="72"/>
      <c r="BL839" s="72"/>
      <c r="BM839" s="72"/>
      <c r="BN839" s="72"/>
      <c r="BO839" s="72"/>
      <c r="BP839" s="72"/>
      <c r="BQ839" s="72"/>
      <c r="BR839" s="72"/>
      <c r="BS839" s="72"/>
      <c r="BT839" s="72"/>
      <c r="BU839" s="72"/>
      <c r="BV839" s="72"/>
      <c r="BW839" s="72"/>
      <c r="BX839" s="72"/>
      <c r="BY839" s="72"/>
      <c r="BZ839" s="72"/>
      <c r="CA839" s="72"/>
      <c r="CB839" s="72"/>
      <c r="CC839" s="72"/>
      <c r="CD839" s="72"/>
      <c r="CE839" s="72"/>
      <c r="CF839" s="72"/>
      <c r="CG839" s="72"/>
      <c r="CH839" s="72"/>
      <c r="CI839" s="72"/>
      <c r="CJ839" s="72"/>
      <c r="CK839" s="72"/>
      <c r="CL839" s="72"/>
      <c r="CM839" s="72"/>
      <c r="CN839" s="72"/>
      <c r="CO839" s="72"/>
      <c r="CP839" s="72"/>
      <c r="CQ839" s="72"/>
      <c r="CR839" s="72"/>
      <c r="CS839" s="72"/>
      <c r="CT839" s="72"/>
      <c r="CU839" s="72"/>
      <c r="CV839" s="72"/>
      <c r="CW839" s="72"/>
      <c r="CX839" s="72"/>
      <c r="CY839" s="72"/>
      <c r="CZ839" s="72"/>
      <c r="DA839" s="72"/>
      <c r="DB839" s="72"/>
      <c r="DC839" s="72"/>
      <c r="DD839" s="72"/>
      <c r="DE839" s="72"/>
      <c r="DF839" s="72"/>
      <c r="DG839" s="72"/>
      <c r="DH839" s="72"/>
      <c r="DI839" s="72"/>
      <c r="DJ839" s="72"/>
      <c r="DK839" s="72"/>
      <c r="DL839" s="72"/>
      <c r="DM839" s="72"/>
      <c r="DN839" s="72"/>
      <c r="DO839" s="72"/>
      <c r="DP839" s="72"/>
      <c r="DQ839" s="72"/>
      <c r="DR839" s="72"/>
      <c r="DS839" s="72"/>
      <c r="DT839" s="72"/>
      <c r="DU839" s="72"/>
      <c r="DV839" s="72"/>
      <c r="DW839" s="72"/>
      <c r="DX839" s="72"/>
      <c r="DY839" s="72"/>
      <c r="DZ839" s="72"/>
      <c r="EA839" s="72"/>
      <c r="EB839" s="72"/>
      <c r="EC839" s="72"/>
      <c r="ED839" s="72"/>
      <c r="EE839" s="72"/>
      <c r="EF839" s="72"/>
      <c r="EG839" s="72"/>
      <c r="EH839" s="72"/>
      <c r="EI839" s="72"/>
      <c r="EJ839" s="72"/>
      <c r="EK839" s="72"/>
      <c r="EL839" s="72"/>
      <c r="EM839" s="72"/>
      <c r="EN839" s="72"/>
      <c r="EO839" s="72"/>
      <c r="EP839" s="72"/>
      <c r="EQ839" s="72"/>
      <c r="ER839" s="72"/>
      <c r="ES839" s="72"/>
      <c r="ET839" s="72"/>
      <c r="EU839" s="72"/>
      <c r="EV839" s="72"/>
      <c r="EW839" s="72"/>
      <c r="EX839" s="72"/>
      <c r="EY839" s="72"/>
      <c r="EZ839" s="72"/>
      <c r="FA839" s="72"/>
      <c r="FB839" s="72"/>
      <c r="FC839" s="72"/>
      <c r="FD839" s="72"/>
      <c r="FE839" s="72"/>
      <c r="FF839" s="72"/>
      <c r="FG839" s="72"/>
      <c r="FH839" s="72"/>
      <c r="FI839" s="72"/>
      <c r="FJ839" s="72"/>
      <c r="FK839" s="72"/>
      <c r="FL839" s="72"/>
      <c r="FM839" s="72"/>
      <c r="FN839" s="72"/>
      <c r="FO839" s="72"/>
      <c r="FP839" s="72"/>
      <c r="FQ839" s="72"/>
      <c r="FR839" s="72"/>
      <c r="FS839" s="72"/>
      <c r="FT839" s="72"/>
      <c r="FU839" s="72"/>
      <c r="FV839" s="72"/>
      <c r="FW839" s="72"/>
      <c r="FX839" s="72"/>
      <c r="FY839" s="72"/>
      <c r="FZ839" s="72"/>
      <c r="GA839" s="72"/>
      <c r="GB839" s="72"/>
      <c r="GC839" s="72"/>
    </row>
    <row r="840" spans="10:185">
      <c r="J840" s="129"/>
      <c r="K840" s="129"/>
      <c r="N840" s="72"/>
      <c r="O840" s="72"/>
      <c r="P840" s="72"/>
      <c r="Q840" s="72"/>
      <c r="R840" s="72"/>
      <c r="S840" s="72"/>
      <c r="T840" s="72"/>
      <c r="U840" s="72"/>
      <c r="V840" s="72"/>
      <c r="W840" s="72"/>
      <c r="X840" s="72"/>
      <c r="Y840" s="72"/>
      <c r="Z840" s="72"/>
      <c r="AA840" s="72"/>
      <c r="AB840" s="72"/>
      <c r="AC840" s="72"/>
      <c r="AD840" s="72"/>
      <c r="AE840" s="72"/>
      <c r="AF840" s="72"/>
      <c r="AG840" s="72"/>
      <c r="AH840" s="72"/>
      <c r="AI840" s="72"/>
      <c r="AJ840" s="72"/>
      <c r="AK840" s="72"/>
      <c r="AL840" s="72"/>
      <c r="AM840" s="72"/>
      <c r="AN840" s="72"/>
      <c r="AO840" s="72"/>
      <c r="AP840" s="72"/>
      <c r="AQ840" s="72"/>
      <c r="AR840" s="72"/>
      <c r="AS840" s="72"/>
      <c r="AT840" s="72"/>
      <c r="AU840" s="72"/>
      <c r="AV840" s="72"/>
      <c r="AW840" s="72"/>
      <c r="AX840" s="72"/>
      <c r="AY840" s="72"/>
      <c r="AZ840" s="72"/>
      <c r="BA840" s="72"/>
      <c r="BB840" s="72"/>
      <c r="BC840" s="72"/>
      <c r="BD840" s="72"/>
      <c r="BE840" s="72"/>
      <c r="BF840" s="72"/>
      <c r="BG840" s="72"/>
      <c r="BH840" s="72"/>
      <c r="BI840" s="72"/>
      <c r="BJ840" s="72"/>
      <c r="BK840" s="72"/>
      <c r="BL840" s="72"/>
      <c r="BM840" s="72"/>
      <c r="BN840" s="72"/>
      <c r="BO840" s="72"/>
      <c r="BP840" s="72"/>
      <c r="BQ840" s="72"/>
      <c r="BR840" s="72"/>
      <c r="BS840" s="72"/>
      <c r="BT840" s="72"/>
      <c r="BU840" s="72"/>
      <c r="BV840" s="72"/>
      <c r="BW840" s="72"/>
      <c r="BX840" s="72"/>
      <c r="BY840" s="72"/>
      <c r="BZ840" s="72"/>
      <c r="CA840" s="72"/>
      <c r="CB840" s="72"/>
      <c r="CC840" s="72"/>
      <c r="CD840" s="72"/>
      <c r="CE840" s="72"/>
      <c r="CF840" s="72"/>
      <c r="CG840" s="72"/>
      <c r="CH840" s="72"/>
      <c r="CI840" s="72"/>
      <c r="CJ840" s="72"/>
      <c r="CK840" s="72"/>
      <c r="CL840" s="72"/>
      <c r="CM840" s="72"/>
      <c r="CN840" s="72"/>
      <c r="CO840" s="72"/>
      <c r="CP840" s="72"/>
      <c r="CQ840" s="72"/>
      <c r="CR840" s="72"/>
      <c r="CS840" s="72"/>
      <c r="CT840" s="72"/>
      <c r="CU840" s="72"/>
      <c r="CV840" s="72"/>
      <c r="CW840" s="72"/>
      <c r="CX840" s="72"/>
      <c r="CY840" s="72"/>
      <c r="CZ840" s="72"/>
      <c r="DA840" s="72"/>
      <c r="DB840" s="72"/>
      <c r="DC840" s="72"/>
      <c r="DD840" s="72"/>
      <c r="DE840" s="72"/>
      <c r="DF840" s="72"/>
      <c r="DG840" s="72"/>
      <c r="DH840" s="72"/>
      <c r="DI840" s="72"/>
      <c r="DJ840" s="72"/>
      <c r="DK840" s="72"/>
      <c r="DL840" s="72"/>
      <c r="DM840" s="72"/>
      <c r="DN840" s="72"/>
      <c r="DO840" s="72"/>
      <c r="DP840" s="72"/>
      <c r="DQ840" s="72"/>
      <c r="DR840" s="72"/>
      <c r="DS840" s="72"/>
      <c r="DT840" s="72"/>
      <c r="DU840" s="72"/>
      <c r="DV840" s="72"/>
      <c r="DW840" s="72"/>
      <c r="DX840" s="72"/>
      <c r="DY840" s="72"/>
      <c r="DZ840" s="72"/>
      <c r="EA840" s="72"/>
      <c r="EB840" s="72"/>
      <c r="EC840" s="72"/>
      <c r="ED840" s="72"/>
      <c r="EE840" s="72"/>
      <c r="EF840" s="72"/>
      <c r="EG840" s="72"/>
      <c r="EH840" s="72"/>
      <c r="EI840" s="72"/>
      <c r="EJ840" s="72"/>
      <c r="EK840" s="72"/>
      <c r="EL840" s="72"/>
      <c r="EM840" s="72"/>
      <c r="EN840" s="72"/>
      <c r="EO840" s="72"/>
      <c r="EP840" s="72"/>
      <c r="EQ840" s="72"/>
      <c r="ER840" s="72"/>
      <c r="ES840" s="72"/>
      <c r="ET840" s="72"/>
      <c r="EU840" s="72"/>
      <c r="EV840" s="72"/>
      <c r="EW840" s="72"/>
      <c r="EX840" s="72"/>
      <c r="EY840" s="72"/>
      <c r="EZ840" s="72"/>
      <c r="FA840" s="72"/>
      <c r="FB840" s="72"/>
      <c r="FC840" s="72"/>
      <c r="FD840" s="72"/>
      <c r="FE840" s="72"/>
      <c r="FF840" s="72"/>
      <c r="FG840" s="72"/>
      <c r="FH840" s="72"/>
      <c r="FI840" s="72"/>
      <c r="FJ840" s="72"/>
      <c r="FK840" s="72"/>
      <c r="FL840" s="72"/>
      <c r="FM840" s="72"/>
      <c r="FN840" s="72"/>
      <c r="FO840" s="72"/>
      <c r="FP840" s="72"/>
      <c r="FQ840" s="72"/>
      <c r="FR840" s="72"/>
      <c r="FS840" s="72"/>
      <c r="FT840" s="72"/>
      <c r="FU840" s="72"/>
      <c r="FV840" s="72"/>
      <c r="FW840" s="72"/>
      <c r="FX840" s="72"/>
      <c r="FY840" s="72"/>
      <c r="FZ840" s="72"/>
      <c r="GA840" s="72"/>
      <c r="GB840" s="72"/>
      <c r="GC840" s="72"/>
    </row>
    <row r="841" spans="10:185">
      <c r="J841" s="129"/>
      <c r="K841" s="129"/>
      <c r="N841" s="72"/>
      <c r="O841" s="72"/>
      <c r="P841" s="72"/>
      <c r="Q841" s="72"/>
      <c r="R841" s="72"/>
      <c r="S841" s="72"/>
      <c r="T841" s="72"/>
      <c r="U841" s="72"/>
      <c r="V841" s="72"/>
      <c r="W841" s="72"/>
      <c r="X841" s="72"/>
      <c r="Y841" s="72"/>
      <c r="Z841" s="72"/>
      <c r="AA841" s="72"/>
      <c r="AB841" s="72"/>
      <c r="AC841" s="72"/>
      <c r="AD841" s="72"/>
      <c r="AE841" s="72"/>
      <c r="AF841" s="72"/>
      <c r="AG841" s="72"/>
      <c r="AH841" s="72"/>
      <c r="AI841" s="72"/>
      <c r="AJ841" s="72"/>
      <c r="AK841" s="72"/>
      <c r="AL841" s="72"/>
      <c r="AM841" s="72"/>
      <c r="AN841" s="72"/>
      <c r="AO841" s="72"/>
      <c r="AP841" s="72"/>
      <c r="AQ841" s="72"/>
      <c r="AR841" s="72"/>
      <c r="AS841" s="72"/>
      <c r="AT841" s="72"/>
      <c r="AU841" s="72"/>
      <c r="AV841" s="72"/>
      <c r="AW841" s="72"/>
      <c r="AX841" s="72"/>
      <c r="AY841" s="72"/>
      <c r="AZ841" s="72"/>
      <c r="BA841" s="72"/>
      <c r="BB841" s="72"/>
      <c r="BC841" s="72"/>
      <c r="BD841" s="72"/>
      <c r="BE841" s="72"/>
      <c r="BF841" s="72"/>
      <c r="BG841" s="72"/>
      <c r="BH841" s="72"/>
      <c r="BI841" s="72"/>
      <c r="BJ841" s="72"/>
      <c r="BK841" s="72"/>
      <c r="BL841" s="72"/>
      <c r="BM841" s="72"/>
      <c r="BN841" s="72"/>
      <c r="BO841" s="72"/>
      <c r="BP841" s="72"/>
      <c r="BQ841" s="72"/>
      <c r="BR841" s="72"/>
      <c r="BS841" s="72"/>
      <c r="BT841" s="72"/>
      <c r="BU841" s="72"/>
      <c r="BV841" s="72"/>
      <c r="BW841" s="72"/>
      <c r="BX841" s="72"/>
      <c r="BY841" s="72"/>
      <c r="BZ841" s="72"/>
      <c r="CA841" s="72"/>
      <c r="CB841" s="72"/>
      <c r="CC841" s="72"/>
      <c r="CD841" s="72"/>
      <c r="CE841" s="72"/>
      <c r="CF841" s="72"/>
      <c r="CG841" s="72"/>
      <c r="CH841" s="72"/>
      <c r="CI841" s="72"/>
      <c r="CJ841" s="72"/>
      <c r="CK841" s="72"/>
      <c r="CL841" s="72"/>
      <c r="CM841" s="72"/>
      <c r="CN841" s="72"/>
      <c r="CO841" s="72"/>
      <c r="CP841" s="72"/>
      <c r="CQ841" s="72"/>
      <c r="CR841" s="72"/>
      <c r="CS841" s="72"/>
      <c r="CT841" s="72"/>
      <c r="CU841" s="72"/>
      <c r="CV841" s="72"/>
      <c r="CW841" s="72"/>
      <c r="CX841" s="72"/>
      <c r="CY841" s="72"/>
      <c r="CZ841" s="72"/>
      <c r="DA841" s="72"/>
      <c r="DB841" s="72"/>
      <c r="DC841" s="72"/>
      <c r="DD841" s="72"/>
      <c r="DE841" s="72"/>
      <c r="DF841" s="72"/>
      <c r="DG841" s="72"/>
      <c r="DH841" s="72"/>
      <c r="DI841" s="72"/>
      <c r="DJ841" s="72"/>
      <c r="DK841" s="72"/>
      <c r="DL841" s="72"/>
      <c r="DM841" s="72"/>
      <c r="DN841" s="72"/>
      <c r="DO841" s="72"/>
      <c r="DP841" s="72"/>
      <c r="DQ841" s="72"/>
      <c r="DR841" s="72"/>
      <c r="DS841" s="72"/>
      <c r="DT841" s="72"/>
      <c r="DU841" s="72"/>
      <c r="DV841" s="72"/>
      <c r="DW841" s="72"/>
      <c r="DX841" s="72"/>
      <c r="DY841" s="72"/>
      <c r="DZ841" s="72"/>
      <c r="EA841" s="72"/>
      <c r="EB841" s="72"/>
      <c r="EC841" s="72"/>
      <c r="ED841" s="72"/>
      <c r="EE841" s="72"/>
      <c r="EF841" s="72"/>
      <c r="EG841" s="72"/>
      <c r="EH841" s="72"/>
      <c r="EI841" s="72"/>
      <c r="EJ841" s="72"/>
      <c r="EK841" s="72"/>
      <c r="EL841" s="72"/>
      <c r="EM841" s="72"/>
      <c r="EN841" s="72"/>
      <c r="EO841" s="72"/>
      <c r="EP841" s="72"/>
      <c r="EQ841" s="72"/>
      <c r="ER841" s="72"/>
      <c r="ES841" s="72"/>
      <c r="ET841" s="72"/>
      <c r="EU841" s="72"/>
      <c r="EV841" s="72"/>
      <c r="EW841" s="72"/>
      <c r="EX841" s="72"/>
      <c r="EY841" s="72"/>
      <c r="EZ841" s="72"/>
      <c r="FA841" s="72"/>
      <c r="FB841" s="72"/>
      <c r="FC841" s="72"/>
      <c r="FD841" s="72"/>
      <c r="FE841" s="72"/>
      <c r="FF841" s="72"/>
      <c r="FG841" s="72"/>
      <c r="FH841" s="72"/>
      <c r="FI841" s="72"/>
      <c r="FJ841" s="72"/>
      <c r="FK841" s="72"/>
      <c r="FL841" s="72"/>
      <c r="FM841" s="72"/>
      <c r="FN841" s="72"/>
      <c r="FO841" s="72"/>
      <c r="FP841" s="72"/>
      <c r="FQ841" s="72"/>
      <c r="FR841" s="72"/>
      <c r="FS841" s="72"/>
      <c r="FT841" s="72"/>
      <c r="FU841" s="72"/>
      <c r="FV841" s="72"/>
      <c r="FW841" s="72"/>
      <c r="FX841" s="72"/>
      <c r="FY841" s="72"/>
      <c r="FZ841" s="72"/>
      <c r="GA841" s="72"/>
      <c r="GB841" s="72"/>
      <c r="GC841" s="72"/>
    </row>
    <row r="842" spans="10:185">
      <c r="J842" s="129"/>
      <c r="K842" s="129"/>
      <c r="N842" s="72"/>
      <c r="O842" s="72"/>
      <c r="P842" s="72"/>
      <c r="Q842" s="72"/>
      <c r="R842" s="72"/>
      <c r="S842" s="72"/>
      <c r="T842" s="72"/>
      <c r="U842" s="72"/>
      <c r="V842" s="72"/>
      <c r="W842" s="72"/>
      <c r="X842" s="72"/>
      <c r="Y842" s="72"/>
      <c r="Z842" s="72"/>
      <c r="AA842" s="72"/>
      <c r="AB842" s="72"/>
      <c r="AC842" s="72"/>
      <c r="AD842" s="72"/>
      <c r="AE842" s="72"/>
      <c r="AF842" s="72"/>
      <c r="AG842" s="72"/>
      <c r="AH842" s="72"/>
      <c r="AI842" s="72"/>
      <c r="AJ842" s="72"/>
      <c r="AK842" s="72"/>
      <c r="AL842" s="72"/>
      <c r="AM842" s="72"/>
      <c r="AN842" s="72"/>
      <c r="AO842" s="72"/>
      <c r="AP842" s="72"/>
      <c r="AQ842" s="72"/>
      <c r="AR842" s="72"/>
      <c r="AS842" s="72"/>
      <c r="AT842" s="72"/>
      <c r="AU842" s="72"/>
      <c r="AV842" s="72"/>
      <c r="AW842" s="72"/>
      <c r="AX842" s="72"/>
      <c r="AY842" s="72"/>
      <c r="AZ842" s="72"/>
      <c r="BA842" s="72"/>
      <c r="BB842" s="72"/>
      <c r="BC842" s="72"/>
      <c r="BD842" s="72"/>
      <c r="BE842" s="72"/>
      <c r="BF842" s="72"/>
      <c r="BG842" s="72"/>
      <c r="BH842" s="72"/>
      <c r="BI842" s="72"/>
      <c r="BJ842" s="72"/>
      <c r="BK842" s="72"/>
      <c r="BL842" s="72"/>
      <c r="BM842" s="72"/>
      <c r="BN842" s="72"/>
      <c r="BO842" s="72"/>
      <c r="BP842" s="72"/>
      <c r="BQ842" s="72"/>
      <c r="BR842" s="72"/>
      <c r="BS842" s="72"/>
      <c r="BT842" s="72"/>
      <c r="BU842" s="72"/>
      <c r="BV842" s="72"/>
      <c r="BW842" s="72"/>
      <c r="BX842" s="72"/>
      <c r="BY842" s="72"/>
      <c r="BZ842" s="72"/>
      <c r="CA842" s="72"/>
      <c r="CB842" s="72"/>
      <c r="CC842" s="72"/>
      <c r="CD842" s="72"/>
      <c r="CE842" s="72"/>
      <c r="CF842" s="72"/>
      <c r="CG842" s="72"/>
      <c r="CH842" s="72"/>
      <c r="CI842" s="72"/>
      <c r="CJ842" s="72"/>
      <c r="CK842" s="72"/>
      <c r="CL842" s="72"/>
      <c r="CM842" s="72"/>
      <c r="CN842" s="72"/>
      <c r="CO842" s="72"/>
      <c r="CP842" s="72"/>
      <c r="CQ842" s="72"/>
      <c r="CR842" s="72"/>
      <c r="CS842" s="72"/>
      <c r="CT842" s="72"/>
      <c r="CU842" s="72"/>
      <c r="CV842" s="72"/>
      <c r="CW842" s="72"/>
      <c r="CX842" s="72"/>
      <c r="CY842" s="72"/>
      <c r="CZ842" s="72"/>
      <c r="DA842" s="72"/>
      <c r="DB842" s="72"/>
      <c r="DC842" s="72"/>
      <c r="DD842" s="72"/>
      <c r="DE842" s="72"/>
      <c r="DF842" s="72"/>
      <c r="DG842" s="72"/>
      <c r="DH842" s="72"/>
      <c r="DI842" s="72"/>
      <c r="DJ842" s="72"/>
      <c r="DK842" s="72"/>
      <c r="DL842" s="72"/>
      <c r="DM842" s="72"/>
      <c r="DN842" s="72"/>
      <c r="DO842" s="72"/>
      <c r="DP842" s="72"/>
      <c r="DQ842" s="72"/>
      <c r="DR842" s="72"/>
      <c r="DS842" s="72"/>
      <c r="DT842" s="72"/>
      <c r="DU842" s="72"/>
      <c r="DV842" s="72"/>
      <c r="DW842" s="72"/>
      <c r="DX842" s="72"/>
      <c r="DY842" s="72"/>
      <c r="DZ842" s="72"/>
      <c r="EA842" s="72"/>
      <c r="EB842" s="72"/>
      <c r="EC842" s="72"/>
      <c r="ED842" s="72"/>
      <c r="EE842" s="72"/>
      <c r="EF842" s="72"/>
      <c r="EG842" s="72"/>
      <c r="EH842" s="72"/>
      <c r="EI842" s="72"/>
      <c r="EJ842" s="72"/>
      <c r="EK842" s="72"/>
      <c r="EL842" s="72"/>
      <c r="EM842" s="72"/>
      <c r="EN842" s="72"/>
      <c r="EO842" s="72"/>
      <c r="EP842" s="72"/>
      <c r="EQ842" s="72"/>
      <c r="ER842" s="72"/>
      <c r="ES842" s="72"/>
      <c r="ET842" s="72"/>
      <c r="EU842" s="72"/>
      <c r="EV842" s="72"/>
      <c r="EW842" s="72"/>
      <c r="EX842" s="72"/>
      <c r="EY842" s="72"/>
      <c r="EZ842" s="72"/>
      <c r="FA842" s="72"/>
      <c r="FB842" s="72"/>
      <c r="FC842" s="72"/>
      <c r="FD842" s="72"/>
      <c r="FE842" s="72"/>
      <c r="FF842" s="72"/>
      <c r="FG842" s="72"/>
      <c r="FH842" s="72"/>
      <c r="FI842" s="72"/>
      <c r="FJ842" s="72"/>
      <c r="FK842" s="72"/>
      <c r="FL842" s="72"/>
      <c r="FM842" s="72"/>
      <c r="FN842" s="72"/>
      <c r="FO842" s="72"/>
      <c r="FP842" s="72"/>
      <c r="FQ842" s="72"/>
      <c r="FR842" s="72"/>
      <c r="FS842" s="72"/>
      <c r="FT842" s="72"/>
      <c r="FU842" s="72"/>
      <c r="FV842" s="72"/>
      <c r="FW842" s="72"/>
      <c r="FX842" s="72"/>
      <c r="FY842" s="72"/>
      <c r="FZ842" s="72"/>
      <c r="GA842" s="72"/>
      <c r="GB842" s="72"/>
      <c r="GC842" s="72"/>
    </row>
    <row r="843" spans="10:185">
      <c r="J843" s="129"/>
      <c r="K843" s="129"/>
      <c r="N843" s="72"/>
      <c r="O843" s="72"/>
      <c r="P843" s="72"/>
      <c r="Q843" s="72"/>
      <c r="R843" s="72"/>
      <c r="S843" s="72"/>
      <c r="T843" s="72"/>
      <c r="U843" s="72"/>
      <c r="V843" s="72"/>
      <c r="W843" s="72"/>
      <c r="X843" s="72"/>
      <c r="Y843" s="72"/>
      <c r="Z843" s="72"/>
      <c r="AA843" s="72"/>
      <c r="AB843" s="72"/>
      <c r="AC843" s="72"/>
      <c r="AD843" s="72"/>
      <c r="AE843" s="72"/>
      <c r="AF843" s="72"/>
      <c r="AG843" s="72"/>
      <c r="AH843" s="72"/>
      <c r="AI843" s="72"/>
      <c r="AJ843" s="72"/>
      <c r="AK843" s="72"/>
      <c r="AL843" s="72"/>
      <c r="AM843" s="72"/>
      <c r="AN843" s="72"/>
      <c r="AO843" s="72"/>
      <c r="AP843" s="72"/>
      <c r="AQ843" s="72"/>
      <c r="AR843" s="72"/>
      <c r="AS843" s="72"/>
      <c r="AT843" s="72"/>
      <c r="AU843" s="72"/>
      <c r="AV843" s="72"/>
      <c r="AW843" s="72"/>
      <c r="AX843" s="72"/>
      <c r="AY843" s="72"/>
      <c r="AZ843" s="72"/>
      <c r="BA843" s="72"/>
      <c r="BB843" s="72"/>
      <c r="BC843" s="72"/>
      <c r="BD843" s="72"/>
      <c r="BE843" s="72"/>
      <c r="BF843" s="72"/>
      <c r="BG843" s="72"/>
      <c r="BH843" s="72"/>
      <c r="BI843" s="72"/>
      <c r="BJ843" s="72"/>
      <c r="BK843" s="72"/>
      <c r="BL843" s="72"/>
      <c r="BM843" s="72"/>
      <c r="BN843" s="72"/>
      <c r="BO843" s="72"/>
      <c r="BP843" s="72"/>
      <c r="BQ843" s="72"/>
      <c r="BR843" s="72"/>
      <c r="BS843" s="72"/>
      <c r="BT843" s="72"/>
      <c r="BU843" s="72"/>
      <c r="BV843" s="72"/>
      <c r="BW843" s="72"/>
      <c r="BX843" s="72"/>
      <c r="BY843" s="72"/>
      <c r="BZ843" s="72"/>
      <c r="CA843" s="72"/>
      <c r="CB843" s="72"/>
      <c r="CC843" s="72"/>
      <c r="CD843" s="72"/>
      <c r="CE843" s="72"/>
      <c r="CF843" s="72"/>
      <c r="CG843" s="72"/>
      <c r="CH843" s="72"/>
      <c r="CI843" s="72"/>
      <c r="CJ843" s="72"/>
      <c r="CK843" s="72"/>
      <c r="CL843" s="72"/>
      <c r="CM843" s="72"/>
      <c r="CN843" s="72"/>
      <c r="CO843" s="72"/>
      <c r="CP843" s="72"/>
      <c r="CQ843" s="72"/>
      <c r="CR843" s="72"/>
      <c r="CS843" s="72"/>
      <c r="CT843" s="72"/>
      <c r="CU843" s="72"/>
      <c r="CV843" s="72"/>
      <c r="CW843" s="72"/>
      <c r="CX843" s="72"/>
      <c r="CY843" s="72"/>
      <c r="CZ843" s="72"/>
      <c r="DA843" s="72"/>
      <c r="DB843" s="72"/>
      <c r="DC843" s="72"/>
      <c r="DD843" s="72"/>
      <c r="DE843" s="72"/>
      <c r="DF843" s="72"/>
      <c r="DG843" s="72"/>
      <c r="DH843" s="72"/>
      <c r="DI843" s="72"/>
      <c r="DJ843" s="72"/>
      <c r="DK843" s="72"/>
      <c r="DL843" s="72"/>
      <c r="DM843" s="72"/>
      <c r="DN843" s="72"/>
      <c r="DO843" s="72"/>
      <c r="DP843" s="72"/>
      <c r="DQ843" s="72"/>
      <c r="DR843" s="72"/>
      <c r="DS843" s="72"/>
      <c r="DT843" s="72"/>
      <c r="DU843" s="72"/>
      <c r="DV843" s="72"/>
      <c r="DW843" s="72"/>
      <c r="DX843" s="72"/>
      <c r="DY843" s="72"/>
      <c r="DZ843" s="72"/>
      <c r="EA843" s="72"/>
      <c r="EB843" s="72"/>
      <c r="EC843" s="72"/>
      <c r="ED843" s="72"/>
      <c r="EE843" s="72"/>
      <c r="EF843" s="72"/>
      <c r="EG843" s="72"/>
      <c r="EH843" s="72"/>
      <c r="EI843" s="72"/>
      <c r="EJ843" s="72"/>
      <c r="EK843" s="72"/>
      <c r="EL843" s="72"/>
      <c r="EM843" s="72"/>
      <c r="EN843" s="72"/>
      <c r="EO843" s="72"/>
      <c r="EP843" s="72"/>
      <c r="EQ843" s="72"/>
      <c r="ER843" s="72"/>
      <c r="ES843" s="72"/>
      <c r="ET843" s="72"/>
      <c r="EU843" s="72"/>
      <c r="EV843" s="72"/>
      <c r="EW843" s="72"/>
      <c r="EX843" s="72"/>
      <c r="EY843" s="72"/>
      <c r="EZ843" s="72"/>
      <c r="FA843" s="72"/>
      <c r="FB843" s="72"/>
      <c r="FC843" s="72"/>
      <c r="FD843" s="72"/>
      <c r="FE843" s="72"/>
      <c r="FF843" s="72"/>
      <c r="FG843" s="72"/>
      <c r="FH843" s="72"/>
      <c r="FI843" s="72"/>
      <c r="FJ843" s="72"/>
      <c r="FK843" s="72"/>
      <c r="FL843" s="72"/>
      <c r="FM843" s="72"/>
      <c r="FN843" s="72"/>
      <c r="FO843" s="72"/>
      <c r="FP843" s="72"/>
      <c r="FQ843" s="72"/>
      <c r="FR843" s="72"/>
      <c r="FS843" s="72"/>
      <c r="FT843" s="72"/>
      <c r="FU843" s="72"/>
      <c r="FV843" s="72"/>
      <c r="FW843" s="72"/>
      <c r="FX843" s="72"/>
      <c r="FY843" s="72"/>
      <c r="FZ843" s="72"/>
      <c r="GA843" s="72"/>
      <c r="GB843" s="72"/>
      <c r="GC843" s="72"/>
    </row>
    <row r="844" spans="10:185">
      <c r="J844" s="129"/>
      <c r="K844" s="129"/>
      <c r="N844" s="72"/>
      <c r="O844" s="72"/>
      <c r="P844" s="72"/>
      <c r="Q844" s="72"/>
      <c r="R844" s="72"/>
      <c r="S844" s="72"/>
      <c r="T844" s="72"/>
      <c r="U844" s="72"/>
      <c r="V844" s="72"/>
      <c r="W844" s="72"/>
      <c r="X844" s="72"/>
      <c r="Y844" s="72"/>
      <c r="Z844" s="72"/>
      <c r="AA844" s="72"/>
      <c r="AB844" s="72"/>
      <c r="AC844" s="72"/>
      <c r="AD844" s="72"/>
      <c r="AE844" s="72"/>
      <c r="AF844" s="72"/>
      <c r="AG844" s="72"/>
      <c r="AH844" s="72"/>
      <c r="AI844" s="72"/>
      <c r="AJ844" s="72"/>
      <c r="AK844" s="72"/>
      <c r="AL844" s="72"/>
      <c r="AM844" s="72"/>
      <c r="AN844" s="72"/>
      <c r="AO844" s="72"/>
      <c r="AP844" s="72"/>
      <c r="AQ844" s="72"/>
      <c r="AR844" s="72"/>
      <c r="AS844" s="72"/>
      <c r="AT844" s="72"/>
      <c r="AU844" s="72"/>
      <c r="AV844" s="72"/>
      <c r="AW844" s="72"/>
      <c r="AX844" s="72"/>
      <c r="AY844" s="72"/>
      <c r="AZ844" s="72"/>
      <c r="BA844" s="72"/>
      <c r="BB844" s="72"/>
      <c r="BC844" s="72"/>
      <c r="BD844" s="72"/>
      <c r="BE844" s="72"/>
      <c r="BF844" s="72"/>
      <c r="BG844" s="72"/>
      <c r="BH844" s="72"/>
      <c r="BI844" s="72"/>
      <c r="BJ844" s="72"/>
      <c r="BK844" s="72"/>
      <c r="BL844" s="72"/>
      <c r="BM844" s="72"/>
      <c r="BN844" s="72"/>
      <c r="BO844" s="72"/>
      <c r="BP844" s="72"/>
      <c r="BQ844" s="72"/>
      <c r="BR844" s="72"/>
      <c r="BS844" s="72"/>
      <c r="BT844" s="72"/>
      <c r="BU844" s="72"/>
      <c r="BV844" s="72"/>
      <c r="BW844" s="72"/>
      <c r="BX844" s="72"/>
      <c r="BY844" s="72"/>
      <c r="BZ844" s="72"/>
      <c r="CA844" s="72"/>
      <c r="CB844" s="72"/>
      <c r="CC844" s="72"/>
      <c r="CD844" s="72"/>
      <c r="CE844" s="72"/>
      <c r="CF844" s="72"/>
      <c r="CG844" s="72"/>
      <c r="CH844" s="72"/>
      <c r="CI844" s="72"/>
      <c r="CJ844" s="72"/>
      <c r="CK844" s="72"/>
      <c r="CL844" s="72"/>
      <c r="CM844" s="72"/>
      <c r="CN844" s="72"/>
      <c r="CO844" s="72"/>
      <c r="CP844" s="72"/>
      <c r="CQ844" s="72"/>
      <c r="CR844" s="72"/>
      <c r="CS844" s="72"/>
      <c r="CT844" s="72"/>
      <c r="CU844" s="72"/>
      <c r="CV844" s="72"/>
      <c r="CW844" s="72"/>
      <c r="CX844" s="72"/>
      <c r="CY844" s="72"/>
      <c r="CZ844" s="72"/>
      <c r="DA844" s="72"/>
      <c r="DB844" s="72"/>
      <c r="DC844" s="72"/>
      <c r="DD844" s="72"/>
      <c r="DE844" s="72"/>
      <c r="DF844" s="72"/>
      <c r="DG844" s="72"/>
      <c r="DH844" s="72"/>
      <c r="DI844" s="72"/>
      <c r="DJ844" s="72"/>
      <c r="DK844" s="72"/>
      <c r="DL844" s="72"/>
      <c r="DM844" s="72"/>
      <c r="DN844" s="72"/>
      <c r="DO844" s="72"/>
      <c r="DP844" s="72"/>
      <c r="DQ844" s="72"/>
      <c r="DR844" s="72"/>
      <c r="DS844" s="72"/>
      <c r="DT844" s="72"/>
      <c r="DU844" s="72"/>
      <c r="DV844" s="72"/>
      <c r="DW844" s="72"/>
      <c r="DX844" s="72"/>
      <c r="DY844" s="72"/>
      <c r="DZ844" s="72"/>
      <c r="EA844" s="72"/>
      <c r="EB844" s="72"/>
      <c r="EC844" s="72"/>
      <c r="ED844" s="72"/>
      <c r="EE844" s="72"/>
      <c r="EF844" s="72"/>
      <c r="EG844" s="72"/>
      <c r="EH844" s="72"/>
      <c r="EI844" s="72"/>
      <c r="EJ844" s="72"/>
      <c r="EK844" s="72"/>
      <c r="EL844" s="72"/>
      <c r="EM844" s="72"/>
      <c r="EN844" s="72"/>
      <c r="EO844" s="72"/>
      <c r="EP844" s="72"/>
      <c r="EQ844" s="72"/>
      <c r="ER844" s="72"/>
      <c r="ES844" s="72"/>
      <c r="ET844" s="72"/>
      <c r="EU844" s="72"/>
      <c r="EV844" s="72"/>
      <c r="EW844" s="72"/>
      <c r="EX844" s="72"/>
      <c r="EY844" s="72"/>
      <c r="EZ844" s="72"/>
      <c r="FA844" s="72"/>
      <c r="FB844" s="72"/>
      <c r="FC844" s="72"/>
      <c r="FD844" s="72"/>
      <c r="FE844" s="72"/>
      <c r="FF844" s="72"/>
      <c r="FG844" s="72"/>
      <c r="FH844" s="72"/>
      <c r="FI844" s="72"/>
      <c r="FJ844" s="72"/>
      <c r="FK844" s="72"/>
      <c r="FL844" s="72"/>
      <c r="FM844" s="72"/>
      <c r="FN844" s="72"/>
      <c r="FO844" s="72"/>
      <c r="FP844" s="72"/>
      <c r="FQ844" s="72"/>
      <c r="FR844" s="72"/>
      <c r="FS844" s="72"/>
      <c r="FT844" s="72"/>
      <c r="FU844" s="72"/>
      <c r="FV844" s="72"/>
      <c r="FW844" s="72"/>
      <c r="FX844" s="72"/>
      <c r="FY844" s="72"/>
      <c r="FZ844" s="72"/>
      <c r="GA844" s="72"/>
      <c r="GB844" s="72"/>
      <c r="GC844" s="72"/>
    </row>
    <row r="845" spans="10:185">
      <c r="J845" s="129"/>
      <c r="K845" s="129"/>
      <c r="N845" s="72"/>
      <c r="O845" s="72"/>
      <c r="P845" s="72"/>
      <c r="Q845" s="72"/>
      <c r="R845" s="72"/>
      <c r="S845" s="72"/>
      <c r="T845" s="72"/>
      <c r="U845" s="72"/>
      <c r="V845" s="72"/>
      <c r="W845" s="72"/>
      <c r="X845" s="72"/>
      <c r="Y845" s="72"/>
      <c r="Z845" s="72"/>
      <c r="AA845" s="72"/>
      <c r="AB845" s="72"/>
      <c r="AC845" s="72"/>
      <c r="AD845" s="72"/>
      <c r="AE845" s="72"/>
      <c r="AF845" s="72"/>
      <c r="AG845" s="72"/>
      <c r="AH845" s="72"/>
      <c r="AI845" s="72"/>
      <c r="AJ845" s="72"/>
      <c r="AK845" s="72"/>
      <c r="AL845" s="72"/>
      <c r="AM845" s="72"/>
      <c r="AN845" s="72"/>
      <c r="AO845" s="72"/>
      <c r="AP845" s="72"/>
      <c r="AQ845" s="72"/>
      <c r="AR845" s="72"/>
      <c r="AS845" s="72"/>
      <c r="AT845" s="72"/>
      <c r="AU845" s="72"/>
      <c r="AV845" s="72"/>
      <c r="AW845" s="72"/>
      <c r="AX845" s="72"/>
      <c r="AY845" s="72"/>
      <c r="AZ845" s="72"/>
      <c r="BA845" s="72"/>
      <c r="BB845" s="72"/>
      <c r="BC845" s="72"/>
      <c r="BD845" s="72"/>
      <c r="BE845" s="72"/>
      <c r="BF845" s="72"/>
      <c r="BG845" s="72"/>
      <c r="BH845" s="72"/>
      <c r="BI845" s="72"/>
      <c r="BJ845" s="72"/>
      <c r="BK845" s="72"/>
      <c r="BL845" s="72"/>
      <c r="BM845" s="72"/>
      <c r="BN845" s="72"/>
      <c r="BO845" s="72"/>
      <c r="BP845" s="72"/>
      <c r="BQ845" s="72"/>
      <c r="BR845" s="72"/>
      <c r="BS845" s="72"/>
      <c r="BT845" s="72"/>
      <c r="BU845" s="72"/>
      <c r="BV845" s="72"/>
      <c r="BW845" s="72"/>
      <c r="BX845" s="72"/>
      <c r="BY845" s="72"/>
      <c r="BZ845" s="72"/>
      <c r="CA845" s="72"/>
      <c r="CB845" s="72"/>
      <c r="CC845" s="72"/>
      <c r="CD845" s="72"/>
      <c r="CE845" s="72"/>
      <c r="CF845" s="72"/>
      <c r="CG845" s="72"/>
      <c r="CH845" s="72"/>
      <c r="CI845" s="72"/>
      <c r="CJ845" s="72"/>
      <c r="CK845" s="72"/>
      <c r="CL845" s="72"/>
      <c r="CM845" s="72"/>
      <c r="CN845" s="72"/>
      <c r="CO845" s="72"/>
      <c r="CP845" s="72"/>
      <c r="CQ845" s="72"/>
      <c r="CR845" s="72"/>
      <c r="CS845" s="72"/>
      <c r="CT845" s="72"/>
      <c r="CU845" s="72"/>
      <c r="CV845" s="72"/>
      <c r="CW845" s="72"/>
      <c r="CX845" s="72"/>
      <c r="CY845" s="72"/>
      <c r="CZ845" s="72"/>
      <c r="DA845" s="72"/>
      <c r="DB845" s="72"/>
      <c r="DC845" s="72"/>
      <c r="DD845" s="72"/>
      <c r="DE845" s="72"/>
      <c r="DF845" s="72"/>
      <c r="DG845" s="72"/>
      <c r="DH845" s="72"/>
      <c r="DI845" s="72"/>
      <c r="DJ845" s="72"/>
      <c r="DK845" s="72"/>
      <c r="DL845" s="72"/>
      <c r="DM845" s="72"/>
      <c r="DN845" s="72"/>
      <c r="DO845" s="72"/>
      <c r="DP845" s="72"/>
      <c r="DQ845" s="72"/>
      <c r="DR845" s="72"/>
      <c r="DS845" s="72"/>
      <c r="DT845" s="72"/>
      <c r="DU845" s="72"/>
      <c r="DV845" s="72"/>
      <c r="DW845" s="72"/>
      <c r="DX845" s="72"/>
      <c r="DY845" s="72"/>
      <c r="DZ845" s="72"/>
      <c r="EA845" s="72"/>
      <c r="EB845" s="72"/>
      <c r="EC845" s="72"/>
      <c r="ED845" s="72"/>
      <c r="EE845" s="72"/>
      <c r="EF845" s="72"/>
      <c r="EG845" s="72"/>
      <c r="EH845" s="72"/>
      <c r="EI845" s="72"/>
      <c r="EJ845" s="72"/>
      <c r="EK845" s="72"/>
      <c r="EL845" s="72"/>
      <c r="EM845" s="72"/>
      <c r="EN845" s="72"/>
      <c r="EO845" s="72"/>
      <c r="EP845" s="72"/>
      <c r="EQ845" s="72"/>
      <c r="ER845" s="72"/>
      <c r="ES845" s="72"/>
      <c r="ET845" s="72"/>
      <c r="EU845" s="72"/>
      <c r="EV845" s="72"/>
      <c r="EW845" s="72"/>
      <c r="EX845" s="72"/>
      <c r="EY845" s="72"/>
      <c r="EZ845" s="72"/>
      <c r="FA845" s="72"/>
      <c r="FB845" s="72"/>
      <c r="FC845" s="72"/>
      <c r="FD845" s="72"/>
      <c r="FE845" s="72"/>
      <c r="FF845" s="72"/>
      <c r="FG845" s="72"/>
      <c r="FH845" s="72"/>
      <c r="FI845" s="72"/>
      <c r="FJ845" s="72"/>
      <c r="FK845" s="72"/>
      <c r="FL845" s="72"/>
      <c r="FM845" s="72"/>
      <c r="FN845" s="72"/>
      <c r="FO845" s="72"/>
      <c r="FP845" s="72"/>
      <c r="FQ845" s="72"/>
      <c r="FR845" s="72"/>
      <c r="FS845" s="72"/>
      <c r="FT845" s="72"/>
      <c r="FU845" s="72"/>
      <c r="FV845" s="72"/>
      <c r="FW845" s="72"/>
      <c r="FX845" s="72"/>
      <c r="FY845" s="72"/>
      <c r="FZ845" s="72"/>
      <c r="GA845" s="72"/>
      <c r="GB845" s="72"/>
      <c r="GC845" s="72"/>
    </row>
    <row r="846" spans="10:185">
      <c r="J846" s="129"/>
      <c r="K846" s="129"/>
      <c r="N846" s="72"/>
      <c r="O846" s="72"/>
      <c r="P846" s="72"/>
      <c r="Q846" s="72"/>
      <c r="R846" s="72"/>
      <c r="S846" s="72"/>
      <c r="T846" s="72"/>
      <c r="U846" s="72"/>
      <c r="V846" s="72"/>
      <c r="W846" s="72"/>
      <c r="X846" s="72"/>
      <c r="Y846" s="72"/>
      <c r="Z846" s="72"/>
      <c r="AA846" s="72"/>
      <c r="AB846" s="72"/>
      <c r="AC846" s="72"/>
      <c r="AD846" s="72"/>
      <c r="AE846" s="72"/>
      <c r="AF846" s="72"/>
      <c r="AG846" s="72"/>
      <c r="AH846" s="72"/>
      <c r="AI846" s="72"/>
      <c r="AJ846" s="72"/>
      <c r="AK846" s="72"/>
      <c r="AL846" s="72"/>
      <c r="AM846" s="72"/>
      <c r="AN846" s="72"/>
      <c r="AO846" s="72"/>
      <c r="AP846" s="72"/>
      <c r="AQ846" s="72"/>
      <c r="AR846" s="72"/>
      <c r="AS846" s="72"/>
      <c r="AT846" s="72"/>
      <c r="AU846" s="72"/>
      <c r="AV846" s="72"/>
      <c r="AW846" s="72"/>
      <c r="AX846" s="72"/>
      <c r="AY846" s="72"/>
      <c r="AZ846" s="72"/>
      <c r="BA846" s="72"/>
      <c r="BB846" s="72"/>
      <c r="BC846" s="72"/>
      <c r="BD846" s="72"/>
      <c r="BE846" s="72"/>
      <c r="BF846" s="72"/>
      <c r="BG846" s="72"/>
      <c r="BH846" s="72"/>
      <c r="BI846" s="72"/>
      <c r="BJ846" s="72"/>
      <c r="BK846" s="72"/>
      <c r="BL846" s="72"/>
      <c r="BM846" s="72"/>
      <c r="BN846" s="72"/>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c r="CT846" s="72"/>
      <c r="CU846" s="72"/>
      <c r="CV846" s="72"/>
      <c r="CW846" s="72"/>
      <c r="CX846" s="72"/>
      <c r="CY846" s="72"/>
      <c r="CZ846" s="72"/>
      <c r="DA846" s="72"/>
      <c r="DB846" s="72"/>
      <c r="DC846" s="72"/>
      <c r="DD846" s="72"/>
      <c r="DE846" s="72"/>
      <c r="DF846" s="72"/>
      <c r="DG846" s="72"/>
      <c r="DH846" s="72"/>
      <c r="DI846" s="72"/>
      <c r="DJ846" s="72"/>
      <c r="DK846" s="72"/>
      <c r="DL846" s="72"/>
      <c r="DM846" s="72"/>
      <c r="DN846" s="72"/>
      <c r="DO846" s="72"/>
      <c r="DP846" s="72"/>
      <c r="DQ846" s="72"/>
      <c r="DR846" s="72"/>
      <c r="DS846" s="72"/>
      <c r="DT846" s="72"/>
      <c r="DU846" s="72"/>
      <c r="DV846" s="72"/>
      <c r="DW846" s="72"/>
      <c r="DX846" s="72"/>
      <c r="DY846" s="72"/>
      <c r="DZ846" s="72"/>
      <c r="EA846" s="72"/>
      <c r="EB846" s="72"/>
      <c r="EC846" s="72"/>
      <c r="ED846" s="72"/>
      <c r="EE846" s="72"/>
      <c r="EF846" s="72"/>
      <c r="EG846" s="72"/>
      <c r="EH846" s="72"/>
      <c r="EI846" s="72"/>
      <c r="EJ846" s="72"/>
      <c r="EK846" s="72"/>
      <c r="EL846" s="72"/>
      <c r="EM846" s="72"/>
      <c r="EN846" s="72"/>
      <c r="EO846" s="72"/>
      <c r="EP846" s="72"/>
      <c r="EQ846" s="72"/>
      <c r="ER846" s="72"/>
      <c r="ES846" s="72"/>
      <c r="ET846" s="72"/>
      <c r="EU846" s="72"/>
      <c r="EV846" s="72"/>
      <c r="EW846" s="72"/>
      <c r="EX846" s="72"/>
      <c r="EY846" s="72"/>
      <c r="EZ846" s="72"/>
      <c r="FA846" s="72"/>
      <c r="FB846" s="72"/>
      <c r="FC846" s="72"/>
      <c r="FD846" s="72"/>
      <c r="FE846" s="72"/>
      <c r="FF846" s="72"/>
      <c r="FG846" s="72"/>
      <c r="FH846" s="72"/>
      <c r="FI846" s="72"/>
      <c r="FJ846" s="72"/>
      <c r="FK846" s="72"/>
      <c r="FL846" s="72"/>
      <c r="FM846" s="72"/>
      <c r="FN846" s="72"/>
      <c r="FO846" s="72"/>
      <c r="FP846" s="72"/>
      <c r="FQ846" s="72"/>
      <c r="FR846" s="72"/>
      <c r="FS846" s="72"/>
      <c r="FT846" s="72"/>
      <c r="FU846" s="72"/>
      <c r="FV846" s="72"/>
      <c r="FW846" s="72"/>
      <c r="FX846" s="72"/>
      <c r="FY846" s="72"/>
      <c r="FZ846" s="72"/>
      <c r="GA846" s="72"/>
      <c r="GB846" s="72"/>
      <c r="GC846" s="72"/>
    </row>
    <row r="847" spans="10:185">
      <c r="J847" s="129"/>
      <c r="K847" s="129"/>
      <c r="N847" s="72"/>
      <c r="O847" s="72"/>
      <c r="P847" s="72"/>
      <c r="Q847" s="72"/>
      <c r="R847" s="72"/>
      <c r="S847" s="72"/>
      <c r="T847" s="72"/>
      <c r="U847" s="72"/>
      <c r="V847" s="72"/>
      <c r="W847" s="72"/>
      <c r="X847" s="72"/>
      <c r="Y847" s="72"/>
      <c r="Z847" s="72"/>
      <c r="AA847" s="72"/>
      <c r="AB847" s="72"/>
      <c r="AC847" s="72"/>
      <c r="AD847" s="72"/>
      <c r="AE847" s="72"/>
      <c r="AF847" s="72"/>
      <c r="AG847" s="72"/>
      <c r="AH847" s="72"/>
      <c r="AI847" s="72"/>
      <c r="AJ847" s="72"/>
      <c r="AK847" s="72"/>
      <c r="AL847" s="72"/>
      <c r="AM847" s="72"/>
      <c r="AN847" s="72"/>
      <c r="AO847" s="72"/>
      <c r="AP847" s="72"/>
      <c r="AQ847" s="72"/>
      <c r="AR847" s="72"/>
      <c r="AS847" s="72"/>
      <c r="AT847" s="72"/>
      <c r="AU847" s="72"/>
      <c r="AV847" s="72"/>
      <c r="AW847" s="72"/>
      <c r="AX847" s="72"/>
      <c r="AY847" s="72"/>
      <c r="AZ847" s="72"/>
      <c r="BA847" s="72"/>
      <c r="BB847" s="72"/>
      <c r="BC847" s="72"/>
      <c r="BD847" s="72"/>
      <c r="BE847" s="72"/>
      <c r="BF847" s="72"/>
      <c r="BG847" s="72"/>
      <c r="BH847" s="72"/>
      <c r="BI847" s="72"/>
      <c r="BJ847" s="72"/>
      <c r="BK847" s="72"/>
      <c r="BL847" s="72"/>
      <c r="BM847" s="72"/>
      <c r="BN847" s="72"/>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c r="CT847" s="72"/>
      <c r="CU847" s="72"/>
      <c r="CV847" s="72"/>
      <c r="CW847" s="72"/>
      <c r="CX847" s="72"/>
      <c r="CY847" s="72"/>
      <c r="CZ847" s="72"/>
      <c r="DA847" s="72"/>
      <c r="DB847" s="72"/>
      <c r="DC847" s="72"/>
      <c r="DD847" s="72"/>
      <c r="DE847" s="72"/>
      <c r="DF847" s="72"/>
      <c r="DG847" s="72"/>
      <c r="DH847" s="72"/>
      <c r="DI847" s="72"/>
      <c r="DJ847" s="72"/>
      <c r="DK847" s="72"/>
      <c r="DL847" s="72"/>
      <c r="DM847" s="72"/>
      <c r="DN847" s="72"/>
      <c r="DO847" s="72"/>
      <c r="DP847" s="72"/>
      <c r="DQ847" s="72"/>
      <c r="DR847" s="72"/>
      <c r="DS847" s="72"/>
      <c r="DT847" s="72"/>
      <c r="DU847" s="72"/>
      <c r="DV847" s="72"/>
      <c r="DW847" s="72"/>
      <c r="DX847" s="72"/>
      <c r="DY847" s="72"/>
      <c r="DZ847" s="72"/>
      <c r="EA847" s="72"/>
      <c r="EB847" s="72"/>
      <c r="EC847" s="72"/>
      <c r="ED847" s="72"/>
      <c r="EE847" s="72"/>
      <c r="EF847" s="72"/>
      <c r="EG847" s="72"/>
      <c r="EH847" s="72"/>
      <c r="EI847" s="72"/>
      <c r="EJ847" s="72"/>
      <c r="EK847" s="72"/>
      <c r="EL847" s="72"/>
      <c r="EM847" s="72"/>
      <c r="EN847" s="72"/>
      <c r="EO847" s="72"/>
      <c r="EP847" s="72"/>
      <c r="EQ847" s="72"/>
      <c r="ER847" s="72"/>
      <c r="ES847" s="72"/>
      <c r="ET847" s="72"/>
      <c r="EU847" s="72"/>
      <c r="EV847" s="72"/>
      <c r="EW847" s="72"/>
      <c r="EX847" s="72"/>
      <c r="EY847" s="72"/>
      <c r="EZ847" s="72"/>
      <c r="FA847" s="72"/>
      <c r="FB847" s="72"/>
      <c r="FC847" s="72"/>
      <c r="FD847" s="72"/>
      <c r="FE847" s="72"/>
      <c r="FF847" s="72"/>
      <c r="FG847" s="72"/>
      <c r="FH847" s="72"/>
      <c r="FI847" s="72"/>
      <c r="FJ847" s="72"/>
      <c r="FK847" s="72"/>
      <c r="FL847" s="72"/>
      <c r="FM847" s="72"/>
      <c r="FN847" s="72"/>
      <c r="FO847" s="72"/>
      <c r="FP847" s="72"/>
      <c r="FQ847" s="72"/>
      <c r="FR847" s="72"/>
      <c r="FS847" s="72"/>
      <c r="FT847" s="72"/>
      <c r="FU847" s="72"/>
      <c r="FV847" s="72"/>
      <c r="FW847" s="72"/>
      <c r="FX847" s="72"/>
      <c r="FY847" s="72"/>
      <c r="FZ847" s="72"/>
      <c r="GA847" s="72"/>
      <c r="GB847" s="72"/>
      <c r="GC847" s="72"/>
    </row>
    <row r="848" spans="10:185">
      <c r="J848" s="129"/>
      <c r="K848" s="129"/>
      <c r="N848" s="72"/>
      <c r="O848" s="72"/>
      <c r="P848" s="72"/>
      <c r="Q848" s="72"/>
      <c r="R848" s="72"/>
      <c r="S848" s="72"/>
      <c r="T848" s="72"/>
      <c r="U848" s="72"/>
      <c r="V848" s="72"/>
      <c r="W848" s="72"/>
      <c r="X848" s="72"/>
      <c r="Y848" s="72"/>
      <c r="Z848" s="72"/>
      <c r="AA848" s="72"/>
      <c r="AB848" s="72"/>
      <c r="AC848" s="72"/>
      <c r="AD848" s="72"/>
      <c r="AE848" s="72"/>
      <c r="AF848" s="72"/>
      <c r="AG848" s="72"/>
      <c r="AH848" s="72"/>
      <c r="AI848" s="72"/>
      <c r="AJ848" s="72"/>
      <c r="AK848" s="72"/>
      <c r="AL848" s="72"/>
      <c r="AM848" s="72"/>
      <c r="AN848" s="72"/>
      <c r="AO848" s="72"/>
      <c r="AP848" s="72"/>
      <c r="AQ848" s="72"/>
      <c r="AR848" s="72"/>
      <c r="AS848" s="72"/>
      <c r="AT848" s="72"/>
      <c r="AU848" s="72"/>
      <c r="AV848" s="72"/>
      <c r="AW848" s="72"/>
      <c r="AX848" s="72"/>
      <c r="AY848" s="72"/>
      <c r="AZ848" s="72"/>
      <c r="BA848" s="72"/>
      <c r="BB848" s="72"/>
      <c r="BC848" s="72"/>
      <c r="BD848" s="72"/>
      <c r="BE848" s="72"/>
      <c r="BF848" s="72"/>
      <c r="BG848" s="72"/>
      <c r="BH848" s="72"/>
      <c r="BI848" s="72"/>
      <c r="BJ848" s="72"/>
      <c r="BK848" s="72"/>
      <c r="BL848" s="72"/>
      <c r="BM848" s="72"/>
      <c r="BN848" s="72"/>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c r="CT848" s="72"/>
      <c r="CU848" s="72"/>
      <c r="CV848" s="72"/>
      <c r="CW848" s="72"/>
      <c r="CX848" s="72"/>
      <c r="CY848" s="72"/>
      <c r="CZ848" s="72"/>
      <c r="DA848" s="72"/>
      <c r="DB848" s="72"/>
      <c r="DC848" s="72"/>
      <c r="DD848" s="72"/>
      <c r="DE848" s="72"/>
      <c r="DF848" s="72"/>
      <c r="DG848" s="72"/>
      <c r="DH848" s="72"/>
      <c r="DI848" s="72"/>
      <c r="DJ848" s="72"/>
      <c r="DK848" s="72"/>
      <c r="DL848" s="72"/>
      <c r="DM848" s="72"/>
      <c r="DN848" s="72"/>
      <c r="DO848" s="72"/>
      <c r="DP848" s="72"/>
      <c r="DQ848" s="72"/>
      <c r="DR848" s="72"/>
      <c r="DS848" s="72"/>
      <c r="DT848" s="72"/>
      <c r="DU848" s="72"/>
      <c r="DV848" s="72"/>
      <c r="DW848" s="72"/>
      <c r="DX848" s="72"/>
      <c r="DY848" s="72"/>
      <c r="DZ848" s="72"/>
      <c r="EA848" s="72"/>
      <c r="EB848" s="72"/>
      <c r="EC848" s="72"/>
      <c r="ED848" s="72"/>
      <c r="EE848" s="72"/>
      <c r="EF848" s="72"/>
      <c r="EG848" s="72"/>
      <c r="EH848" s="72"/>
      <c r="EI848" s="72"/>
      <c r="EJ848" s="72"/>
      <c r="EK848" s="72"/>
      <c r="EL848" s="72"/>
      <c r="EM848" s="72"/>
      <c r="EN848" s="72"/>
      <c r="EO848" s="72"/>
      <c r="EP848" s="72"/>
      <c r="EQ848" s="72"/>
      <c r="ER848" s="72"/>
      <c r="ES848" s="72"/>
      <c r="ET848" s="72"/>
      <c r="EU848" s="72"/>
      <c r="EV848" s="72"/>
      <c r="EW848" s="72"/>
      <c r="EX848" s="72"/>
      <c r="EY848" s="72"/>
      <c r="EZ848" s="72"/>
      <c r="FA848" s="72"/>
      <c r="FB848" s="72"/>
      <c r="FC848" s="72"/>
      <c r="FD848" s="72"/>
      <c r="FE848" s="72"/>
      <c r="FF848" s="72"/>
      <c r="FG848" s="72"/>
      <c r="FH848" s="72"/>
      <c r="FI848" s="72"/>
      <c r="FJ848" s="72"/>
      <c r="FK848" s="72"/>
      <c r="FL848" s="72"/>
      <c r="FM848" s="72"/>
      <c r="FN848" s="72"/>
      <c r="FO848" s="72"/>
      <c r="FP848" s="72"/>
      <c r="FQ848" s="72"/>
      <c r="FR848" s="72"/>
      <c r="FS848" s="72"/>
      <c r="FT848" s="72"/>
      <c r="FU848" s="72"/>
      <c r="FV848" s="72"/>
      <c r="FW848" s="72"/>
      <c r="FX848" s="72"/>
      <c r="FY848" s="72"/>
      <c r="FZ848" s="72"/>
      <c r="GA848" s="72"/>
      <c r="GB848" s="72"/>
      <c r="GC848" s="72"/>
    </row>
    <row r="849" spans="10:185">
      <c r="J849" s="129"/>
      <c r="K849" s="129"/>
      <c r="N849" s="72"/>
      <c r="O849" s="72"/>
      <c r="P849" s="72"/>
      <c r="Q849" s="72"/>
      <c r="R849" s="72"/>
      <c r="S849" s="72"/>
      <c r="T849" s="72"/>
      <c r="U849" s="72"/>
      <c r="V849" s="72"/>
      <c r="W849" s="72"/>
      <c r="X849" s="72"/>
      <c r="Y849" s="72"/>
      <c r="Z849" s="72"/>
      <c r="AA849" s="72"/>
      <c r="AB849" s="72"/>
      <c r="AC849" s="72"/>
      <c r="AD849" s="72"/>
      <c r="AE849" s="72"/>
      <c r="AF849" s="72"/>
      <c r="AG849" s="72"/>
      <c r="AH849" s="72"/>
      <c r="AI849" s="72"/>
      <c r="AJ849" s="72"/>
      <c r="AK849" s="72"/>
      <c r="AL849" s="72"/>
      <c r="AM849" s="72"/>
      <c r="AN849" s="72"/>
      <c r="AO849" s="72"/>
      <c r="AP849" s="72"/>
      <c r="AQ849" s="72"/>
      <c r="AR849" s="72"/>
      <c r="AS849" s="72"/>
      <c r="AT849" s="72"/>
      <c r="AU849" s="72"/>
      <c r="AV849" s="72"/>
      <c r="AW849" s="72"/>
      <c r="AX849" s="72"/>
      <c r="AY849" s="72"/>
      <c r="AZ849" s="72"/>
      <c r="BA849" s="72"/>
      <c r="BB849" s="72"/>
      <c r="BC849" s="72"/>
      <c r="BD849" s="72"/>
      <c r="BE849" s="72"/>
      <c r="BF849" s="72"/>
      <c r="BG849" s="72"/>
      <c r="BH849" s="72"/>
      <c r="BI849" s="72"/>
      <c r="BJ849" s="72"/>
      <c r="BK849" s="72"/>
      <c r="BL849" s="72"/>
      <c r="BM849" s="72"/>
      <c r="BN849" s="72"/>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c r="CT849" s="72"/>
      <c r="CU849" s="72"/>
      <c r="CV849" s="72"/>
      <c r="CW849" s="72"/>
      <c r="CX849" s="72"/>
      <c r="CY849" s="72"/>
      <c r="CZ849" s="72"/>
      <c r="DA849" s="72"/>
      <c r="DB849" s="72"/>
      <c r="DC849" s="72"/>
      <c r="DD849" s="72"/>
      <c r="DE849" s="72"/>
      <c r="DF849" s="72"/>
      <c r="DG849" s="72"/>
      <c r="DH849" s="72"/>
      <c r="DI849" s="72"/>
      <c r="DJ849" s="72"/>
      <c r="DK849" s="72"/>
      <c r="DL849" s="72"/>
      <c r="DM849" s="72"/>
      <c r="DN849" s="72"/>
      <c r="DO849" s="72"/>
      <c r="DP849" s="72"/>
      <c r="DQ849" s="72"/>
      <c r="DR849" s="72"/>
      <c r="DS849" s="72"/>
      <c r="DT849" s="72"/>
      <c r="DU849" s="72"/>
      <c r="DV849" s="72"/>
      <c r="DW849" s="72"/>
      <c r="DX849" s="72"/>
      <c r="DY849" s="72"/>
      <c r="DZ849" s="72"/>
      <c r="EA849" s="72"/>
      <c r="EB849" s="72"/>
      <c r="EC849" s="72"/>
      <c r="ED849" s="72"/>
      <c r="EE849" s="72"/>
      <c r="EF849" s="72"/>
      <c r="EG849" s="72"/>
      <c r="EH849" s="72"/>
      <c r="EI849" s="72"/>
      <c r="EJ849" s="72"/>
      <c r="EK849" s="72"/>
      <c r="EL849" s="72"/>
      <c r="EM849" s="72"/>
      <c r="EN849" s="72"/>
      <c r="EO849" s="72"/>
      <c r="EP849" s="72"/>
      <c r="EQ849" s="72"/>
      <c r="ER849" s="72"/>
      <c r="ES849" s="72"/>
      <c r="ET849" s="72"/>
      <c r="EU849" s="72"/>
      <c r="EV849" s="72"/>
      <c r="EW849" s="72"/>
      <c r="EX849" s="72"/>
      <c r="EY849" s="72"/>
      <c r="EZ849" s="72"/>
      <c r="FA849" s="72"/>
      <c r="FB849" s="72"/>
      <c r="FC849" s="72"/>
      <c r="FD849" s="72"/>
      <c r="FE849" s="72"/>
      <c r="FF849" s="72"/>
      <c r="FG849" s="72"/>
      <c r="FH849" s="72"/>
      <c r="FI849" s="72"/>
      <c r="FJ849" s="72"/>
      <c r="FK849" s="72"/>
      <c r="FL849" s="72"/>
      <c r="FM849" s="72"/>
      <c r="FN849" s="72"/>
      <c r="FO849" s="72"/>
      <c r="FP849" s="72"/>
      <c r="FQ849" s="72"/>
      <c r="FR849" s="72"/>
      <c r="FS849" s="72"/>
      <c r="FT849" s="72"/>
      <c r="FU849" s="72"/>
      <c r="FV849" s="72"/>
      <c r="FW849" s="72"/>
      <c r="FX849" s="72"/>
      <c r="FY849" s="72"/>
      <c r="FZ849" s="72"/>
      <c r="GA849" s="72"/>
      <c r="GB849" s="72"/>
      <c r="GC849" s="72"/>
    </row>
    <row r="850" spans="10:185">
      <c r="J850" s="129"/>
      <c r="K850" s="129"/>
      <c r="N850" s="72"/>
      <c r="O850" s="72"/>
      <c r="P850" s="72"/>
      <c r="Q850" s="72"/>
      <c r="R850" s="72"/>
      <c r="S850" s="72"/>
      <c r="T850" s="72"/>
      <c r="U850" s="72"/>
      <c r="V850" s="72"/>
      <c r="W850" s="72"/>
      <c r="X850" s="72"/>
      <c r="Y850" s="72"/>
      <c r="Z850" s="72"/>
      <c r="AA850" s="72"/>
      <c r="AB850" s="72"/>
      <c r="AC850" s="72"/>
      <c r="AD850" s="72"/>
      <c r="AE850" s="72"/>
      <c r="AF850" s="72"/>
      <c r="AG850" s="72"/>
      <c r="AH850" s="72"/>
      <c r="AI850" s="72"/>
      <c r="AJ850" s="72"/>
      <c r="AK850" s="72"/>
      <c r="AL850" s="72"/>
      <c r="AM850" s="72"/>
      <c r="AN850" s="72"/>
      <c r="AO850" s="72"/>
      <c r="AP850" s="72"/>
      <c r="AQ850" s="72"/>
      <c r="AR850" s="72"/>
      <c r="AS850" s="72"/>
      <c r="AT850" s="72"/>
      <c r="AU850" s="72"/>
      <c r="AV850" s="72"/>
      <c r="AW850" s="72"/>
      <c r="AX850" s="72"/>
      <c r="AY850" s="72"/>
      <c r="AZ850" s="72"/>
      <c r="BA850" s="72"/>
      <c r="BB850" s="72"/>
      <c r="BC850" s="72"/>
      <c r="BD850" s="72"/>
      <c r="BE850" s="72"/>
      <c r="BF850" s="72"/>
      <c r="BG850" s="72"/>
      <c r="BH850" s="72"/>
      <c r="BI850" s="72"/>
      <c r="BJ850" s="72"/>
      <c r="BK850" s="72"/>
      <c r="BL850" s="72"/>
      <c r="BM850" s="72"/>
      <c r="BN850" s="72"/>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c r="CT850" s="72"/>
      <c r="CU850" s="72"/>
      <c r="CV850" s="72"/>
      <c r="CW850" s="72"/>
      <c r="CX850" s="72"/>
      <c r="CY850" s="72"/>
      <c r="CZ850" s="72"/>
      <c r="DA850" s="72"/>
      <c r="DB850" s="72"/>
      <c r="DC850" s="72"/>
      <c r="DD850" s="72"/>
      <c r="DE850" s="72"/>
      <c r="DF850" s="72"/>
      <c r="DG850" s="72"/>
      <c r="DH850" s="72"/>
      <c r="DI850" s="72"/>
      <c r="DJ850" s="72"/>
      <c r="DK850" s="72"/>
      <c r="DL850" s="72"/>
      <c r="DM850" s="72"/>
      <c r="DN850" s="72"/>
      <c r="DO850" s="72"/>
      <c r="DP850" s="72"/>
      <c r="DQ850" s="72"/>
      <c r="DR850" s="72"/>
      <c r="DS850" s="72"/>
      <c r="DT850" s="72"/>
      <c r="DU850" s="72"/>
      <c r="DV850" s="72"/>
      <c r="DW850" s="72"/>
      <c r="DX850" s="72"/>
      <c r="DY850" s="72"/>
      <c r="DZ850" s="72"/>
      <c r="EA850" s="72"/>
      <c r="EB850" s="72"/>
      <c r="EC850" s="72"/>
      <c r="ED850" s="72"/>
      <c r="EE850" s="72"/>
      <c r="EF850" s="72"/>
      <c r="EG850" s="72"/>
      <c r="EH850" s="72"/>
      <c r="EI850" s="72"/>
      <c r="EJ850" s="72"/>
      <c r="EK850" s="72"/>
      <c r="EL850" s="72"/>
      <c r="EM850" s="72"/>
      <c r="EN850" s="72"/>
      <c r="EO850" s="72"/>
      <c r="EP850" s="72"/>
      <c r="EQ850" s="72"/>
      <c r="ER850" s="72"/>
      <c r="ES850" s="72"/>
      <c r="ET850" s="72"/>
      <c r="EU850" s="72"/>
      <c r="EV850" s="72"/>
      <c r="EW850" s="72"/>
      <c r="EX850" s="72"/>
      <c r="EY850" s="72"/>
      <c r="EZ850" s="72"/>
      <c r="FA850" s="72"/>
      <c r="FB850" s="72"/>
      <c r="FC850" s="72"/>
      <c r="FD850" s="72"/>
      <c r="FE850" s="72"/>
      <c r="FF850" s="72"/>
      <c r="FG850" s="72"/>
      <c r="FH850" s="72"/>
      <c r="FI850" s="72"/>
      <c r="FJ850" s="72"/>
      <c r="FK850" s="72"/>
      <c r="FL850" s="72"/>
      <c r="FM850" s="72"/>
      <c r="FN850" s="72"/>
      <c r="FO850" s="72"/>
      <c r="FP850" s="72"/>
      <c r="FQ850" s="72"/>
      <c r="FR850" s="72"/>
      <c r="FS850" s="72"/>
      <c r="FT850" s="72"/>
      <c r="FU850" s="72"/>
      <c r="FV850" s="72"/>
      <c r="FW850" s="72"/>
      <c r="FX850" s="72"/>
      <c r="FY850" s="72"/>
      <c r="FZ850" s="72"/>
      <c r="GA850" s="72"/>
      <c r="GB850" s="72"/>
      <c r="GC850" s="72"/>
    </row>
    <row r="851" spans="10:185">
      <c r="J851" s="129"/>
      <c r="K851" s="129"/>
      <c r="N851" s="72"/>
      <c r="O851" s="72"/>
      <c r="P851" s="72"/>
      <c r="Q851" s="72"/>
      <c r="R851" s="72"/>
      <c r="S851" s="72"/>
      <c r="T851" s="72"/>
      <c r="U851" s="72"/>
      <c r="V851" s="72"/>
      <c r="W851" s="72"/>
      <c r="X851" s="72"/>
      <c r="Y851" s="72"/>
      <c r="Z851" s="72"/>
      <c r="AA851" s="72"/>
      <c r="AB851" s="72"/>
      <c r="AC851" s="72"/>
      <c r="AD851" s="72"/>
      <c r="AE851" s="72"/>
      <c r="AF851" s="72"/>
      <c r="AG851" s="72"/>
      <c r="AH851" s="72"/>
      <c r="AI851" s="72"/>
      <c r="AJ851" s="72"/>
      <c r="AK851" s="72"/>
      <c r="AL851" s="72"/>
      <c r="AM851" s="72"/>
      <c r="AN851" s="72"/>
      <c r="AO851" s="72"/>
      <c r="AP851" s="72"/>
      <c r="AQ851" s="72"/>
      <c r="AR851" s="72"/>
      <c r="AS851" s="72"/>
      <c r="AT851" s="72"/>
      <c r="AU851" s="72"/>
      <c r="AV851" s="72"/>
      <c r="AW851" s="72"/>
      <c r="AX851" s="72"/>
      <c r="AY851" s="72"/>
      <c r="AZ851" s="72"/>
      <c r="BA851" s="72"/>
      <c r="BB851" s="72"/>
      <c r="BC851" s="72"/>
      <c r="BD851" s="72"/>
      <c r="BE851" s="72"/>
      <c r="BF851" s="72"/>
      <c r="BG851" s="72"/>
      <c r="BH851" s="72"/>
      <c r="BI851" s="72"/>
      <c r="BJ851" s="72"/>
      <c r="BK851" s="72"/>
      <c r="BL851" s="72"/>
      <c r="BM851" s="72"/>
      <c r="BN851" s="72"/>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c r="CT851" s="72"/>
      <c r="CU851" s="72"/>
      <c r="CV851" s="72"/>
      <c r="CW851" s="72"/>
      <c r="CX851" s="72"/>
      <c r="CY851" s="72"/>
      <c r="CZ851" s="72"/>
      <c r="DA851" s="72"/>
      <c r="DB851" s="72"/>
      <c r="DC851" s="72"/>
      <c r="DD851" s="72"/>
      <c r="DE851" s="72"/>
      <c r="DF851" s="72"/>
      <c r="DG851" s="72"/>
      <c r="DH851" s="72"/>
      <c r="DI851" s="72"/>
      <c r="DJ851" s="72"/>
      <c r="DK851" s="72"/>
      <c r="DL851" s="72"/>
      <c r="DM851" s="72"/>
      <c r="DN851" s="72"/>
      <c r="DO851" s="72"/>
      <c r="DP851" s="72"/>
      <c r="DQ851" s="72"/>
      <c r="DR851" s="72"/>
      <c r="DS851" s="72"/>
      <c r="DT851" s="72"/>
      <c r="DU851" s="72"/>
      <c r="DV851" s="72"/>
      <c r="DW851" s="72"/>
      <c r="DX851" s="72"/>
      <c r="DY851" s="72"/>
      <c r="DZ851" s="72"/>
      <c r="EA851" s="72"/>
      <c r="EB851" s="72"/>
      <c r="EC851" s="72"/>
      <c r="ED851" s="72"/>
      <c r="EE851" s="72"/>
      <c r="EF851" s="72"/>
      <c r="EG851" s="72"/>
      <c r="EH851" s="72"/>
      <c r="EI851" s="72"/>
      <c r="EJ851" s="72"/>
      <c r="EK851" s="72"/>
      <c r="EL851" s="72"/>
      <c r="EM851" s="72"/>
      <c r="EN851" s="72"/>
      <c r="EO851" s="72"/>
      <c r="EP851" s="72"/>
      <c r="EQ851" s="72"/>
      <c r="ER851" s="72"/>
      <c r="ES851" s="72"/>
      <c r="ET851" s="72"/>
      <c r="EU851" s="72"/>
      <c r="EV851" s="72"/>
      <c r="EW851" s="72"/>
      <c r="EX851" s="72"/>
      <c r="EY851" s="72"/>
      <c r="EZ851" s="72"/>
      <c r="FA851" s="72"/>
      <c r="FB851" s="72"/>
      <c r="FC851" s="72"/>
      <c r="FD851" s="72"/>
      <c r="FE851" s="72"/>
      <c r="FF851" s="72"/>
      <c r="FG851" s="72"/>
      <c r="FH851" s="72"/>
      <c r="FI851" s="72"/>
      <c r="FJ851" s="72"/>
      <c r="FK851" s="72"/>
      <c r="FL851" s="72"/>
      <c r="FM851" s="72"/>
      <c r="FN851" s="72"/>
      <c r="FO851" s="72"/>
      <c r="FP851" s="72"/>
      <c r="FQ851" s="72"/>
      <c r="FR851" s="72"/>
      <c r="FS851" s="72"/>
      <c r="FT851" s="72"/>
      <c r="FU851" s="72"/>
      <c r="FV851" s="72"/>
      <c r="FW851" s="72"/>
      <c r="FX851" s="72"/>
      <c r="FY851" s="72"/>
      <c r="FZ851" s="72"/>
      <c r="GA851" s="72"/>
      <c r="GB851" s="72"/>
      <c r="GC851" s="72"/>
    </row>
    <row r="852" spans="10:185">
      <c r="J852" s="129"/>
      <c r="K852" s="129"/>
      <c r="N852" s="72"/>
      <c r="O852" s="72"/>
      <c r="P852" s="72"/>
      <c r="Q852" s="72"/>
      <c r="R852" s="72"/>
      <c r="S852" s="72"/>
      <c r="T852" s="72"/>
      <c r="U852" s="72"/>
      <c r="V852" s="72"/>
      <c r="W852" s="72"/>
      <c r="X852" s="72"/>
      <c r="Y852" s="72"/>
      <c r="Z852" s="72"/>
      <c r="AA852" s="72"/>
      <c r="AB852" s="72"/>
      <c r="AC852" s="72"/>
      <c r="AD852" s="72"/>
      <c r="AE852" s="72"/>
      <c r="AF852" s="72"/>
      <c r="AG852" s="72"/>
      <c r="AH852" s="72"/>
      <c r="AI852" s="72"/>
      <c r="AJ852" s="72"/>
      <c r="AK852" s="72"/>
      <c r="AL852" s="72"/>
      <c r="AM852" s="72"/>
      <c r="AN852" s="72"/>
      <c r="AO852" s="72"/>
      <c r="AP852" s="72"/>
      <c r="AQ852" s="72"/>
      <c r="AR852" s="72"/>
      <c r="AS852" s="72"/>
      <c r="AT852" s="72"/>
      <c r="AU852" s="72"/>
      <c r="AV852" s="72"/>
      <c r="AW852" s="72"/>
      <c r="AX852" s="72"/>
      <c r="AY852" s="72"/>
      <c r="AZ852" s="72"/>
      <c r="BA852" s="72"/>
      <c r="BB852" s="72"/>
      <c r="BC852" s="72"/>
      <c r="BD852" s="72"/>
      <c r="BE852" s="72"/>
      <c r="BF852" s="72"/>
      <c r="BG852" s="72"/>
      <c r="BH852" s="72"/>
      <c r="BI852" s="72"/>
      <c r="BJ852" s="72"/>
      <c r="BK852" s="72"/>
      <c r="BL852" s="72"/>
      <c r="BM852" s="72"/>
      <c r="BN852" s="72"/>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c r="CT852" s="72"/>
      <c r="CU852" s="72"/>
      <c r="CV852" s="72"/>
      <c r="CW852" s="72"/>
      <c r="CX852" s="72"/>
      <c r="CY852" s="72"/>
      <c r="CZ852" s="72"/>
      <c r="DA852" s="72"/>
      <c r="DB852" s="72"/>
      <c r="DC852" s="72"/>
      <c r="DD852" s="72"/>
      <c r="DE852" s="72"/>
      <c r="DF852" s="72"/>
      <c r="DG852" s="72"/>
      <c r="DH852" s="72"/>
      <c r="DI852" s="72"/>
      <c r="DJ852" s="72"/>
      <c r="DK852" s="72"/>
      <c r="DL852" s="72"/>
      <c r="DM852" s="72"/>
      <c r="DN852" s="72"/>
      <c r="DO852" s="72"/>
      <c r="DP852" s="72"/>
      <c r="DQ852" s="72"/>
      <c r="DR852" s="72"/>
      <c r="DS852" s="72"/>
      <c r="DT852" s="72"/>
      <c r="DU852" s="72"/>
      <c r="DV852" s="72"/>
      <c r="DW852" s="72"/>
      <c r="DX852" s="72"/>
      <c r="DY852" s="72"/>
      <c r="DZ852" s="72"/>
      <c r="EA852" s="72"/>
      <c r="EB852" s="72"/>
      <c r="EC852" s="72"/>
      <c r="ED852" s="72"/>
      <c r="EE852" s="72"/>
      <c r="EF852" s="72"/>
      <c r="EG852" s="72"/>
      <c r="EH852" s="72"/>
      <c r="EI852" s="72"/>
      <c r="EJ852" s="72"/>
      <c r="EK852" s="72"/>
      <c r="EL852" s="72"/>
      <c r="EM852" s="72"/>
      <c r="EN852" s="72"/>
      <c r="EO852" s="72"/>
      <c r="EP852" s="72"/>
      <c r="EQ852" s="72"/>
      <c r="ER852" s="72"/>
      <c r="ES852" s="72"/>
      <c r="ET852" s="72"/>
      <c r="EU852" s="72"/>
      <c r="EV852" s="72"/>
      <c r="EW852" s="72"/>
      <c r="EX852" s="72"/>
      <c r="EY852" s="72"/>
      <c r="EZ852" s="72"/>
      <c r="FA852" s="72"/>
      <c r="FB852" s="72"/>
      <c r="FC852" s="72"/>
      <c r="FD852" s="72"/>
      <c r="FE852" s="72"/>
      <c r="FF852" s="72"/>
      <c r="FG852" s="72"/>
      <c r="FH852" s="72"/>
      <c r="FI852" s="72"/>
      <c r="FJ852" s="72"/>
      <c r="FK852" s="72"/>
      <c r="FL852" s="72"/>
      <c r="FM852" s="72"/>
      <c r="FN852" s="72"/>
      <c r="FO852" s="72"/>
      <c r="FP852" s="72"/>
      <c r="FQ852" s="72"/>
      <c r="FR852" s="72"/>
      <c r="FS852" s="72"/>
      <c r="FT852" s="72"/>
      <c r="FU852" s="72"/>
      <c r="FV852" s="72"/>
      <c r="FW852" s="72"/>
      <c r="FX852" s="72"/>
      <c r="FY852" s="72"/>
      <c r="FZ852" s="72"/>
      <c r="GA852" s="72"/>
      <c r="GB852" s="72"/>
      <c r="GC852" s="72"/>
    </row>
    <row r="853" spans="10:185">
      <c r="J853" s="129"/>
      <c r="K853" s="129"/>
      <c r="N853" s="72"/>
      <c r="O853" s="72"/>
      <c r="P853" s="72"/>
      <c r="Q853" s="72"/>
      <c r="R853" s="72"/>
      <c r="S853" s="72"/>
      <c r="T853" s="72"/>
      <c r="U853" s="72"/>
      <c r="V853" s="72"/>
      <c r="W853" s="72"/>
      <c r="X853" s="72"/>
      <c r="Y853" s="72"/>
      <c r="Z853" s="72"/>
      <c r="AA853" s="72"/>
      <c r="AB853" s="72"/>
      <c r="AC853" s="72"/>
      <c r="AD853" s="72"/>
      <c r="AE853" s="72"/>
      <c r="AF853" s="72"/>
      <c r="AG853" s="72"/>
      <c r="AH853" s="72"/>
      <c r="AI853" s="72"/>
      <c r="AJ853" s="72"/>
      <c r="AK853" s="72"/>
      <c r="AL853" s="72"/>
      <c r="AM853" s="72"/>
      <c r="AN853" s="72"/>
      <c r="AO853" s="72"/>
      <c r="AP853" s="72"/>
      <c r="AQ853" s="72"/>
      <c r="AR853" s="72"/>
      <c r="AS853" s="72"/>
      <c r="AT853" s="72"/>
      <c r="AU853" s="72"/>
      <c r="AV853" s="72"/>
      <c r="AW853" s="72"/>
      <c r="AX853" s="72"/>
      <c r="AY853" s="72"/>
      <c r="AZ853" s="72"/>
      <c r="BA853" s="72"/>
      <c r="BB853" s="72"/>
      <c r="BC853" s="72"/>
      <c r="BD853" s="72"/>
      <c r="BE853" s="72"/>
      <c r="BF853" s="72"/>
      <c r="BG853" s="72"/>
      <c r="BH853" s="72"/>
      <c r="BI853" s="72"/>
      <c r="BJ853" s="72"/>
      <c r="BK853" s="72"/>
      <c r="BL853" s="72"/>
      <c r="BM853" s="72"/>
      <c r="BN853" s="72"/>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c r="CT853" s="72"/>
      <c r="CU853" s="72"/>
      <c r="CV853" s="72"/>
      <c r="CW853" s="72"/>
      <c r="CX853" s="72"/>
      <c r="CY853" s="72"/>
      <c r="CZ853" s="72"/>
      <c r="DA853" s="72"/>
      <c r="DB853" s="72"/>
      <c r="DC853" s="72"/>
      <c r="DD853" s="72"/>
      <c r="DE853" s="72"/>
      <c r="DF853" s="72"/>
      <c r="DG853" s="72"/>
      <c r="DH853" s="72"/>
      <c r="DI853" s="72"/>
      <c r="DJ853" s="72"/>
      <c r="DK853" s="72"/>
      <c r="DL853" s="72"/>
      <c r="DM853" s="72"/>
      <c r="DN853" s="72"/>
      <c r="DO853" s="72"/>
      <c r="DP853" s="72"/>
      <c r="DQ853" s="72"/>
      <c r="DR853" s="72"/>
      <c r="DS853" s="72"/>
      <c r="DT853" s="72"/>
      <c r="DU853" s="72"/>
      <c r="DV853" s="72"/>
      <c r="DW853" s="72"/>
      <c r="DX853" s="72"/>
      <c r="DY853" s="72"/>
      <c r="DZ853" s="72"/>
      <c r="EA853" s="72"/>
      <c r="EB853" s="72"/>
      <c r="EC853" s="72"/>
      <c r="ED853" s="72"/>
      <c r="EE853" s="72"/>
      <c r="EF853" s="72"/>
      <c r="EG853" s="72"/>
      <c r="EH853" s="72"/>
      <c r="EI853" s="72"/>
      <c r="EJ853" s="72"/>
      <c r="EK853" s="72"/>
      <c r="EL853" s="72"/>
      <c r="EM853" s="72"/>
      <c r="EN853" s="72"/>
      <c r="EO853" s="72"/>
      <c r="EP853" s="72"/>
      <c r="EQ853" s="72"/>
      <c r="ER853" s="72"/>
      <c r="ES853" s="72"/>
      <c r="ET853" s="72"/>
      <c r="EU853" s="72"/>
      <c r="EV853" s="72"/>
      <c r="EW853" s="72"/>
      <c r="EX853" s="72"/>
      <c r="EY853" s="72"/>
      <c r="EZ853" s="72"/>
      <c r="FA853" s="72"/>
      <c r="FB853" s="72"/>
      <c r="FC853" s="72"/>
      <c r="FD853" s="72"/>
      <c r="FE853" s="72"/>
      <c r="FF853" s="72"/>
      <c r="FG853" s="72"/>
      <c r="FH853" s="72"/>
      <c r="FI853" s="72"/>
      <c r="FJ853" s="72"/>
      <c r="FK853" s="72"/>
      <c r="FL853" s="72"/>
      <c r="FM853" s="72"/>
      <c r="FN853" s="72"/>
      <c r="FO853" s="72"/>
      <c r="FP853" s="72"/>
      <c r="FQ853" s="72"/>
      <c r="FR853" s="72"/>
      <c r="FS853" s="72"/>
      <c r="FT853" s="72"/>
      <c r="FU853" s="72"/>
      <c r="FV853" s="72"/>
      <c r="FW853" s="72"/>
      <c r="FX853" s="72"/>
      <c r="FY853" s="72"/>
      <c r="FZ853" s="72"/>
      <c r="GA853" s="72"/>
      <c r="GB853" s="72"/>
      <c r="GC853" s="72"/>
    </row>
    <row r="854" spans="10:185">
      <c r="J854" s="129"/>
      <c r="K854" s="129"/>
      <c r="N854" s="72"/>
      <c r="O854" s="72"/>
      <c r="P854" s="72"/>
      <c r="Q854" s="72"/>
      <c r="R854" s="72"/>
      <c r="S854" s="72"/>
      <c r="T854" s="72"/>
      <c r="U854" s="72"/>
      <c r="V854" s="72"/>
      <c r="W854" s="72"/>
      <c r="X854" s="72"/>
      <c r="Y854" s="72"/>
      <c r="Z854" s="72"/>
      <c r="AA854" s="72"/>
      <c r="AB854" s="72"/>
      <c r="AC854" s="72"/>
      <c r="AD854" s="72"/>
      <c r="AE854" s="72"/>
      <c r="AF854" s="72"/>
      <c r="AG854" s="72"/>
      <c r="AH854" s="72"/>
      <c r="AI854" s="72"/>
      <c r="AJ854" s="72"/>
      <c r="AK854" s="72"/>
      <c r="AL854" s="72"/>
      <c r="AM854" s="72"/>
      <c r="AN854" s="72"/>
      <c r="AO854" s="72"/>
      <c r="AP854" s="72"/>
      <c r="AQ854" s="72"/>
      <c r="AR854" s="72"/>
      <c r="AS854" s="72"/>
      <c r="AT854" s="72"/>
      <c r="AU854" s="72"/>
      <c r="AV854" s="72"/>
      <c r="AW854" s="72"/>
      <c r="AX854" s="72"/>
      <c r="AY854" s="72"/>
      <c r="AZ854" s="72"/>
      <c r="BA854" s="72"/>
      <c r="BB854" s="72"/>
      <c r="BC854" s="72"/>
      <c r="BD854" s="72"/>
      <c r="BE854" s="72"/>
      <c r="BF854" s="72"/>
      <c r="BG854" s="72"/>
      <c r="BH854" s="72"/>
      <c r="BI854" s="72"/>
      <c r="BJ854" s="72"/>
      <c r="BK854" s="72"/>
      <c r="BL854" s="72"/>
      <c r="BM854" s="72"/>
      <c r="BN854" s="72"/>
      <c r="BO854" s="72"/>
      <c r="BP854" s="72"/>
      <c r="BQ854" s="72"/>
      <c r="BR854" s="72"/>
      <c r="BS854" s="72"/>
      <c r="BT854" s="72"/>
      <c r="BU854" s="72"/>
      <c r="BV854" s="72"/>
      <c r="BW854" s="72"/>
      <c r="BX854" s="72"/>
      <c r="BY854" s="72"/>
      <c r="BZ854" s="72"/>
      <c r="CA854" s="72"/>
      <c r="CB854" s="72"/>
      <c r="CC854" s="72"/>
      <c r="CD854" s="72"/>
      <c r="CE854" s="72"/>
      <c r="CF854" s="72"/>
      <c r="CG854" s="72"/>
      <c r="CH854" s="72"/>
      <c r="CI854" s="72"/>
      <c r="CJ854" s="72"/>
      <c r="CK854" s="72"/>
      <c r="CL854" s="72"/>
      <c r="CM854" s="72"/>
      <c r="CN854" s="72"/>
      <c r="CO854" s="72"/>
      <c r="CP854" s="72"/>
      <c r="CQ854" s="72"/>
      <c r="CR854" s="72"/>
      <c r="CS854" s="72"/>
      <c r="CT854" s="72"/>
      <c r="CU854" s="72"/>
      <c r="CV854" s="72"/>
      <c r="CW854" s="72"/>
      <c r="CX854" s="72"/>
      <c r="CY854" s="72"/>
      <c r="CZ854" s="72"/>
      <c r="DA854" s="72"/>
      <c r="DB854" s="72"/>
      <c r="DC854" s="72"/>
      <c r="DD854" s="72"/>
      <c r="DE854" s="72"/>
      <c r="DF854" s="72"/>
      <c r="DG854" s="72"/>
      <c r="DH854" s="72"/>
      <c r="DI854" s="72"/>
      <c r="DJ854" s="72"/>
      <c r="DK854" s="72"/>
      <c r="DL854" s="72"/>
      <c r="DM854" s="72"/>
      <c r="DN854" s="72"/>
      <c r="DO854" s="72"/>
      <c r="DP854" s="72"/>
      <c r="DQ854" s="72"/>
      <c r="DR854" s="72"/>
      <c r="DS854" s="72"/>
      <c r="DT854" s="72"/>
      <c r="DU854" s="72"/>
      <c r="DV854" s="72"/>
      <c r="DW854" s="72"/>
      <c r="DX854" s="72"/>
      <c r="DY854" s="72"/>
      <c r="DZ854" s="72"/>
      <c r="EA854" s="72"/>
      <c r="EB854" s="72"/>
      <c r="EC854" s="72"/>
      <c r="ED854" s="72"/>
      <c r="EE854" s="72"/>
      <c r="EF854" s="72"/>
      <c r="EG854" s="72"/>
      <c r="EH854" s="72"/>
      <c r="EI854" s="72"/>
      <c r="EJ854" s="72"/>
      <c r="EK854" s="72"/>
      <c r="EL854" s="72"/>
      <c r="EM854" s="72"/>
      <c r="EN854" s="72"/>
      <c r="EO854" s="72"/>
      <c r="EP854" s="72"/>
      <c r="EQ854" s="72"/>
      <c r="ER854" s="72"/>
      <c r="ES854" s="72"/>
      <c r="ET854" s="72"/>
      <c r="EU854" s="72"/>
      <c r="EV854" s="72"/>
      <c r="EW854" s="72"/>
      <c r="EX854" s="72"/>
      <c r="EY854" s="72"/>
      <c r="EZ854" s="72"/>
      <c r="FA854" s="72"/>
      <c r="FB854" s="72"/>
      <c r="FC854" s="72"/>
      <c r="FD854" s="72"/>
      <c r="FE854" s="72"/>
      <c r="FF854" s="72"/>
      <c r="FG854" s="72"/>
      <c r="FH854" s="72"/>
      <c r="FI854" s="72"/>
      <c r="FJ854" s="72"/>
      <c r="FK854" s="72"/>
      <c r="FL854" s="72"/>
      <c r="FM854" s="72"/>
      <c r="FN854" s="72"/>
      <c r="FO854" s="72"/>
      <c r="FP854" s="72"/>
      <c r="FQ854" s="72"/>
      <c r="FR854" s="72"/>
      <c r="FS854" s="72"/>
      <c r="FT854" s="72"/>
      <c r="FU854" s="72"/>
      <c r="FV854" s="72"/>
      <c r="FW854" s="72"/>
      <c r="FX854" s="72"/>
      <c r="FY854" s="72"/>
      <c r="FZ854" s="72"/>
      <c r="GA854" s="72"/>
      <c r="GB854" s="72"/>
      <c r="GC854" s="72"/>
    </row>
    <row r="855" spans="10:185">
      <c r="N855" s="72"/>
      <c r="O855" s="72"/>
      <c r="P855" s="72"/>
      <c r="Q855" s="72"/>
      <c r="R855" s="72"/>
      <c r="S855" s="72"/>
      <c r="T855" s="72"/>
      <c r="U855" s="72"/>
      <c r="V855" s="72"/>
      <c r="W855" s="72"/>
      <c r="X855" s="72"/>
      <c r="Y855" s="72"/>
      <c r="Z855" s="72"/>
      <c r="AA855" s="72"/>
      <c r="AB855" s="72"/>
      <c r="AC855" s="72"/>
      <c r="AD855" s="72"/>
      <c r="AE855" s="72"/>
      <c r="AF855" s="72"/>
      <c r="AG855" s="72"/>
      <c r="AH855" s="72"/>
      <c r="AI855" s="72"/>
      <c r="AJ855" s="72"/>
      <c r="AK855" s="72"/>
      <c r="AL855" s="72"/>
      <c r="AM855" s="72"/>
      <c r="AN855" s="72"/>
      <c r="AO855" s="72"/>
      <c r="AP855" s="72"/>
      <c r="AQ855" s="72"/>
      <c r="AR855" s="72"/>
      <c r="AS855" s="72"/>
      <c r="AT855" s="72"/>
      <c r="AU855" s="72"/>
      <c r="AV855" s="72"/>
      <c r="AW855" s="72"/>
      <c r="AX855" s="72"/>
      <c r="AY855" s="72"/>
      <c r="AZ855" s="72"/>
      <c r="BA855" s="72"/>
      <c r="BB855" s="72"/>
      <c r="BC855" s="72"/>
      <c r="BD855" s="72"/>
      <c r="BE855" s="72"/>
      <c r="BF855" s="72"/>
      <c r="BG855" s="72"/>
      <c r="BH855" s="72"/>
      <c r="BI855" s="72"/>
      <c r="BJ855" s="72"/>
      <c r="BK855" s="72"/>
      <c r="BL855" s="72"/>
      <c r="BM855" s="72"/>
      <c r="BN855" s="72"/>
      <c r="BO855" s="72"/>
      <c r="BP855" s="72"/>
      <c r="BQ855" s="72"/>
      <c r="BR855" s="72"/>
      <c r="BS855" s="72"/>
      <c r="BT855" s="72"/>
      <c r="BU855" s="72"/>
      <c r="BV855" s="72"/>
      <c r="BW855" s="72"/>
      <c r="BX855" s="72"/>
      <c r="BY855" s="72"/>
      <c r="BZ855" s="72"/>
      <c r="CA855" s="72"/>
      <c r="CB855" s="72"/>
      <c r="CC855" s="72"/>
      <c r="CD855" s="72"/>
      <c r="CE855" s="72"/>
      <c r="CF855" s="72"/>
      <c r="CG855" s="72"/>
      <c r="CH855" s="72"/>
      <c r="CI855" s="72"/>
      <c r="CJ855" s="72"/>
      <c r="CK855" s="72"/>
      <c r="CL855" s="72"/>
      <c r="CM855" s="72"/>
      <c r="CN855" s="72"/>
      <c r="CO855" s="72"/>
      <c r="CP855" s="72"/>
      <c r="CQ855" s="72"/>
      <c r="CR855" s="72"/>
      <c r="CS855" s="72"/>
      <c r="CT855" s="72"/>
      <c r="CU855" s="72"/>
      <c r="CV855" s="72"/>
      <c r="CW855" s="72"/>
      <c r="CX855" s="72"/>
      <c r="CY855" s="72"/>
      <c r="CZ855" s="72"/>
      <c r="DA855" s="72"/>
      <c r="DB855" s="72"/>
      <c r="DC855" s="72"/>
      <c r="DD855" s="72"/>
      <c r="DE855" s="72"/>
      <c r="DF855" s="72"/>
      <c r="DG855" s="72"/>
      <c r="DH855" s="72"/>
      <c r="DI855" s="72"/>
      <c r="DJ855" s="72"/>
      <c r="DK855" s="72"/>
      <c r="DL855" s="72"/>
      <c r="DM855" s="72"/>
      <c r="DN855" s="72"/>
      <c r="DO855" s="72"/>
      <c r="DP855" s="72"/>
      <c r="DQ855" s="72"/>
      <c r="DR855" s="72"/>
      <c r="DS855" s="72"/>
      <c r="DT855" s="72"/>
      <c r="DU855" s="72"/>
      <c r="DV855" s="72"/>
      <c r="DW855" s="72"/>
      <c r="DX855" s="72"/>
      <c r="DY855" s="72"/>
      <c r="DZ855" s="72"/>
      <c r="EA855" s="72"/>
      <c r="EB855" s="72"/>
      <c r="EC855" s="72"/>
      <c r="ED855" s="72"/>
      <c r="EE855" s="72"/>
      <c r="EF855" s="72"/>
      <c r="EG855" s="72"/>
      <c r="EH855" s="72"/>
      <c r="EI855" s="72"/>
      <c r="EJ855" s="72"/>
      <c r="EK855" s="72"/>
      <c r="EL855" s="72"/>
      <c r="EM855" s="72"/>
      <c r="EN855" s="72"/>
      <c r="EO855" s="72"/>
      <c r="EP855" s="72"/>
      <c r="EQ855" s="72"/>
      <c r="ER855" s="72"/>
      <c r="ES855" s="72"/>
      <c r="ET855" s="72"/>
      <c r="EU855" s="72"/>
      <c r="EV855" s="72"/>
      <c r="EW855" s="72"/>
      <c r="EX855" s="72"/>
      <c r="EY855" s="72"/>
      <c r="EZ855" s="72"/>
      <c r="FA855" s="72"/>
      <c r="FB855" s="72"/>
      <c r="FC855" s="72"/>
      <c r="FD855" s="72"/>
      <c r="FE855" s="72"/>
      <c r="FF855" s="72"/>
      <c r="FG855" s="72"/>
      <c r="FH855" s="72"/>
      <c r="FI855" s="72"/>
      <c r="FJ855" s="72"/>
      <c r="FK855" s="72"/>
      <c r="FL855" s="72"/>
      <c r="FM855" s="72"/>
      <c r="FN855" s="72"/>
      <c r="FO855" s="72"/>
      <c r="FP855" s="72"/>
      <c r="FQ855" s="72"/>
      <c r="FR855" s="72"/>
      <c r="FS855" s="72"/>
      <c r="FT855" s="72"/>
      <c r="FU855" s="72"/>
      <c r="FV855" s="72"/>
      <c r="FW855" s="72"/>
      <c r="FX855" s="72"/>
      <c r="FY855" s="72"/>
      <c r="FZ855" s="72"/>
      <c r="GA855" s="72"/>
      <c r="GB855" s="72"/>
      <c r="GC855" s="72"/>
    </row>
    <row r="856" spans="10:185">
      <c r="N856" s="72"/>
      <c r="O856" s="72"/>
      <c r="P856" s="72"/>
      <c r="Q856" s="72"/>
      <c r="R856" s="72"/>
      <c r="S856" s="72"/>
      <c r="T856" s="72"/>
      <c r="U856" s="72"/>
      <c r="V856" s="72"/>
      <c r="W856" s="72"/>
      <c r="X856" s="72"/>
      <c r="Y856" s="72"/>
      <c r="Z856" s="72"/>
      <c r="AA856" s="72"/>
      <c r="AB856" s="72"/>
      <c r="AC856" s="72"/>
      <c r="AD856" s="72"/>
      <c r="AE856" s="72"/>
      <c r="AF856" s="72"/>
      <c r="AG856" s="72"/>
      <c r="AH856" s="72"/>
      <c r="AI856" s="72"/>
      <c r="AJ856" s="72"/>
      <c r="AK856" s="72"/>
      <c r="AL856" s="72"/>
      <c r="AM856" s="72"/>
      <c r="AN856" s="72"/>
      <c r="AO856" s="72"/>
      <c r="AP856" s="72"/>
      <c r="AQ856" s="72"/>
      <c r="AR856" s="72"/>
      <c r="AS856" s="72"/>
      <c r="AT856" s="72"/>
      <c r="AU856" s="72"/>
      <c r="AV856" s="72"/>
      <c r="AW856" s="72"/>
      <c r="AX856" s="72"/>
      <c r="AY856" s="72"/>
      <c r="AZ856" s="72"/>
      <c r="BA856" s="72"/>
      <c r="BB856" s="72"/>
      <c r="BC856" s="72"/>
      <c r="BD856" s="72"/>
      <c r="BE856" s="72"/>
      <c r="BF856" s="72"/>
      <c r="BG856" s="72"/>
      <c r="BH856" s="72"/>
      <c r="BI856" s="72"/>
      <c r="BJ856" s="72"/>
      <c r="BK856" s="72"/>
      <c r="BL856" s="72"/>
      <c r="BM856" s="72"/>
      <c r="BN856" s="72"/>
      <c r="BO856" s="72"/>
      <c r="BP856" s="72"/>
      <c r="BQ856" s="72"/>
      <c r="BR856" s="72"/>
      <c r="BS856" s="72"/>
      <c r="BT856" s="72"/>
      <c r="BU856" s="72"/>
      <c r="BV856" s="72"/>
      <c r="BW856" s="72"/>
      <c r="BX856" s="72"/>
      <c r="BY856" s="72"/>
      <c r="BZ856" s="72"/>
      <c r="CA856" s="72"/>
      <c r="CB856" s="72"/>
      <c r="CC856" s="72"/>
      <c r="CD856" s="72"/>
      <c r="CE856" s="72"/>
      <c r="CF856" s="72"/>
      <c r="CG856" s="72"/>
      <c r="CH856" s="72"/>
      <c r="CI856" s="72"/>
      <c r="CJ856" s="72"/>
      <c r="CK856" s="72"/>
      <c r="CL856" s="72"/>
      <c r="CM856" s="72"/>
      <c r="CN856" s="72"/>
      <c r="CO856" s="72"/>
      <c r="CP856" s="72"/>
      <c r="CQ856" s="72"/>
      <c r="CR856" s="72"/>
      <c r="CS856" s="72"/>
      <c r="CT856" s="72"/>
      <c r="CU856" s="72"/>
      <c r="CV856" s="72"/>
      <c r="CW856" s="72"/>
      <c r="CX856" s="72"/>
      <c r="CY856" s="72"/>
      <c r="CZ856" s="72"/>
      <c r="DA856" s="72"/>
      <c r="DB856" s="72"/>
      <c r="DC856" s="72"/>
      <c r="DD856" s="72"/>
      <c r="DE856" s="72"/>
      <c r="DF856" s="72"/>
      <c r="DG856" s="72"/>
      <c r="DH856" s="72"/>
      <c r="DI856" s="72"/>
      <c r="DJ856" s="72"/>
      <c r="DK856" s="72"/>
      <c r="DL856" s="72"/>
      <c r="DM856" s="72"/>
      <c r="DN856" s="72"/>
      <c r="DO856" s="72"/>
      <c r="DP856" s="72"/>
      <c r="DQ856" s="72"/>
      <c r="DR856" s="72"/>
      <c r="DS856" s="72"/>
      <c r="DT856" s="72"/>
      <c r="DU856" s="72"/>
      <c r="DV856" s="72"/>
      <c r="DW856" s="72"/>
      <c r="DX856" s="72"/>
      <c r="DY856" s="72"/>
      <c r="DZ856" s="72"/>
      <c r="EA856" s="72"/>
      <c r="EB856" s="72"/>
      <c r="EC856" s="72"/>
      <c r="ED856" s="72"/>
      <c r="EE856" s="72"/>
      <c r="EF856" s="72"/>
      <c r="EG856" s="72"/>
      <c r="EH856" s="72"/>
      <c r="EI856" s="72"/>
      <c r="EJ856" s="72"/>
      <c r="EK856" s="72"/>
      <c r="EL856" s="72"/>
      <c r="EM856" s="72"/>
      <c r="EN856" s="72"/>
      <c r="EO856" s="72"/>
      <c r="EP856" s="72"/>
      <c r="EQ856" s="72"/>
      <c r="ER856" s="72"/>
      <c r="ES856" s="72"/>
      <c r="ET856" s="72"/>
      <c r="EU856" s="72"/>
      <c r="EV856" s="72"/>
      <c r="EW856" s="72"/>
      <c r="EX856" s="72"/>
      <c r="EY856" s="72"/>
      <c r="EZ856" s="72"/>
      <c r="FA856" s="72"/>
      <c r="FB856" s="72"/>
      <c r="FC856" s="72"/>
      <c r="FD856" s="72"/>
      <c r="FE856" s="72"/>
      <c r="FF856" s="72"/>
      <c r="FG856" s="72"/>
      <c r="FH856" s="72"/>
      <c r="FI856" s="72"/>
      <c r="FJ856" s="72"/>
      <c r="FK856" s="72"/>
      <c r="FL856" s="72"/>
      <c r="FM856" s="72"/>
      <c r="FN856" s="72"/>
      <c r="FO856" s="72"/>
      <c r="FP856" s="72"/>
      <c r="FQ856" s="72"/>
      <c r="FR856" s="72"/>
      <c r="FS856" s="72"/>
      <c r="FT856" s="72"/>
      <c r="FU856" s="72"/>
      <c r="FV856" s="72"/>
      <c r="FW856" s="72"/>
      <c r="FX856" s="72"/>
      <c r="FY856" s="72"/>
      <c r="FZ856" s="72"/>
      <c r="GA856" s="72"/>
      <c r="GB856" s="72"/>
      <c r="GC856" s="72"/>
    </row>
    <row r="857" spans="10:185">
      <c r="N857" s="72"/>
      <c r="O857" s="72"/>
      <c r="P857" s="72"/>
      <c r="Q857" s="72"/>
      <c r="R857" s="72"/>
      <c r="S857" s="72"/>
      <c r="T857" s="72"/>
      <c r="U857" s="72"/>
      <c r="V857" s="72"/>
      <c r="W857" s="72"/>
      <c r="X857" s="72"/>
      <c r="Y857" s="72"/>
      <c r="Z857" s="72"/>
      <c r="AA857" s="72"/>
      <c r="AB857" s="72"/>
      <c r="AC857" s="72"/>
      <c r="AD857" s="72"/>
      <c r="AE857" s="72"/>
      <c r="AF857" s="72"/>
      <c r="AG857" s="72"/>
      <c r="AH857" s="72"/>
      <c r="AI857" s="72"/>
      <c r="AJ857" s="72"/>
      <c r="AK857" s="72"/>
      <c r="AL857" s="72"/>
      <c r="AM857" s="72"/>
      <c r="AN857" s="72"/>
      <c r="AO857" s="72"/>
      <c r="AP857" s="72"/>
      <c r="AQ857" s="72"/>
      <c r="AR857" s="72"/>
      <c r="AS857" s="72"/>
      <c r="AT857" s="72"/>
      <c r="AU857" s="72"/>
      <c r="AV857" s="72"/>
      <c r="AW857" s="72"/>
      <c r="AX857" s="72"/>
      <c r="AY857" s="72"/>
      <c r="AZ857" s="72"/>
      <c r="BA857" s="72"/>
      <c r="BB857" s="72"/>
      <c r="BC857" s="72"/>
      <c r="BD857" s="72"/>
      <c r="BE857" s="72"/>
      <c r="BF857" s="72"/>
      <c r="BG857" s="72"/>
      <c r="BH857" s="72"/>
      <c r="BI857" s="72"/>
      <c r="BJ857" s="72"/>
      <c r="BK857" s="72"/>
      <c r="BL857" s="72"/>
      <c r="BM857" s="72"/>
      <c r="BN857" s="72"/>
      <c r="BO857" s="72"/>
      <c r="BP857" s="72"/>
      <c r="BQ857" s="72"/>
      <c r="BR857" s="72"/>
      <c r="BS857" s="72"/>
      <c r="BT857" s="72"/>
      <c r="BU857" s="72"/>
      <c r="BV857" s="72"/>
      <c r="BW857" s="72"/>
      <c r="BX857" s="72"/>
      <c r="BY857" s="72"/>
      <c r="BZ857" s="72"/>
      <c r="CA857" s="72"/>
      <c r="CB857" s="72"/>
      <c r="CC857" s="72"/>
      <c r="CD857" s="72"/>
      <c r="CE857" s="72"/>
      <c r="CF857" s="72"/>
      <c r="CG857" s="72"/>
      <c r="CH857" s="72"/>
      <c r="CI857" s="72"/>
      <c r="CJ857" s="72"/>
      <c r="CK857" s="72"/>
      <c r="CL857" s="72"/>
      <c r="CM857" s="72"/>
      <c r="CN857" s="72"/>
      <c r="CO857" s="72"/>
      <c r="CP857" s="72"/>
      <c r="CQ857" s="72"/>
      <c r="CR857" s="72"/>
      <c r="CS857" s="72"/>
      <c r="CT857" s="72"/>
      <c r="CU857" s="72"/>
      <c r="CV857" s="72"/>
      <c r="CW857" s="72"/>
      <c r="CX857" s="72"/>
      <c r="CY857" s="72"/>
      <c r="CZ857" s="72"/>
      <c r="DA857" s="72"/>
      <c r="DB857" s="72"/>
      <c r="DC857" s="72"/>
      <c r="DD857" s="72"/>
      <c r="DE857" s="72"/>
      <c r="DF857" s="72"/>
      <c r="DG857" s="72"/>
      <c r="DH857" s="72"/>
      <c r="DI857" s="72"/>
      <c r="DJ857" s="72"/>
      <c r="DK857" s="72"/>
      <c r="DL857" s="72"/>
      <c r="DM857" s="72"/>
      <c r="DN857" s="72"/>
      <c r="DO857" s="72"/>
      <c r="DP857" s="72"/>
      <c r="DQ857" s="72"/>
      <c r="DR857" s="72"/>
      <c r="DS857" s="72"/>
      <c r="DT857" s="72"/>
      <c r="DU857" s="72"/>
      <c r="DV857" s="72"/>
      <c r="DW857" s="72"/>
      <c r="DX857" s="72"/>
      <c r="DY857" s="72"/>
      <c r="DZ857" s="72"/>
      <c r="EA857" s="72"/>
      <c r="EB857" s="72"/>
      <c r="EC857" s="72"/>
      <c r="ED857" s="72"/>
      <c r="EE857" s="72"/>
      <c r="EF857" s="72"/>
      <c r="EG857" s="72"/>
      <c r="EH857" s="72"/>
      <c r="EI857" s="72"/>
      <c r="EJ857" s="72"/>
      <c r="EK857" s="72"/>
      <c r="EL857" s="72"/>
      <c r="EM857" s="72"/>
      <c r="EN857" s="72"/>
      <c r="EO857" s="72"/>
      <c r="EP857" s="72"/>
      <c r="EQ857" s="72"/>
      <c r="ER857" s="72"/>
      <c r="ES857" s="72"/>
      <c r="ET857" s="72"/>
      <c r="EU857" s="72"/>
      <c r="EV857" s="72"/>
      <c r="EW857" s="72"/>
      <c r="EX857" s="72"/>
      <c r="EY857" s="72"/>
      <c r="EZ857" s="72"/>
      <c r="FA857" s="72"/>
      <c r="FB857" s="72"/>
      <c r="FC857" s="72"/>
      <c r="FD857" s="72"/>
      <c r="FE857" s="72"/>
      <c r="FF857" s="72"/>
      <c r="FG857" s="72"/>
      <c r="FH857" s="72"/>
      <c r="FI857" s="72"/>
      <c r="FJ857" s="72"/>
      <c r="FK857" s="72"/>
      <c r="FL857" s="72"/>
      <c r="FM857" s="72"/>
      <c r="FN857" s="72"/>
      <c r="FO857" s="72"/>
      <c r="FP857" s="72"/>
      <c r="FQ857" s="72"/>
      <c r="FR857" s="72"/>
      <c r="FS857" s="72"/>
      <c r="FT857" s="72"/>
      <c r="FU857" s="72"/>
      <c r="FV857" s="72"/>
      <c r="FW857" s="72"/>
      <c r="FX857" s="72"/>
      <c r="FY857" s="72"/>
      <c r="FZ857" s="72"/>
      <c r="GA857" s="72"/>
      <c r="GB857" s="72"/>
      <c r="GC857" s="72"/>
    </row>
    <row r="858" spans="10:185">
      <c r="N858" s="72"/>
      <c r="O858" s="72"/>
      <c r="P858" s="72"/>
      <c r="Q858" s="72"/>
      <c r="R858" s="72"/>
      <c r="S858" s="72"/>
      <c r="T858" s="72"/>
      <c r="U858" s="72"/>
      <c r="V858" s="72"/>
      <c r="W858" s="72"/>
      <c r="X858" s="72"/>
      <c r="Y858" s="72"/>
      <c r="Z858" s="72"/>
      <c r="AA858" s="72"/>
      <c r="AB858" s="72"/>
      <c r="AC858" s="72"/>
      <c r="AD858" s="72"/>
      <c r="AE858" s="72"/>
      <c r="AF858" s="72"/>
      <c r="AG858" s="72"/>
      <c r="AH858" s="72"/>
      <c r="AI858" s="72"/>
      <c r="AJ858" s="72"/>
      <c r="AK858" s="72"/>
      <c r="AL858" s="72"/>
      <c r="AM858" s="72"/>
      <c r="AN858" s="72"/>
      <c r="AO858" s="72"/>
      <c r="AP858" s="72"/>
      <c r="AQ858" s="72"/>
      <c r="AR858" s="72"/>
      <c r="AS858" s="72"/>
      <c r="AT858" s="72"/>
      <c r="AU858" s="72"/>
      <c r="AV858" s="72"/>
      <c r="AW858" s="72"/>
      <c r="AX858" s="72"/>
      <c r="AY858" s="72"/>
      <c r="AZ858" s="72"/>
      <c r="BA858" s="72"/>
      <c r="BB858" s="72"/>
      <c r="BC858" s="72"/>
      <c r="BD858" s="72"/>
      <c r="BE858" s="72"/>
      <c r="BF858" s="72"/>
      <c r="BG858" s="72"/>
      <c r="BH858" s="72"/>
      <c r="BI858" s="72"/>
      <c r="BJ858" s="72"/>
      <c r="BK858" s="72"/>
      <c r="BL858" s="72"/>
      <c r="BM858" s="72"/>
      <c r="BN858" s="72"/>
      <c r="BO858" s="72"/>
      <c r="BP858" s="72"/>
      <c r="BQ858" s="72"/>
      <c r="BR858" s="72"/>
      <c r="BS858" s="72"/>
      <c r="BT858" s="72"/>
      <c r="BU858" s="72"/>
      <c r="BV858" s="72"/>
      <c r="BW858" s="72"/>
      <c r="BX858" s="72"/>
      <c r="BY858" s="72"/>
      <c r="BZ858" s="72"/>
      <c r="CA858" s="72"/>
      <c r="CB858" s="72"/>
      <c r="CC858" s="72"/>
      <c r="CD858" s="72"/>
      <c r="CE858" s="72"/>
      <c r="CF858" s="72"/>
      <c r="CG858" s="72"/>
      <c r="CH858" s="72"/>
      <c r="CI858" s="72"/>
      <c r="CJ858" s="72"/>
      <c r="CK858" s="72"/>
      <c r="CL858" s="72"/>
      <c r="CM858" s="72"/>
      <c r="CN858" s="72"/>
      <c r="CO858" s="72"/>
      <c r="CP858" s="72"/>
      <c r="CQ858" s="72"/>
      <c r="CR858" s="72"/>
      <c r="CS858" s="72"/>
      <c r="CT858" s="72"/>
      <c r="CU858" s="72"/>
      <c r="CV858" s="72"/>
      <c r="CW858" s="72"/>
      <c r="CX858" s="72"/>
      <c r="CY858" s="72"/>
      <c r="CZ858" s="72"/>
      <c r="DA858" s="72"/>
      <c r="DB858" s="72"/>
      <c r="DC858" s="72"/>
      <c r="DD858" s="72"/>
      <c r="DE858" s="72"/>
      <c r="DF858" s="72"/>
      <c r="DG858" s="72"/>
      <c r="DH858" s="72"/>
      <c r="DI858" s="72"/>
      <c r="DJ858" s="72"/>
      <c r="DK858" s="72"/>
      <c r="DL858" s="72"/>
      <c r="DM858" s="72"/>
      <c r="DN858" s="72"/>
      <c r="DO858" s="72"/>
      <c r="DP858" s="72"/>
      <c r="DQ858" s="72"/>
      <c r="DR858" s="72"/>
      <c r="DS858" s="72"/>
      <c r="DT858" s="72"/>
      <c r="DU858" s="72"/>
      <c r="DV858" s="72"/>
      <c r="DW858" s="72"/>
      <c r="DX858" s="72"/>
      <c r="DY858" s="72"/>
      <c r="DZ858" s="72"/>
      <c r="EA858" s="72"/>
      <c r="EB858" s="72"/>
      <c r="EC858" s="72"/>
      <c r="ED858" s="72"/>
      <c r="EE858" s="72"/>
      <c r="EF858" s="72"/>
      <c r="EG858" s="72"/>
      <c r="EH858" s="72"/>
      <c r="EI858" s="72"/>
      <c r="EJ858" s="72"/>
      <c r="EK858" s="72"/>
      <c r="EL858" s="72"/>
      <c r="EM858" s="72"/>
      <c r="EN858" s="72"/>
      <c r="EO858" s="72"/>
      <c r="EP858" s="72"/>
      <c r="EQ858" s="72"/>
      <c r="ER858" s="72"/>
      <c r="ES858" s="72"/>
      <c r="ET858" s="72"/>
      <c r="EU858" s="72"/>
      <c r="EV858" s="72"/>
      <c r="EW858" s="72"/>
      <c r="EX858" s="72"/>
      <c r="EY858" s="72"/>
      <c r="EZ858" s="72"/>
      <c r="FA858" s="72"/>
      <c r="FB858" s="72"/>
      <c r="FC858" s="72"/>
      <c r="FD858" s="72"/>
      <c r="FE858" s="72"/>
      <c r="FF858" s="72"/>
      <c r="FG858" s="72"/>
      <c r="FH858" s="72"/>
      <c r="FI858" s="72"/>
      <c r="FJ858" s="72"/>
      <c r="FK858" s="72"/>
      <c r="FL858" s="72"/>
      <c r="FM858" s="72"/>
      <c r="FN858" s="72"/>
      <c r="FO858" s="72"/>
      <c r="FP858" s="72"/>
      <c r="FQ858" s="72"/>
      <c r="FR858" s="72"/>
      <c r="FS858" s="72"/>
      <c r="FT858" s="72"/>
      <c r="FU858" s="72"/>
      <c r="FV858" s="72"/>
      <c r="FW858" s="72"/>
      <c r="FX858" s="72"/>
      <c r="FY858" s="72"/>
      <c r="FZ858" s="72"/>
      <c r="GA858" s="72"/>
      <c r="GB858" s="72"/>
      <c r="GC858" s="72"/>
    </row>
    <row r="859" spans="10:185">
      <c r="N859" s="72"/>
      <c r="O859" s="72"/>
      <c r="P859" s="72"/>
      <c r="Q859" s="72"/>
      <c r="R859" s="72"/>
      <c r="S859" s="72"/>
      <c r="T859" s="72"/>
      <c r="U859" s="72"/>
      <c r="V859" s="72"/>
      <c r="W859" s="72"/>
      <c r="X859" s="72"/>
      <c r="Y859" s="72"/>
      <c r="Z859" s="72"/>
      <c r="AA859" s="72"/>
      <c r="AB859" s="72"/>
      <c r="AC859" s="72"/>
      <c r="AD859" s="72"/>
      <c r="AE859" s="72"/>
      <c r="AF859" s="72"/>
      <c r="AG859" s="72"/>
      <c r="AH859" s="72"/>
      <c r="AI859" s="72"/>
      <c r="AJ859" s="72"/>
      <c r="AK859" s="72"/>
      <c r="AL859" s="72"/>
      <c r="AM859" s="72"/>
      <c r="AN859" s="72"/>
      <c r="AO859" s="72"/>
      <c r="AP859" s="72"/>
      <c r="AQ859" s="72"/>
      <c r="AR859" s="72"/>
      <c r="AS859" s="72"/>
      <c r="AT859" s="72"/>
      <c r="AU859" s="72"/>
      <c r="AV859" s="72"/>
      <c r="AW859" s="72"/>
      <c r="AX859" s="72"/>
      <c r="AY859" s="72"/>
      <c r="AZ859" s="72"/>
      <c r="BA859" s="72"/>
      <c r="BB859" s="72"/>
      <c r="BC859" s="72"/>
      <c r="BD859" s="72"/>
      <c r="BE859" s="72"/>
      <c r="BF859" s="72"/>
      <c r="BG859" s="72"/>
      <c r="BH859" s="72"/>
      <c r="BI859" s="72"/>
      <c r="BJ859" s="72"/>
      <c r="BK859" s="72"/>
      <c r="BL859" s="72"/>
      <c r="BM859" s="72"/>
      <c r="BN859" s="72"/>
      <c r="BO859" s="72"/>
      <c r="BP859" s="72"/>
      <c r="BQ859" s="72"/>
      <c r="BR859" s="72"/>
      <c r="BS859" s="72"/>
      <c r="BT859" s="72"/>
      <c r="BU859" s="72"/>
      <c r="BV859" s="72"/>
      <c r="BW859" s="72"/>
      <c r="BX859" s="72"/>
      <c r="BY859" s="72"/>
      <c r="BZ859" s="72"/>
      <c r="CA859" s="72"/>
      <c r="CB859" s="72"/>
      <c r="CC859" s="72"/>
      <c r="CD859" s="72"/>
      <c r="CE859" s="72"/>
      <c r="CF859" s="72"/>
      <c r="CG859" s="72"/>
      <c r="CH859" s="72"/>
      <c r="CI859" s="72"/>
      <c r="CJ859" s="72"/>
      <c r="CK859" s="72"/>
      <c r="CL859" s="72"/>
      <c r="CM859" s="72"/>
      <c r="CN859" s="72"/>
      <c r="CO859" s="72"/>
      <c r="CP859" s="72"/>
      <c r="CQ859" s="72"/>
      <c r="CR859" s="72"/>
      <c r="CS859" s="72"/>
      <c r="CT859" s="72"/>
      <c r="CU859" s="72"/>
      <c r="CV859" s="72"/>
      <c r="CW859" s="72"/>
      <c r="CX859" s="72"/>
      <c r="CY859" s="72"/>
      <c r="CZ859" s="72"/>
      <c r="DA859" s="72"/>
      <c r="DB859" s="72"/>
      <c r="DC859" s="72"/>
      <c r="DD859" s="72"/>
      <c r="DE859" s="72"/>
      <c r="DF859" s="72"/>
      <c r="DG859" s="72"/>
      <c r="DH859" s="72"/>
      <c r="DI859" s="72"/>
      <c r="DJ859" s="72"/>
      <c r="DK859" s="72"/>
      <c r="DL859" s="72"/>
      <c r="DM859" s="72"/>
      <c r="DN859" s="72"/>
      <c r="DO859" s="72"/>
      <c r="DP859" s="72"/>
      <c r="DQ859" s="72"/>
      <c r="DR859" s="72"/>
      <c r="DS859" s="72"/>
      <c r="DT859" s="72"/>
      <c r="DU859" s="72"/>
      <c r="DV859" s="72"/>
      <c r="DW859" s="72"/>
      <c r="DX859" s="72"/>
      <c r="DY859" s="72"/>
      <c r="DZ859" s="72"/>
      <c r="EA859" s="72"/>
      <c r="EB859" s="72"/>
      <c r="EC859" s="72"/>
      <c r="ED859" s="72"/>
      <c r="EE859" s="72"/>
      <c r="EF859" s="72"/>
      <c r="EG859" s="72"/>
      <c r="EH859" s="72"/>
      <c r="EI859" s="72"/>
      <c r="EJ859" s="72"/>
      <c r="EK859" s="72"/>
      <c r="EL859" s="72"/>
      <c r="EM859" s="72"/>
      <c r="EN859" s="72"/>
      <c r="EO859" s="72"/>
      <c r="EP859" s="72"/>
      <c r="EQ859" s="72"/>
      <c r="ER859" s="72"/>
      <c r="ES859" s="72"/>
      <c r="ET859" s="72"/>
      <c r="EU859" s="72"/>
      <c r="EV859" s="72"/>
      <c r="EW859" s="72"/>
      <c r="EX859" s="72"/>
      <c r="EY859" s="72"/>
      <c r="EZ859" s="72"/>
      <c r="FA859" s="72"/>
      <c r="FB859" s="72"/>
      <c r="FC859" s="72"/>
      <c r="FD859" s="72"/>
      <c r="FE859" s="72"/>
      <c r="FF859" s="72"/>
      <c r="FG859" s="72"/>
      <c r="FH859" s="72"/>
      <c r="FI859" s="72"/>
      <c r="FJ859" s="72"/>
      <c r="FK859" s="72"/>
      <c r="FL859" s="72"/>
      <c r="FM859" s="72"/>
      <c r="FN859" s="72"/>
      <c r="FO859" s="72"/>
      <c r="FP859" s="72"/>
      <c r="FQ859" s="72"/>
      <c r="FR859" s="72"/>
      <c r="FS859" s="72"/>
      <c r="FT859" s="72"/>
      <c r="FU859" s="72"/>
      <c r="FV859" s="72"/>
      <c r="FW859" s="72"/>
      <c r="FX859" s="72"/>
      <c r="FY859" s="72"/>
      <c r="FZ859" s="72"/>
      <c r="GA859" s="72"/>
      <c r="GB859" s="72"/>
      <c r="GC859" s="72"/>
    </row>
    <row r="860" spans="10:185">
      <c r="N860" s="72"/>
      <c r="O860" s="72"/>
      <c r="P860" s="72"/>
      <c r="Q860" s="72"/>
      <c r="R860" s="72"/>
      <c r="S860" s="72"/>
      <c r="T860" s="72"/>
      <c r="U860" s="72"/>
      <c r="V860" s="72"/>
      <c r="W860" s="72"/>
      <c r="X860" s="72"/>
      <c r="Y860" s="72"/>
      <c r="Z860" s="72"/>
      <c r="AA860" s="72"/>
      <c r="AB860" s="72"/>
      <c r="AC860" s="72"/>
      <c r="AD860" s="72"/>
      <c r="AE860" s="72"/>
      <c r="AF860" s="72"/>
      <c r="AG860" s="72"/>
      <c r="AH860" s="72"/>
      <c r="AI860" s="72"/>
      <c r="AJ860" s="72"/>
      <c r="AK860" s="72"/>
      <c r="AL860" s="72"/>
      <c r="AM860" s="72"/>
      <c r="AN860" s="72"/>
      <c r="AO860" s="72"/>
      <c r="AP860" s="72"/>
      <c r="AQ860" s="72"/>
      <c r="AR860" s="72"/>
      <c r="AS860" s="72"/>
      <c r="AT860" s="72"/>
      <c r="AU860" s="72"/>
      <c r="AV860" s="72"/>
      <c r="AW860" s="72"/>
      <c r="AX860" s="72"/>
      <c r="AY860" s="72"/>
      <c r="AZ860" s="72"/>
      <c r="BA860" s="72"/>
      <c r="BB860" s="72"/>
      <c r="BC860" s="72"/>
      <c r="BD860" s="72"/>
      <c r="BE860" s="72"/>
      <c r="BF860" s="72"/>
      <c r="BG860" s="72"/>
      <c r="BH860" s="72"/>
      <c r="BI860" s="72"/>
      <c r="BJ860" s="72"/>
      <c r="BK860" s="72"/>
      <c r="BL860" s="72"/>
      <c r="BM860" s="72"/>
      <c r="BN860" s="72"/>
      <c r="BO860" s="72"/>
      <c r="BP860" s="72"/>
      <c r="BQ860" s="72"/>
      <c r="BR860" s="72"/>
      <c r="BS860" s="72"/>
      <c r="BT860" s="72"/>
      <c r="BU860" s="72"/>
      <c r="BV860" s="72"/>
      <c r="BW860" s="72"/>
      <c r="BX860" s="72"/>
      <c r="BY860" s="72"/>
      <c r="BZ860" s="72"/>
      <c r="CA860" s="72"/>
      <c r="CB860" s="72"/>
      <c r="CC860" s="72"/>
      <c r="CD860" s="72"/>
      <c r="CE860" s="72"/>
      <c r="CF860" s="72"/>
      <c r="CG860" s="72"/>
      <c r="CH860" s="72"/>
      <c r="CI860" s="72"/>
      <c r="CJ860" s="72"/>
      <c r="CK860" s="72"/>
      <c r="CL860" s="72"/>
      <c r="CM860" s="72"/>
      <c r="CN860" s="72"/>
      <c r="CO860" s="72"/>
      <c r="CP860" s="72"/>
      <c r="CQ860" s="72"/>
      <c r="CR860" s="72"/>
      <c r="CS860" s="72"/>
      <c r="CT860" s="72"/>
      <c r="CU860" s="72"/>
      <c r="CV860" s="72"/>
      <c r="CW860" s="72"/>
      <c r="CX860" s="72"/>
      <c r="CY860" s="72"/>
      <c r="CZ860" s="72"/>
      <c r="DA860" s="72"/>
      <c r="DB860" s="72"/>
      <c r="DC860" s="72"/>
      <c r="DD860" s="72"/>
      <c r="DE860" s="72"/>
      <c r="DF860" s="72"/>
      <c r="DG860" s="72"/>
      <c r="DH860" s="72"/>
      <c r="DI860" s="72"/>
      <c r="DJ860" s="72"/>
      <c r="DK860" s="72"/>
      <c r="DL860" s="72"/>
      <c r="DM860" s="72"/>
      <c r="DN860" s="72"/>
      <c r="DO860" s="72"/>
      <c r="DP860" s="72"/>
      <c r="DQ860" s="72"/>
      <c r="DR860" s="72"/>
      <c r="DS860" s="72"/>
      <c r="DT860" s="72"/>
      <c r="DU860" s="72"/>
      <c r="DV860" s="72"/>
      <c r="DW860" s="72"/>
      <c r="DX860" s="72"/>
      <c r="DY860" s="72"/>
      <c r="DZ860" s="72"/>
      <c r="EA860" s="72"/>
      <c r="EB860" s="72"/>
      <c r="EC860" s="72"/>
      <c r="ED860" s="72"/>
      <c r="EE860" s="72"/>
      <c r="EF860" s="72"/>
      <c r="EG860" s="72"/>
      <c r="EH860" s="72"/>
      <c r="EI860" s="72"/>
      <c r="EJ860" s="72"/>
      <c r="EK860" s="72"/>
      <c r="EL860" s="72"/>
      <c r="EM860" s="72"/>
      <c r="EN860" s="72"/>
      <c r="EO860" s="72"/>
      <c r="EP860" s="72"/>
      <c r="EQ860" s="72"/>
      <c r="ER860" s="72"/>
      <c r="ES860" s="72"/>
      <c r="ET860" s="72"/>
      <c r="EU860" s="72"/>
      <c r="EV860" s="72"/>
      <c r="EW860" s="72"/>
      <c r="EX860" s="72"/>
      <c r="EY860" s="72"/>
      <c r="EZ860" s="72"/>
      <c r="FA860" s="72"/>
      <c r="FB860" s="72"/>
      <c r="FC860" s="72"/>
      <c r="FD860" s="72"/>
      <c r="FE860" s="72"/>
      <c r="FF860" s="72"/>
      <c r="FG860" s="72"/>
      <c r="FH860" s="72"/>
      <c r="FI860" s="72"/>
      <c r="FJ860" s="72"/>
      <c r="FK860" s="72"/>
      <c r="FL860" s="72"/>
      <c r="FM860" s="72"/>
      <c r="FN860" s="72"/>
      <c r="FO860" s="72"/>
      <c r="FP860" s="72"/>
      <c r="FQ860" s="72"/>
      <c r="FR860" s="72"/>
      <c r="FS860" s="72"/>
      <c r="FT860" s="72"/>
      <c r="FU860" s="72"/>
      <c r="FV860" s="72"/>
      <c r="FW860" s="72"/>
      <c r="FX860" s="72"/>
      <c r="FY860" s="72"/>
      <c r="FZ860" s="72"/>
      <c r="GA860" s="72"/>
      <c r="GB860" s="72"/>
      <c r="GC860" s="72"/>
    </row>
    <row r="861" spans="10:185">
      <c r="N861" s="72"/>
      <c r="O861" s="72"/>
      <c r="P861" s="72"/>
      <c r="Q861" s="72"/>
      <c r="R861" s="72"/>
      <c r="S861" s="72"/>
      <c r="T861" s="72"/>
      <c r="U861" s="72"/>
      <c r="V861" s="72"/>
      <c r="W861" s="72"/>
      <c r="X861" s="72"/>
      <c r="Y861" s="72"/>
      <c r="Z861" s="72"/>
      <c r="AA861" s="72"/>
      <c r="AB861" s="72"/>
      <c r="AC861" s="72"/>
      <c r="AD861" s="72"/>
      <c r="AE861" s="72"/>
      <c r="AF861" s="72"/>
      <c r="AG861" s="72"/>
      <c r="AH861" s="72"/>
      <c r="AI861" s="72"/>
      <c r="AJ861" s="72"/>
      <c r="AK861" s="72"/>
      <c r="AL861" s="72"/>
      <c r="AM861" s="72"/>
      <c r="AN861" s="72"/>
      <c r="AO861" s="72"/>
      <c r="AP861" s="72"/>
      <c r="AQ861" s="72"/>
      <c r="AR861" s="72"/>
      <c r="AS861" s="72"/>
      <c r="AT861" s="72"/>
      <c r="AU861" s="72"/>
      <c r="AV861" s="72"/>
      <c r="AW861" s="72"/>
      <c r="AX861" s="72"/>
      <c r="AY861" s="72"/>
      <c r="AZ861" s="72"/>
      <c r="BA861" s="72"/>
      <c r="BB861" s="72"/>
      <c r="BC861" s="72"/>
      <c r="BD861" s="72"/>
      <c r="BE861" s="72"/>
      <c r="BF861" s="72"/>
      <c r="BG861" s="72"/>
      <c r="BH861" s="72"/>
      <c r="BI861" s="72"/>
      <c r="BJ861" s="72"/>
      <c r="BK861" s="72"/>
      <c r="BL861" s="72"/>
      <c r="BM861" s="72"/>
      <c r="BN861" s="72"/>
      <c r="BO861" s="72"/>
      <c r="BP861" s="72"/>
      <c r="BQ861" s="72"/>
      <c r="BR861" s="72"/>
      <c r="BS861" s="72"/>
      <c r="BT861" s="72"/>
      <c r="BU861" s="72"/>
      <c r="BV861" s="72"/>
      <c r="BW861" s="72"/>
      <c r="BX861" s="72"/>
      <c r="BY861" s="72"/>
      <c r="BZ861" s="72"/>
      <c r="CA861" s="72"/>
      <c r="CB861" s="72"/>
      <c r="CC861" s="72"/>
      <c r="CD861" s="72"/>
      <c r="CE861" s="72"/>
      <c r="CF861" s="72"/>
      <c r="CG861" s="72"/>
      <c r="CH861" s="72"/>
      <c r="CI861" s="72"/>
      <c r="CJ861" s="72"/>
      <c r="CK861" s="72"/>
      <c r="CL861" s="72"/>
      <c r="CM861" s="72"/>
      <c r="CN861" s="72"/>
      <c r="CO861" s="72"/>
      <c r="CP861" s="72"/>
      <c r="CQ861" s="72"/>
      <c r="CR861" s="72"/>
      <c r="CS861" s="72"/>
      <c r="CT861" s="72"/>
      <c r="CU861" s="72"/>
      <c r="CV861" s="72"/>
      <c r="CW861" s="72"/>
      <c r="CX861" s="72"/>
      <c r="CY861" s="72"/>
      <c r="CZ861" s="72"/>
      <c r="DA861" s="72"/>
      <c r="DB861" s="72"/>
      <c r="DC861" s="72"/>
      <c r="DD861" s="72"/>
      <c r="DE861" s="72"/>
      <c r="DF861" s="72"/>
      <c r="DG861" s="72"/>
      <c r="DH861" s="72"/>
      <c r="DI861" s="72"/>
      <c r="DJ861" s="72"/>
      <c r="DK861" s="72"/>
      <c r="DL861" s="72"/>
      <c r="DM861" s="72"/>
      <c r="DN861" s="72"/>
      <c r="DO861" s="72"/>
      <c r="DP861" s="72"/>
      <c r="DQ861" s="72"/>
      <c r="DR861" s="72"/>
      <c r="DS861" s="72"/>
      <c r="DT861" s="72"/>
      <c r="DU861" s="72"/>
      <c r="DV861" s="72"/>
      <c r="DW861" s="72"/>
      <c r="DX861" s="72"/>
      <c r="DY861" s="72"/>
      <c r="DZ861" s="72"/>
      <c r="EA861" s="72"/>
      <c r="EB861" s="72"/>
      <c r="EC861" s="72"/>
      <c r="ED861" s="72"/>
      <c r="EE861" s="72"/>
      <c r="EF861" s="72"/>
      <c r="EG861" s="72"/>
      <c r="EH861" s="72"/>
      <c r="EI861" s="72"/>
      <c r="EJ861" s="72"/>
      <c r="EK861" s="72"/>
      <c r="EL861" s="72"/>
      <c r="EM861" s="72"/>
      <c r="EN861" s="72"/>
      <c r="EO861" s="72"/>
      <c r="EP861" s="72"/>
      <c r="EQ861" s="72"/>
      <c r="ER861" s="72"/>
      <c r="ES861" s="72"/>
      <c r="ET861" s="72"/>
      <c r="EU861" s="72"/>
      <c r="EV861" s="72"/>
      <c r="EW861" s="72"/>
      <c r="EX861" s="72"/>
      <c r="EY861" s="72"/>
      <c r="EZ861" s="72"/>
      <c r="FA861" s="72"/>
      <c r="FB861" s="72"/>
      <c r="FC861" s="72"/>
      <c r="FD861" s="72"/>
      <c r="FE861" s="72"/>
      <c r="FF861" s="72"/>
      <c r="FG861" s="72"/>
      <c r="FH861" s="72"/>
      <c r="FI861" s="72"/>
      <c r="FJ861" s="72"/>
      <c r="FK861" s="72"/>
      <c r="FL861" s="72"/>
      <c r="FM861" s="72"/>
      <c r="FN861" s="72"/>
      <c r="FO861" s="72"/>
      <c r="FP861" s="72"/>
      <c r="FQ861" s="72"/>
      <c r="FR861" s="72"/>
      <c r="FS861" s="72"/>
      <c r="FT861" s="72"/>
      <c r="FU861" s="72"/>
      <c r="FV861" s="72"/>
      <c r="FW861" s="72"/>
      <c r="FX861" s="72"/>
      <c r="FY861" s="72"/>
      <c r="FZ861" s="72"/>
      <c r="GA861" s="72"/>
      <c r="GB861" s="72"/>
      <c r="GC861" s="72"/>
    </row>
    <row r="862" spans="10:185">
      <c r="N862" s="72"/>
      <c r="O862" s="72"/>
      <c r="P862" s="72"/>
      <c r="Q862" s="72"/>
      <c r="R862" s="72"/>
      <c r="S862" s="72"/>
      <c r="T862" s="72"/>
      <c r="U862" s="72"/>
      <c r="V862" s="72"/>
      <c r="W862" s="72"/>
      <c r="X862" s="72"/>
      <c r="Y862" s="72"/>
      <c r="Z862" s="72"/>
      <c r="AA862" s="72"/>
      <c r="AB862" s="72"/>
      <c r="AC862" s="72"/>
      <c r="AD862" s="72"/>
      <c r="AE862" s="72"/>
      <c r="AF862" s="72"/>
      <c r="AG862" s="72"/>
      <c r="AH862" s="72"/>
      <c r="AI862" s="72"/>
      <c r="AJ862" s="72"/>
      <c r="AK862" s="72"/>
      <c r="AL862" s="72"/>
      <c r="AM862" s="72"/>
      <c r="AN862" s="72"/>
      <c r="AO862" s="72"/>
      <c r="AP862" s="72"/>
      <c r="AQ862" s="72"/>
      <c r="AR862" s="72"/>
      <c r="AS862" s="72"/>
      <c r="AT862" s="72"/>
      <c r="AU862" s="72"/>
      <c r="AV862" s="72"/>
      <c r="AW862" s="72"/>
      <c r="AX862" s="72"/>
      <c r="AY862" s="72"/>
      <c r="AZ862" s="72"/>
      <c r="BA862" s="72"/>
      <c r="BB862" s="72"/>
      <c r="BC862" s="72"/>
      <c r="BD862" s="72"/>
      <c r="BE862" s="72"/>
      <c r="BF862" s="72"/>
      <c r="BG862" s="72"/>
      <c r="BH862" s="72"/>
      <c r="BI862" s="72"/>
      <c r="BJ862" s="72"/>
      <c r="BK862" s="72"/>
      <c r="BL862" s="72"/>
      <c r="BM862" s="72"/>
      <c r="BN862" s="72"/>
      <c r="BO862" s="72"/>
      <c r="BP862" s="72"/>
      <c r="BQ862" s="72"/>
      <c r="BR862" s="72"/>
      <c r="BS862" s="72"/>
      <c r="BT862" s="72"/>
      <c r="BU862" s="72"/>
      <c r="BV862" s="72"/>
      <c r="BW862" s="72"/>
      <c r="BX862" s="72"/>
      <c r="BY862" s="72"/>
      <c r="BZ862" s="72"/>
      <c r="CA862" s="72"/>
      <c r="CB862" s="72"/>
      <c r="CC862" s="72"/>
      <c r="CD862" s="72"/>
      <c r="CE862" s="72"/>
      <c r="CF862" s="72"/>
      <c r="CG862" s="72"/>
      <c r="CH862" s="72"/>
      <c r="CI862" s="72"/>
      <c r="CJ862" s="72"/>
      <c r="CK862" s="72"/>
      <c r="CL862" s="72"/>
      <c r="CM862" s="72"/>
      <c r="CN862" s="72"/>
      <c r="CO862" s="72"/>
      <c r="CP862" s="72"/>
      <c r="CQ862" s="72"/>
      <c r="CR862" s="72"/>
      <c r="CS862" s="72"/>
      <c r="CT862" s="72"/>
      <c r="CU862" s="72"/>
      <c r="CV862" s="72"/>
      <c r="CW862" s="72"/>
      <c r="CX862" s="72"/>
      <c r="CY862" s="72"/>
      <c r="CZ862" s="72"/>
      <c r="DA862" s="72"/>
      <c r="DB862" s="72"/>
      <c r="DC862" s="72"/>
      <c r="DD862" s="72"/>
      <c r="DE862" s="72"/>
      <c r="DF862" s="72"/>
      <c r="DG862" s="72"/>
      <c r="DH862" s="72"/>
      <c r="DI862" s="72"/>
      <c r="DJ862" s="72"/>
      <c r="DK862" s="72"/>
      <c r="DL862" s="72"/>
      <c r="DM862" s="72"/>
      <c r="DN862" s="72"/>
      <c r="DO862" s="72"/>
      <c r="DP862" s="72"/>
      <c r="DQ862" s="72"/>
      <c r="DR862" s="72"/>
      <c r="DS862" s="72"/>
      <c r="DT862" s="72"/>
      <c r="DU862" s="72"/>
      <c r="DV862" s="72"/>
      <c r="DW862" s="72"/>
      <c r="DX862" s="72"/>
      <c r="DY862" s="72"/>
      <c r="DZ862" s="72"/>
      <c r="EA862" s="72"/>
      <c r="EB862" s="72"/>
      <c r="EC862" s="72"/>
      <c r="ED862" s="72"/>
      <c r="EE862" s="72"/>
      <c r="EF862" s="72"/>
      <c r="EG862" s="72"/>
      <c r="EH862" s="72"/>
      <c r="EI862" s="72"/>
      <c r="EJ862" s="72"/>
      <c r="EK862" s="72"/>
      <c r="EL862" s="72"/>
      <c r="EM862" s="72"/>
      <c r="EN862" s="72"/>
      <c r="EO862" s="72"/>
      <c r="EP862" s="72"/>
      <c r="EQ862" s="72"/>
      <c r="ER862" s="72"/>
      <c r="ES862" s="72"/>
      <c r="ET862" s="72"/>
      <c r="EU862" s="72"/>
      <c r="EV862" s="72"/>
      <c r="EW862" s="72"/>
      <c r="EX862" s="72"/>
      <c r="EY862" s="72"/>
      <c r="EZ862" s="72"/>
      <c r="FA862" s="72"/>
      <c r="FB862" s="72"/>
      <c r="FC862" s="72"/>
      <c r="FD862" s="72"/>
      <c r="FE862" s="72"/>
      <c r="FF862" s="72"/>
      <c r="FG862" s="72"/>
      <c r="FH862" s="72"/>
      <c r="FI862" s="72"/>
      <c r="FJ862" s="72"/>
      <c r="FK862" s="72"/>
      <c r="FL862" s="72"/>
      <c r="FM862" s="72"/>
      <c r="FN862" s="72"/>
      <c r="FO862" s="72"/>
      <c r="FP862" s="72"/>
      <c r="FQ862" s="72"/>
      <c r="FR862" s="72"/>
      <c r="FS862" s="72"/>
      <c r="FT862" s="72"/>
      <c r="FU862" s="72"/>
      <c r="FV862" s="72"/>
      <c r="FW862" s="72"/>
      <c r="FX862" s="72"/>
      <c r="FY862" s="72"/>
      <c r="FZ862" s="72"/>
      <c r="GA862" s="72"/>
      <c r="GB862" s="72"/>
      <c r="GC862" s="72"/>
    </row>
    <row r="863" spans="10:185">
      <c r="N863" s="72"/>
      <c r="O863" s="72"/>
      <c r="P863" s="72"/>
      <c r="Q863" s="72"/>
      <c r="R863" s="72"/>
      <c r="S863" s="72"/>
      <c r="T863" s="72"/>
      <c r="U863" s="72"/>
      <c r="V863" s="72"/>
      <c r="W863" s="72"/>
      <c r="X863" s="72"/>
      <c r="Y863" s="72"/>
      <c r="Z863" s="72"/>
      <c r="AA863" s="72"/>
      <c r="AB863" s="72"/>
      <c r="AC863" s="72"/>
      <c r="AD863" s="72"/>
      <c r="AE863" s="72"/>
      <c r="AF863" s="72"/>
      <c r="AG863" s="72"/>
      <c r="AH863" s="72"/>
      <c r="AI863" s="72"/>
      <c r="AJ863" s="72"/>
      <c r="AK863" s="72"/>
      <c r="AL863" s="72"/>
      <c r="AM863" s="72"/>
      <c r="AN863" s="72"/>
      <c r="AO863" s="72"/>
      <c r="AP863" s="72"/>
      <c r="AQ863" s="72"/>
      <c r="AR863" s="72"/>
      <c r="AS863" s="72"/>
      <c r="AT863" s="72"/>
      <c r="AU863" s="72"/>
      <c r="AV863" s="72"/>
      <c r="AW863" s="72"/>
      <c r="AX863" s="72"/>
      <c r="AY863" s="72"/>
      <c r="AZ863" s="72"/>
      <c r="BA863" s="72"/>
      <c r="BB863" s="72"/>
      <c r="BC863" s="72"/>
      <c r="BD863" s="72"/>
      <c r="BE863" s="72"/>
      <c r="BF863" s="72"/>
      <c r="BG863" s="72"/>
      <c r="BH863" s="72"/>
      <c r="BI863" s="72"/>
      <c r="BJ863" s="72"/>
      <c r="BK863" s="72"/>
      <c r="BL863" s="72"/>
      <c r="BM863" s="72"/>
      <c r="BN863" s="72"/>
      <c r="BO863" s="72"/>
      <c r="BP863" s="72"/>
      <c r="BQ863" s="72"/>
      <c r="BR863" s="72"/>
      <c r="BS863" s="72"/>
      <c r="BT863" s="72"/>
      <c r="BU863" s="72"/>
      <c r="BV863" s="72"/>
      <c r="BW863" s="72"/>
      <c r="BX863" s="72"/>
      <c r="BY863" s="72"/>
      <c r="BZ863" s="72"/>
      <c r="CA863" s="72"/>
      <c r="CB863" s="72"/>
      <c r="CC863" s="72"/>
      <c r="CD863" s="72"/>
      <c r="CE863" s="72"/>
      <c r="CF863" s="72"/>
      <c r="CG863" s="72"/>
      <c r="CH863" s="72"/>
      <c r="CI863" s="72"/>
      <c r="CJ863" s="72"/>
      <c r="CK863" s="72"/>
      <c r="CL863" s="72"/>
      <c r="CM863" s="72"/>
      <c r="CN863" s="72"/>
      <c r="CO863" s="72"/>
      <c r="CP863" s="72"/>
      <c r="CQ863" s="72"/>
      <c r="CR863" s="72"/>
      <c r="CS863" s="72"/>
      <c r="CT863" s="72"/>
      <c r="CU863" s="72"/>
      <c r="CV863" s="72"/>
      <c r="CW863" s="72"/>
      <c r="CX863" s="72"/>
      <c r="CY863" s="72"/>
      <c r="CZ863" s="72"/>
      <c r="DA863" s="72"/>
      <c r="DB863" s="72"/>
      <c r="DC863" s="72"/>
      <c r="DD863" s="72"/>
      <c r="DE863" s="72"/>
      <c r="DF863" s="72"/>
      <c r="DG863" s="72"/>
      <c r="DH863" s="72"/>
      <c r="DI863" s="72"/>
      <c r="DJ863" s="72"/>
      <c r="DK863" s="72"/>
      <c r="DL863" s="72"/>
      <c r="DM863" s="72"/>
      <c r="DN863" s="72"/>
      <c r="DO863" s="72"/>
      <c r="DP863" s="72"/>
      <c r="DQ863" s="72"/>
      <c r="DR863" s="72"/>
      <c r="DS863" s="72"/>
      <c r="DT863" s="72"/>
      <c r="DU863" s="72"/>
      <c r="DV863" s="72"/>
      <c r="DW863" s="72"/>
      <c r="DX863" s="72"/>
      <c r="DY863" s="72"/>
      <c r="DZ863" s="72"/>
      <c r="EA863" s="72"/>
      <c r="EB863" s="72"/>
      <c r="EC863" s="72"/>
      <c r="ED863" s="72"/>
      <c r="EE863" s="72"/>
      <c r="EF863" s="72"/>
      <c r="EG863" s="72"/>
      <c r="EH863" s="72"/>
      <c r="EI863" s="72"/>
      <c r="EJ863" s="72"/>
      <c r="EK863" s="72"/>
      <c r="EL863" s="72"/>
      <c r="EM863" s="72"/>
      <c r="EN863" s="72"/>
      <c r="EO863" s="72"/>
      <c r="EP863" s="72"/>
      <c r="EQ863" s="72"/>
      <c r="ER863" s="72"/>
      <c r="ES863" s="72"/>
      <c r="ET863" s="72"/>
      <c r="EU863" s="72"/>
      <c r="EV863" s="72"/>
      <c r="EW863" s="72"/>
      <c r="EX863" s="72"/>
      <c r="EY863" s="72"/>
      <c r="EZ863" s="72"/>
      <c r="FA863" s="72"/>
      <c r="FB863" s="72"/>
      <c r="FC863" s="72"/>
      <c r="FD863" s="72"/>
      <c r="FE863" s="72"/>
      <c r="FF863" s="72"/>
      <c r="FG863" s="72"/>
      <c r="FH863" s="72"/>
      <c r="FI863" s="72"/>
      <c r="FJ863" s="72"/>
      <c r="FK863" s="72"/>
      <c r="FL863" s="72"/>
      <c r="FM863" s="72"/>
      <c r="FN863" s="72"/>
      <c r="FO863" s="72"/>
      <c r="FP863" s="72"/>
      <c r="FQ863" s="72"/>
      <c r="FR863" s="72"/>
      <c r="FS863" s="72"/>
      <c r="FT863" s="72"/>
      <c r="FU863" s="72"/>
      <c r="FV863" s="72"/>
      <c r="FW863" s="72"/>
      <c r="FX863" s="72"/>
      <c r="FY863" s="72"/>
      <c r="FZ863" s="72"/>
      <c r="GA863" s="72"/>
      <c r="GB863" s="72"/>
      <c r="GC863" s="72"/>
    </row>
    <row r="864" spans="10:185">
      <c r="N864" s="72"/>
      <c r="O864" s="72"/>
      <c r="P864" s="72"/>
      <c r="Q864" s="72"/>
      <c r="R864" s="72"/>
      <c r="S864" s="72"/>
      <c r="T864" s="72"/>
      <c r="U864" s="72"/>
      <c r="V864" s="72"/>
      <c r="W864" s="72"/>
      <c r="X864" s="72"/>
      <c r="Y864" s="72"/>
      <c r="Z864" s="72"/>
      <c r="AA864" s="72"/>
      <c r="AB864" s="72"/>
      <c r="AC864" s="72"/>
      <c r="AD864" s="72"/>
      <c r="AE864" s="72"/>
      <c r="AF864" s="72"/>
      <c r="AG864" s="72"/>
      <c r="AH864" s="72"/>
      <c r="AI864" s="72"/>
      <c r="AJ864" s="72"/>
      <c r="AK864" s="72"/>
      <c r="AL864" s="72"/>
      <c r="AM864" s="72"/>
      <c r="AN864" s="72"/>
      <c r="AO864" s="72"/>
      <c r="AP864" s="72"/>
      <c r="AQ864" s="72"/>
      <c r="AR864" s="72"/>
      <c r="AS864" s="72"/>
      <c r="AT864" s="72"/>
      <c r="AU864" s="72"/>
      <c r="AV864" s="72"/>
      <c r="AW864" s="72"/>
      <c r="AX864" s="72"/>
      <c r="AY864" s="72"/>
      <c r="AZ864" s="72"/>
      <c r="BA864" s="72"/>
      <c r="BB864" s="72"/>
      <c r="BC864" s="72"/>
      <c r="BD864" s="72"/>
      <c r="BE864" s="72"/>
      <c r="BF864" s="72"/>
      <c r="BG864" s="72"/>
      <c r="BH864" s="72"/>
      <c r="BI864" s="72"/>
      <c r="BJ864" s="72"/>
      <c r="BK864" s="72"/>
      <c r="BL864" s="72"/>
      <c r="BM864" s="72"/>
      <c r="BN864" s="72"/>
      <c r="BO864" s="72"/>
      <c r="BP864" s="72"/>
      <c r="BQ864" s="72"/>
      <c r="BR864" s="72"/>
      <c r="BS864" s="72"/>
      <c r="BT864" s="72"/>
      <c r="BU864" s="72"/>
      <c r="BV864" s="72"/>
      <c r="BW864" s="72"/>
      <c r="BX864" s="72"/>
      <c r="BY864" s="72"/>
      <c r="BZ864" s="72"/>
      <c r="CA864" s="72"/>
      <c r="CB864" s="72"/>
      <c r="CC864" s="72"/>
      <c r="CD864" s="72"/>
      <c r="CE864" s="72"/>
      <c r="CF864" s="72"/>
      <c r="CG864" s="72"/>
      <c r="CH864" s="72"/>
      <c r="CI864" s="72"/>
      <c r="CJ864" s="72"/>
      <c r="CK864" s="72"/>
      <c r="CL864" s="72"/>
      <c r="CM864" s="72"/>
      <c r="CN864" s="72"/>
      <c r="CO864" s="72"/>
      <c r="CP864" s="72"/>
      <c r="CQ864" s="72"/>
      <c r="CR864" s="72"/>
      <c r="CS864" s="72"/>
      <c r="CT864" s="72"/>
      <c r="CU864" s="72"/>
      <c r="CV864" s="72"/>
      <c r="CW864" s="72"/>
      <c r="CX864" s="72"/>
      <c r="CY864" s="72"/>
      <c r="CZ864" s="72"/>
      <c r="DA864" s="72"/>
      <c r="DB864" s="72"/>
      <c r="DC864" s="72"/>
      <c r="DD864" s="72"/>
      <c r="DE864" s="72"/>
      <c r="DF864" s="72"/>
      <c r="DG864" s="72"/>
      <c r="DH864" s="72"/>
      <c r="DI864" s="72"/>
      <c r="DJ864" s="72"/>
      <c r="DK864" s="72"/>
      <c r="DL864" s="72"/>
      <c r="DM864" s="72"/>
      <c r="DN864" s="72"/>
      <c r="DO864" s="72"/>
      <c r="DP864" s="72"/>
      <c r="DQ864" s="72"/>
      <c r="DR864" s="72"/>
      <c r="DS864" s="72"/>
      <c r="DT864" s="72"/>
      <c r="DU864" s="72"/>
      <c r="DV864" s="72"/>
      <c r="DW864" s="72"/>
      <c r="DX864" s="72"/>
      <c r="DY864" s="72"/>
      <c r="DZ864" s="72"/>
      <c r="EA864" s="72"/>
      <c r="EB864" s="72"/>
      <c r="EC864" s="72"/>
      <c r="ED864" s="72"/>
      <c r="EE864" s="72"/>
      <c r="EF864" s="72"/>
      <c r="EG864" s="72"/>
      <c r="EH864" s="72"/>
      <c r="EI864" s="72"/>
      <c r="EJ864" s="72"/>
      <c r="EK864" s="72"/>
      <c r="EL864" s="72"/>
      <c r="EM864" s="72"/>
      <c r="EN864" s="72"/>
      <c r="EO864" s="72"/>
      <c r="EP864" s="72"/>
      <c r="EQ864" s="72"/>
      <c r="ER864" s="72"/>
      <c r="ES864" s="72"/>
      <c r="ET864" s="72"/>
      <c r="EU864" s="72"/>
      <c r="EV864" s="72"/>
      <c r="EW864" s="72"/>
      <c r="EX864" s="72"/>
      <c r="EY864" s="72"/>
      <c r="EZ864" s="72"/>
      <c r="FA864" s="72"/>
      <c r="FB864" s="72"/>
      <c r="FC864" s="72"/>
      <c r="FD864" s="72"/>
      <c r="FE864" s="72"/>
      <c r="FF864" s="72"/>
      <c r="FG864" s="72"/>
      <c r="FH864" s="72"/>
      <c r="FI864" s="72"/>
      <c r="FJ864" s="72"/>
      <c r="FK864" s="72"/>
      <c r="FL864" s="72"/>
      <c r="FM864" s="72"/>
      <c r="FN864" s="72"/>
      <c r="FO864" s="72"/>
      <c r="FP864" s="72"/>
      <c r="FQ864" s="72"/>
      <c r="FR864" s="72"/>
      <c r="FS864" s="72"/>
      <c r="FT864" s="72"/>
      <c r="FU864" s="72"/>
      <c r="FV864" s="72"/>
      <c r="FW864" s="72"/>
      <c r="FX864" s="72"/>
      <c r="FY864" s="72"/>
      <c r="FZ864" s="72"/>
      <c r="GA864" s="72"/>
      <c r="GB864" s="72"/>
      <c r="GC864" s="72"/>
    </row>
    <row r="865" spans="14:185">
      <c r="N865" s="72"/>
      <c r="O865" s="72"/>
      <c r="P865" s="72"/>
      <c r="Q865" s="72"/>
      <c r="R865" s="72"/>
      <c r="S865" s="72"/>
      <c r="T865" s="72"/>
      <c r="U865" s="72"/>
      <c r="V865" s="72"/>
      <c r="W865" s="72"/>
      <c r="X865" s="72"/>
      <c r="Y865" s="72"/>
      <c r="Z865" s="72"/>
      <c r="AA865" s="72"/>
      <c r="AB865" s="72"/>
      <c r="AC865" s="72"/>
      <c r="AD865" s="72"/>
      <c r="AE865" s="72"/>
      <c r="AF865" s="72"/>
      <c r="AG865" s="72"/>
      <c r="AH865" s="72"/>
      <c r="AI865" s="72"/>
      <c r="AJ865" s="72"/>
      <c r="AK865" s="72"/>
      <c r="AL865" s="72"/>
      <c r="AM865" s="72"/>
      <c r="AN865" s="72"/>
      <c r="AO865" s="72"/>
      <c r="AP865" s="72"/>
      <c r="AQ865" s="72"/>
      <c r="AR865" s="72"/>
      <c r="AS865" s="72"/>
      <c r="AT865" s="72"/>
      <c r="AU865" s="72"/>
      <c r="AV865" s="72"/>
      <c r="AW865" s="72"/>
      <c r="AX865" s="72"/>
      <c r="AY865" s="72"/>
      <c r="AZ865" s="72"/>
      <c r="BA865" s="72"/>
      <c r="BB865" s="72"/>
      <c r="BC865" s="72"/>
      <c r="BD865" s="72"/>
      <c r="BE865" s="72"/>
      <c r="BF865" s="72"/>
      <c r="BG865" s="72"/>
      <c r="BH865" s="72"/>
      <c r="BI865" s="72"/>
      <c r="BJ865" s="72"/>
      <c r="BK865" s="72"/>
      <c r="BL865" s="72"/>
      <c r="BM865" s="72"/>
      <c r="BN865" s="72"/>
      <c r="BO865" s="72"/>
      <c r="BP865" s="72"/>
      <c r="BQ865" s="72"/>
      <c r="BR865" s="72"/>
      <c r="BS865" s="72"/>
      <c r="BT865" s="72"/>
      <c r="BU865" s="72"/>
      <c r="BV865" s="72"/>
      <c r="BW865" s="72"/>
      <c r="BX865" s="72"/>
      <c r="BY865" s="72"/>
      <c r="BZ865" s="72"/>
      <c r="CA865" s="72"/>
      <c r="CB865" s="72"/>
      <c r="CC865" s="72"/>
      <c r="CD865" s="72"/>
      <c r="CE865" s="72"/>
      <c r="CF865" s="72"/>
      <c r="CG865" s="72"/>
      <c r="CH865" s="72"/>
      <c r="CI865" s="72"/>
      <c r="CJ865" s="72"/>
      <c r="CK865" s="72"/>
      <c r="CL865" s="72"/>
      <c r="CM865" s="72"/>
      <c r="CN865" s="72"/>
      <c r="CO865" s="72"/>
      <c r="CP865" s="72"/>
      <c r="CQ865" s="72"/>
      <c r="CR865" s="72"/>
      <c r="CS865" s="72"/>
      <c r="CT865" s="72"/>
      <c r="CU865" s="72"/>
      <c r="CV865" s="72"/>
      <c r="CW865" s="72"/>
      <c r="CX865" s="72"/>
      <c r="CY865" s="72"/>
      <c r="CZ865" s="72"/>
      <c r="DA865" s="72"/>
      <c r="DB865" s="72"/>
      <c r="DC865" s="72"/>
      <c r="DD865" s="72"/>
      <c r="DE865" s="72"/>
      <c r="DF865" s="72"/>
      <c r="DG865" s="72"/>
      <c r="DH865" s="72"/>
      <c r="DI865" s="72"/>
      <c r="DJ865" s="72"/>
      <c r="DK865" s="72"/>
      <c r="DL865" s="72"/>
      <c r="DM865" s="72"/>
      <c r="DN865" s="72"/>
      <c r="DO865" s="72"/>
      <c r="DP865" s="72"/>
      <c r="DQ865" s="72"/>
      <c r="DR865" s="72"/>
      <c r="DS865" s="72"/>
      <c r="DT865" s="72"/>
      <c r="DU865" s="72"/>
      <c r="DV865" s="72"/>
      <c r="DW865" s="72"/>
      <c r="DX865" s="72"/>
      <c r="DY865" s="72"/>
      <c r="DZ865" s="72"/>
      <c r="EA865" s="72"/>
      <c r="EB865" s="72"/>
      <c r="EC865" s="72"/>
      <c r="ED865" s="72"/>
      <c r="EE865" s="72"/>
      <c r="EF865" s="72"/>
      <c r="EG865" s="72"/>
      <c r="EH865" s="72"/>
      <c r="EI865" s="72"/>
      <c r="EJ865" s="72"/>
      <c r="EK865" s="72"/>
      <c r="EL865" s="72"/>
      <c r="EM865" s="72"/>
      <c r="EN865" s="72"/>
      <c r="EO865" s="72"/>
      <c r="EP865" s="72"/>
      <c r="EQ865" s="72"/>
      <c r="ER865" s="72"/>
      <c r="ES865" s="72"/>
      <c r="ET865" s="72"/>
      <c r="EU865" s="72"/>
      <c r="EV865" s="72"/>
      <c r="EW865" s="72"/>
      <c r="EX865" s="72"/>
      <c r="EY865" s="72"/>
      <c r="EZ865" s="72"/>
      <c r="FA865" s="72"/>
      <c r="FB865" s="72"/>
      <c r="FC865" s="72"/>
      <c r="FD865" s="72"/>
      <c r="FE865" s="72"/>
      <c r="FF865" s="72"/>
      <c r="FG865" s="72"/>
      <c r="FH865" s="72"/>
      <c r="FI865" s="72"/>
      <c r="FJ865" s="72"/>
      <c r="FK865" s="72"/>
      <c r="FL865" s="72"/>
      <c r="FM865" s="72"/>
      <c r="FN865" s="72"/>
      <c r="FO865" s="72"/>
      <c r="FP865" s="72"/>
      <c r="FQ865" s="72"/>
      <c r="FR865" s="72"/>
      <c r="FS865" s="72"/>
      <c r="FT865" s="72"/>
      <c r="FU865" s="72"/>
      <c r="FV865" s="72"/>
      <c r="FW865" s="72"/>
      <c r="FX865" s="72"/>
      <c r="FY865" s="72"/>
      <c r="FZ865" s="72"/>
      <c r="GA865" s="72"/>
      <c r="GB865" s="72"/>
      <c r="GC865" s="72"/>
    </row>
    <row r="866" spans="14:185">
      <c r="N866" s="72"/>
      <c r="O866" s="72"/>
      <c r="P866" s="72"/>
      <c r="Q866" s="72"/>
      <c r="R866" s="72"/>
      <c r="S866" s="72"/>
      <c r="T866" s="72"/>
      <c r="U866" s="72"/>
      <c r="V866" s="72"/>
      <c r="W866" s="72"/>
      <c r="X866" s="72"/>
      <c r="Y866" s="72"/>
      <c r="Z866" s="72"/>
      <c r="AA866" s="72"/>
      <c r="AB866" s="72"/>
      <c r="AC866" s="72"/>
      <c r="AD866" s="72"/>
      <c r="AE866" s="72"/>
      <c r="AF866" s="72"/>
      <c r="AG866" s="72"/>
      <c r="AH866" s="72"/>
      <c r="AI866" s="72"/>
      <c r="AJ866" s="72"/>
      <c r="AK866" s="72"/>
      <c r="AL866" s="72"/>
      <c r="AM866" s="72"/>
      <c r="AN866" s="72"/>
      <c r="AO866" s="72"/>
      <c r="AP866" s="72"/>
      <c r="AQ866" s="72"/>
      <c r="AR866" s="72"/>
      <c r="AS866" s="72"/>
      <c r="AT866" s="72"/>
      <c r="AU866" s="72"/>
      <c r="AV866" s="72"/>
      <c r="AW866" s="72"/>
      <c r="AX866" s="72"/>
      <c r="AY866" s="72"/>
      <c r="AZ866" s="72"/>
      <c r="BA866" s="72"/>
      <c r="BB866" s="72"/>
      <c r="BC866" s="72"/>
      <c r="BD866" s="72"/>
      <c r="BE866" s="72"/>
      <c r="BF866" s="72"/>
      <c r="BG866" s="72"/>
      <c r="BH866" s="72"/>
      <c r="BI866" s="72"/>
      <c r="BJ866" s="72"/>
      <c r="BK866" s="72"/>
      <c r="BL866" s="72"/>
      <c r="BM866" s="72"/>
      <c r="BN866" s="72"/>
      <c r="BO866" s="72"/>
      <c r="BP866" s="72"/>
      <c r="BQ866" s="72"/>
      <c r="BR866" s="72"/>
      <c r="BS866" s="72"/>
      <c r="BT866" s="72"/>
      <c r="BU866" s="72"/>
      <c r="BV866" s="72"/>
      <c r="BW866" s="72"/>
      <c r="BX866" s="72"/>
      <c r="BY866" s="72"/>
      <c r="BZ866" s="72"/>
      <c r="CA866" s="72"/>
      <c r="CB866" s="72"/>
      <c r="CC866" s="72"/>
      <c r="CD866" s="72"/>
      <c r="CE866" s="72"/>
      <c r="CF866" s="72"/>
      <c r="CG866" s="72"/>
      <c r="CH866" s="72"/>
      <c r="CI866" s="72"/>
      <c r="CJ866" s="72"/>
      <c r="CK866" s="72"/>
      <c r="CL866" s="72"/>
      <c r="CM866" s="72"/>
      <c r="CN866" s="72"/>
      <c r="CO866" s="72"/>
      <c r="CP866" s="72"/>
      <c r="CQ866" s="72"/>
      <c r="CR866" s="72"/>
      <c r="CS866" s="72"/>
      <c r="CT866" s="72"/>
      <c r="CU866" s="72"/>
      <c r="CV866" s="72"/>
      <c r="CW866" s="72"/>
      <c r="CX866" s="72"/>
      <c r="CY866" s="72"/>
      <c r="CZ866" s="72"/>
      <c r="DA866" s="72"/>
      <c r="DB866" s="72"/>
      <c r="DC866" s="72"/>
      <c r="DD866" s="72"/>
      <c r="DE866" s="72"/>
      <c r="DF866" s="72"/>
      <c r="DG866" s="72"/>
      <c r="DH866" s="72"/>
      <c r="DI866" s="72"/>
      <c r="DJ866" s="72"/>
      <c r="DK866" s="72"/>
      <c r="DL866" s="72"/>
      <c r="DM866" s="72"/>
      <c r="DN866" s="72"/>
      <c r="DO866" s="72"/>
      <c r="DP866" s="72"/>
      <c r="DQ866" s="72"/>
      <c r="DR866" s="72"/>
      <c r="DS866" s="72"/>
      <c r="DT866" s="72"/>
      <c r="DU866" s="72"/>
      <c r="DV866" s="72"/>
      <c r="DW866" s="72"/>
      <c r="DX866" s="72"/>
      <c r="DY866" s="72"/>
      <c r="DZ866" s="72"/>
      <c r="EA866" s="72"/>
      <c r="EB866" s="72"/>
      <c r="EC866" s="72"/>
      <c r="ED866" s="72"/>
      <c r="EE866" s="72"/>
      <c r="EF866" s="72"/>
      <c r="EG866" s="72"/>
      <c r="EH866" s="72"/>
      <c r="EI866" s="72"/>
      <c r="EJ866" s="72"/>
      <c r="EK866" s="72"/>
      <c r="EL866" s="72"/>
      <c r="EM866" s="72"/>
      <c r="EN866" s="72"/>
      <c r="EO866" s="72"/>
      <c r="EP866" s="72"/>
      <c r="EQ866" s="72"/>
      <c r="ER866" s="72"/>
      <c r="ES866" s="72"/>
      <c r="ET866" s="72"/>
      <c r="EU866" s="72"/>
      <c r="EV866" s="72"/>
      <c r="EW866" s="72"/>
      <c r="EX866" s="72"/>
      <c r="EY866" s="72"/>
      <c r="EZ866" s="72"/>
      <c r="FA866" s="72"/>
      <c r="FB866" s="72"/>
      <c r="FC866" s="72"/>
      <c r="FD866" s="72"/>
      <c r="FE866" s="72"/>
      <c r="FF866" s="72"/>
      <c r="FG866" s="72"/>
      <c r="FH866" s="72"/>
      <c r="FI866" s="72"/>
      <c r="FJ866" s="72"/>
      <c r="FK866" s="72"/>
      <c r="FL866" s="72"/>
      <c r="FM866" s="72"/>
      <c r="FN866" s="72"/>
      <c r="FO866" s="72"/>
      <c r="FP866" s="72"/>
      <c r="FQ866" s="72"/>
      <c r="FR866" s="72"/>
      <c r="FS866" s="72"/>
      <c r="FT866" s="72"/>
      <c r="FU866" s="72"/>
      <c r="FV866" s="72"/>
      <c r="FW866" s="72"/>
      <c r="FX866" s="72"/>
      <c r="FY866" s="72"/>
      <c r="FZ866" s="72"/>
      <c r="GA866" s="72"/>
      <c r="GB866" s="72"/>
      <c r="GC866" s="72"/>
    </row>
    <row r="867" spans="14:185">
      <c r="N867" s="72"/>
      <c r="O867" s="72"/>
      <c r="P867" s="72"/>
      <c r="Q867" s="72"/>
      <c r="R867" s="72"/>
      <c r="S867" s="72"/>
      <c r="T867" s="72"/>
      <c r="U867" s="72"/>
      <c r="V867" s="72"/>
      <c r="W867" s="72"/>
      <c r="X867" s="72"/>
      <c r="Y867" s="72"/>
      <c r="Z867" s="72"/>
      <c r="AA867" s="72"/>
      <c r="AB867" s="72"/>
      <c r="AC867" s="72"/>
      <c r="AD867" s="72"/>
      <c r="AE867" s="72"/>
      <c r="AF867" s="72"/>
      <c r="AG867" s="72"/>
      <c r="AH867" s="72"/>
      <c r="AI867" s="72"/>
      <c r="AJ867" s="72"/>
      <c r="AK867" s="72"/>
      <c r="AL867" s="72"/>
      <c r="AM867" s="72"/>
      <c r="AN867" s="72"/>
      <c r="AO867" s="72"/>
      <c r="AP867" s="72"/>
      <c r="AQ867" s="72"/>
      <c r="AR867" s="72"/>
      <c r="AS867" s="72"/>
      <c r="AT867" s="72"/>
      <c r="AU867" s="72"/>
      <c r="AV867" s="72"/>
      <c r="AW867" s="72"/>
      <c r="AX867" s="72"/>
      <c r="AY867" s="72"/>
      <c r="AZ867" s="72"/>
      <c r="BA867" s="72"/>
      <c r="BB867" s="72"/>
      <c r="BC867" s="72"/>
      <c r="BD867" s="72"/>
      <c r="BE867" s="72"/>
      <c r="BF867" s="72"/>
      <c r="BG867" s="72"/>
      <c r="BH867" s="72"/>
      <c r="BI867" s="72"/>
      <c r="BJ867" s="72"/>
      <c r="BK867" s="72"/>
      <c r="BL867" s="72"/>
      <c r="BM867" s="72"/>
      <c r="BN867" s="72"/>
      <c r="BO867" s="72"/>
      <c r="BP867" s="72"/>
      <c r="BQ867" s="72"/>
      <c r="BR867" s="72"/>
      <c r="BS867" s="72"/>
      <c r="BT867" s="72"/>
      <c r="BU867" s="72"/>
      <c r="BV867" s="72"/>
      <c r="BW867" s="72"/>
      <c r="BX867" s="72"/>
      <c r="BY867" s="72"/>
      <c r="BZ867" s="72"/>
      <c r="CA867" s="72"/>
      <c r="CB867" s="72"/>
      <c r="CC867" s="72"/>
      <c r="CD867" s="72"/>
      <c r="CE867" s="72"/>
      <c r="CF867" s="72"/>
      <c r="CG867" s="72"/>
      <c r="CH867" s="72"/>
      <c r="CI867" s="72"/>
      <c r="CJ867" s="72"/>
      <c r="CK867" s="72"/>
      <c r="CL867" s="72"/>
      <c r="CM867" s="72"/>
      <c r="CN867" s="72"/>
      <c r="CO867" s="72"/>
      <c r="CP867" s="72"/>
      <c r="CQ867" s="72"/>
      <c r="CR867" s="72"/>
      <c r="CS867" s="72"/>
      <c r="CT867" s="72"/>
      <c r="CU867" s="72"/>
      <c r="CV867" s="72"/>
      <c r="CW867" s="72"/>
      <c r="CX867" s="72"/>
      <c r="CY867" s="72"/>
      <c r="CZ867" s="72"/>
      <c r="DA867" s="72"/>
      <c r="DB867" s="72"/>
      <c r="DC867" s="72"/>
      <c r="DD867" s="72"/>
      <c r="DE867" s="72"/>
      <c r="DF867" s="72"/>
      <c r="DG867" s="72"/>
      <c r="DH867" s="72"/>
      <c r="DI867" s="72"/>
      <c r="DJ867" s="72"/>
      <c r="DK867" s="72"/>
      <c r="DL867" s="72"/>
      <c r="DM867" s="72"/>
      <c r="DN867" s="72"/>
      <c r="DO867" s="72"/>
      <c r="DP867" s="72"/>
      <c r="DQ867" s="72"/>
      <c r="DR867" s="72"/>
      <c r="DS867" s="72"/>
      <c r="DT867" s="72"/>
      <c r="DU867" s="72"/>
      <c r="DV867" s="72"/>
      <c r="DW867" s="72"/>
      <c r="DX867" s="72"/>
      <c r="DY867" s="72"/>
      <c r="DZ867" s="72"/>
      <c r="EA867" s="72"/>
      <c r="EB867" s="72"/>
      <c r="EC867" s="72"/>
      <c r="ED867" s="72"/>
      <c r="EE867" s="72"/>
      <c r="EF867" s="72"/>
      <c r="EG867" s="72"/>
      <c r="EH867" s="72"/>
      <c r="EI867" s="72"/>
      <c r="EJ867" s="72"/>
      <c r="EK867" s="72"/>
      <c r="EL867" s="72"/>
      <c r="EM867" s="72"/>
      <c r="EN867" s="72"/>
      <c r="EO867" s="72"/>
      <c r="EP867" s="72"/>
      <c r="EQ867" s="72"/>
      <c r="ER867" s="72"/>
      <c r="ES867" s="72"/>
      <c r="ET867" s="72"/>
      <c r="EU867" s="72"/>
      <c r="EV867" s="72"/>
      <c r="EW867" s="72"/>
      <c r="EX867" s="72"/>
      <c r="EY867" s="72"/>
      <c r="EZ867" s="72"/>
      <c r="FA867" s="72"/>
      <c r="FB867" s="72"/>
      <c r="FC867" s="72"/>
      <c r="FD867" s="72"/>
      <c r="FE867" s="72"/>
      <c r="FF867" s="72"/>
      <c r="FG867" s="72"/>
      <c r="FH867" s="72"/>
      <c r="FI867" s="72"/>
      <c r="FJ867" s="72"/>
      <c r="FK867" s="72"/>
      <c r="FL867" s="72"/>
      <c r="FM867" s="72"/>
      <c r="FN867" s="72"/>
      <c r="FO867" s="72"/>
      <c r="FP867" s="72"/>
      <c r="FQ867" s="72"/>
      <c r="FR867" s="72"/>
      <c r="FS867" s="72"/>
      <c r="FT867" s="72"/>
      <c r="FU867" s="72"/>
      <c r="FV867" s="72"/>
      <c r="FW867" s="72"/>
      <c r="FX867" s="72"/>
      <c r="FY867" s="72"/>
      <c r="FZ867" s="72"/>
      <c r="GA867" s="72"/>
      <c r="GB867" s="72"/>
      <c r="GC867" s="72"/>
    </row>
    <row r="868" spans="14:185">
      <c r="N868" s="72"/>
      <c r="O868" s="72"/>
      <c r="P868" s="72"/>
      <c r="Q868" s="72"/>
      <c r="R868" s="72"/>
      <c r="S868" s="72"/>
      <c r="T868" s="72"/>
      <c r="U868" s="72"/>
      <c r="V868" s="72"/>
      <c r="W868" s="72"/>
      <c r="X868" s="72"/>
      <c r="Y868" s="72"/>
      <c r="Z868" s="72"/>
      <c r="AA868" s="72"/>
      <c r="AB868" s="72"/>
      <c r="AC868" s="72"/>
      <c r="AD868" s="72"/>
      <c r="AE868" s="72"/>
      <c r="AF868" s="72"/>
      <c r="AG868" s="72"/>
      <c r="AH868" s="72"/>
      <c r="AI868" s="72"/>
      <c r="AJ868" s="72"/>
      <c r="AK868" s="72"/>
      <c r="AL868" s="72"/>
      <c r="AM868" s="72"/>
      <c r="AN868" s="72"/>
      <c r="AO868" s="72"/>
      <c r="AP868" s="72"/>
      <c r="AQ868" s="72"/>
      <c r="AR868" s="72"/>
      <c r="AS868" s="72"/>
      <c r="AT868" s="72"/>
      <c r="AU868" s="72"/>
      <c r="AV868" s="72"/>
      <c r="AW868" s="72"/>
      <c r="AX868" s="72"/>
      <c r="AY868" s="72"/>
      <c r="AZ868" s="72"/>
      <c r="BA868" s="72"/>
      <c r="BB868" s="72"/>
      <c r="BC868" s="72"/>
      <c r="BD868" s="72"/>
      <c r="BE868" s="72"/>
      <c r="BF868" s="72"/>
      <c r="BG868" s="72"/>
      <c r="BH868" s="72"/>
      <c r="BI868" s="72"/>
      <c r="BJ868" s="72"/>
      <c r="BK868" s="72"/>
      <c r="BL868" s="72"/>
      <c r="BM868" s="72"/>
      <c r="BN868" s="72"/>
      <c r="BO868" s="72"/>
      <c r="BP868" s="72"/>
      <c r="BQ868" s="72"/>
      <c r="BR868" s="72"/>
      <c r="BS868" s="72"/>
      <c r="BT868" s="72"/>
      <c r="BU868" s="72"/>
      <c r="BV868" s="72"/>
      <c r="BW868" s="72"/>
      <c r="BX868" s="72"/>
      <c r="BY868" s="72"/>
      <c r="BZ868" s="72"/>
      <c r="CA868" s="72"/>
      <c r="CB868" s="72"/>
      <c r="CC868" s="72"/>
      <c r="CD868" s="72"/>
      <c r="CE868" s="72"/>
      <c r="CF868" s="72"/>
      <c r="CG868" s="72"/>
      <c r="CH868" s="72"/>
      <c r="CI868" s="72"/>
      <c r="CJ868" s="72"/>
      <c r="CK868" s="72"/>
      <c r="CL868" s="72"/>
      <c r="CM868" s="72"/>
      <c r="CN868" s="72"/>
      <c r="CO868" s="72"/>
      <c r="CP868" s="72"/>
      <c r="CQ868" s="72"/>
      <c r="CR868" s="72"/>
      <c r="CS868" s="72"/>
      <c r="CT868" s="72"/>
      <c r="CU868" s="72"/>
      <c r="CV868" s="72"/>
      <c r="CW868" s="72"/>
      <c r="CX868" s="72"/>
      <c r="CY868" s="72"/>
      <c r="CZ868" s="72"/>
      <c r="DA868" s="72"/>
      <c r="DB868" s="72"/>
      <c r="DC868" s="72"/>
      <c r="DD868" s="72"/>
      <c r="DE868" s="72"/>
      <c r="DF868" s="72"/>
      <c r="DG868" s="72"/>
      <c r="DH868" s="72"/>
      <c r="DI868" s="72"/>
      <c r="DJ868" s="72"/>
      <c r="DK868" s="72"/>
      <c r="DL868" s="72"/>
      <c r="DM868" s="72"/>
      <c r="DN868" s="72"/>
      <c r="DO868" s="72"/>
      <c r="DP868" s="72"/>
      <c r="DQ868" s="72"/>
      <c r="DR868" s="72"/>
      <c r="DS868" s="72"/>
      <c r="DT868" s="72"/>
      <c r="DU868" s="72"/>
      <c r="DV868" s="72"/>
      <c r="DW868" s="72"/>
      <c r="DX868" s="72"/>
      <c r="DY868" s="72"/>
      <c r="DZ868" s="72"/>
      <c r="EA868" s="72"/>
      <c r="EB868" s="72"/>
      <c r="EC868" s="72"/>
      <c r="ED868" s="72"/>
      <c r="EE868" s="72"/>
      <c r="EF868" s="72"/>
      <c r="EG868" s="72"/>
      <c r="EH868" s="72"/>
      <c r="EI868" s="72"/>
      <c r="EJ868" s="72"/>
      <c r="EK868" s="72"/>
      <c r="EL868" s="72"/>
      <c r="EM868" s="72"/>
      <c r="EN868" s="72"/>
      <c r="EO868" s="72"/>
      <c r="EP868" s="72"/>
      <c r="EQ868" s="72"/>
      <c r="ER868" s="72"/>
      <c r="ES868" s="72"/>
      <c r="ET868" s="72"/>
      <c r="EU868" s="72"/>
      <c r="EV868" s="72"/>
      <c r="EW868" s="72"/>
      <c r="EX868" s="72"/>
      <c r="EY868" s="72"/>
      <c r="EZ868" s="72"/>
      <c r="FA868" s="72"/>
      <c r="FB868" s="72"/>
      <c r="FC868" s="72"/>
      <c r="FD868" s="72"/>
      <c r="FE868" s="72"/>
      <c r="FF868" s="72"/>
      <c r="FG868" s="72"/>
      <c r="FH868" s="72"/>
      <c r="FI868" s="72"/>
      <c r="FJ868" s="72"/>
      <c r="FK868" s="72"/>
      <c r="FL868" s="72"/>
      <c r="FM868" s="72"/>
      <c r="FN868" s="72"/>
      <c r="FO868" s="72"/>
      <c r="FP868" s="72"/>
      <c r="FQ868" s="72"/>
      <c r="FR868" s="72"/>
      <c r="FS868" s="72"/>
      <c r="FT868" s="72"/>
      <c r="FU868" s="72"/>
      <c r="FV868" s="72"/>
      <c r="FW868" s="72"/>
      <c r="FX868" s="72"/>
      <c r="FY868" s="72"/>
      <c r="FZ868" s="72"/>
      <c r="GA868" s="72"/>
      <c r="GB868" s="72"/>
      <c r="GC868" s="72"/>
    </row>
    <row r="869" spans="14:185">
      <c r="N869" s="72"/>
      <c r="O869" s="72"/>
      <c r="P869" s="72"/>
      <c r="Q869" s="72"/>
      <c r="R869" s="72"/>
      <c r="S869" s="72"/>
      <c r="T869" s="72"/>
      <c r="U869" s="72"/>
      <c r="V869" s="72"/>
      <c r="W869" s="72"/>
      <c r="X869" s="72"/>
      <c r="Y869" s="72"/>
      <c r="Z869" s="72"/>
      <c r="AA869" s="72"/>
      <c r="AB869" s="72"/>
      <c r="AC869" s="72"/>
      <c r="AD869" s="72"/>
      <c r="AE869" s="72"/>
      <c r="AF869" s="72"/>
      <c r="AG869" s="72"/>
      <c r="AH869" s="72"/>
      <c r="AI869" s="72"/>
      <c r="AJ869" s="72"/>
      <c r="AK869" s="72"/>
      <c r="AL869" s="72"/>
      <c r="AM869" s="72"/>
      <c r="AN869" s="72"/>
      <c r="AO869" s="72"/>
      <c r="AP869" s="72"/>
      <c r="AQ869" s="72"/>
      <c r="AR869" s="72"/>
      <c r="AS869" s="72"/>
      <c r="AT869" s="72"/>
      <c r="AU869" s="72"/>
      <c r="AV869" s="72"/>
      <c r="AW869" s="72"/>
      <c r="AX869" s="72"/>
      <c r="AY869" s="72"/>
      <c r="AZ869" s="72"/>
      <c r="BA869" s="72"/>
      <c r="BB869" s="72"/>
      <c r="BC869" s="72"/>
      <c r="BD869" s="72"/>
      <c r="BE869" s="72"/>
      <c r="BF869" s="72"/>
      <c r="BG869" s="72"/>
      <c r="BH869" s="72"/>
      <c r="BI869" s="72"/>
      <c r="BJ869" s="72"/>
      <c r="BK869" s="72"/>
      <c r="BL869" s="72"/>
      <c r="BM869" s="72"/>
      <c r="BN869" s="72"/>
      <c r="BO869" s="72"/>
      <c r="BP869" s="72"/>
      <c r="BQ869" s="72"/>
      <c r="BR869" s="72"/>
      <c r="BS869" s="72"/>
      <c r="BT869" s="72"/>
      <c r="BU869" s="72"/>
      <c r="BV869" s="72"/>
      <c r="BW869" s="72"/>
      <c r="BX869" s="72"/>
      <c r="BY869" s="72"/>
      <c r="BZ869" s="72"/>
      <c r="CA869" s="72"/>
      <c r="CB869" s="72"/>
      <c r="CC869" s="72"/>
      <c r="CD869" s="72"/>
      <c r="CE869" s="72"/>
      <c r="CF869" s="72"/>
      <c r="CG869" s="72"/>
      <c r="CH869" s="72"/>
      <c r="CI869" s="72"/>
      <c r="CJ869" s="72"/>
      <c r="CK869" s="72"/>
      <c r="CL869" s="72"/>
      <c r="CM869" s="72"/>
      <c r="CN869" s="72"/>
      <c r="CO869" s="72"/>
      <c r="CP869" s="72"/>
      <c r="CQ869" s="72"/>
      <c r="CR869" s="72"/>
      <c r="CS869" s="72"/>
      <c r="CT869" s="72"/>
      <c r="CU869" s="72"/>
      <c r="CV869" s="72"/>
      <c r="CW869" s="72"/>
      <c r="CX869" s="72"/>
      <c r="CY869" s="72"/>
      <c r="CZ869" s="72"/>
      <c r="DA869" s="72"/>
      <c r="DB869" s="72"/>
      <c r="DC869" s="72"/>
      <c r="DD869" s="72"/>
      <c r="DE869" s="72"/>
      <c r="DF869" s="72"/>
      <c r="DG869" s="72"/>
      <c r="DH869" s="72"/>
      <c r="DI869" s="72"/>
      <c r="DJ869" s="72"/>
      <c r="DK869" s="72"/>
      <c r="DL869" s="72"/>
      <c r="DM869" s="72"/>
      <c r="DN869" s="72"/>
      <c r="DO869" s="72"/>
      <c r="DP869" s="72"/>
      <c r="DQ869" s="72"/>
      <c r="DR869" s="72"/>
      <c r="DS869" s="72"/>
      <c r="DT869" s="72"/>
      <c r="DU869" s="72"/>
      <c r="DV869" s="72"/>
      <c r="DW869" s="72"/>
      <c r="DX869" s="72"/>
      <c r="DY869" s="72"/>
      <c r="DZ869" s="72"/>
      <c r="EA869" s="72"/>
      <c r="EB869" s="72"/>
      <c r="EC869" s="72"/>
      <c r="ED869" s="72"/>
      <c r="EE869" s="72"/>
      <c r="EF869" s="72"/>
      <c r="EG869" s="72"/>
      <c r="EH869" s="72"/>
      <c r="EI869" s="72"/>
      <c r="EJ869" s="72"/>
      <c r="EK869" s="72"/>
      <c r="EL869" s="72"/>
      <c r="EM869" s="72"/>
      <c r="EN869" s="72"/>
      <c r="EO869" s="72"/>
      <c r="EP869" s="72"/>
      <c r="EQ869" s="72"/>
      <c r="ER869" s="72"/>
      <c r="ES869" s="72"/>
      <c r="ET869" s="72"/>
      <c r="EU869" s="72"/>
      <c r="EV869" s="72"/>
      <c r="EW869" s="72"/>
      <c r="EX869" s="72"/>
      <c r="EY869" s="72"/>
      <c r="EZ869" s="72"/>
      <c r="FA869" s="72"/>
      <c r="FB869" s="72"/>
      <c r="FC869" s="72"/>
      <c r="FD869" s="72"/>
      <c r="FE869" s="72"/>
      <c r="FF869" s="72"/>
      <c r="FG869" s="72"/>
      <c r="FH869" s="72"/>
      <c r="FI869" s="72"/>
      <c r="FJ869" s="72"/>
      <c r="FK869" s="72"/>
      <c r="FL869" s="72"/>
      <c r="FM869" s="72"/>
      <c r="FN869" s="72"/>
      <c r="FO869" s="72"/>
      <c r="FP869" s="72"/>
      <c r="FQ869" s="72"/>
      <c r="FR869" s="72"/>
      <c r="FS869" s="72"/>
      <c r="FT869" s="72"/>
      <c r="FU869" s="72"/>
      <c r="FV869" s="72"/>
      <c r="FW869" s="72"/>
      <c r="FX869" s="72"/>
      <c r="FY869" s="72"/>
      <c r="FZ869" s="72"/>
      <c r="GA869" s="72"/>
      <c r="GB869" s="72"/>
      <c r="GC869" s="72"/>
    </row>
    <row r="870" spans="14:185">
      <c r="N870" s="72"/>
      <c r="O870" s="72"/>
      <c r="P870" s="72"/>
      <c r="Q870" s="72"/>
      <c r="R870" s="72"/>
      <c r="S870" s="72"/>
      <c r="T870" s="72"/>
      <c r="U870" s="72"/>
      <c r="V870" s="72"/>
      <c r="W870" s="72"/>
      <c r="X870" s="72"/>
      <c r="Y870" s="72"/>
      <c r="Z870" s="72"/>
      <c r="AA870" s="72"/>
      <c r="AB870" s="72"/>
      <c r="AC870" s="72"/>
      <c r="AD870" s="72"/>
      <c r="AE870" s="72"/>
      <c r="AF870" s="72"/>
      <c r="AG870" s="72"/>
      <c r="AH870" s="72"/>
      <c r="AI870" s="72"/>
      <c r="AJ870" s="72"/>
      <c r="AK870" s="72"/>
      <c r="AL870" s="72"/>
      <c r="AM870" s="72"/>
      <c r="AN870" s="72"/>
      <c r="AO870" s="72"/>
      <c r="AP870" s="72"/>
      <c r="AQ870" s="72"/>
      <c r="AR870" s="72"/>
      <c r="AS870" s="72"/>
      <c r="AT870" s="72"/>
      <c r="AU870" s="72"/>
      <c r="AV870" s="72"/>
      <c r="AW870" s="72"/>
      <c r="AX870" s="72"/>
      <c r="AY870" s="72"/>
      <c r="AZ870" s="72"/>
      <c r="BA870" s="72"/>
      <c r="BB870" s="72"/>
      <c r="BC870" s="72"/>
      <c r="BD870" s="72"/>
      <c r="BE870" s="72"/>
      <c r="BF870" s="72"/>
      <c r="BG870" s="72"/>
      <c r="BH870" s="72"/>
      <c r="BI870" s="72"/>
      <c r="BJ870" s="72"/>
      <c r="BK870" s="72"/>
      <c r="BL870" s="72"/>
      <c r="BM870" s="72"/>
      <c r="BN870" s="72"/>
      <c r="BO870" s="72"/>
      <c r="BP870" s="72"/>
      <c r="BQ870" s="72"/>
      <c r="BR870" s="72"/>
      <c r="BS870" s="72"/>
      <c r="BT870" s="72"/>
      <c r="BU870" s="72"/>
      <c r="BV870" s="72"/>
      <c r="BW870" s="72"/>
      <c r="BX870" s="72"/>
      <c r="BY870" s="72"/>
      <c r="BZ870" s="72"/>
      <c r="CA870" s="72"/>
      <c r="CB870" s="72"/>
      <c r="CC870" s="72"/>
      <c r="CD870" s="72"/>
      <c r="CE870" s="72"/>
      <c r="CF870" s="72"/>
      <c r="CG870" s="72"/>
      <c r="CH870" s="72"/>
      <c r="CI870" s="72"/>
      <c r="CJ870" s="72"/>
      <c r="CK870" s="72"/>
      <c r="CL870" s="72"/>
      <c r="CM870" s="72"/>
      <c r="CN870" s="72"/>
      <c r="CO870" s="72"/>
      <c r="CP870" s="72"/>
      <c r="CQ870" s="72"/>
      <c r="CR870" s="72"/>
      <c r="CS870" s="72"/>
      <c r="CT870" s="72"/>
      <c r="CU870" s="72"/>
      <c r="CV870" s="72"/>
      <c r="CW870" s="72"/>
      <c r="CX870" s="72"/>
      <c r="CY870" s="72"/>
      <c r="CZ870" s="72"/>
      <c r="DA870" s="72"/>
      <c r="DB870" s="72"/>
      <c r="DC870" s="72"/>
      <c r="DD870" s="72"/>
      <c r="DE870" s="72"/>
      <c r="DF870" s="72"/>
      <c r="DG870" s="72"/>
      <c r="DH870" s="72"/>
      <c r="DI870" s="72"/>
      <c r="DJ870" s="72"/>
      <c r="DK870" s="72"/>
      <c r="DL870" s="72"/>
      <c r="DM870" s="72"/>
      <c r="DN870" s="72"/>
      <c r="DO870" s="72"/>
      <c r="DP870" s="72"/>
      <c r="DQ870" s="72"/>
      <c r="DR870" s="72"/>
      <c r="DS870" s="72"/>
      <c r="DT870" s="72"/>
      <c r="DU870" s="72"/>
      <c r="DV870" s="72"/>
      <c r="DW870" s="72"/>
      <c r="DX870" s="72"/>
      <c r="DY870" s="72"/>
      <c r="DZ870" s="72"/>
      <c r="EA870" s="72"/>
      <c r="EB870" s="72"/>
      <c r="EC870" s="72"/>
      <c r="ED870" s="72"/>
      <c r="EE870" s="72"/>
      <c r="EF870" s="72"/>
      <c r="EG870" s="72"/>
      <c r="EH870" s="72"/>
      <c r="EI870" s="72"/>
      <c r="EJ870" s="72"/>
      <c r="EK870" s="72"/>
      <c r="EL870" s="72"/>
      <c r="EM870" s="72"/>
      <c r="EN870" s="72"/>
      <c r="EO870" s="72"/>
      <c r="EP870" s="72"/>
      <c r="EQ870" s="72"/>
      <c r="ER870" s="72"/>
      <c r="ES870" s="72"/>
      <c r="ET870" s="72"/>
      <c r="EU870" s="72"/>
      <c r="EV870" s="72"/>
      <c r="EW870" s="72"/>
      <c r="EX870" s="72"/>
      <c r="EY870" s="72"/>
      <c r="EZ870" s="72"/>
      <c r="FA870" s="72"/>
      <c r="FB870" s="72"/>
      <c r="FC870" s="72"/>
      <c r="FD870" s="72"/>
      <c r="FE870" s="72"/>
      <c r="FF870" s="72"/>
      <c r="FG870" s="72"/>
      <c r="FH870" s="72"/>
      <c r="FI870" s="72"/>
      <c r="FJ870" s="72"/>
      <c r="FK870" s="72"/>
      <c r="FL870" s="72"/>
      <c r="FM870" s="72"/>
      <c r="FN870" s="72"/>
      <c r="FO870" s="72"/>
      <c r="FP870" s="72"/>
      <c r="FQ870" s="72"/>
      <c r="FR870" s="72"/>
      <c r="FS870" s="72"/>
      <c r="FT870" s="72"/>
      <c r="FU870" s="72"/>
      <c r="FV870" s="72"/>
      <c r="FW870" s="72"/>
      <c r="FX870" s="72"/>
      <c r="FY870" s="72"/>
      <c r="FZ870" s="72"/>
      <c r="GA870" s="72"/>
      <c r="GB870" s="72"/>
      <c r="GC870" s="72"/>
    </row>
    <row r="871" spans="14:185">
      <c r="N871" s="72"/>
      <c r="O871" s="72"/>
      <c r="P871" s="72"/>
      <c r="Q871" s="72"/>
      <c r="R871" s="72"/>
      <c r="S871" s="72"/>
      <c r="T871" s="72"/>
      <c r="U871" s="72"/>
      <c r="V871" s="72"/>
      <c r="W871" s="72"/>
      <c r="X871" s="72"/>
      <c r="Y871" s="72"/>
      <c r="Z871" s="72"/>
      <c r="AA871" s="72"/>
      <c r="AB871" s="72"/>
      <c r="AC871" s="72"/>
      <c r="AD871" s="72"/>
      <c r="AE871" s="72"/>
      <c r="AF871" s="72"/>
      <c r="AG871" s="72"/>
      <c r="AH871" s="72"/>
      <c r="AI871" s="72"/>
      <c r="AJ871" s="72"/>
      <c r="AK871" s="72"/>
      <c r="AL871" s="72"/>
      <c r="AM871" s="72"/>
      <c r="AN871" s="72"/>
      <c r="AO871" s="72"/>
      <c r="AP871" s="72"/>
      <c r="AQ871" s="72"/>
      <c r="AR871" s="72"/>
      <c r="AS871" s="72"/>
      <c r="AT871" s="72"/>
      <c r="AU871" s="72"/>
      <c r="AV871" s="72"/>
      <c r="AW871" s="72"/>
      <c r="AX871" s="72"/>
      <c r="AY871" s="72"/>
      <c r="AZ871" s="72"/>
      <c r="BA871" s="72"/>
      <c r="BB871" s="72"/>
      <c r="BC871" s="72"/>
      <c r="BD871" s="72"/>
      <c r="BE871" s="72"/>
      <c r="BF871" s="72"/>
      <c r="BG871" s="72"/>
      <c r="BH871" s="72"/>
      <c r="BI871" s="72"/>
      <c r="BJ871" s="72"/>
      <c r="BK871" s="72"/>
      <c r="BL871" s="72"/>
      <c r="BM871" s="72"/>
      <c r="BN871" s="72"/>
      <c r="BO871" s="72"/>
      <c r="BP871" s="72"/>
      <c r="BQ871" s="72"/>
      <c r="BR871" s="72"/>
      <c r="BS871" s="72"/>
      <c r="BT871" s="72"/>
      <c r="BU871" s="72"/>
      <c r="BV871" s="72"/>
      <c r="BW871" s="72"/>
      <c r="BX871" s="72"/>
      <c r="BY871" s="72"/>
      <c r="BZ871" s="72"/>
      <c r="CA871" s="72"/>
      <c r="CB871" s="72"/>
      <c r="CC871" s="72"/>
      <c r="CD871" s="72"/>
      <c r="CE871" s="72"/>
      <c r="CF871" s="72"/>
      <c r="CG871" s="72"/>
      <c r="CH871" s="72"/>
      <c r="CI871" s="72"/>
      <c r="CJ871" s="72"/>
      <c r="CK871" s="72"/>
      <c r="CL871" s="72"/>
      <c r="CM871" s="72"/>
      <c r="CN871" s="72"/>
      <c r="CO871" s="72"/>
      <c r="CP871" s="72"/>
      <c r="CQ871" s="72"/>
      <c r="CR871" s="72"/>
      <c r="CS871" s="72"/>
      <c r="CT871" s="72"/>
      <c r="CU871" s="72"/>
      <c r="CV871" s="72"/>
      <c r="CW871" s="72"/>
      <c r="CX871" s="72"/>
      <c r="CY871" s="72"/>
      <c r="CZ871" s="72"/>
      <c r="DA871" s="72"/>
      <c r="DB871" s="72"/>
      <c r="DC871" s="72"/>
      <c r="DD871" s="72"/>
      <c r="DE871" s="72"/>
      <c r="DF871" s="72"/>
      <c r="DG871" s="72"/>
      <c r="DH871" s="72"/>
      <c r="DI871" s="72"/>
      <c r="DJ871" s="72"/>
      <c r="DK871" s="72"/>
      <c r="DL871" s="72"/>
      <c r="DM871" s="72"/>
      <c r="DN871" s="72"/>
      <c r="DO871" s="72"/>
      <c r="DP871" s="72"/>
      <c r="DQ871" s="72"/>
      <c r="DR871" s="72"/>
      <c r="DS871" s="72"/>
      <c r="DT871" s="72"/>
      <c r="DU871" s="72"/>
      <c r="DV871" s="72"/>
      <c r="DW871" s="72"/>
      <c r="DX871" s="72"/>
      <c r="DY871" s="72"/>
      <c r="DZ871" s="72"/>
      <c r="EA871" s="72"/>
      <c r="EB871" s="72"/>
      <c r="EC871" s="72"/>
      <c r="ED871" s="72"/>
      <c r="EE871" s="72"/>
      <c r="EF871" s="72"/>
      <c r="EG871" s="72"/>
      <c r="EH871" s="72"/>
      <c r="EI871" s="72"/>
      <c r="EJ871" s="72"/>
      <c r="EK871" s="72"/>
      <c r="EL871" s="72"/>
      <c r="EM871" s="72"/>
      <c r="EN871" s="72"/>
      <c r="EO871" s="72"/>
      <c r="EP871" s="72"/>
      <c r="EQ871" s="72"/>
      <c r="ER871" s="72"/>
      <c r="ES871" s="72"/>
      <c r="ET871" s="72"/>
      <c r="EU871" s="72"/>
      <c r="EV871" s="72"/>
      <c r="EW871" s="72"/>
      <c r="EX871" s="72"/>
      <c r="EY871" s="72"/>
      <c r="EZ871" s="72"/>
      <c r="FA871" s="72"/>
      <c r="FB871" s="72"/>
      <c r="FC871" s="72"/>
      <c r="FD871" s="72"/>
      <c r="FE871" s="72"/>
      <c r="FF871" s="72"/>
      <c r="FG871" s="72"/>
      <c r="FH871" s="72"/>
      <c r="FI871" s="72"/>
      <c r="FJ871" s="72"/>
      <c r="FK871" s="72"/>
      <c r="FL871" s="72"/>
      <c r="FM871" s="72"/>
      <c r="FN871" s="72"/>
      <c r="FO871" s="72"/>
      <c r="FP871" s="72"/>
      <c r="FQ871" s="72"/>
      <c r="FR871" s="72"/>
      <c r="FS871" s="72"/>
      <c r="FT871" s="72"/>
      <c r="FU871" s="72"/>
      <c r="FV871" s="72"/>
      <c r="FW871" s="72"/>
      <c r="FX871" s="72"/>
      <c r="FY871" s="72"/>
      <c r="FZ871" s="72"/>
      <c r="GA871" s="72"/>
      <c r="GB871" s="72"/>
      <c r="GC871" s="72"/>
    </row>
    <row r="872" spans="14:185">
      <c r="N872" s="72"/>
      <c r="O872" s="72"/>
      <c r="P872" s="72"/>
      <c r="Q872" s="72"/>
      <c r="R872" s="72"/>
      <c r="S872" s="72"/>
      <c r="T872" s="72"/>
      <c r="U872" s="72"/>
      <c r="V872" s="72"/>
      <c r="W872" s="72"/>
      <c r="X872" s="72"/>
      <c r="Y872" s="72"/>
      <c r="Z872" s="72"/>
      <c r="AA872" s="72"/>
      <c r="AB872" s="72"/>
      <c r="AC872" s="72"/>
      <c r="AD872" s="72"/>
      <c r="AE872" s="72"/>
      <c r="AF872" s="72"/>
      <c r="AG872" s="72"/>
      <c r="AH872" s="72"/>
      <c r="AI872" s="72"/>
      <c r="AJ872" s="72"/>
      <c r="AK872" s="72"/>
      <c r="AL872" s="72"/>
      <c r="AM872" s="72"/>
      <c r="AN872" s="72"/>
      <c r="AO872" s="72"/>
      <c r="AP872" s="72"/>
      <c r="AQ872" s="72"/>
      <c r="AR872" s="72"/>
      <c r="AS872" s="72"/>
      <c r="AT872" s="72"/>
      <c r="AU872" s="72"/>
      <c r="AV872" s="72"/>
      <c r="AW872" s="72"/>
      <c r="AX872" s="72"/>
      <c r="AY872" s="72"/>
      <c r="AZ872" s="72"/>
      <c r="BA872" s="72"/>
      <c r="BB872" s="72"/>
      <c r="BC872" s="72"/>
      <c r="BD872" s="72"/>
      <c r="BE872" s="72"/>
      <c r="BF872" s="72"/>
      <c r="BG872" s="72"/>
      <c r="BH872" s="72"/>
      <c r="BI872" s="72"/>
      <c r="BJ872" s="72"/>
      <c r="BK872" s="72"/>
      <c r="BL872" s="72"/>
      <c r="BM872" s="72"/>
      <c r="BN872" s="72"/>
      <c r="BO872" s="72"/>
      <c r="BP872" s="72"/>
      <c r="BQ872" s="72"/>
      <c r="BR872" s="72"/>
      <c r="BS872" s="72"/>
      <c r="BT872" s="72"/>
      <c r="BU872" s="72"/>
      <c r="BV872" s="72"/>
      <c r="BW872" s="72"/>
      <c r="BX872" s="72"/>
      <c r="BY872" s="72"/>
      <c r="BZ872" s="72"/>
      <c r="CA872" s="72"/>
      <c r="CB872" s="72"/>
      <c r="CC872" s="72"/>
      <c r="CD872" s="72"/>
      <c r="CE872" s="72"/>
      <c r="CF872" s="72"/>
      <c r="CG872" s="72"/>
      <c r="CH872" s="72"/>
      <c r="CI872" s="72"/>
      <c r="CJ872" s="72"/>
      <c r="CK872" s="72"/>
      <c r="CL872" s="72"/>
      <c r="CM872" s="72"/>
      <c r="CN872" s="72"/>
      <c r="CO872" s="72"/>
      <c r="CP872" s="72"/>
      <c r="CQ872" s="72"/>
      <c r="CR872" s="72"/>
      <c r="CS872" s="72"/>
      <c r="CT872" s="72"/>
      <c r="CU872" s="72"/>
      <c r="CV872" s="72"/>
      <c r="CW872" s="72"/>
      <c r="CX872" s="72"/>
      <c r="CY872" s="72"/>
      <c r="CZ872" s="72"/>
      <c r="DA872" s="72"/>
      <c r="DB872" s="72"/>
      <c r="DC872" s="72"/>
      <c r="DD872" s="72"/>
      <c r="DE872" s="72"/>
      <c r="DF872" s="72"/>
      <c r="DG872" s="72"/>
      <c r="DH872" s="72"/>
      <c r="DI872" s="72"/>
      <c r="DJ872" s="72"/>
      <c r="DK872" s="72"/>
      <c r="DL872" s="72"/>
      <c r="DM872" s="72"/>
      <c r="DN872" s="72"/>
      <c r="DO872" s="72"/>
      <c r="DP872" s="72"/>
      <c r="DQ872" s="72"/>
      <c r="DR872" s="72"/>
      <c r="DS872" s="72"/>
      <c r="DT872" s="72"/>
      <c r="DU872" s="72"/>
      <c r="DV872" s="72"/>
      <c r="DW872" s="72"/>
      <c r="DX872" s="72"/>
      <c r="DY872" s="72"/>
      <c r="DZ872" s="72"/>
      <c r="EA872" s="72"/>
      <c r="EB872" s="72"/>
      <c r="EC872" s="72"/>
      <c r="ED872" s="72"/>
      <c r="EE872" s="72"/>
      <c r="EF872" s="72"/>
      <c r="EG872" s="72"/>
      <c r="EH872" s="72"/>
      <c r="EI872" s="72"/>
      <c r="EJ872" s="72"/>
      <c r="EK872" s="72"/>
      <c r="EL872" s="72"/>
      <c r="EM872" s="72"/>
      <c r="EN872" s="72"/>
      <c r="EO872" s="72"/>
      <c r="EP872" s="72"/>
      <c r="EQ872" s="72"/>
      <c r="ER872" s="72"/>
      <c r="ES872" s="72"/>
      <c r="ET872" s="72"/>
      <c r="EU872" s="72"/>
      <c r="EV872" s="72"/>
      <c r="EW872" s="72"/>
      <c r="EX872" s="72"/>
      <c r="EY872" s="72"/>
      <c r="EZ872" s="72"/>
      <c r="FA872" s="72"/>
      <c r="FB872" s="72"/>
      <c r="FC872" s="72"/>
      <c r="FD872" s="72"/>
      <c r="FE872" s="72"/>
      <c r="FF872" s="72"/>
      <c r="FG872" s="72"/>
      <c r="FH872" s="72"/>
      <c r="FI872" s="72"/>
      <c r="FJ872" s="72"/>
      <c r="FK872" s="72"/>
      <c r="FL872" s="72"/>
      <c r="FM872" s="72"/>
      <c r="FN872" s="72"/>
      <c r="FO872" s="72"/>
      <c r="FP872" s="72"/>
      <c r="FQ872" s="72"/>
      <c r="FR872" s="72"/>
      <c r="FS872" s="72"/>
      <c r="FT872" s="72"/>
      <c r="FU872" s="72"/>
      <c r="FV872" s="72"/>
      <c r="FW872" s="72"/>
      <c r="FX872" s="72"/>
      <c r="FY872" s="72"/>
      <c r="FZ872" s="72"/>
      <c r="GA872" s="72"/>
      <c r="GB872" s="72"/>
      <c r="GC872" s="72"/>
    </row>
    <row r="873" spans="14:185">
      <c r="N873" s="72"/>
      <c r="O873" s="72"/>
      <c r="P873" s="72"/>
      <c r="Q873" s="72"/>
      <c r="R873" s="72"/>
      <c r="S873" s="72"/>
      <c r="T873" s="72"/>
      <c r="U873" s="72"/>
      <c r="V873" s="72"/>
      <c r="W873" s="72"/>
      <c r="X873" s="72"/>
      <c r="Y873" s="72"/>
      <c r="Z873" s="72"/>
      <c r="AA873" s="72"/>
      <c r="AB873" s="72"/>
      <c r="AC873" s="72"/>
      <c r="AD873" s="72"/>
      <c r="AE873" s="72"/>
      <c r="AF873" s="72"/>
      <c r="AG873" s="72"/>
      <c r="AH873" s="72"/>
      <c r="AI873" s="72"/>
      <c r="AJ873" s="72"/>
      <c r="AK873" s="72"/>
      <c r="AL873" s="72"/>
      <c r="AM873" s="72"/>
      <c r="AN873" s="72"/>
      <c r="AO873" s="72"/>
      <c r="AP873" s="72"/>
      <c r="AQ873" s="72"/>
      <c r="AR873" s="72"/>
      <c r="AS873" s="72"/>
      <c r="AT873" s="72"/>
      <c r="AU873" s="72"/>
      <c r="AV873" s="72"/>
      <c r="AW873" s="72"/>
      <c r="AX873" s="72"/>
      <c r="AY873" s="72"/>
      <c r="AZ873" s="72"/>
      <c r="BA873" s="72"/>
      <c r="BB873" s="72"/>
      <c r="BC873" s="72"/>
      <c r="BD873" s="72"/>
      <c r="BE873" s="72"/>
      <c r="BF873" s="72"/>
      <c r="BG873" s="72"/>
      <c r="BH873" s="72"/>
      <c r="BI873" s="72"/>
      <c r="BJ873" s="72"/>
      <c r="BK873" s="72"/>
      <c r="BL873" s="72"/>
      <c r="BM873" s="72"/>
      <c r="BN873" s="72"/>
      <c r="BO873" s="72"/>
      <c r="BP873" s="72"/>
      <c r="BQ873" s="72"/>
      <c r="BR873" s="72"/>
      <c r="BS873" s="72"/>
      <c r="BT873" s="72"/>
      <c r="BU873" s="72"/>
      <c r="BV873" s="72"/>
      <c r="BW873" s="72"/>
      <c r="BX873" s="72"/>
      <c r="BY873" s="72"/>
      <c r="BZ873" s="72"/>
      <c r="CA873" s="72"/>
      <c r="CB873" s="72"/>
      <c r="CC873" s="72"/>
      <c r="CD873" s="72"/>
      <c r="CE873" s="72"/>
      <c r="CF873" s="72"/>
      <c r="CG873" s="72"/>
      <c r="CH873" s="72"/>
      <c r="CI873" s="72"/>
      <c r="CJ873" s="72"/>
      <c r="CK873" s="72"/>
      <c r="CL873" s="72"/>
      <c r="CM873" s="72"/>
      <c r="CN873" s="72"/>
      <c r="CO873" s="72"/>
      <c r="CP873" s="72"/>
      <c r="CQ873" s="72"/>
      <c r="CR873" s="72"/>
      <c r="CS873" s="72"/>
      <c r="CT873" s="72"/>
      <c r="CU873" s="72"/>
      <c r="CV873" s="72"/>
      <c r="CW873" s="72"/>
      <c r="CX873" s="72"/>
      <c r="CY873" s="72"/>
      <c r="CZ873" s="72"/>
      <c r="DA873" s="72"/>
      <c r="DB873" s="72"/>
      <c r="DC873" s="72"/>
      <c r="DD873" s="72"/>
      <c r="DE873" s="72"/>
      <c r="DF873" s="72"/>
      <c r="DG873" s="72"/>
      <c r="DH873" s="72"/>
      <c r="DI873" s="72"/>
      <c r="DJ873" s="72"/>
      <c r="DK873" s="72"/>
      <c r="DL873" s="72"/>
      <c r="DM873" s="72"/>
      <c r="DN873" s="72"/>
      <c r="DO873" s="72"/>
      <c r="DP873" s="72"/>
      <c r="DQ873" s="72"/>
      <c r="DR873" s="72"/>
      <c r="DS873" s="72"/>
      <c r="DT873" s="72"/>
      <c r="DU873" s="72"/>
      <c r="DV873" s="72"/>
      <c r="DW873" s="72"/>
      <c r="DX873" s="72"/>
      <c r="DY873" s="72"/>
      <c r="DZ873" s="72"/>
      <c r="EA873" s="72"/>
      <c r="EB873" s="72"/>
      <c r="EC873" s="72"/>
      <c r="ED873" s="72"/>
      <c r="EE873" s="72"/>
      <c r="EF873" s="72"/>
      <c r="EG873" s="72"/>
      <c r="EH873" s="72"/>
      <c r="EI873" s="72"/>
      <c r="EJ873" s="72"/>
      <c r="EK873" s="72"/>
      <c r="EL873" s="72"/>
      <c r="EM873" s="72"/>
      <c r="EN873" s="72"/>
      <c r="EO873" s="72"/>
      <c r="EP873" s="72"/>
      <c r="EQ873" s="72"/>
      <c r="ER873" s="72"/>
      <c r="ES873" s="72"/>
      <c r="ET873" s="72"/>
      <c r="EU873" s="72"/>
      <c r="EV873" s="72"/>
      <c r="EW873" s="72"/>
      <c r="EX873" s="72"/>
      <c r="EY873" s="72"/>
      <c r="EZ873" s="72"/>
      <c r="FA873" s="72"/>
      <c r="FB873" s="72"/>
      <c r="FC873" s="72"/>
      <c r="FD873" s="72"/>
      <c r="FE873" s="72"/>
      <c r="FF873" s="72"/>
      <c r="FG873" s="72"/>
      <c r="FH873" s="72"/>
      <c r="FI873" s="72"/>
      <c r="FJ873" s="72"/>
      <c r="FK873" s="72"/>
      <c r="FL873" s="72"/>
      <c r="FM873" s="72"/>
      <c r="FN873" s="72"/>
      <c r="FO873" s="72"/>
      <c r="FP873" s="72"/>
      <c r="FQ873" s="72"/>
      <c r="FR873" s="72"/>
      <c r="FS873" s="72"/>
      <c r="FT873" s="72"/>
      <c r="FU873" s="72"/>
      <c r="FV873" s="72"/>
      <c r="FW873" s="72"/>
      <c r="FX873" s="72"/>
      <c r="FY873" s="72"/>
      <c r="FZ873" s="72"/>
      <c r="GA873" s="72"/>
      <c r="GB873" s="72"/>
      <c r="GC873" s="72"/>
    </row>
    <row r="874" spans="14:185">
      <c r="N874" s="72"/>
      <c r="O874" s="72"/>
      <c r="P874" s="72"/>
      <c r="Q874" s="72"/>
      <c r="R874" s="72"/>
      <c r="S874" s="72"/>
      <c r="T874" s="72"/>
      <c r="U874" s="72"/>
      <c r="V874" s="72"/>
      <c r="W874" s="72"/>
      <c r="X874" s="72"/>
      <c r="Y874" s="72"/>
      <c r="Z874" s="72"/>
      <c r="AA874" s="72"/>
      <c r="AB874" s="72"/>
      <c r="AC874" s="72"/>
      <c r="AD874" s="72"/>
      <c r="AE874" s="72"/>
      <c r="AF874" s="72"/>
      <c r="AG874" s="72"/>
      <c r="AH874" s="72"/>
      <c r="AI874" s="72"/>
      <c r="AJ874" s="72"/>
      <c r="AK874" s="72"/>
      <c r="AL874" s="72"/>
      <c r="AM874" s="72"/>
      <c r="AN874" s="72"/>
      <c r="AO874" s="72"/>
      <c r="AP874" s="72"/>
      <c r="AQ874" s="72"/>
      <c r="AR874" s="72"/>
      <c r="AS874" s="72"/>
      <c r="AT874" s="72"/>
      <c r="AU874" s="72"/>
      <c r="AV874" s="72"/>
      <c r="AW874" s="72"/>
      <c r="AX874" s="72"/>
      <c r="AY874" s="72"/>
      <c r="AZ874" s="72"/>
      <c r="BA874" s="72"/>
      <c r="BB874" s="72"/>
      <c r="BC874" s="72"/>
      <c r="BD874" s="72"/>
      <c r="BE874" s="72"/>
      <c r="BF874" s="72"/>
      <c r="BG874" s="72"/>
      <c r="BH874" s="72"/>
      <c r="BI874" s="72"/>
      <c r="BJ874" s="72"/>
      <c r="BK874" s="72"/>
      <c r="BL874" s="72"/>
      <c r="BM874" s="72"/>
      <c r="BN874" s="72"/>
      <c r="BO874" s="72"/>
      <c r="BP874" s="72"/>
      <c r="BQ874" s="72"/>
      <c r="BR874" s="72"/>
      <c r="BS874" s="72"/>
      <c r="BT874" s="72"/>
      <c r="BU874" s="72"/>
      <c r="BV874" s="72"/>
      <c r="BW874" s="72"/>
      <c r="BX874" s="72"/>
      <c r="BY874" s="72"/>
      <c r="BZ874" s="72"/>
      <c r="CA874" s="72"/>
      <c r="CB874" s="72"/>
      <c r="CC874" s="72"/>
      <c r="CD874" s="72"/>
      <c r="CE874" s="72"/>
      <c r="CF874" s="72"/>
      <c r="CG874" s="72"/>
      <c r="CH874" s="72"/>
      <c r="CI874" s="72"/>
      <c r="CJ874" s="72"/>
      <c r="CK874" s="72"/>
      <c r="CL874" s="72"/>
      <c r="CM874" s="72"/>
      <c r="CN874" s="72"/>
      <c r="CO874" s="72"/>
      <c r="CP874" s="72"/>
      <c r="CQ874" s="72"/>
      <c r="CR874" s="72"/>
      <c r="CS874" s="72"/>
      <c r="CT874" s="72"/>
      <c r="CU874" s="72"/>
      <c r="CV874" s="72"/>
      <c r="CW874" s="72"/>
      <c r="CX874" s="72"/>
      <c r="CY874" s="72"/>
      <c r="CZ874" s="72"/>
      <c r="DA874" s="72"/>
      <c r="DB874" s="72"/>
      <c r="DC874" s="72"/>
      <c r="DD874" s="72"/>
      <c r="DE874" s="72"/>
      <c r="DF874" s="72"/>
      <c r="DG874" s="72"/>
      <c r="DH874" s="72"/>
      <c r="DI874" s="72"/>
      <c r="DJ874" s="72"/>
      <c r="DK874" s="72"/>
      <c r="DL874" s="72"/>
      <c r="DM874" s="72"/>
      <c r="DN874" s="72"/>
      <c r="DO874" s="72"/>
      <c r="DP874" s="72"/>
      <c r="DQ874" s="72"/>
      <c r="DR874" s="72"/>
      <c r="DS874" s="72"/>
      <c r="DT874" s="72"/>
      <c r="DU874" s="72"/>
      <c r="DV874" s="72"/>
      <c r="DW874" s="72"/>
      <c r="DX874" s="72"/>
      <c r="DY874" s="72"/>
      <c r="DZ874" s="72"/>
      <c r="EA874" s="72"/>
      <c r="EB874" s="72"/>
      <c r="EC874" s="72"/>
      <c r="ED874" s="72"/>
      <c r="EE874" s="72"/>
      <c r="EF874" s="72"/>
      <c r="EG874" s="72"/>
      <c r="EH874" s="72"/>
      <c r="EI874" s="72"/>
      <c r="EJ874" s="72"/>
      <c r="EK874" s="72"/>
      <c r="EL874" s="72"/>
      <c r="EM874" s="72"/>
      <c r="EN874" s="72"/>
      <c r="EO874" s="72"/>
      <c r="EP874" s="72"/>
      <c r="EQ874" s="72"/>
      <c r="ER874" s="72"/>
      <c r="ES874" s="72"/>
      <c r="ET874" s="72"/>
      <c r="EU874" s="72"/>
      <c r="EV874" s="72"/>
      <c r="EW874" s="72"/>
      <c r="EX874" s="72"/>
      <c r="EY874" s="72"/>
      <c r="EZ874" s="72"/>
      <c r="FA874" s="72"/>
      <c r="FB874" s="72"/>
      <c r="FC874" s="72"/>
      <c r="FD874" s="72"/>
      <c r="FE874" s="72"/>
      <c r="FF874" s="72"/>
      <c r="FG874" s="72"/>
      <c r="FH874" s="72"/>
      <c r="FI874" s="72"/>
      <c r="FJ874" s="72"/>
      <c r="FK874" s="72"/>
      <c r="FL874" s="72"/>
      <c r="FM874" s="72"/>
      <c r="FN874" s="72"/>
      <c r="FO874" s="72"/>
      <c r="FP874" s="72"/>
      <c r="FQ874" s="72"/>
      <c r="FR874" s="72"/>
      <c r="FS874" s="72"/>
      <c r="FT874" s="72"/>
      <c r="FU874" s="72"/>
      <c r="FV874" s="72"/>
      <c r="FW874" s="72"/>
      <c r="FX874" s="72"/>
      <c r="FY874" s="72"/>
      <c r="FZ874" s="72"/>
      <c r="GA874" s="72"/>
      <c r="GB874" s="72"/>
      <c r="GC874" s="72"/>
    </row>
    <row r="875" spans="14:185">
      <c r="N875" s="72"/>
      <c r="O875" s="72"/>
      <c r="P875" s="72"/>
      <c r="Q875" s="72"/>
      <c r="R875" s="72"/>
      <c r="S875" s="72"/>
      <c r="T875" s="72"/>
      <c r="U875" s="72"/>
      <c r="V875" s="72"/>
      <c r="W875" s="72"/>
      <c r="X875" s="72"/>
      <c r="Y875" s="72"/>
      <c r="Z875" s="72"/>
      <c r="AA875" s="72"/>
      <c r="AB875" s="72"/>
      <c r="AC875" s="72"/>
      <c r="AD875" s="72"/>
      <c r="AE875" s="72"/>
      <c r="AF875" s="72"/>
      <c r="AG875" s="72"/>
      <c r="AH875" s="72"/>
      <c r="AI875" s="72"/>
      <c r="AJ875" s="72"/>
      <c r="AK875" s="72"/>
      <c r="AL875" s="72"/>
      <c r="AM875" s="72"/>
      <c r="AN875" s="72"/>
      <c r="AO875" s="72"/>
      <c r="AP875" s="72"/>
      <c r="AQ875" s="72"/>
      <c r="AR875" s="72"/>
      <c r="AS875" s="72"/>
      <c r="AT875" s="72"/>
      <c r="AU875" s="72"/>
      <c r="AV875" s="72"/>
      <c r="AW875" s="72"/>
      <c r="AX875" s="72"/>
      <c r="AY875" s="72"/>
      <c r="AZ875" s="72"/>
      <c r="BA875" s="72"/>
      <c r="BB875" s="72"/>
      <c r="BC875" s="72"/>
      <c r="BD875" s="72"/>
      <c r="BE875" s="72"/>
      <c r="BF875" s="72"/>
      <c r="BG875" s="72"/>
      <c r="BH875" s="72"/>
      <c r="BI875" s="72"/>
      <c r="BJ875" s="72"/>
      <c r="BK875" s="72"/>
      <c r="BL875" s="72"/>
      <c r="BM875" s="72"/>
      <c r="BN875" s="72"/>
      <c r="BO875" s="72"/>
      <c r="BP875" s="72"/>
      <c r="BQ875" s="72"/>
      <c r="BR875" s="72"/>
      <c r="BS875" s="72"/>
      <c r="BT875" s="72"/>
      <c r="BU875" s="72"/>
      <c r="BV875" s="72"/>
      <c r="BW875" s="72"/>
      <c r="BX875" s="72"/>
      <c r="BY875" s="72"/>
      <c r="BZ875" s="72"/>
      <c r="CA875" s="72"/>
      <c r="CB875" s="72"/>
      <c r="CC875" s="72"/>
      <c r="CD875" s="72"/>
      <c r="CE875" s="72"/>
      <c r="CF875" s="72"/>
      <c r="CG875" s="72"/>
      <c r="CH875" s="72"/>
      <c r="CI875" s="72"/>
      <c r="CJ875" s="72"/>
      <c r="CK875" s="72"/>
      <c r="CL875" s="72"/>
      <c r="CM875" s="72"/>
      <c r="CN875" s="72"/>
      <c r="CO875" s="72"/>
      <c r="CP875" s="72"/>
      <c r="CQ875" s="72"/>
      <c r="CR875" s="72"/>
      <c r="CS875" s="72"/>
      <c r="CT875" s="72"/>
      <c r="CU875" s="72"/>
      <c r="CV875" s="72"/>
      <c r="CW875" s="72"/>
      <c r="CX875" s="72"/>
      <c r="CY875" s="72"/>
      <c r="CZ875" s="72"/>
      <c r="DA875" s="72"/>
      <c r="DB875" s="72"/>
      <c r="DC875" s="72"/>
      <c r="DD875" s="72"/>
      <c r="DE875" s="72"/>
      <c r="DF875" s="72"/>
      <c r="DG875" s="72"/>
      <c r="DH875" s="72"/>
      <c r="DI875" s="72"/>
      <c r="DJ875" s="72"/>
      <c r="DK875" s="72"/>
      <c r="DL875" s="72"/>
      <c r="DM875" s="72"/>
      <c r="DN875" s="72"/>
      <c r="DO875" s="72"/>
      <c r="DP875" s="72"/>
      <c r="DQ875" s="72"/>
      <c r="DR875" s="72"/>
      <c r="DS875" s="72"/>
      <c r="DT875" s="72"/>
      <c r="DU875" s="72"/>
      <c r="DV875" s="72"/>
      <c r="DW875" s="72"/>
      <c r="DX875" s="72"/>
      <c r="DY875" s="72"/>
      <c r="DZ875" s="72"/>
      <c r="EA875" s="72"/>
      <c r="EB875" s="72"/>
      <c r="EC875" s="72"/>
      <c r="ED875" s="72"/>
      <c r="EE875" s="72"/>
      <c r="EF875" s="72"/>
      <c r="EG875" s="72"/>
      <c r="EH875" s="72"/>
      <c r="EI875" s="72"/>
      <c r="EJ875" s="72"/>
      <c r="EK875" s="72"/>
      <c r="EL875" s="72"/>
      <c r="EM875" s="72"/>
      <c r="EN875" s="72"/>
      <c r="EO875" s="72"/>
      <c r="EP875" s="72"/>
      <c r="EQ875" s="72"/>
      <c r="ER875" s="72"/>
      <c r="ES875" s="72"/>
      <c r="ET875" s="72"/>
      <c r="EU875" s="72"/>
      <c r="EV875" s="72"/>
      <c r="EW875" s="72"/>
      <c r="EX875" s="72"/>
      <c r="EY875" s="72"/>
      <c r="EZ875" s="72"/>
      <c r="FA875" s="72"/>
      <c r="FB875" s="72"/>
      <c r="FC875" s="72"/>
      <c r="FD875" s="72"/>
      <c r="FE875" s="72"/>
      <c r="FF875" s="72"/>
      <c r="FG875" s="72"/>
      <c r="FH875" s="72"/>
      <c r="FI875" s="72"/>
      <c r="FJ875" s="72"/>
      <c r="FK875" s="72"/>
      <c r="FL875" s="72"/>
      <c r="FM875" s="72"/>
      <c r="FN875" s="72"/>
      <c r="FO875" s="72"/>
      <c r="FP875" s="72"/>
      <c r="FQ875" s="72"/>
      <c r="FR875" s="72"/>
      <c r="FS875" s="72"/>
      <c r="FT875" s="72"/>
      <c r="FU875" s="72"/>
      <c r="FV875" s="72"/>
      <c r="FW875" s="72"/>
      <c r="FX875" s="72"/>
      <c r="FY875" s="72"/>
      <c r="FZ875" s="72"/>
      <c r="GA875" s="72"/>
      <c r="GB875" s="72"/>
      <c r="GC875" s="72"/>
    </row>
    <row r="876" spans="14:185">
      <c r="N876" s="72"/>
      <c r="O876" s="72"/>
      <c r="P876" s="72"/>
      <c r="Q876" s="72"/>
      <c r="R876" s="72"/>
      <c r="S876" s="72"/>
      <c r="T876" s="72"/>
      <c r="U876" s="72"/>
      <c r="V876" s="72"/>
      <c r="W876" s="72"/>
      <c r="X876" s="72"/>
      <c r="Y876" s="72"/>
      <c r="Z876" s="72"/>
      <c r="AA876" s="72"/>
      <c r="AB876" s="72"/>
      <c r="AC876" s="72"/>
      <c r="AD876" s="72"/>
      <c r="AE876" s="72"/>
      <c r="AF876" s="72"/>
      <c r="AG876" s="72"/>
      <c r="AH876" s="72"/>
      <c r="AI876" s="72"/>
      <c r="AJ876" s="72"/>
      <c r="AK876" s="72"/>
      <c r="AL876" s="72"/>
      <c r="AM876" s="72"/>
      <c r="AN876" s="72"/>
      <c r="AO876" s="72"/>
      <c r="AP876" s="72"/>
      <c r="AQ876" s="72"/>
      <c r="AR876" s="72"/>
      <c r="AS876" s="72"/>
      <c r="AT876" s="72"/>
      <c r="AU876" s="72"/>
      <c r="AV876" s="72"/>
      <c r="AW876" s="72"/>
      <c r="AX876" s="72"/>
      <c r="AY876" s="72"/>
      <c r="AZ876" s="72"/>
      <c r="BA876" s="72"/>
      <c r="BB876" s="72"/>
      <c r="BC876" s="72"/>
      <c r="BD876" s="72"/>
      <c r="BE876" s="72"/>
      <c r="BF876" s="72"/>
      <c r="BG876" s="72"/>
      <c r="BH876" s="72"/>
      <c r="BI876" s="72"/>
      <c r="BJ876" s="72"/>
      <c r="BK876" s="72"/>
      <c r="BL876" s="72"/>
      <c r="BM876" s="72"/>
      <c r="BN876" s="72"/>
      <c r="BO876" s="72"/>
      <c r="BP876" s="72"/>
      <c r="BQ876" s="72"/>
      <c r="BR876" s="72"/>
      <c r="BS876" s="72"/>
      <c r="BT876" s="72"/>
      <c r="BU876" s="72"/>
      <c r="BV876" s="72"/>
      <c r="BW876" s="72"/>
      <c r="BX876" s="72"/>
      <c r="BY876" s="72"/>
      <c r="BZ876" s="72"/>
      <c r="CA876" s="72"/>
      <c r="CB876" s="72"/>
      <c r="CC876" s="72"/>
      <c r="CD876" s="72"/>
      <c r="CE876" s="72"/>
      <c r="CF876" s="72"/>
      <c r="CG876" s="72"/>
      <c r="CH876" s="72"/>
      <c r="CI876" s="72"/>
      <c r="CJ876" s="72"/>
      <c r="CK876" s="72"/>
      <c r="CL876" s="72"/>
      <c r="CM876" s="72"/>
      <c r="CN876" s="72"/>
      <c r="CO876" s="72"/>
      <c r="CP876" s="72"/>
      <c r="CQ876" s="72"/>
      <c r="CR876" s="72"/>
      <c r="CS876" s="72"/>
      <c r="CT876" s="72"/>
      <c r="CU876" s="72"/>
      <c r="CV876" s="72"/>
      <c r="CW876" s="72"/>
      <c r="CX876" s="72"/>
      <c r="CY876" s="72"/>
      <c r="CZ876" s="72"/>
      <c r="DA876" s="72"/>
      <c r="DB876" s="72"/>
      <c r="DC876" s="72"/>
      <c r="DD876" s="72"/>
      <c r="DE876" s="72"/>
      <c r="DF876" s="72"/>
      <c r="DG876" s="72"/>
      <c r="DH876" s="72"/>
      <c r="DI876" s="72"/>
      <c r="DJ876" s="72"/>
      <c r="DK876" s="72"/>
      <c r="DL876" s="72"/>
      <c r="DM876" s="72"/>
      <c r="DN876" s="72"/>
      <c r="DO876" s="72"/>
      <c r="DP876" s="72"/>
      <c r="DQ876" s="72"/>
      <c r="DR876" s="72"/>
      <c r="DS876" s="72"/>
      <c r="DT876" s="72"/>
      <c r="DU876" s="72"/>
      <c r="DV876" s="72"/>
      <c r="DW876" s="72"/>
      <c r="DX876" s="72"/>
      <c r="DY876" s="72"/>
      <c r="DZ876" s="72"/>
      <c r="EA876" s="72"/>
      <c r="EB876" s="72"/>
      <c r="EC876" s="72"/>
      <c r="ED876" s="72"/>
      <c r="EE876" s="72"/>
      <c r="EF876" s="72"/>
      <c r="EG876" s="72"/>
      <c r="EH876" s="72"/>
      <c r="EI876" s="72"/>
      <c r="EJ876" s="72"/>
      <c r="EK876" s="72"/>
      <c r="EL876" s="72"/>
      <c r="EM876" s="72"/>
      <c r="EN876" s="72"/>
      <c r="EO876" s="72"/>
      <c r="EP876" s="72"/>
      <c r="EQ876" s="72"/>
      <c r="ER876" s="72"/>
      <c r="ES876" s="72"/>
      <c r="ET876" s="72"/>
      <c r="EU876" s="72"/>
      <c r="EV876" s="72"/>
      <c r="EW876" s="72"/>
      <c r="EX876" s="72"/>
      <c r="EY876" s="72"/>
      <c r="EZ876" s="72"/>
      <c r="FA876" s="72"/>
      <c r="FB876" s="72"/>
      <c r="FC876" s="72"/>
      <c r="FD876" s="72"/>
      <c r="FE876" s="72"/>
      <c r="FF876" s="72"/>
      <c r="FG876" s="72"/>
      <c r="FH876" s="72"/>
      <c r="FI876" s="72"/>
      <c r="FJ876" s="72"/>
      <c r="FK876" s="72"/>
      <c r="FL876" s="72"/>
      <c r="FM876" s="72"/>
      <c r="FN876" s="72"/>
      <c r="FO876" s="72"/>
      <c r="FP876" s="72"/>
      <c r="FQ876" s="72"/>
      <c r="FR876" s="72"/>
      <c r="FS876" s="72"/>
      <c r="FT876" s="72"/>
      <c r="FU876" s="72"/>
      <c r="FV876" s="72"/>
      <c r="FW876" s="72"/>
      <c r="FX876" s="72"/>
      <c r="FY876" s="72"/>
      <c r="FZ876" s="72"/>
      <c r="GA876" s="72"/>
      <c r="GB876" s="72"/>
      <c r="GC876" s="72"/>
    </row>
    <row r="877" spans="14:185">
      <c r="N877" s="72"/>
      <c r="O877" s="72"/>
      <c r="P877" s="72"/>
      <c r="Q877" s="72"/>
      <c r="R877" s="72"/>
      <c r="S877" s="72"/>
      <c r="T877" s="72"/>
      <c r="U877" s="72"/>
      <c r="V877" s="72"/>
      <c r="W877" s="72"/>
      <c r="X877" s="72"/>
      <c r="Y877" s="72"/>
      <c r="Z877" s="72"/>
      <c r="AA877" s="72"/>
      <c r="AB877" s="72"/>
      <c r="AC877" s="72"/>
      <c r="AD877" s="72"/>
      <c r="AE877" s="72"/>
      <c r="AF877" s="72"/>
      <c r="AG877" s="72"/>
      <c r="AH877" s="72"/>
      <c r="AI877" s="72"/>
      <c r="AJ877" s="72"/>
      <c r="AK877" s="72"/>
      <c r="AL877" s="72"/>
      <c r="AM877" s="72"/>
      <c r="AN877" s="72"/>
      <c r="AO877" s="72"/>
      <c r="AP877" s="72"/>
      <c r="AQ877" s="72"/>
      <c r="AR877" s="72"/>
      <c r="AS877" s="72"/>
      <c r="AT877" s="72"/>
      <c r="AU877" s="72"/>
      <c r="AV877" s="72"/>
      <c r="AW877" s="72"/>
      <c r="AX877" s="72"/>
      <c r="AY877" s="72"/>
      <c r="AZ877" s="72"/>
      <c r="BA877" s="72"/>
      <c r="BB877" s="72"/>
      <c r="BC877" s="72"/>
      <c r="BD877" s="72"/>
      <c r="BE877" s="72"/>
      <c r="BF877" s="72"/>
      <c r="BG877" s="72"/>
      <c r="BH877" s="72"/>
      <c r="BI877" s="72"/>
      <c r="BJ877" s="72"/>
      <c r="BK877" s="72"/>
      <c r="BL877" s="72"/>
      <c r="BM877" s="72"/>
      <c r="BN877" s="72"/>
      <c r="BO877" s="72"/>
      <c r="BP877" s="72"/>
      <c r="BQ877" s="72"/>
      <c r="BR877" s="72"/>
      <c r="BS877" s="72"/>
      <c r="BT877" s="72"/>
      <c r="BU877" s="72"/>
      <c r="BV877" s="72"/>
      <c r="BW877" s="72"/>
      <c r="BX877" s="72"/>
      <c r="BY877" s="72"/>
      <c r="BZ877" s="72"/>
      <c r="CA877" s="72"/>
      <c r="CB877" s="72"/>
      <c r="CC877" s="72"/>
      <c r="CD877" s="72"/>
      <c r="CE877" s="72"/>
      <c r="CF877" s="72"/>
      <c r="CG877" s="72"/>
      <c r="CH877" s="72"/>
      <c r="CI877" s="72"/>
      <c r="CJ877" s="72"/>
      <c r="CK877" s="72"/>
      <c r="CL877" s="72"/>
      <c r="CM877" s="72"/>
      <c r="CN877" s="72"/>
      <c r="CO877" s="72"/>
      <c r="CP877" s="72"/>
      <c r="CQ877" s="72"/>
      <c r="CR877" s="72"/>
      <c r="CS877" s="72"/>
      <c r="CT877" s="72"/>
      <c r="CU877" s="72"/>
      <c r="CV877" s="72"/>
      <c r="CW877" s="72"/>
      <c r="CX877" s="72"/>
      <c r="CY877" s="72"/>
      <c r="CZ877" s="72"/>
      <c r="DA877" s="72"/>
      <c r="DB877" s="72"/>
      <c r="DC877" s="72"/>
      <c r="DD877" s="72"/>
      <c r="DE877" s="72"/>
      <c r="DF877" s="72"/>
      <c r="DG877" s="72"/>
      <c r="DH877" s="72"/>
      <c r="DI877" s="72"/>
      <c r="DJ877" s="72"/>
      <c r="DK877" s="72"/>
      <c r="DL877" s="72"/>
      <c r="DM877" s="72"/>
      <c r="DN877" s="72"/>
      <c r="DO877" s="72"/>
      <c r="DP877" s="72"/>
      <c r="DQ877" s="72"/>
      <c r="DR877" s="72"/>
      <c r="DS877" s="72"/>
      <c r="DT877" s="72"/>
      <c r="DU877" s="72"/>
      <c r="DV877" s="72"/>
      <c r="DW877" s="72"/>
      <c r="DX877" s="72"/>
      <c r="DY877" s="72"/>
      <c r="DZ877" s="72"/>
      <c r="EA877" s="72"/>
      <c r="EB877" s="72"/>
      <c r="EC877" s="72"/>
      <c r="ED877" s="72"/>
      <c r="EE877" s="72"/>
      <c r="EF877" s="72"/>
      <c r="EG877" s="72"/>
      <c r="EH877" s="72"/>
      <c r="EI877" s="72"/>
      <c r="EJ877" s="72"/>
      <c r="EK877" s="72"/>
      <c r="EL877" s="72"/>
      <c r="EM877" s="72"/>
      <c r="EN877" s="72"/>
      <c r="EO877" s="72"/>
      <c r="EP877" s="72"/>
      <c r="EQ877" s="72"/>
      <c r="ER877" s="72"/>
      <c r="ES877" s="72"/>
      <c r="ET877" s="72"/>
      <c r="EU877" s="72"/>
      <c r="EV877" s="72"/>
      <c r="EW877" s="72"/>
      <c r="EX877" s="72"/>
      <c r="EY877" s="72"/>
      <c r="EZ877" s="72"/>
      <c r="FA877" s="72"/>
      <c r="FB877" s="72"/>
      <c r="FC877" s="72"/>
      <c r="FD877" s="72"/>
      <c r="FE877" s="72"/>
      <c r="FF877" s="72"/>
      <c r="FG877" s="72"/>
      <c r="FH877" s="72"/>
      <c r="FI877" s="72"/>
      <c r="FJ877" s="72"/>
      <c r="FK877" s="72"/>
      <c r="FL877" s="72"/>
      <c r="FM877" s="72"/>
      <c r="FN877" s="72"/>
      <c r="FO877" s="72"/>
      <c r="FP877" s="72"/>
      <c r="FQ877" s="72"/>
      <c r="FR877" s="72"/>
      <c r="FS877" s="72"/>
      <c r="FT877" s="72"/>
      <c r="FU877" s="72"/>
      <c r="FV877" s="72"/>
      <c r="FW877" s="72"/>
      <c r="FX877" s="72"/>
      <c r="FY877" s="72"/>
      <c r="FZ877" s="72"/>
      <c r="GA877" s="72"/>
      <c r="GB877" s="72"/>
      <c r="GC877" s="72"/>
    </row>
    <row r="878" spans="14:185">
      <c r="N878" s="72"/>
      <c r="O878" s="72"/>
      <c r="P878" s="72"/>
      <c r="Q878" s="72"/>
      <c r="R878" s="72"/>
      <c r="S878" s="72"/>
      <c r="T878" s="72"/>
      <c r="U878" s="72"/>
      <c r="V878" s="72"/>
      <c r="W878" s="72"/>
      <c r="X878" s="72"/>
      <c r="Y878" s="72"/>
      <c r="Z878" s="72"/>
      <c r="AA878" s="72"/>
      <c r="AB878" s="72"/>
      <c r="AC878" s="72"/>
      <c r="AD878" s="72"/>
      <c r="AE878" s="72"/>
      <c r="AF878" s="72"/>
      <c r="AG878" s="72"/>
      <c r="AH878" s="72"/>
      <c r="AI878" s="72"/>
      <c r="AJ878" s="72"/>
      <c r="AK878" s="72"/>
      <c r="AL878" s="72"/>
      <c r="AM878" s="72"/>
      <c r="AN878" s="72"/>
      <c r="AO878" s="72"/>
      <c r="AP878" s="72"/>
      <c r="AQ878" s="72"/>
      <c r="AR878" s="72"/>
      <c r="AS878" s="72"/>
      <c r="AT878" s="72"/>
      <c r="AU878" s="72"/>
      <c r="AV878" s="72"/>
      <c r="AW878" s="72"/>
      <c r="AX878" s="72"/>
      <c r="AY878" s="72"/>
      <c r="AZ878" s="72"/>
      <c r="BA878" s="72"/>
      <c r="BB878" s="72"/>
      <c r="BC878" s="72"/>
      <c r="BD878" s="72"/>
      <c r="BE878" s="72"/>
      <c r="BF878" s="72"/>
      <c r="BG878" s="72"/>
      <c r="BH878" s="72"/>
      <c r="BI878" s="72"/>
      <c r="BJ878" s="72"/>
      <c r="BK878" s="72"/>
      <c r="BL878" s="72"/>
      <c r="BM878" s="72"/>
      <c r="BN878" s="72"/>
      <c r="BO878" s="72"/>
      <c r="BP878" s="72"/>
      <c r="BQ878" s="72"/>
      <c r="BR878" s="72"/>
      <c r="BS878" s="72"/>
      <c r="BT878" s="72"/>
      <c r="BU878" s="72"/>
      <c r="BV878" s="72"/>
      <c r="BW878" s="72"/>
      <c r="BX878" s="72"/>
      <c r="BY878" s="72"/>
      <c r="BZ878" s="72"/>
      <c r="CA878" s="72"/>
      <c r="CB878" s="72"/>
      <c r="CC878" s="72"/>
      <c r="CD878" s="72"/>
      <c r="CE878" s="72"/>
      <c r="CF878" s="72"/>
      <c r="CG878" s="72"/>
      <c r="CH878" s="72"/>
      <c r="CI878" s="72"/>
      <c r="CJ878" s="72"/>
      <c r="CK878" s="72"/>
      <c r="CL878" s="72"/>
      <c r="CM878" s="72"/>
      <c r="CN878" s="72"/>
      <c r="CO878" s="72"/>
      <c r="CP878" s="72"/>
      <c r="CQ878" s="72"/>
      <c r="CR878" s="72"/>
      <c r="CS878" s="72"/>
      <c r="CT878" s="72"/>
      <c r="CU878" s="72"/>
      <c r="CV878" s="72"/>
      <c r="CW878" s="72"/>
      <c r="CX878" s="72"/>
      <c r="CY878" s="72"/>
      <c r="CZ878" s="72"/>
      <c r="DA878" s="72"/>
      <c r="DB878" s="72"/>
      <c r="DC878" s="72"/>
      <c r="DD878" s="72"/>
      <c r="DE878" s="72"/>
      <c r="DF878" s="72"/>
      <c r="DG878" s="72"/>
      <c r="DH878" s="72"/>
      <c r="DI878" s="72"/>
      <c r="DJ878" s="72"/>
      <c r="DK878" s="72"/>
      <c r="DL878" s="72"/>
      <c r="DM878" s="72"/>
      <c r="DN878" s="72"/>
      <c r="DO878" s="72"/>
      <c r="DP878" s="72"/>
      <c r="DQ878" s="72"/>
      <c r="DR878" s="72"/>
      <c r="DS878" s="72"/>
      <c r="DT878" s="72"/>
      <c r="DU878" s="72"/>
      <c r="DV878" s="72"/>
      <c r="DW878" s="72"/>
      <c r="DX878" s="72"/>
      <c r="DY878" s="72"/>
      <c r="DZ878" s="72"/>
      <c r="EA878" s="72"/>
      <c r="EB878" s="72"/>
      <c r="EC878" s="72"/>
      <c r="ED878" s="72"/>
      <c r="EE878" s="72"/>
      <c r="EF878" s="72"/>
      <c r="EG878" s="72"/>
      <c r="EH878" s="72"/>
      <c r="EI878" s="72"/>
      <c r="EJ878" s="72"/>
      <c r="EK878" s="72"/>
      <c r="EL878" s="72"/>
      <c r="EM878" s="72"/>
      <c r="EN878" s="72"/>
      <c r="EO878" s="72"/>
      <c r="EP878" s="72"/>
      <c r="EQ878" s="72"/>
      <c r="ER878" s="72"/>
      <c r="ES878" s="72"/>
      <c r="ET878" s="72"/>
      <c r="EU878" s="72"/>
      <c r="EV878" s="72"/>
      <c r="EW878" s="72"/>
      <c r="EX878" s="72"/>
      <c r="EY878" s="72"/>
      <c r="EZ878" s="72"/>
      <c r="FA878" s="72"/>
      <c r="FB878" s="72"/>
      <c r="FC878" s="72"/>
      <c r="FD878" s="72"/>
      <c r="FE878" s="72"/>
      <c r="FF878" s="72"/>
      <c r="FG878" s="72"/>
      <c r="FH878" s="72"/>
      <c r="FI878" s="72"/>
      <c r="FJ878" s="72"/>
      <c r="FK878" s="72"/>
      <c r="FL878" s="72"/>
      <c r="FM878" s="72"/>
      <c r="FN878" s="72"/>
      <c r="FO878" s="72"/>
      <c r="FP878" s="72"/>
      <c r="FQ878" s="72"/>
      <c r="FR878" s="72"/>
      <c r="FS878" s="72"/>
      <c r="FT878" s="72"/>
      <c r="FU878" s="72"/>
      <c r="FV878" s="72"/>
      <c r="FW878" s="72"/>
      <c r="FX878" s="72"/>
      <c r="FY878" s="72"/>
      <c r="FZ878" s="72"/>
      <c r="GA878" s="72"/>
      <c r="GB878" s="72"/>
      <c r="GC878" s="72"/>
    </row>
    <row r="879" spans="14:185">
      <c r="N879" s="72"/>
      <c r="O879" s="72"/>
      <c r="P879" s="72"/>
      <c r="Q879" s="72"/>
      <c r="R879" s="72"/>
      <c r="S879" s="72"/>
      <c r="T879" s="72"/>
      <c r="U879" s="72"/>
      <c r="V879" s="72"/>
      <c r="W879" s="72"/>
      <c r="X879" s="72"/>
      <c r="Y879" s="72"/>
      <c r="Z879" s="72"/>
      <c r="AA879" s="72"/>
      <c r="AB879" s="72"/>
      <c r="AC879" s="72"/>
      <c r="AD879" s="72"/>
      <c r="AE879" s="72"/>
      <c r="AF879" s="72"/>
      <c r="AG879" s="72"/>
      <c r="AH879" s="72"/>
      <c r="AI879" s="72"/>
      <c r="AJ879" s="72"/>
      <c r="AK879" s="72"/>
      <c r="AL879" s="72"/>
      <c r="AM879" s="72"/>
      <c r="AN879" s="72"/>
      <c r="AO879" s="72"/>
      <c r="AP879" s="72"/>
      <c r="AQ879" s="72"/>
      <c r="AR879" s="72"/>
      <c r="AS879" s="72"/>
      <c r="AT879" s="72"/>
      <c r="AU879" s="72"/>
      <c r="AV879" s="72"/>
      <c r="AW879" s="72"/>
      <c r="AX879" s="72"/>
      <c r="AY879" s="72"/>
      <c r="AZ879" s="72"/>
      <c r="BA879" s="72"/>
      <c r="BB879" s="72"/>
      <c r="BC879" s="72"/>
      <c r="BD879" s="72"/>
      <c r="BE879" s="72"/>
      <c r="BF879" s="72"/>
      <c r="BG879" s="72"/>
      <c r="BH879" s="72"/>
      <c r="BI879" s="72"/>
      <c r="BJ879" s="72"/>
      <c r="BK879" s="72"/>
      <c r="BL879" s="72"/>
      <c r="BM879" s="72"/>
      <c r="BN879" s="72"/>
      <c r="BO879" s="72"/>
      <c r="BP879" s="72"/>
      <c r="BQ879" s="72"/>
      <c r="BR879" s="72"/>
      <c r="BS879" s="72"/>
      <c r="BT879" s="72"/>
      <c r="BU879" s="72"/>
      <c r="BV879" s="72"/>
      <c r="BW879" s="72"/>
      <c r="BX879" s="72"/>
      <c r="BY879" s="72"/>
      <c r="BZ879" s="72"/>
      <c r="CA879" s="72"/>
      <c r="CB879" s="72"/>
      <c r="CC879" s="72"/>
      <c r="CD879" s="72"/>
      <c r="CE879" s="72"/>
      <c r="CF879" s="72"/>
      <c r="CG879" s="72"/>
      <c r="CH879" s="72"/>
      <c r="CI879" s="72"/>
      <c r="CJ879" s="72"/>
      <c r="CK879" s="72"/>
      <c r="CL879" s="72"/>
      <c r="CM879" s="72"/>
      <c r="CN879" s="72"/>
      <c r="CO879" s="72"/>
      <c r="CP879" s="72"/>
      <c r="CQ879" s="72"/>
      <c r="CR879" s="72"/>
      <c r="CS879" s="72"/>
      <c r="CT879" s="72"/>
      <c r="CU879" s="72"/>
      <c r="CV879" s="72"/>
      <c r="CW879" s="72"/>
      <c r="CX879" s="72"/>
      <c r="CY879" s="72"/>
      <c r="CZ879" s="72"/>
      <c r="DA879" s="72"/>
      <c r="DB879" s="72"/>
      <c r="DC879" s="72"/>
      <c r="DD879" s="72"/>
      <c r="DE879" s="72"/>
      <c r="DF879" s="72"/>
      <c r="DG879" s="72"/>
      <c r="DH879" s="72"/>
      <c r="DI879" s="72"/>
      <c r="DJ879" s="72"/>
      <c r="DK879" s="72"/>
      <c r="DL879" s="72"/>
      <c r="DM879" s="72"/>
      <c r="DN879" s="72"/>
      <c r="DO879" s="72"/>
      <c r="DP879" s="72"/>
      <c r="DQ879" s="72"/>
      <c r="DR879" s="72"/>
      <c r="DS879" s="72"/>
      <c r="DT879" s="72"/>
      <c r="DU879" s="72"/>
      <c r="DV879" s="72"/>
      <c r="DW879" s="72"/>
      <c r="DX879" s="72"/>
      <c r="DY879" s="72"/>
      <c r="DZ879" s="72"/>
      <c r="EA879" s="72"/>
      <c r="EB879" s="72"/>
      <c r="EC879" s="72"/>
      <c r="ED879" s="72"/>
      <c r="EE879" s="72"/>
      <c r="EF879" s="72"/>
      <c r="EG879" s="72"/>
      <c r="EH879" s="72"/>
      <c r="EI879" s="72"/>
      <c r="EJ879" s="72"/>
      <c r="EK879" s="72"/>
      <c r="EL879" s="72"/>
      <c r="EM879" s="72"/>
      <c r="EN879" s="72"/>
      <c r="EO879" s="72"/>
      <c r="EP879" s="72"/>
      <c r="EQ879" s="72"/>
      <c r="ER879" s="72"/>
      <c r="ES879" s="72"/>
      <c r="ET879" s="72"/>
      <c r="EU879" s="72"/>
      <c r="EV879" s="72"/>
      <c r="EW879" s="72"/>
      <c r="EX879" s="72"/>
      <c r="EY879" s="72"/>
      <c r="EZ879" s="72"/>
      <c r="FA879" s="72"/>
      <c r="FB879" s="72"/>
      <c r="FC879" s="72"/>
      <c r="FD879" s="72"/>
      <c r="FE879" s="72"/>
      <c r="FF879" s="72"/>
      <c r="FG879" s="72"/>
      <c r="FH879" s="72"/>
      <c r="FI879" s="72"/>
      <c r="FJ879" s="72"/>
      <c r="FK879" s="72"/>
      <c r="FL879" s="72"/>
      <c r="FM879" s="72"/>
      <c r="FN879" s="72"/>
      <c r="FO879" s="72"/>
      <c r="FP879" s="72"/>
      <c r="FQ879" s="72"/>
      <c r="FR879" s="72"/>
      <c r="FS879" s="72"/>
      <c r="FT879" s="72"/>
      <c r="FU879" s="72"/>
      <c r="FV879" s="72"/>
      <c r="FW879" s="72"/>
      <c r="FX879" s="72"/>
      <c r="FY879" s="72"/>
      <c r="FZ879" s="72"/>
      <c r="GA879" s="72"/>
      <c r="GB879" s="72"/>
      <c r="GC879" s="72"/>
    </row>
    <row r="880" spans="14:185">
      <c r="N880" s="72"/>
      <c r="O880" s="72"/>
      <c r="P880" s="72"/>
      <c r="Q880" s="72"/>
      <c r="R880" s="72"/>
      <c r="S880" s="72"/>
      <c r="T880" s="72"/>
      <c r="U880" s="72"/>
      <c r="V880" s="72"/>
      <c r="W880" s="72"/>
      <c r="X880" s="72"/>
      <c r="Y880" s="72"/>
      <c r="Z880" s="72"/>
      <c r="AA880" s="72"/>
      <c r="AB880" s="72"/>
      <c r="AC880" s="72"/>
      <c r="AD880" s="72"/>
      <c r="AE880" s="72"/>
      <c r="AF880" s="72"/>
      <c r="AG880" s="72"/>
      <c r="AH880" s="72"/>
      <c r="AI880" s="72"/>
      <c r="AJ880" s="72"/>
      <c r="AK880" s="72"/>
      <c r="AL880" s="72"/>
      <c r="AM880" s="72"/>
      <c r="AN880" s="72"/>
      <c r="AO880" s="72"/>
      <c r="AP880" s="72"/>
      <c r="AQ880" s="72"/>
      <c r="AR880" s="72"/>
      <c r="AS880" s="72"/>
      <c r="AT880" s="72"/>
      <c r="AU880" s="72"/>
      <c r="AV880" s="72"/>
      <c r="AW880" s="72"/>
      <c r="AX880" s="72"/>
      <c r="AY880" s="72"/>
      <c r="AZ880" s="72"/>
      <c r="BA880" s="72"/>
      <c r="BB880" s="72"/>
      <c r="BC880" s="72"/>
      <c r="BD880" s="72"/>
      <c r="BE880" s="72"/>
      <c r="BF880" s="72"/>
      <c r="BG880" s="72"/>
      <c r="BH880" s="72"/>
      <c r="BI880" s="72"/>
      <c r="BJ880" s="72"/>
      <c r="BK880" s="72"/>
      <c r="BL880" s="72"/>
      <c r="BM880" s="72"/>
      <c r="BN880" s="72"/>
      <c r="BO880" s="72"/>
      <c r="BP880" s="72"/>
      <c r="BQ880" s="72"/>
      <c r="BR880" s="72"/>
      <c r="BS880" s="72"/>
      <c r="BT880" s="72"/>
      <c r="BU880" s="72"/>
      <c r="BV880" s="72"/>
      <c r="BW880" s="72"/>
      <c r="BX880" s="72"/>
      <c r="BY880" s="72"/>
      <c r="BZ880" s="72"/>
      <c r="CA880" s="72"/>
      <c r="CB880" s="72"/>
      <c r="CC880" s="72"/>
      <c r="CD880" s="72"/>
      <c r="CE880" s="72"/>
      <c r="CF880" s="72"/>
      <c r="CG880" s="72"/>
      <c r="CH880" s="72"/>
      <c r="CI880" s="72"/>
      <c r="CJ880" s="72"/>
      <c r="CK880" s="72"/>
      <c r="CL880" s="72"/>
      <c r="CM880" s="72"/>
      <c r="CN880" s="72"/>
      <c r="CO880" s="72"/>
      <c r="CP880" s="72"/>
      <c r="CQ880" s="72"/>
      <c r="CR880" s="72"/>
      <c r="CS880" s="72"/>
      <c r="CT880" s="72"/>
      <c r="CU880" s="72"/>
      <c r="CV880" s="72"/>
      <c r="CW880" s="72"/>
      <c r="CX880" s="72"/>
      <c r="CY880" s="72"/>
      <c r="CZ880" s="72"/>
      <c r="DA880" s="72"/>
      <c r="DB880" s="72"/>
      <c r="DC880" s="72"/>
      <c r="DD880" s="72"/>
      <c r="DE880" s="72"/>
      <c r="DF880" s="72"/>
      <c r="DG880" s="72"/>
      <c r="DH880" s="72"/>
      <c r="DI880" s="72"/>
      <c r="DJ880" s="72"/>
      <c r="DK880" s="72"/>
      <c r="DL880" s="72"/>
      <c r="DM880" s="72"/>
      <c r="DN880" s="72"/>
      <c r="DO880" s="72"/>
      <c r="DP880" s="72"/>
      <c r="DQ880" s="72"/>
      <c r="DR880" s="72"/>
      <c r="DS880" s="72"/>
      <c r="DT880" s="72"/>
      <c r="DU880" s="72"/>
      <c r="DV880" s="72"/>
      <c r="DW880" s="72"/>
      <c r="DX880" s="72"/>
      <c r="DY880" s="72"/>
      <c r="DZ880" s="72"/>
      <c r="EA880" s="72"/>
      <c r="EB880" s="72"/>
      <c r="EC880" s="72"/>
      <c r="ED880" s="72"/>
      <c r="EE880" s="72"/>
      <c r="EF880" s="72"/>
      <c r="EG880" s="72"/>
      <c r="EH880" s="72"/>
      <c r="EI880" s="72"/>
      <c r="EJ880" s="72"/>
      <c r="EK880" s="72"/>
      <c r="EL880" s="72"/>
      <c r="EM880" s="72"/>
      <c r="EN880" s="72"/>
      <c r="EO880" s="72"/>
      <c r="EP880" s="72"/>
      <c r="EQ880" s="72"/>
      <c r="ER880" s="72"/>
      <c r="ES880" s="72"/>
      <c r="ET880" s="72"/>
      <c r="EU880" s="72"/>
      <c r="EV880" s="72"/>
      <c r="EW880" s="72"/>
      <c r="EX880" s="72"/>
      <c r="EY880" s="72"/>
      <c r="EZ880" s="72"/>
      <c r="FA880" s="72"/>
      <c r="FB880" s="72"/>
      <c r="FC880" s="72"/>
      <c r="FD880" s="72"/>
      <c r="FE880" s="72"/>
      <c r="FF880" s="72"/>
      <c r="FG880" s="72"/>
      <c r="FH880" s="72"/>
      <c r="FI880" s="72"/>
      <c r="FJ880" s="72"/>
      <c r="FK880" s="72"/>
      <c r="FL880" s="72"/>
      <c r="FM880" s="72"/>
      <c r="FN880" s="72"/>
      <c r="FO880" s="72"/>
      <c r="FP880" s="72"/>
      <c r="FQ880" s="72"/>
      <c r="FR880" s="72"/>
      <c r="FS880" s="72"/>
      <c r="FT880" s="72"/>
      <c r="FU880" s="72"/>
      <c r="FV880" s="72"/>
      <c r="FW880" s="72"/>
      <c r="FX880" s="72"/>
      <c r="FY880" s="72"/>
      <c r="FZ880" s="72"/>
      <c r="GA880" s="72"/>
      <c r="GB880" s="72"/>
      <c r="GC880" s="72"/>
    </row>
    <row r="881" spans="14:185">
      <c r="N881" s="72"/>
      <c r="O881" s="72"/>
      <c r="P881" s="72"/>
      <c r="Q881" s="72"/>
      <c r="R881" s="72"/>
      <c r="S881" s="72"/>
      <c r="T881" s="72"/>
      <c r="U881" s="72"/>
      <c r="V881" s="72"/>
      <c r="W881" s="72"/>
      <c r="X881" s="72"/>
      <c r="Y881" s="72"/>
      <c r="Z881" s="72"/>
      <c r="AA881" s="72"/>
      <c r="AB881" s="72"/>
      <c r="AC881" s="72"/>
      <c r="AD881" s="72"/>
      <c r="AE881" s="72"/>
      <c r="AF881" s="72"/>
      <c r="AG881" s="72"/>
      <c r="AH881" s="72"/>
      <c r="AI881" s="72"/>
      <c r="AJ881" s="72"/>
      <c r="AK881" s="72"/>
      <c r="AL881" s="72"/>
      <c r="AM881" s="72"/>
      <c r="AN881" s="72"/>
      <c r="AO881" s="72"/>
      <c r="AP881" s="72"/>
      <c r="AQ881" s="72"/>
      <c r="AR881" s="72"/>
      <c r="AS881" s="72"/>
      <c r="AT881" s="72"/>
      <c r="AU881" s="72"/>
      <c r="AV881" s="72"/>
      <c r="AW881" s="72"/>
      <c r="AX881" s="72"/>
      <c r="AY881" s="72"/>
      <c r="AZ881" s="72"/>
      <c r="BA881" s="72"/>
      <c r="BB881" s="72"/>
      <c r="BC881" s="72"/>
      <c r="BD881" s="72"/>
      <c r="BE881" s="72"/>
      <c r="BF881" s="72"/>
      <c r="BG881" s="72"/>
      <c r="BH881" s="72"/>
      <c r="BI881" s="72"/>
      <c r="BJ881" s="72"/>
      <c r="BK881" s="72"/>
      <c r="BL881" s="72"/>
      <c r="BM881" s="72"/>
      <c r="BN881" s="72"/>
      <c r="BO881" s="72"/>
      <c r="BP881" s="72"/>
      <c r="BQ881" s="72"/>
      <c r="BR881" s="72"/>
      <c r="BS881" s="72"/>
      <c r="BT881" s="72"/>
      <c r="BU881" s="72"/>
      <c r="BV881" s="72"/>
      <c r="BW881" s="72"/>
      <c r="BX881" s="72"/>
      <c r="BY881" s="72"/>
      <c r="BZ881" s="72"/>
      <c r="CA881" s="72"/>
      <c r="CB881" s="72"/>
      <c r="CC881" s="72"/>
      <c r="CD881" s="72"/>
      <c r="CE881" s="72"/>
      <c r="CF881" s="72"/>
      <c r="CG881" s="72"/>
      <c r="CH881" s="72"/>
      <c r="CI881" s="72"/>
      <c r="CJ881" s="72"/>
      <c r="CK881" s="72"/>
      <c r="CL881" s="72"/>
      <c r="CM881" s="72"/>
      <c r="CN881" s="72"/>
      <c r="CO881" s="72"/>
      <c r="CP881" s="72"/>
      <c r="CQ881" s="72"/>
      <c r="CR881" s="72"/>
      <c r="CS881" s="72"/>
      <c r="CT881" s="72"/>
      <c r="CU881" s="72"/>
      <c r="CV881" s="72"/>
      <c r="CW881" s="72"/>
      <c r="CX881" s="72"/>
      <c r="CY881" s="72"/>
      <c r="CZ881" s="72"/>
      <c r="DA881" s="72"/>
      <c r="DB881" s="72"/>
      <c r="DC881" s="72"/>
      <c r="DD881" s="72"/>
      <c r="DE881" s="72"/>
      <c r="DF881" s="72"/>
      <c r="DG881" s="72"/>
      <c r="DH881" s="72"/>
      <c r="DI881" s="72"/>
      <c r="DJ881" s="72"/>
      <c r="DK881" s="72"/>
      <c r="DL881" s="72"/>
      <c r="DM881" s="72"/>
      <c r="DN881" s="72"/>
      <c r="DO881" s="72"/>
      <c r="DP881" s="72"/>
      <c r="DQ881" s="72"/>
      <c r="DR881" s="72"/>
      <c r="DS881" s="72"/>
      <c r="DT881" s="72"/>
      <c r="DU881" s="72"/>
      <c r="DV881" s="72"/>
      <c r="DW881" s="72"/>
      <c r="DX881" s="72"/>
      <c r="DY881" s="72"/>
      <c r="DZ881" s="72"/>
      <c r="EA881" s="72"/>
      <c r="EB881" s="72"/>
      <c r="EC881" s="72"/>
      <c r="ED881" s="72"/>
      <c r="EE881" s="72"/>
      <c r="EF881" s="72"/>
      <c r="EG881" s="72"/>
      <c r="EH881" s="72"/>
      <c r="EI881" s="72"/>
      <c r="EJ881" s="72"/>
      <c r="EK881" s="72"/>
      <c r="EL881" s="72"/>
      <c r="EM881" s="72"/>
      <c r="EN881" s="72"/>
      <c r="EO881" s="72"/>
      <c r="EP881" s="72"/>
      <c r="EQ881" s="72"/>
      <c r="ER881" s="72"/>
      <c r="ES881" s="72"/>
      <c r="ET881" s="72"/>
      <c r="EU881" s="72"/>
      <c r="EV881" s="72"/>
      <c r="EW881" s="72"/>
      <c r="EX881" s="72"/>
      <c r="EY881" s="72"/>
      <c r="EZ881" s="72"/>
      <c r="FA881" s="72"/>
      <c r="FB881" s="72"/>
      <c r="FC881" s="72"/>
      <c r="FD881" s="72"/>
      <c r="FE881" s="72"/>
      <c r="FF881" s="72"/>
      <c r="FG881" s="72"/>
      <c r="FH881" s="72"/>
      <c r="FI881" s="72"/>
      <c r="FJ881" s="72"/>
      <c r="FK881" s="72"/>
      <c r="FL881" s="72"/>
      <c r="FM881" s="72"/>
      <c r="FN881" s="72"/>
      <c r="FO881" s="72"/>
      <c r="FP881" s="72"/>
      <c r="FQ881" s="72"/>
      <c r="FR881" s="72"/>
      <c r="FS881" s="72"/>
      <c r="FT881" s="72"/>
      <c r="FU881" s="72"/>
      <c r="FV881" s="72"/>
      <c r="FW881" s="72"/>
      <c r="FX881" s="72"/>
      <c r="FY881" s="72"/>
      <c r="FZ881" s="72"/>
      <c r="GA881" s="72"/>
      <c r="GB881" s="72"/>
      <c r="GC881" s="72"/>
    </row>
    <row r="882" spans="14:185">
      <c r="N882" s="72"/>
      <c r="O882" s="72"/>
      <c r="P882" s="72"/>
      <c r="Q882" s="72"/>
      <c r="R882" s="72"/>
      <c r="S882" s="72"/>
      <c r="T882" s="72"/>
      <c r="U882" s="72"/>
      <c r="V882" s="72"/>
      <c r="W882" s="72"/>
      <c r="X882" s="72"/>
      <c r="Y882" s="72"/>
      <c r="Z882" s="72"/>
      <c r="AA882" s="72"/>
      <c r="AB882" s="72"/>
      <c r="AC882" s="72"/>
      <c r="AD882" s="72"/>
      <c r="AE882" s="72"/>
      <c r="AF882" s="72"/>
      <c r="AG882" s="72"/>
      <c r="AH882" s="72"/>
      <c r="AI882" s="72"/>
      <c r="AJ882" s="72"/>
      <c r="AK882" s="72"/>
      <c r="AL882" s="72"/>
      <c r="AM882" s="72"/>
      <c r="AN882" s="72"/>
      <c r="AO882" s="72"/>
      <c r="AP882" s="72"/>
      <c r="AQ882" s="72"/>
      <c r="AR882" s="72"/>
      <c r="AS882" s="72"/>
      <c r="AT882" s="72"/>
      <c r="AU882" s="72"/>
      <c r="AV882" s="72"/>
      <c r="AW882" s="72"/>
      <c r="AX882" s="72"/>
      <c r="AY882" s="72"/>
      <c r="AZ882" s="72"/>
      <c r="BA882" s="72"/>
      <c r="BB882" s="72"/>
      <c r="BC882" s="72"/>
      <c r="BD882" s="72"/>
      <c r="BE882" s="72"/>
      <c r="BF882" s="72"/>
      <c r="BG882" s="72"/>
      <c r="BH882" s="72"/>
      <c r="BI882" s="72"/>
      <c r="BJ882" s="72"/>
      <c r="BK882" s="72"/>
      <c r="BL882" s="72"/>
      <c r="BM882" s="72"/>
      <c r="BN882" s="72"/>
      <c r="BO882" s="72"/>
      <c r="BP882" s="72"/>
      <c r="BQ882" s="72"/>
      <c r="BR882" s="72"/>
      <c r="BS882" s="72"/>
      <c r="BT882" s="72"/>
      <c r="BU882" s="72"/>
      <c r="BV882" s="72"/>
      <c r="BW882" s="72"/>
      <c r="BX882" s="72"/>
      <c r="BY882" s="72"/>
      <c r="BZ882" s="72"/>
      <c r="CA882" s="72"/>
      <c r="CB882" s="72"/>
      <c r="CC882" s="72"/>
      <c r="CD882" s="72"/>
      <c r="CE882" s="72"/>
      <c r="CF882" s="72"/>
      <c r="CG882" s="72"/>
      <c r="CH882" s="72"/>
      <c r="CI882" s="72"/>
      <c r="CJ882" s="72"/>
      <c r="CK882" s="72"/>
      <c r="CL882" s="72"/>
      <c r="CM882" s="72"/>
      <c r="CN882" s="72"/>
      <c r="CO882" s="72"/>
      <c r="CP882" s="72"/>
      <c r="CQ882" s="72"/>
      <c r="CR882" s="72"/>
      <c r="CS882" s="72"/>
      <c r="CT882" s="72"/>
      <c r="CU882" s="72"/>
      <c r="CV882" s="72"/>
      <c r="CW882" s="72"/>
      <c r="CX882" s="72"/>
      <c r="CY882" s="72"/>
      <c r="CZ882" s="72"/>
      <c r="DA882" s="72"/>
      <c r="DB882" s="72"/>
      <c r="DC882" s="72"/>
      <c r="DD882" s="72"/>
      <c r="DE882" s="72"/>
      <c r="DF882" s="72"/>
      <c r="DG882" s="72"/>
      <c r="DH882" s="72"/>
      <c r="DI882" s="72"/>
      <c r="DJ882" s="72"/>
      <c r="DK882" s="72"/>
      <c r="DL882" s="72"/>
      <c r="DM882" s="72"/>
      <c r="DN882" s="72"/>
      <c r="DO882" s="72"/>
      <c r="DP882" s="72"/>
      <c r="DQ882" s="72"/>
      <c r="DR882" s="72"/>
      <c r="DS882" s="72"/>
      <c r="DT882" s="72"/>
      <c r="DU882" s="72"/>
      <c r="DV882" s="72"/>
      <c r="DW882" s="72"/>
      <c r="DX882" s="72"/>
      <c r="DY882" s="72"/>
      <c r="DZ882" s="72"/>
      <c r="EA882" s="72"/>
      <c r="EB882" s="72"/>
      <c r="EC882" s="72"/>
      <c r="ED882" s="72"/>
      <c r="EE882" s="72"/>
      <c r="EF882" s="72"/>
      <c r="EG882" s="72"/>
      <c r="EH882" s="72"/>
      <c r="EI882" s="72"/>
      <c r="EJ882" s="72"/>
      <c r="EK882" s="72"/>
      <c r="EL882" s="72"/>
      <c r="EM882" s="72"/>
      <c r="EN882" s="72"/>
      <c r="EO882" s="72"/>
      <c r="EP882" s="72"/>
      <c r="EQ882" s="72"/>
      <c r="ER882" s="72"/>
      <c r="ES882" s="72"/>
      <c r="ET882" s="72"/>
      <c r="EU882" s="72"/>
      <c r="EV882" s="72"/>
      <c r="EW882" s="72"/>
      <c r="EX882" s="72"/>
      <c r="EY882" s="72"/>
      <c r="EZ882" s="72"/>
      <c r="FA882" s="72"/>
      <c r="FB882" s="72"/>
      <c r="FC882" s="72"/>
      <c r="FD882" s="72"/>
      <c r="FE882" s="72"/>
      <c r="FF882" s="72"/>
      <c r="FG882" s="72"/>
      <c r="FH882" s="72"/>
      <c r="FI882" s="72"/>
      <c r="FJ882" s="72"/>
      <c r="FK882" s="72"/>
      <c r="FL882" s="72"/>
      <c r="FM882" s="72"/>
      <c r="FN882" s="72"/>
      <c r="FO882" s="72"/>
      <c r="FP882" s="72"/>
      <c r="FQ882" s="72"/>
      <c r="FR882" s="72"/>
      <c r="FS882" s="72"/>
      <c r="FT882" s="72"/>
      <c r="FU882" s="72"/>
      <c r="FV882" s="72"/>
      <c r="FW882" s="72"/>
      <c r="FX882" s="72"/>
      <c r="FY882" s="72"/>
      <c r="FZ882" s="72"/>
      <c r="GA882" s="72"/>
      <c r="GB882" s="72"/>
      <c r="GC882" s="72"/>
    </row>
    <row r="883" spans="14:185">
      <c r="N883" s="72"/>
      <c r="O883" s="72"/>
      <c r="P883" s="72"/>
      <c r="Q883" s="72"/>
      <c r="R883" s="72"/>
      <c r="S883" s="72"/>
      <c r="T883" s="72"/>
      <c r="U883" s="72"/>
      <c r="V883" s="72"/>
      <c r="W883" s="72"/>
      <c r="X883" s="72"/>
      <c r="Y883" s="72"/>
      <c r="Z883" s="72"/>
      <c r="AA883" s="72"/>
      <c r="AB883" s="72"/>
      <c r="AC883" s="72"/>
      <c r="AD883" s="72"/>
      <c r="AE883" s="72"/>
      <c r="AF883" s="72"/>
      <c r="AG883" s="72"/>
      <c r="AH883" s="72"/>
      <c r="AI883" s="72"/>
      <c r="AJ883" s="72"/>
      <c r="AK883" s="72"/>
      <c r="AL883" s="72"/>
      <c r="AM883" s="72"/>
      <c r="AN883" s="72"/>
      <c r="AO883" s="72"/>
      <c r="AP883" s="72"/>
      <c r="AQ883" s="72"/>
      <c r="AR883" s="72"/>
      <c r="AS883" s="72"/>
      <c r="AT883" s="72"/>
      <c r="AU883" s="72"/>
      <c r="AV883" s="72"/>
      <c r="AW883" s="72"/>
      <c r="AX883" s="72"/>
      <c r="AY883" s="72"/>
      <c r="AZ883" s="72"/>
      <c r="BA883" s="72"/>
      <c r="BB883" s="72"/>
      <c r="BC883" s="72"/>
      <c r="BD883" s="72"/>
      <c r="BE883" s="72"/>
      <c r="BF883" s="72"/>
      <c r="BG883" s="72"/>
      <c r="BH883" s="72"/>
      <c r="BI883" s="72"/>
      <c r="BJ883" s="72"/>
      <c r="BK883" s="72"/>
      <c r="BL883" s="72"/>
      <c r="BM883" s="72"/>
      <c r="BN883" s="72"/>
      <c r="BO883" s="72"/>
      <c r="BP883" s="72"/>
      <c r="BQ883" s="72"/>
      <c r="BR883" s="72"/>
      <c r="BS883" s="72"/>
      <c r="BT883" s="72"/>
      <c r="BU883" s="72"/>
      <c r="BV883" s="72"/>
      <c r="BW883" s="72"/>
      <c r="BX883" s="72"/>
      <c r="BY883" s="72"/>
      <c r="BZ883" s="72"/>
      <c r="CA883" s="72"/>
      <c r="CB883" s="72"/>
      <c r="CC883" s="72"/>
      <c r="CD883" s="72"/>
      <c r="CE883" s="72"/>
      <c r="CF883" s="72"/>
      <c r="CG883" s="72"/>
      <c r="CH883" s="72"/>
      <c r="CI883" s="72"/>
      <c r="CJ883" s="72"/>
      <c r="CK883" s="72"/>
      <c r="CL883" s="72"/>
      <c r="CM883" s="72"/>
      <c r="CN883" s="72"/>
      <c r="CO883" s="72"/>
      <c r="CP883" s="72"/>
      <c r="CQ883" s="72"/>
      <c r="CR883" s="72"/>
      <c r="CS883" s="72"/>
      <c r="CT883" s="72"/>
      <c r="CU883" s="72"/>
      <c r="CV883" s="72"/>
      <c r="CW883" s="72"/>
      <c r="CX883" s="72"/>
      <c r="CY883" s="72"/>
      <c r="CZ883" s="72"/>
      <c r="DA883" s="72"/>
      <c r="DB883" s="72"/>
      <c r="DC883" s="72"/>
      <c r="DD883" s="72"/>
      <c r="DE883" s="72"/>
      <c r="DF883" s="72"/>
      <c r="DG883" s="72"/>
      <c r="DH883" s="72"/>
      <c r="DI883" s="72"/>
      <c r="DJ883" s="72"/>
      <c r="DK883" s="72"/>
      <c r="DL883" s="72"/>
      <c r="DM883" s="72"/>
      <c r="DN883" s="72"/>
      <c r="DO883" s="72"/>
      <c r="DP883" s="72"/>
      <c r="DQ883" s="72"/>
      <c r="DR883" s="72"/>
      <c r="DS883" s="72"/>
      <c r="DT883" s="72"/>
      <c r="DU883" s="72"/>
      <c r="DV883" s="72"/>
      <c r="DW883" s="72"/>
      <c r="DX883" s="72"/>
      <c r="DY883" s="72"/>
      <c r="DZ883" s="72"/>
      <c r="EA883" s="72"/>
      <c r="EB883" s="72"/>
      <c r="EC883" s="72"/>
      <c r="ED883" s="72"/>
      <c r="EE883" s="72"/>
      <c r="EF883" s="72"/>
      <c r="EG883" s="72"/>
      <c r="EH883" s="72"/>
      <c r="EI883" s="72"/>
      <c r="EJ883" s="72"/>
      <c r="EK883" s="72"/>
      <c r="EL883" s="72"/>
      <c r="EM883" s="72"/>
      <c r="EN883" s="72"/>
      <c r="EO883" s="72"/>
      <c r="EP883" s="72"/>
      <c r="EQ883" s="72"/>
      <c r="ER883" s="72"/>
      <c r="ES883" s="72"/>
      <c r="ET883" s="72"/>
      <c r="EU883" s="72"/>
      <c r="EV883" s="72"/>
      <c r="EW883" s="72"/>
      <c r="EX883" s="72"/>
      <c r="EY883" s="72"/>
      <c r="EZ883" s="72"/>
      <c r="FA883" s="72"/>
      <c r="FB883" s="72"/>
      <c r="FC883" s="72"/>
      <c r="FD883" s="72"/>
      <c r="FE883" s="72"/>
      <c r="FF883" s="72"/>
      <c r="FG883" s="72"/>
      <c r="FH883" s="72"/>
      <c r="FI883" s="72"/>
      <c r="FJ883" s="72"/>
      <c r="FK883" s="72"/>
      <c r="FL883" s="72"/>
      <c r="FM883" s="72"/>
      <c r="FN883" s="72"/>
      <c r="FO883" s="72"/>
      <c r="FP883" s="72"/>
      <c r="FQ883" s="72"/>
      <c r="FR883" s="72"/>
      <c r="FS883" s="72"/>
      <c r="FT883" s="72"/>
      <c r="FU883" s="72"/>
      <c r="FV883" s="72"/>
      <c r="FW883" s="72"/>
      <c r="FX883" s="72"/>
      <c r="FY883" s="72"/>
      <c r="FZ883" s="72"/>
      <c r="GA883" s="72"/>
      <c r="GB883" s="72"/>
      <c r="GC883" s="72"/>
    </row>
    <row r="884" spans="14:185">
      <c r="N884" s="72"/>
      <c r="O884" s="72"/>
      <c r="P884" s="72"/>
      <c r="Q884" s="72"/>
      <c r="R884" s="72"/>
      <c r="S884" s="72"/>
      <c r="T884" s="72"/>
      <c r="U884" s="72"/>
      <c r="V884" s="72"/>
      <c r="W884" s="72"/>
      <c r="X884" s="72"/>
      <c r="Y884" s="72"/>
      <c r="Z884" s="72"/>
      <c r="AA884" s="72"/>
      <c r="AB884" s="72"/>
      <c r="AC884" s="72"/>
      <c r="AD884" s="72"/>
      <c r="AE884" s="72"/>
      <c r="AF884" s="72"/>
      <c r="AG884" s="72"/>
      <c r="AH884" s="72"/>
      <c r="AI884" s="72"/>
      <c r="AJ884" s="72"/>
      <c r="AK884" s="72"/>
      <c r="AL884" s="72"/>
      <c r="AM884" s="72"/>
      <c r="AN884" s="72"/>
      <c r="AO884" s="72"/>
      <c r="AP884" s="72"/>
      <c r="AQ884" s="72"/>
      <c r="AR884" s="72"/>
      <c r="AS884" s="72"/>
      <c r="AT884" s="72"/>
      <c r="AU884" s="72"/>
      <c r="AV884" s="72"/>
      <c r="AW884" s="72"/>
      <c r="AX884" s="72"/>
      <c r="AY884" s="72"/>
      <c r="AZ884" s="72"/>
      <c r="BA884" s="72"/>
      <c r="BB884" s="72"/>
      <c r="BC884" s="72"/>
      <c r="BD884" s="72"/>
      <c r="BE884" s="72"/>
      <c r="BF884" s="72"/>
      <c r="BG884" s="72"/>
      <c r="BH884" s="72"/>
      <c r="BI884" s="72"/>
      <c r="BJ884" s="72"/>
      <c r="BK884" s="72"/>
      <c r="BL884" s="72"/>
      <c r="BM884" s="72"/>
      <c r="BN884" s="72"/>
      <c r="BO884" s="72"/>
      <c r="BP884" s="72"/>
      <c r="BQ884" s="72"/>
      <c r="BR884" s="72"/>
      <c r="BS884" s="72"/>
      <c r="BT884" s="72"/>
      <c r="BU884" s="72"/>
      <c r="BV884" s="72"/>
      <c r="BW884" s="72"/>
      <c r="BX884" s="72"/>
      <c r="BY884" s="72"/>
      <c r="BZ884" s="72"/>
      <c r="CA884" s="72"/>
      <c r="CB884" s="72"/>
      <c r="CC884" s="72"/>
      <c r="CD884" s="72"/>
      <c r="CE884" s="72"/>
      <c r="CF884" s="72"/>
      <c r="CG884" s="72"/>
      <c r="CH884" s="72"/>
      <c r="CI884" s="72"/>
      <c r="CJ884" s="72"/>
      <c r="CK884" s="72"/>
      <c r="CL884" s="72"/>
      <c r="CM884" s="72"/>
      <c r="CN884" s="72"/>
      <c r="CO884" s="72"/>
      <c r="CP884" s="72"/>
      <c r="CQ884" s="72"/>
      <c r="CR884" s="72"/>
      <c r="CS884" s="72"/>
      <c r="CT884" s="72"/>
      <c r="CU884" s="72"/>
      <c r="CV884" s="72"/>
      <c r="CW884" s="72"/>
      <c r="CX884" s="72"/>
      <c r="CY884" s="72"/>
      <c r="CZ884" s="72"/>
      <c r="DA884" s="72"/>
      <c r="DB884" s="72"/>
      <c r="DC884" s="72"/>
      <c r="DD884" s="72"/>
      <c r="DE884" s="72"/>
      <c r="DF884" s="72"/>
      <c r="DG884" s="72"/>
      <c r="DH884" s="72"/>
      <c r="DI884" s="72"/>
      <c r="DJ884" s="72"/>
      <c r="DK884" s="72"/>
      <c r="DL884" s="72"/>
      <c r="DM884" s="72"/>
      <c r="DN884" s="72"/>
      <c r="DO884" s="72"/>
      <c r="DP884" s="72"/>
      <c r="DQ884" s="72"/>
      <c r="DR884" s="72"/>
      <c r="DS884" s="72"/>
      <c r="DT884" s="72"/>
      <c r="DU884" s="72"/>
      <c r="DV884" s="72"/>
      <c r="DW884" s="72"/>
      <c r="DX884" s="72"/>
      <c r="DY884" s="72"/>
      <c r="DZ884" s="72"/>
      <c r="EA884" s="72"/>
      <c r="EB884" s="72"/>
      <c r="EC884" s="72"/>
      <c r="ED884" s="72"/>
      <c r="EE884" s="72"/>
      <c r="EF884" s="72"/>
      <c r="EG884" s="72"/>
      <c r="EH884" s="72"/>
      <c r="EI884" s="72"/>
      <c r="EJ884" s="72"/>
      <c r="EK884" s="72"/>
      <c r="EL884" s="72"/>
      <c r="EM884" s="72"/>
      <c r="EN884" s="72"/>
      <c r="EO884" s="72"/>
      <c r="EP884" s="72"/>
      <c r="EQ884" s="72"/>
      <c r="ER884" s="72"/>
      <c r="ES884" s="72"/>
      <c r="ET884" s="72"/>
      <c r="EU884" s="72"/>
      <c r="EV884" s="72"/>
      <c r="EW884" s="72"/>
      <c r="EX884" s="72"/>
      <c r="EY884" s="72"/>
      <c r="EZ884" s="72"/>
      <c r="FA884" s="72"/>
      <c r="FB884" s="72"/>
      <c r="FC884" s="72"/>
      <c r="FD884" s="72"/>
      <c r="FE884" s="72"/>
      <c r="FF884" s="72"/>
      <c r="FG884" s="72"/>
      <c r="FH884" s="72"/>
      <c r="FI884" s="72"/>
      <c r="FJ884" s="72"/>
      <c r="FK884" s="72"/>
      <c r="FL884" s="72"/>
      <c r="FM884" s="72"/>
      <c r="FN884" s="72"/>
      <c r="FO884" s="72"/>
      <c r="FP884" s="72"/>
      <c r="FQ884" s="72"/>
      <c r="FR884" s="72"/>
      <c r="FS884" s="72"/>
      <c r="FT884" s="72"/>
      <c r="FU884" s="72"/>
      <c r="FV884" s="72"/>
      <c r="FW884" s="72"/>
      <c r="FX884" s="72"/>
      <c r="FY884" s="72"/>
      <c r="FZ884" s="72"/>
      <c r="GA884" s="72"/>
      <c r="GB884" s="72"/>
      <c r="GC884" s="72"/>
    </row>
    <row r="885" spans="14:185">
      <c r="N885" s="72"/>
      <c r="O885" s="72"/>
      <c r="P885" s="72"/>
      <c r="Q885" s="72"/>
      <c r="R885" s="72"/>
      <c r="S885" s="72"/>
      <c r="T885" s="72"/>
      <c r="U885" s="72"/>
      <c r="V885" s="72"/>
      <c r="W885" s="72"/>
      <c r="X885" s="72"/>
      <c r="Y885" s="72"/>
      <c r="Z885" s="72"/>
      <c r="AA885" s="72"/>
      <c r="AB885" s="72"/>
      <c r="AC885" s="72"/>
      <c r="AD885" s="72"/>
      <c r="AE885" s="72"/>
      <c r="AF885" s="72"/>
      <c r="AG885" s="72"/>
      <c r="AH885" s="72"/>
      <c r="AI885" s="72"/>
      <c r="AJ885" s="72"/>
      <c r="AK885" s="72"/>
      <c r="AL885" s="72"/>
      <c r="AM885" s="72"/>
      <c r="AN885" s="72"/>
      <c r="AO885" s="72"/>
      <c r="AP885" s="72"/>
      <c r="AQ885" s="72"/>
      <c r="AR885" s="72"/>
      <c r="AS885" s="72"/>
      <c r="AT885" s="72"/>
      <c r="AU885" s="72"/>
      <c r="AV885" s="72"/>
      <c r="AW885" s="72"/>
      <c r="AX885" s="72"/>
      <c r="AY885" s="72"/>
      <c r="AZ885" s="72"/>
      <c r="BA885" s="72"/>
      <c r="BB885" s="72"/>
      <c r="BC885" s="72"/>
      <c r="BD885" s="72"/>
      <c r="BE885" s="72"/>
      <c r="BF885" s="72"/>
      <c r="BG885" s="72"/>
      <c r="BH885" s="72"/>
      <c r="BI885" s="72"/>
      <c r="BJ885" s="72"/>
      <c r="BK885" s="72"/>
      <c r="BL885" s="72"/>
      <c r="BM885" s="72"/>
      <c r="BN885" s="72"/>
      <c r="BO885" s="72"/>
      <c r="BP885" s="72"/>
      <c r="BQ885" s="72"/>
      <c r="BR885" s="72"/>
      <c r="BS885" s="72"/>
      <c r="BT885" s="72"/>
      <c r="BU885" s="72"/>
      <c r="BV885" s="72"/>
      <c r="BW885" s="72"/>
      <c r="BX885" s="72"/>
      <c r="BY885" s="72"/>
      <c r="BZ885" s="72"/>
      <c r="CA885" s="72"/>
      <c r="CB885" s="72"/>
      <c r="CC885" s="72"/>
      <c r="CD885" s="72"/>
      <c r="CE885" s="72"/>
      <c r="CF885" s="72"/>
      <c r="CG885" s="72"/>
      <c r="CH885" s="72"/>
      <c r="CI885" s="72"/>
      <c r="CJ885" s="72"/>
      <c r="CK885" s="72"/>
      <c r="CL885" s="72"/>
      <c r="CM885" s="72"/>
      <c r="CN885" s="72"/>
      <c r="CO885" s="72"/>
      <c r="CP885" s="72"/>
      <c r="CQ885" s="72"/>
      <c r="CR885" s="72"/>
      <c r="CS885" s="72"/>
      <c r="CT885" s="72"/>
      <c r="CU885" s="72"/>
      <c r="CV885" s="72"/>
      <c r="CW885" s="72"/>
      <c r="CX885" s="72"/>
      <c r="CY885" s="72"/>
      <c r="CZ885" s="72"/>
      <c r="DA885" s="72"/>
      <c r="DB885" s="72"/>
      <c r="DC885" s="72"/>
      <c r="DD885" s="72"/>
      <c r="DE885" s="72"/>
      <c r="DF885" s="72"/>
      <c r="DG885" s="72"/>
      <c r="DH885" s="72"/>
      <c r="DI885" s="72"/>
      <c r="DJ885" s="72"/>
      <c r="DK885" s="72"/>
      <c r="DL885" s="72"/>
      <c r="DM885" s="72"/>
      <c r="DN885" s="72"/>
      <c r="DO885" s="72"/>
      <c r="DP885" s="72"/>
      <c r="DQ885" s="72"/>
      <c r="DR885" s="72"/>
      <c r="DS885" s="72"/>
      <c r="DT885" s="72"/>
      <c r="DU885" s="72"/>
      <c r="DV885" s="72"/>
      <c r="DW885" s="72"/>
      <c r="DX885" s="72"/>
      <c r="DY885" s="72"/>
      <c r="DZ885" s="72"/>
      <c r="EA885" s="72"/>
      <c r="EB885" s="72"/>
      <c r="EC885" s="72"/>
      <c r="ED885" s="72"/>
      <c r="EE885" s="72"/>
      <c r="EF885" s="72"/>
      <c r="EG885" s="72"/>
      <c r="EH885" s="72"/>
      <c r="EI885" s="72"/>
      <c r="EJ885" s="72"/>
      <c r="EK885" s="72"/>
      <c r="EL885" s="72"/>
      <c r="EM885" s="72"/>
      <c r="EN885" s="72"/>
      <c r="EO885" s="72"/>
      <c r="EP885" s="72"/>
      <c r="EQ885" s="72"/>
      <c r="ER885" s="72"/>
      <c r="ES885" s="72"/>
      <c r="ET885" s="72"/>
      <c r="EU885" s="72"/>
      <c r="EV885" s="72"/>
      <c r="EW885" s="72"/>
      <c r="EX885" s="72"/>
      <c r="EY885" s="72"/>
      <c r="EZ885" s="72"/>
      <c r="FA885" s="72"/>
      <c r="FB885" s="72"/>
      <c r="FC885" s="72"/>
      <c r="FD885" s="72"/>
      <c r="FE885" s="72"/>
      <c r="FF885" s="72"/>
      <c r="FG885" s="72"/>
      <c r="FH885" s="72"/>
      <c r="FI885" s="72"/>
      <c r="FJ885" s="72"/>
      <c r="FK885" s="72"/>
      <c r="FL885" s="72"/>
      <c r="FM885" s="72"/>
      <c r="FN885" s="72"/>
      <c r="FO885" s="72"/>
      <c r="FP885" s="72"/>
      <c r="FQ885" s="72"/>
      <c r="FR885" s="72"/>
      <c r="FS885" s="72"/>
      <c r="FT885" s="72"/>
      <c r="FU885" s="72"/>
      <c r="FV885" s="72"/>
      <c r="FW885" s="72"/>
      <c r="FX885" s="72"/>
      <c r="FY885" s="72"/>
      <c r="FZ885" s="72"/>
      <c r="GA885" s="72"/>
      <c r="GB885" s="72"/>
      <c r="GC885" s="72"/>
    </row>
    <row r="886" spans="14:185">
      <c r="N886" s="72"/>
      <c r="O886" s="72"/>
      <c r="P886" s="72"/>
      <c r="Q886" s="72"/>
      <c r="R886" s="72"/>
      <c r="S886" s="72"/>
      <c r="T886" s="72"/>
      <c r="U886" s="72"/>
      <c r="V886" s="72"/>
      <c r="W886" s="72"/>
      <c r="X886" s="72"/>
      <c r="Y886" s="72"/>
      <c r="Z886" s="72"/>
      <c r="AA886" s="72"/>
      <c r="AB886" s="72"/>
      <c r="AC886" s="72"/>
      <c r="AD886" s="72"/>
      <c r="AE886" s="72"/>
      <c r="AF886" s="72"/>
      <c r="AG886" s="72"/>
      <c r="AH886" s="72"/>
      <c r="AI886" s="72"/>
      <c r="AJ886" s="72"/>
      <c r="AK886" s="72"/>
      <c r="AL886" s="72"/>
      <c r="AM886" s="72"/>
      <c r="AN886" s="72"/>
      <c r="AO886" s="72"/>
      <c r="AP886" s="72"/>
      <c r="AQ886" s="72"/>
      <c r="AR886" s="72"/>
      <c r="AS886" s="72"/>
      <c r="AT886" s="72"/>
      <c r="AU886" s="72"/>
      <c r="AV886" s="72"/>
      <c r="AW886" s="72"/>
      <c r="AX886" s="72"/>
      <c r="AY886" s="72"/>
      <c r="AZ886" s="72"/>
      <c r="BA886" s="72"/>
      <c r="BB886" s="72"/>
      <c r="BC886" s="72"/>
      <c r="BD886" s="72"/>
      <c r="BE886" s="72"/>
      <c r="BF886" s="72"/>
      <c r="BG886" s="72"/>
      <c r="BH886" s="72"/>
      <c r="BI886" s="72"/>
      <c r="BJ886" s="72"/>
      <c r="BK886" s="72"/>
      <c r="BL886" s="72"/>
      <c r="BM886" s="72"/>
      <c r="BN886" s="72"/>
      <c r="BO886" s="72"/>
      <c r="BP886" s="72"/>
      <c r="BQ886" s="72"/>
      <c r="BR886" s="72"/>
      <c r="BS886" s="72"/>
      <c r="BT886" s="72"/>
      <c r="BU886" s="72"/>
      <c r="BV886" s="72"/>
      <c r="BW886" s="72"/>
      <c r="BX886" s="72"/>
      <c r="BY886" s="72"/>
      <c r="BZ886" s="72"/>
      <c r="CA886" s="72"/>
      <c r="CB886" s="72"/>
      <c r="CC886" s="72"/>
      <c r="CD886" s="72"/>
      <c r="CE886" s="72"/>
      <c r="CF886" s="72"/>
      <c r="CG886" s="72"/>
      <c r="CH886" s="72"/>
      <c r="CI886" s="72"/>
      <c r="CJ886" s="72"/>
      <c r="CK886" s="72"/>
      <c r="CL886" s="72"/>
      <c r="CM886" s="72"/>
      <c r="CN886" s="72"/>
      <c r="CO886" s="72"/>
      <c r="CP886" s="72"/>
      <c r="CQ886" s="72"/>
      <c r="CR886" s="72"/>
      <c r="CS886" s="72"/>
      <c r="CT886" s="72"/>
      <c r="CU886" s="72"/>
      <c r="CV886" s="72"/>
      <c r="CW886" s="72"/>
      <c r="CX886" s="72"/>
      <c r="CY886" s="72"/>
      <c r="CZ886" s="72"/>
      <c r="DA886" s="72"/>
      <c r="DB886" s="72"/>
      <c r="DC886" s="72"/>
      <c r="DD886" s="72"/>
      <c r="DE886" s="72"/>
      <c r="DF886" s="72"/>
      <c r="DG886" s="72"/>
      <c r="DH886" s="72"/>
      <c r="DI886" s="72"/>
      <c r="DJ886" s="72"/>
      <c r="DK886" s="72"/>
      <c r="DL886" s="72"/>
      <c r="DM886" s="72"/>
      <c r="DN886" s="72"/>
      <c r="DO886" s="72"/>
      <c r="DP886" s="72"/>
      <c r="DQ886" s="72"/>
      <c r="DR886" s="72"/>
      <c r="DS886" s="72"/>
      <c r="DT886" s="72"/>
      <c r="DU886" s="72"/>
      <c r="DV886" s="72"/>
      <c r="DW886" s="72"/>
      <c r="DX886" s="72"/>
      <c r="DY886" s="72"/>
      <c r="DZ886" s="72"/>
      <c r="EA886" s="72"/>
      <c r="EB886" s="72"/>
      <c r="EC886" s="72"/>
      <c r="ED886" s="72"/>
      <c r="EE886" s="72"/>
      <c r="EF886" s="72"/>
      <c r="EG886" s="72"/>
      <c r="EH886" s="72"/>
      <c r="EI886" s="72"/>
      <c r="EJ886" s="72"/>
      <c r="EK886" s="72"/>
      <c r="EL886" s="72"/>
      <c r="EM886" s="72"/>
      <c r="EN886" s="72"/>
      <c r="EO886" s="72"/>
      <c r="EP886" s="72"/>
      <c r="EQ886" s="72"/>
      <c r="ER886" s="72"/>
      <c r="ES886" s="72"/>
      <c r="ET886" s="72"/>
      <c r="EU886" s="72"/>
      <c r="EV886" s="72"/>
      <c r="EW886" s="72"/>
      <c r="EX886" s="72"/>
      <c r="EY886" s="72"/>
      <c r="EZ886" s="72"/>
      <c r="FA886" s="72"/>
      <c r="FB886" s="72"/>
      <c r="FC886" s="72"/>
      <c r="FD886" s="72"/>
      <c r="FE886" s="72"/>
      <c r="FF886" s="72"/>
      <c r="FG886" s="72"/>
      <c r="FH886" s="72"/>
      <c r="FI886" s="72"/>
      <c r="FJ886" s="72"/>
      <c r="FK886" s="72"/>
      <c r="FL886" s="72"/>
      <c r="FM886" s="72"/>
      <c r="FN886" s="72"/>
      <c r="FO886" s="72"/>
      <c r="FP886" s="72"/>
      <c r="FQ886" s="72"/>
      <c r="FR886" s="72"/>
      <c r="FS886" s="72"/>
      <c r="FT886" s="72"/>
      <c r="FU886" s="72"/>
      <c r="FV886" s="72"/>
      <c r="FW886" s="72"/>
      <c r="FX886" s="72"/>
      <c r="FY886" s="72"/>
      <c r="FZ886" s="72"/>
      <c r="GA886" s="72"/>
      <c r="GB886" s="72"/>
      <c r="GC886" s="72"/>
    </row>
    <row r="887" spans="14:185">
      <c r="N887" s="72"/>
      <c r="O887" s="72"/>
      <c r="P887" s="72"/>
      <c r="Q887" s="72"/>
      <c r="R887" s="72"/>
      <c r="S887" s="72"/>
      <c r="T887" s="72"/>
      <c r="U887" s="72"/>
      <c r="V887" s="72"/>
      <c r="W887" s="72"/>
      <c r="X887" s="72"/>
      <c r="Y887" s="72"/>
      <c r="Z887" s="72"/>
      <c r="AA887" s="72"/>
      <c r="AB887" s="72"/>
      <c r="AC887" s="72"/>
      <c r="AD887" s="72"/>
      <c r="AE887" s="72"/>
      <c r="AF887" s="72"/>
      <c r="AG887" s="72"/>
      <c r="AH887" s="72"/>
      <c r="AI887" s="72"/>
      <c r="AJ887" s="72"/>
      <c r="AK887" s="72"/>
      <c r="AL887" s="72"/>
      <c r="AM887" s="72"/>
      <c r="AN887" s="72"/>
      <c r="AO887" s="72"/>
      <c r="AP887" s="72"/>
      <c r="AQ887" s="72"/>
      <c r="AR887" s="72"/>
      <c r="AS887" s="72"/>
      <c r="AT887" s="72"/>
      <c r="AU887" s="72"/>
      <c r="AV887" s="72"/>
      <c r="AW887" s="72"/>
      <c r="AX887" s="72"/>
      <c r="AY887" s="72"/>
      <c r="AZ887" s="72"/>
      <c r="BA887" s="72"/>
      <c r="BB887" s="72"/>
      <c r="BC887" s="72"/>
      <c r="BD887" s="72"/>
      <c r="BE887" s="72"/>
      <c r="BF887" s="72"/>
      <c r="BG887" s="72"/>
      <c r="BH887" s="72"/>
      <c r="BI887" s="72"/>
      <c r="BJ887" s="72"/>
      <c r="BK887" s="72"/>
      <c r="BL887" s="72"/>
      <c r="BM887" s="72"/>
      <c r="BN887" s="72"/>
      <c r="BO887" s="72"/>
      <c r="BP887" s="72"/>
      <c r="BQ887" s="72"/>
      <c r="BR887" s="72"/>
      <c r="BS887" s="72"/>
      <c r="BT887" s="72"/>
      <c r="BU887" s="72"/>
      <c r="BV887" s="72"/>
      <c r="BW887" s="72"/>
      <c r="BX887" s="72"/>
      <c r="BY887" s="72"/>
      <c r="BZ887" s="72"/>
      <c r="CA887" s="72"/>
      <c r="CB887" s="72"/>
      <c r="CC887" s="72"/>
      <c r="CD887" s="72"/>
      <c r="CE887" s="72"/>
      <c r="CF887" s="72"/>
      <c r="CG887" s="72"/>
      <c r="CH887" s="72"/>
      <c r="CI887" s="72"/>
      <c r="CJ887" s="72"/>
      <c r="CK887" s="72"/>
      <c r="CL887" s="72"/>
      <c r="CM887" s="72"/>
      <c r="CN887" s="72"/>
      <c r="CO887" s="72"/>
      <c r="CP887" s="72"/>
      <c r="CQ887" s="72"/>
      <c r="CR887" s="72"/>
      <c r="CS887" s="72"/>
      <c r="CT887" s="72"/>
      <c r="CU887" s="72"/>
      <c r="CV887" s="72"/>
      <c r="CW887" s="72"/>
      <c r="CX887" s="72"/>
      <c r="CY887" s="72"/>
      <c r="CZ887" s="72"/>
      <c r="DA887" s="72"/>
      <c r="DB887" s="72"/>
      <c r="DC887" s="72"/>
      <c r="DD887" s="72"/>
      <c r="DE887" s="72"/>
      <c r="DF887" s="72"/>
      <c r="DG887" s="72"/>
      <c r="DH887" s="72"/>
      <c r="DI887" s="72"/>
      <c r="DJ887" s="72"/>
      <c r="DK887" s="72"/>
      <c r="DL887" s="72"/>
      <c r="DM887" s="72"/>
      <c r="DN887" s="72"/>
      <c r="DO887" s="72"/>
      <c r="DP887" s="72"/>
      <c r="DQ887" s="72"/>
      <c r="DR887" s="72"/>
      <c r="DS887" s="72"/>
      <c r="DT887" s="72"/>
      <c r="DU887" s="72"/>
      <c r="DV887" s="72"/>
      <c r="DW887" s="72"/>
      <c r="DX887" s="72"/>
      <c r="DY887" s="72"/>
      <c r="DZ887" s="72"/>
      <c r="EA887" s="72"/>
      <c r="EB887" s="72"/>
      <c r="EC887" s="72"/>
      <c r="ED887" s="72"/>
      <c r="EE887" s="72"/>
      <c r="EF887" s="72"/>
      <c r="EG887" s="72"/>
      <c r="EH887" s="72"/>
      <c r="EI887" s="72"/>
      <c r="EJ887" s="72"/>
      <c r="EK887" s="72"/>
      <c r="EL887" s="72"/>
      <c r="EM887" s="72"/>
      <c r="EN887" s="72"/>
      <c r="EO887" s="72"/>
      <c r="EP887" s="72"/>
      <c r="EQ887" s="72"/>
      <c r="ER887" s="72"/>
      <c r="ES887" s="72"/>
      <c r="ET887" s="72"/>
      <c r="EU887" s="72"/>
      <c r="EV887" s="72"/>
      <c r="EW887" s="72"/>
      <c r="EX887" s="72"/>
      <c r="EY887" s="72"/>
      <c r="EZ887" s="72"/>
      <c r="FA887" s="72"/>
      <c r="FB887" s="72"/>
      <c r="FC887" s="72"/>
      <c r="FD887" s="72"/>
      <c r="FE887" s="72"/>
      <c r="FF887" s="72"/>
      <c r="FG887" s="72"/>
      <c r="FH887" s="72"/>
      <c r="FI887" s="72"/>
      <c r="FJ887" s="72"/>
      <c r="FK887" s="72"/>
      <c r="FL887" s="72"/>
      <c r="FM887" s="72"/>
      <c r="FN887" s="72"/>
      <c r="FO887" s="72"/>
      <c r="FP887" s="72"/>
      <c r="FQ887" s="72"/>
      <c r="FR887" s="72"/>
      <c r="FS887" s="72"/>
      <c r="FT887" s="72"/>
      <c r="FU887" s="72"/>
      <c r="FV887" s="72"/>
      <c r="FW887" s="72"/>
      <c r="FX887" s="72"/>
      <c r="FY887" s="72"/>
      <c r="FZ887" s="72"/>
      <c r="GA887" s="72"/>
      <c r="GB887" s="72"/>
      <c r="GC887" s="72"/>
    </row>
    <row r="888" spans="14:185">
      <c r="N888" s="72"/>
      <c r="O888" s="72"/>
      <c r="P888" s="72"/>
      <c r="Q888" s="72"/>
      <c r="R888" s="72"/>
      <c r="S888" s="72"/>
      <c r="T888" s="72"/>
      <c r="U888" s="72"/>
      <c r="V888" s="72"/>
      <c r="W888" s="72"/>
      <c r="X888" s="72"/>
      <c r="Y888" s="72"/>
      <c r="Z888" s="72"/>
      <c r="AA888" s="72"/>
      <c r="AB888" s="72"/>
      <c r="AC888" s="72"/>
      <c r="AD888" s="72"/>
      <c r="AE888" s="72"/>
      <c r="AF888" s="72"/>
      <c r="AG888" s="72"/>
      <c r="AH888" s="72"/>
      <c r="AI888" s="72"/>
      <c r="AJ888" s="72"/>
      <c r="AK888" s="72"/>
      <c r="AL888" s="72"/>
      <c r="AM888" s="72"/>
      <c r="AN888" s="72"/>
      <c r="AO888" s="72"/>
      <c r="AP888" s="72"/>
      <c r="AQ888" s="72"/>
      <c r="AR888" s="72"/>
      <c r="AS888" s="72"/>
      <c r="AT888" s="72"/>
      <c r="AU888" s="72"/>
      <c r="AV888" s="72"/>
      <c r="AW888" s="72"/>
      <c r="AX888" s="72"/>
      <c r="AY888" s="72"/>
      <c r="AZ888" s="72"/>
      <c r="BA888" s="72"/>
      <c r="BB888" s="72"/>
      <c r="BC888" s="72"/>
      <c r="BD888" s="72"/>
      <c r="BE888" s="72"/>
      <c r="BF888" s="72"/>
      <c r="BG888" s="72"/>
      <c r="BH888" s="72"/>
      <c r="BI888" s="72"/>
      <c r="BJ888" s="72"/>
      <c r="BK888" s="72"/>
      <c r="BL888" s="72"/>
      <c r="BM888" s="72"/>
      <c r="BN888" s="72"/>
      <c r="BO888" s="72"/>
      <c r="BP888" s="72"/>
      <c r="BQ888" s="72"/>
      <c r="BR888" s="72"/>
      <c r="BS888" s="72"/>
      <c r="BT888" s="72"/>
      <c r="BU888" s="72"/>
      <c r="BV888" s="72"/>
      <c r="BW888" s="72"/>
      <c r="BX888" s="72"/>
      <c r="BY888" s="72"/>
      <c r="BZ888" s="72"/>
      <c r="CA888" s="72"/>
      <c r="CB888" s="72"/>
      <c r="CC888" s="72"/>
      <c r="CD888" s="72"/>
      <c r="CE888" s="72"/>
      <c r="CF888" s="72"/>
      <c r="CG888" s="72"/>
      <c r="CH888" s="72"/>
      <c r="CI888" s="72"/>
      <c r="CJ888" s="72"/>
      <c r="CK888" s="72"/>
      <c r="CL888" s="72"/>
      <c r="CM888" s="72"/>
      <c r="CN888" s="72"/>
      <c r="CO888" s="72"/>
      <c r="CP888" s="72"/>
      <c r="CQ888" s="72"/>
      <c r="CR888" s="72"/>
      <c r="CS888" s="72"/>
      <c r="CT888" s="72"/>
      <c r="CU888" s="72"/>
      <c r="CV888" s="72"/>
      <c r="CW888" s="72"/>
      <c r="CX888" s="72"/>
      <c r="CY888" s="72"/>
      <c r="CZ888" s="72"/>
      <c r="DA888" s="72"/>
      <c r="DB888" s="72"/>
      <c r="DC888" s="72"/>
      <c r="DD888" s="72"/>
      <c r="DE888" s="72"/>
      <c r="DF888" s="72"/>
      <c r="DG888" s="72"/>
      <c r="DH888" s="72"/>
      <c r="DI888" s="72"/>
      <c r="DJ888" s="72"/>
      <c r="DK888" s="72"/>
      <c r="DL888" s="72"/>
      <c r="DM888" s="72"/>
      <c r="DN888" s="72"/>
      <c r="DO888" s="72"/>
      <c r="DP888" s="72"/>
      <c r="DQ888" s="72"/>
      <c r="DR888" s="72"/>
      <c r="DS888" s="72"/>
      <c r="DT888" s="72"/>
      <c r="DU888" s="72"/>
      <c r="DV888" s="72"/>
      <c r="DW888" s="72"/>
      <c r="DX888" s="72"/>
      <c r="DY888" s="72"/>
      <c r="DZ888" s="72"/>
      <c r="EA888" s="72"/>
      <c r="EB888" s="72"/>
      <c r="EC888" s="72"/>
      <c r="ED888" s="72"/>
      <c r="EE888" s="72"/>
      <c r="EF888" s="72"/>
      <c r="EG888" s="72"/>
      <c r="EH888" s="72"/>
      <c r="EI888" s="72"/>
      <c r="EJ888" s="72"/>
      <c r="EK888" s="72"/>
      <c r="EL888" s="72"/>
      <c r="EM888" s="72"/>
      <c r="EN888" s="72"/>
      <c r="EO888" s="72"/>
      <c r="EP888" s="72"/>
      <c r="EQ888" s="72"/>
      <c r="ER888" s="72"/>
      <c r="ES888" s="72"/>
      <c r="ET888" s="72"/>
      <c r="EU888" s="72"/>
      <c r="EV888" s="72"/>
      <c r="EW888" s="72"/>
      <c r="EX888" s="72"/>
      <c r="EY888" s="72"/>
      <c r="EZ888" s="72"/>
      <c r="FA888" s="72"/>
      <c r="FB888" s="72"/>
      <c r="FC888" s="72"/>
      <c r="FD888" s="72"/>
      <c r="FE888" s="72"/>
      <c r="FF888" s="72"/>
      <c r="FG888" s="72"/>
      <c r="FH888" s="72"/>
      <c r="FI888" s="72"/>
      <c r="FJ888" s="72"/>
      <c r="FK888" s="72"/>
      <c r="FL888" s="72"/>
      <c r="FM888" s="72"/>
      <c r="FN888" s="72"/>
      <c r="FO888" s="72"/>
      <c r="FP888" s="72"/>
      <c r="FQ888" s="72"/>
      <c r="FR888" s="72"/>
      <c r="FS888" s="72"/>
      <c r="FT888" s="72"/>
      <c r="FU888" s="72"/>
      <c r="FV888" s="72"/>
      <c r="FW888" s="72"/>
      <c r="FX888" s="72"/>
      <c r="FY888" s="72"/>
      <c r="FZ888" s="72"/>
      <c r="GA888" s="72"/>
      <c r="GB888" s="72"/>
      <c r="GC888" s="72"/>
    </row>
    <row r="889" spans="14:185">
      <c r="N889" s="72"/>
      <c r="O889" s="72"/>
      <c r="P889" s="72"/>
      <c r="Q889" s="72"/>
      <c r="R889" s="72"/>
      <c r="S889" s="72"/>
      <c r="T889" s="72"/>
      <c r="U889" s="72"/>
      <c r="V889" s="72"/>
      <c r="W889" s="72"/>
      <c r="X889" s="72"/>
      <c r="Y889" s="72"/>
      <c r="Z889" s="72"/>
      <c r="AA889" s="72"/>
      <c r="AB889" s="72"/>
      <c r="AC889" s="72"/>
      <c r="AD889" s="72"/>
      <c r="AE889" s="72"/>
      <c r="AF889" s="72"/>
      <c r="AG889" s="72"/>
      <c r="AH889" s="72"/>
      <c r="AI889" s="72"/>
      <c r="AJ889" s="72"/>
      <c r="AK889" s="72"/>
      <c r="AL889" s="72"/>
      <c r="AM889" s="72"/>
      <c r="AN889" s="72"/>
      <c r="AO889" s="72"/>
      <c r="AP889" s="72"/>
      <c r="AQ889" s="72"/>
      <c r="AR889" s="72"/>
      <c r="AS889" s="72"/>
      <c r="AT889" s="72"/>
      <c r="AU889" s="72"/>
      <c r="AV889" s="72"/>
      <c r="AW889" s="72"/>
      <c r="AX889" s="72"/>
      <c r="AY889" s="72"/>
      <c r="AZ889" s="72"/>
      <c r="BA889" s="72"/>
      <c r="BB889" s="72"/>
      <c r="BC889" s="72"/>
      <c r="BD889" s="72"/>
      <c r="BE889" s="72"/>
      <c r="BF889" s="72"/>
      <c r="BG889" s="72"/>
      <c r="BH889" s="72"/>
      <c r="BI889" s="72"/>
      <c r="BJ889" s="72"/>
      <c r="BK889" s="72"/>
      <c r="BL889" s="72"/>
      <c r="BM889" s="72"/>
      <c r="BN889" s="72"/>
      <c r="BO889" s="72"/>
      <c r="BP889" s="72"/>
      <c r="BQ889" s="72"/>
      <c r="BR889" s="72"/>
      <c r="BS889" s="72"/>
      <c r="BT889" s="72"/>
      <c r="BU889" s="72"/>
      <c r="BV889" s="72"/>
      <c r="BW889" s="72"/>
      <c r="BX889" s="72"/>
      <c r="BY889" s="72"/>
      <c r="BZ889" s="72"/>
      <c r="CA889" s="72"/>
      <c r="CB889" s="72"/>
      <c r="CC889" s="72"/>
      <c r="CD889" s="72"/>
      <c r="CE889" s="72"/>
      <c r="CF889" s="72"/>
      <c r="CG889" s="72"/>
      <c r="CH889" s="72"/>
      <c r="CI889" s="72"/>
      <c r="CJ889" s="72"/>
      <c r="CK889" s="72"/>
      <c r="CL889" s="72"/>
      <c r="CM889" s="72"/>
      <c r="CN889" s="72"/>
      <c r="CO889" s="72"/>
      <c r="CP889" s="72"/>
      <c r="CQ889" s="72"/>
      <c r="CR889" s="72"/>
      <c r="CS889" s="72"/>
      <c r="CT889" s="72"/>
      <c r="CU889" s="72"/>
      <c r="CV889" s="72"/>
      <c r="CW889" s="72"/>
      <c r="CX889" s="72"/>
      <c r="CY889" s="72"/>
      <c r="CZ889" s="72"/>
      <c r="DA889" s="72"/>
      <c r="DB889" s="72"/>
      <c r="DC889" s="72"/>
      <c r="DD889" s="72"/>
      <c r="DE889" s="72"/>
      <c r="DF889" s="72"/>
      <c r="DG889" s="72"/>
      <c r="DH889" s="72"/>
      <c r="DI889" s="72"/>
      <c r="DJ889" s="72"/>
      <c r="DK889" s="72"/>
      <c r="DL889" s="72"/>
      <c r="DM889" s="72"/>
      <c r="DN889" s="72"/>
      <c r="DO889" s="72"/>
      <c r="DP889" s="72"/>
      <c r="DQ889" s="72"/>
      <c r="DR889" s="72"/>
      <c r="DS889" s="72"/>
      <c r="DT889" s="72"/>
      <c r="DU889" s="72"/>
      <c r="DV889" s="72"/>
      <c r="DW889" s="72"/>
      <c r="DX889" s="72"/>
      <c r="DY889" s="72"/>
      <c r="DZ889" s="72"/>
      <c r="EA889" s="72"/>
      <c r="EB889" s="72"/>
      <c r="EC889" s="72"/>
      <c r="ED889" s="72"/>
      <c r="EE889" s="72"/>
      <c r="EF889" s="72"/>
      <c r="EG889" s="72"/>
      <c r="EH889" s="72"/>
      <c r="EI889" s="72"/>
      <c r="EJ889" s="72"/>
      <c r="EK889" s="72"/>
      <c r="EL889" s="72"/>
      <c r="EM889" s="72"/>
      <c r="EN889" s="72"/>
      <c r="EO889" s="72"/>
      <c r="EP889" s="72"/>
      <c r="EQ889" s="72"/>
      <c r="ER889" s="72"/>
      <c r="ES889" s="72"/>
      <c r="ET889" s="72"/>
      <c r="EU889" s="72"/>
      <c r="EV889" s="72"/>
      <c r="EW889" s="72"/>
      <c r="EX889" s="72"/>
      <c r="EY889" s="72"/>
      <c r="EZ889" s="72"/>
      <c r="FA889" s="72"/>
      <c r="FB889" s="72"/>
      <c r="FC889" s="72"/>
      <c r="FD889" s="72"/>
      <c r="FE889" s="72"/>
      <c r="FF889" s="72"/>
      <c r="FG889" s="72"/>
      <c r="FH889" s="72"/>
      <c r="FI889" s="72"/>
      <c r="FJ889" s="72"/>
      <c r="FK889" s="72"/>
      <c r="FL889" s="72"/>
      <c r="FM889" s="72"/>
      <c r="FN889" s="72"/>
      <c r="FO889" s="72"/>
      <c r="FP889" s="72"/>
      <c r="FQ889" s="72"/>
      <c r="FR889" s="72"/>
      <c r="FS889" s="72"/>
      <c r="FT889" s="72"/>
      <c r="FU889" s="72"/>
      <c r="FV889" s="72"/>
      <c r="FW889" s="72"/>
      <c r="FX889" s="72"/>
      <c r="FY889" s="72"/>
      <c r="FZ889" s="72"/>
      <c r="GA889" s="72"/>
      <c r="GB889" s="72"/>
      <c r="GC889" s="72"/>
    </row>
    <row r="890" spans="14:185">
      <c r="N890" s="72"/>
      <c r="O890" s="72"/>
      <c r="P890" s="72"/>
      <c r="Q890" s="72"/>
      <c r="R890" s="72"/>
      <c r="S890" s="72"/>
      <c r="T890" s="72"/>
      <c r="U890" s="72"/>
      <c r="V890" s="72"/>
      <c r="W890" s="72"/>
      <c r="X890" s="72"/>
      <c r="Y890" s="72"/>
      <c r="Z890" s="72"/>
      <c r="AA890" s="72"/>
      <c r="AB890" s="72"/>
      <c r="AC890" s="72"/>
      <c r="AD890" s="72"/>
      <c r="AE890" s="72"/>
      <c r="AF890" s="72"/>
      <c r="AG890" s="72"/>
      <c r="AH890" s="72"/>
      <c r="AI890" s="72"/>
      <c r="AJ890" s="72"/>
      <c r="AK890" s="72"/>
      <c r="AL890" s="72"/>
      <c r="AM890" s="72"/>
      <c r="AN890" s="72"/>
      <c r="AO890" s="72"/>
      <c r="AP890" s="72"/>
      <c r="AQ890" s="72"/>
      <c r="AR890" s="72"/>
      <c r="AS890" s="72"/>
      <c r="AT890" s="72"/>
      <c r="AU890" s="72"/>
      <c r="AV890" s="72"/>
      <c r="AW890" s="72"/>
      <c r="AX890" s="72"/>
      <c r="AY890" s="72"/>
      <c r="AZ890" s="72"/>
      <c r="BA890" s="72"/>
      <c r="BB890" s="72"/>
      <c r="BC890" s="72"/>
      <c r="BD890" s="72"/>
      <c r="BE890" s="72"/>
      <c r="BF890" s="72"/>
      <c r="BG890" s="72"/>
      <c r="BH890" s="72"/>
      <c r="BI890" s="72"/>
      <c r="BJ890" s="72"/>
      <c r="BK890" s="72"/>
      <c r="BL890" s="72"/>
      <c r="BM890" s="72"/>
      <c r="BN890" s="72"/>
      <c r="BO890" s="72"/>
      <c r="BP890" s="72"/>
      <c r="BQ890" s="72"/>
      <c r="BR890" s="72"/>
      <c r="BS890" s="72"/>
      <c r="BT890" s="72"/>
      <c r="BU890" s="72"/>
      <c r="BV890" s="72"/>
      <c r="BW890" s="72"/>
      <c r="BX890" s="72"/>
      <c r="BY890" s="72"/>
      <c r="BZ890" s="72"/>
      <c r="CA890" s="72"/>
      <c r="CB890" s="72"/>
      <c r="CC890" s="72"/>
      <c r="CD890" s="72"/>
      <c r="CE890" s="72"/>
      <c r="CF890" s="72"/>
      <c r="CG890" s="72"/>
      <c r="CH890" s="72"/>
      <c r="CI890" s="72"/>
      <c r="CJ890" s="72"/>
      <c r="CK890" s="72"/>
      <c r="CL890" s="72"/>
      <c r="CM890" s="72"/>
      <c r="CN890" s="72"/>
      <c r="CO890" s="72"/>
      <c r="CP890" s="72"/>
      <c r="CQ890" s="72"/>
      <c r="CR890" s="72"/>
      <c r="CS890" s="72"/>
      <c r="CT890" s="72"/>
      <c r="CU890" s="72"/>
      <c r="CV890" s="72"/>
      <c r="CW890" s="72"/>
      <c r="CX890" s="72"/>
      <c r="CY890" s="72"/>
      <c r="CZ890" s="72"/>
      <c r="DA890" s="72"/>
      <c r="DB890" s="72"/>
      <c r="DC890" s="72"/>
      <c r="DD890" s="72"/>
      <c r="DE890" s="72"/>
      <c r="DF890" s="72"/>
      <c r="DG890" s="72"/>
      <c r="DH890" s="72"/>
      <c r="DI890" s="72"/>
      <c r="DJ890" s="72"/>
      <c r="DK890" s="72"/>
      <c r="DL890" s="72"/>
      <c r="DM890" s="72"/>
      <c r="DN890" s="72"/>
      <c r="DO890" s="72"/>
      <c r="DP890" s="72"/>
      <c r="DQ890" s="72"/>
      <c r="DR890" s="72"/>
      <c r="DS890" s="72"/>
      <c r="DT890" s="72"/>
      <c r="DU890" s="72"/>
      <c r="DV890" s="72"/>
      <c r="DW890" s="72"/>
      <c r="DX890" s="72"/>
      <c r="DY890" s="72"/>
      <c r="DZ890" s="72"/>
      <c r="EA890" s="72"/>
      <c r="EB890" s="72"/>
      <c r="EC890" s="72"/>
      <c r="ED890" s="72"/>
      <c r="EE890" s="72"/>
      <c r="EF890" s="72"/>
      <c r="EG890" s="72"/>
      <c r="EH890" s="72"/>
      <c r="EI890" s="72"/>
      <c r="EJ890" s="72"/>
      <c r="EK890" s="72"/>
      <c r="EL890" s="72"/>
      <c r="EM890" s="72"/>
      <c r="EN890" s="72"/>
      <c r="EO890" s="72"/>
      <c r="EP890" s="72"/>
      <c r="EQ890" s="72"/>
      <c r="ER890" s="72"/>
      <c r="ES890" s="72"/>
      <c r="ET890" s="72"/>
      <c r="EU890" s="72"/>
      <c r="EV890" s="72"/>
      <c r="EW890" s="72"/>
      <c r="EX890" s="72"/>
      <c r="EY890" s="72"/>
      <c r="EZ890" s="72"/>
      <c r="FA890" s="72"/>
      <c r="FB890" s="72"/>
      <c r="FC890" s="72"/>
      <c r="FD890" s="72"/>
      <c r="FE890" s="72"/>
      <c r="FF890" s="72"/>
      <c r="FG890" s="72"/>
      <c r="FH890" s="72"/>
      <c r="FI890" s="72"/>
      <c r="FJ890" s="72"/>
      <c r="FK890" s="72"/>
      <c r="FL890" s="72"/>
      <c r="FM890" s="72"/>
      <c r="FN890" s="72"/>
      <c r="FO890" s="72"/>
      <c r="FP890" s="72"/>
      <c r="FQ890" s="72"/>
      <c r="FR890" s="72"/>
      <c r="FS890" s="72"/>
      <c r="FT890" s="72"/>
      <c r="FU890" s="72"/>
      <c r="FV890" s="72"/>
      <c r="FW890" s="72"/>
      <c r="FX890" s="72"/>
      <c r="FY890" s="72"/>
      <c r="FZ890" s="72"/>
      <c r="GA890" s="72"/>
      <c r="GB890" s="72"/>
      <c r="GC890" s="72"/>
    </row>
    <row r="891" spans="14:185">
      <c r="N891" s="72"/>
      <c r="O891" s="72"/>
      <c r="P891" s="72"/>
      <c r="Q891" s="72"/>
      <c r="R891" s="72"/>
      <c r="S891" s="72"/>
      <c r="T891" s="72"/>
      <c r="U891" s="72"/>
      <c r="V891" s="72"/>
      <c r="W891" s="72"/>
      <c r="X891" s="72"/>
      <c r="Y891" s="72"/>
      <c r="Z891" s="72"/>
      <c r="AA891" s="72"/>
      <c r="AB891" s="72"/>
      <c r="AC891" s="72"/>
      <c r="AD891" s="72"/>
      <c r="AE891" s="72"/>
      <c r="AF891" s="72"/>
      <c r="AG891" s="72"/>
      <c r="AH891" s="72"/>
      <c r="AI891" s="72"/>
      <c r="AJ891" s="72"/>
      <c r="AK891" s="72"/>
      <c r="AL891" s="72"/>
      <c r="AM891" s="72"/>
      <c r="AN891" s="72"/>
      <c r="AO891" s="72"/>
      <c r="AP891" s="72"/>
      <c r="AQ891" s="72"/>
      <c r="AR891" s="72"/>
      <c r="AS891" s="72"/>
      <c r="AT891" s="72"/>
      <c r="AU891" s="72"/>
      <c r="AV891" s="72"/>
      <c r="AW891" s="72"/>
      <c r="AX891" s="72"/>
      <c r="AY891" s="72"/>
      <c r="AZ891" s="72"/>
      <c r="BA891" s="72"/>
      <c r="BB891" s="72"/>
      <c r="BC891" s="72"/>
      <c r="BD891" s="72"/>
      <c r="BE891" s="72"/>
      <c r="BF891" s="72"/>
      <c r="BG891" s="72"/>
      <c r="BH891" s="72"/>
      <c r="BI891" s="72"/>
      <c r="BJ891" s="72"/>
      <c r="BK891" s="72"/>
      <c r="BL891" s="72"/>
      <c r="BM891" s="72"/>
      <c r="BN891" s="72"/>
      <c r="BO891" s="72"/>
      <c r="BP891" s="72"/>
      <c r="BQ891" s="72"/>
      <c r="BR891" s="72"/>
      <c r="BS891" s="72"/>
      <c r="BT891" s="72"/>
      <c r="BU891" s="72"/>
      <c r="BV891" s="72"/>
      <c r="BW891" s="72"/>
      <c r="BX891" s="72"/>
      <c r="BY891" s="72"/>
      <c r="BZ891" s="72"/>
      <c r="CA891" s="72"/>
      <c r="CB891" s="72"/>
      <c r="CC891" s="72"/>
      <c r="CD891" s="72"/>
      <c r="CE891" s="72"/>
      <c r="CF891" s="72"/>
      <c r="CG891" s="72"/>
      <c r="CH891" s="72"/>
      <c r="CI891" s="72"/>
      <c r="CJ891" s="72"/>
      <c r="CK891" s="72"/>
      <c r="CL891" s="72"/>
      <c r="CM891" s="72"/>
      <c r="CN891" s="72"/>
      <c r="CO891" s="72"/>
      <c r="CP891" s="72"/>
      <c r="CQ891" s="72"/>
      <c r="CR891" s="72"/>
      <c r="CS891" s="72"/>
      <c r="CT891" s="72"/>
      <c r="CU891" s="72"/>
      <c r="CV891" s="72"/>
      <c r="CW891" s="72"/>
      <c r="CX891" s="72"/>
      <c r="CY891" s="72"/>
      <c r="CZ891" s="72"/>
      <c r="DA891" s="72"/>
      <c r="DB891" s="72"/>
      <c r="DC891" s="72"/>
      <c r="DD891" s="72"/>
      <c r="DE891" s="72"/>
      <c r="DF891" s="72"/>
      <c r="DG891" s="72"/>
      <c r="DH891" s="72"/>
      <c r="DI891" s="72"/>
      <c r="DJ891" s="72"/>
      <c r="DK891" s="72"/>
      <c r="DL891" s="72"/>
      <c r="DM891" s="72"/>
      <c r="DN891" s="72"/>
      <c r="DO891" s="72"/>
      <c r="DP891" s="72"/>
      <c r="DQ891" s="72"/>
      <c r="DR891" s="72"/>
      <c r="DS891" s="72"/>
      <c r="DT891" s="72"/>
      <c r="DU891" s="72"/>
      <c r="DV891" s="72"/>
      <c r="DW891" s="72"/>
      <c r="DX891" s="72"/>
      <c r="DY891" s="72"/>
      <c r="DZ891" s="72"/>
      <c r="EA891" s="72"/>
      <c r="EB891" s="72"/>
      <c r="EC891" s="72"/>
      <c r="ED891" s="72"/>
      <c r="EE891" s="72"/>
      <c r="EF891" s="72"/>
      <c r="EG891" s="72"/>
      <c r="EH891" s="72"/>
      <c r="EI891" s="72"/>
      <c r="EJ891" s="72"/>
      <c r="EK891" s="72"/>
      <c r="EL891" s="72"/>
      <c r="EM891" s="72"/>
      <c r="EN891" s="72"/>
      <c r="EO891" s="72"/>
      <c r="EP891" s="72"/>
      <c r="EQ891" s="72"/>
      <c r="ER891" s="72"/>
      <c r="ES891" s="72"/>
      <c r="ET891" s="72"/>
      <c r="EU891" s="72"/>
      <c r="EV891" s="72"/>
      <c r="EW891" s="72"/>
      <c r="EX891" s="72"/>
      <c r="EY891" s="72"/>
      <c r="EZ891" s="72"/>
      <c r="FA891" s="72"/>
      <c r="FB891" s="72"/>
      <c r="FC891" s="72"/>
      <c r="FD891" s="72"/>
      <c r="FE891" s="72"/>
      <c r="FF891" s="72"/>
      <c r="FG891" s="72"/>
      <c r="FH891" s="72"/>
      <c r="FI891" s="72"/>
      <c r="FJ891" s="72"/>
      <c r="FK891" s="72"/>
      <c r="FL891" s="72"/>
      <c r="FM891" s="72"/>
      <c r="FN891" s="72"/>
      <c r="FO891" s="72"/>
      <c r="FP891" s="72"/>
      <c r="FQ891" s="72"/>
      <c r="FR891" s="72"/>
      <c r="FS891" s="72"/>
      <c r="FT891" s="72"/>
      <c r="FU891" s="72"/>
      <c r="FV891" s="72"/>
      <c r="FW891" s="72"/>
      <c r="FX891" s="72"/>
      <c r="FY891" s="72"/>
      <c r="FZ891" s="72"/>
      <c r="GA891" s="72"/>
      <c r="GB891" s="72"/>
      <c r="GC891" s="72"/>
    </row>
    <row r="892" spans="14:185">
      <c r="N892" s="72"/>
      <c r="O892" s="72"/>
      <c r="P892" s="72"/>
      <c r="Q892" s="72"/>
      <c r="R892" s="72"/>
      <c r="S892" s="72"/>
      <c r="T892" s="72"/>
      <c r="U892" s="72"/>
      <c r="V892" s="72"/>
      <c r="W892" s="72"/>
      <c r="X892" s="72"/>
      <c r="Y892" s="72"/>
      <c r="Z892" s="72"/>
      <c r="AA892" s="72"/>
      <c r="AB892" s="72"/>
      <c r="AC892" s="72"/>
      <c r="AD892" s="72"/>
      <c r="AE892" s="72"/>
      <c r="AF892" s="72"/>
      <c r="AG892" s="72"/>
      <c r="AH892" s="72"/>
      <c r="AI892" s="72"/>
      <c r="AJ892" s="72"/>
      <c r="AK892" s="72"/>
      <c r="AL892" s="72"/>
      <c r="AM892" s="72"/>
      <c r="AN892" s="72"/>
      <c r="AO892" s="72"/>
      <c r="AP892" s="72"/>
      <c r="AQ892" s="72"/>
      <c r="AR892" s="72"/>
      <c r="AS892" s="72"/>
      <c r="AT892" s="72"/>
      <c r="AU892" s="72"/>
      <c r="AV892" s="72"/>
      <c r="AW892" s="72"/>
      <c r="AX892" s="72"/>
      <c r="AY892" s="72"/>
      <c r="AZ892" s="72"/>
      <c r="BA892" s="72"/>
      <c r="BB892" s="72"/>
      <c r="BC892" s="72"/>
      <c r="BD892" s="72"/>
      <c r="BE892" s="72"/>
      <c r="BF892" s="72"/>
      <c r="BG892" s="72"/>
      <c r="BH892" s="72"/>
      <c r="BI892" s="72"/>
      <c r="BJ892" s="72"/>
      <c r="BK892" s="72"/>
      <c r="BL892" s="72"/>
      <c r="BM892" s="72"/>
      <c r="BN892" s="72"/>
      <c r="BO892" s="72"/>
      <c r="BP892" s="72"/>
      <c r="BQ892" s="72"/>
      <c r="BR892" s="72"/>
      <c r="BS892" s="72"/>
      <c r="BT892" s="72"/>
      <c r="BU892" s="72"/>
      <c r="BV892" s="72"/>
      <c r="BW892" s="72"/>
      <c r="BX892" s="72"/>
      <c r="BY892" s="72"/>
      <c r="BZ892" s="72"/>
      <c r="CA892" s="72"/>
      <c r="CB892" s="72"/>
      <c r="CC892" s="72"/>
      <c r="CD892" s="72"/>
      <c r="CE892" s="72"/>
      <c r="CF892" s="72"/>
      <c r="CG892" s="72"/>
      <c r="CH892" s="72"/>
      <c r="CI892" s="72"/>
      <c r="CJ892" s="72"/>
      <c r="CK892" s="72"/>
      <c r="CL892" s="72"/>
      <c r="CM892" s="72"/>
      <c r="CN892" s="72"/>
      <c r="CO892" s="72"/>
      <c r="CP892" s="72"/>
      <c r="CQ892" s="72"/>
      <c r="CR892" s="72"/>
      <c r="CS892" s="72"/>
      <c r="CT892" s="72"/>
      <c r="CU892" s="72"/>
      <c r="CV892" s="72"/>
      <c r="CW892" s="72"/>
      <c r="CX892" s="72"/>
      <c r="CY892" s="72"/>
      <c r="CZ892" s="72"/>
      <c r="DA892" s="72"/>
      <c r="DB892" s="72"/>
      <c r="DC892" s="72"/>
      <c r="DD892" s="72"/>
      <c r="DE892" s="72"/>
      <c r="DF892" s="72"/>
      <c r="DG892" s="72"/>
      <c r="DH892" s="72"/>
      <c r="DI892" s="72"/>
      <c r="DJ892" s="72"/>
      <c r="DK892" s="72"/>
      <c r="DL892" s="72"/>
      <c r="DM892" s="72"/>
      <c r="DN892" s="72"/>
      <c r="DO892" s="72"/>
      <c r="DP892" s="72"/>
      <c r="DQ892" s="72"/>
      <c r="DR892" s="72"/>
      <c r="DS892" s="72"/>
      <c r="DT892" s="72"/>
      <c r="DU892" s="72"/>
      <c r="DV892" s="72"/>
      <c r="DW892" s="72"/>
      <c r="DX892" s="72"/>
      <c r="DY892" s="72"/>
      <c r="DZ892" s="72"/>
      <c r="EA892" s="72"/>
      <c r="EB892" s="72"/>
      <c r="EC892" s="72"/>
      <c r="ED892" s="72"/>
      <c r="EE892" s="72"/>
      <c r="EF892" s="72"/>
      <c r="EG892" s="72"/>
      <c r="EH892" s="72"/>
      <c r="EI892" s="72"/>
      <c r="EJ892" s="72"/>
      <c r="EK892" s="72"/>
      <c r="EL892" s="72"/>
      <c r="EM892" s="72"/>
      <c r="EN892" s="72"/>
      <c r="EO892" s="72"/>
      <c r="EP892" s="72"/>
      <c r="EQ892" s="72"/>
      <c r="ER892" s="72"/>
      <c r="ES892" s="72"/>
      <c r="ET892" s="72"/>
      <c r="EU892" s="72"/>
      <c r="EV892" s="72"/>
      <c r="EW892" s="72"/>
      <c r="EX892" s="72"/>
      <c r="EY892" s="72"/>
      <c r="EZ892" s="72"/>
      <c r="FA892" s="72"/>
      <c r="FB892" s="72"/>
      <c r="FC892" s="72"/>
      <c r="FD892" s="72"/>
      <c r="FE892" s="72"/>
      <c r="FF892" s="72"/>
      <c r="FG892" s="72"/>
      <c r="FH892" s="72"/>
      <c r="FI892" s="72"/>
      <c r="FJ892" s="72"/>
      <c r="FK892" s="72"/>
      <c r="FL892" s="72"/>
      <c r="FM892" s="72"/>
      <c r="FN892" s="72"/>
      <c r="FO892" s="72"/>
      <c r="FP892" s="72"/>
      <c r="FQ892" s="72"/>
      <c r="FR892" s="72"/>
      <c r="FS892" s="72"/>
      <c r="FT892" s="72"/>
      <c r="FU892" s="72"/>
      <c r="FV892" s="72"/>
      <c r="FW892" s="72"/>
      <c r="FX892" s="72"/>
      <c r="FY892" s="72"/>
      <c r="FZ892" s="72"/>
      <c r="GA892" s="72"/>
      <c r="GB892" s="72"/>
      <c r="GC892" s="72"/>
    </row>
    <row r="893" spans="14:185">
      <c r="N893" s="72"/>
      <c r="O893" s="72"/>
      <c r="P893" s="72"/>
      <c r="Q893" s="72"/>
      <c r="R893" s="72"/>
      <c r="S893" s="72"/>
      <c r="T893" s="72"/>
      <c r="U893" s="72"/>
      <c r="V893" s="72"/>
      <c r="W893" s="72"/>
      <c r="X893" s="72"/>
      <c r="Y893" s="72"/>
      <c r="Z893" s="72"/>
      <c r="AA893" s="72"/>
      <c r="AB893" s="72"/>
      <c r="AC893" s="72"/>
      <c r="AD893" s="72"/>
      <c r="AE893" s="72"/>
      <c r="AF893" s="72"/>
      <c r="AG893" s="72"/>
      <c r="AH893" s="72"/>
      <c r="AI893" s="72"/>
      <c r="AJ893" s="72"/>
      <c r="AK893" s="72"/>
      <c r="AL893" s="72"/>
      <c r="AM893" s="72"/>
      <c r="AN893" s="72"/>
      <c r="AO893" s="72"/>
      <c r="AP893" s="72"/>
      <c r="AQ893" s="72"/>
      <c r="AR893" s="72"/>
      <c r="AS893" s="72"/>
      <c r="AT893" s="72"/>
      <c r="AU893" s="72"/>
      <c r="AV893" s="72"/>
      <c r="AW893" s="72"/>
      <c r="AX893" s="72"/>
      <c r="AY893" s="72"/>
      <c r="AZ893" s="72"/>
      <c r="BA893" s="72"/>
      <c r="BB893" s="72"/>
      <c r="BC893" s="72"/>
      <c r="BD893" s="72"/>
      <c r="BE893" s="72"/>
      <c r="BF893" s="72"/>
      <c r="BG893" s="72"/>
      <c r="BH893" s="72"/>
      <c r="BI893" s="72"/>
      <c r="BJ893" s="72"/>
      <c r="BK893" s="72"/>
      <c r="BL893" s="72"/>
      <c r="BM893" s="72"/>
      <c r="BN893" s="72"/>
      <c r="BO893" s="72"/>
      <c r="BP893" s="72"/>
      <c r="BQ893" s="72"/>
      <c r="BR893" s="72"/>
      <c r="BS893" s="72"/>
      <c r="BT893" s="72"/>
      <c r="BU893" s="72"/>
      <c r="BV893" s="72"/>
      <c r="BW893" s="72"/>
      <c r="BX893" s="72"/>
      <c r="BY893" s="72"/>
      <c r="BZ893" s="72"/>
      <c r="CA893" s="72"/>
      <c r="CB893" s="72"/>
      <c r="CC893" s="72"/>
      <c r="CD893" s="72"/>
      <c r="CE893" s="72"/>
      <c r="CF893" s="72"/>
      <c r="CG893" s="72"/>
      <c r="CH893" s="72"/>
      <c r="CI893" s="72"/>
      <c r="CJ893" s="72"/>
      <c r="CK893" s="72"/>
      <c r="CL893" s="72"/>
      <c r="CM893" s="72"/>
      <c r="CN893" s="72"/>
      <c r="CO893" s="72"/>
      <c r="CP893" s="72"/>
      <c r="CQ893" s="72"/>
      <c r="CR893" s="72"/>
      <c r="CS893" s="72"/>
      <c r="CT893" s="72"/>
      <c r="CU893" s="72"/>
      <c r="CV893" s="72"/>
      <c r="CW893" s="72"/>
      <c r="CX893" s="72"/>
      <c r="CY893" s="72"/>
      <c r="CZ893" s="72"/>
      <c r="DA893" s="72"/>
      <c r="DB893" s="72"/>
      <c r="DC893" s="72"/>
      <c r="DD893" s="72"/>
      <c r="DE893" s="72"/>
      <c r="DF893" s="72"/>
      <c r="DG893" s="72"/>
      <c r="DH893" s="72"/>
      <c r="DI893" s="72"/>
      <c r="DJ893" s="72"/>
      <c r="DK893" s="72"/>
      <c r="DL893" s="72"/>
      <c r="DM893" s="72"/>
      <c r="DN893" s="72"/>
      <c r="DO893" s="72"/>
      <c r="DP893" s="72"/>
      <c r="DQ893" s="72"/>
      <c r="DR893" s="72"/>
      <c r="DS893" s="72"/>
      <c r="DT893" s="72"/>
      <c r="DU893" s="72"/>
      <c r="DV893" s="72"/>
      <c r="DW893" s="72"/>
      <c r="DX893" s="72"/>
      <c r="DY893" s="72"/>
      <c r="DZ893" s="72"/>
      <c r="EA893" s="72"/>
      <c r="EB893" s="72"/>
      <c r="EC893" s="72"/>
      <c r="ED893" s="72"/>
      <c r="EE893" s="72"/>
      <c r="EF893" s="72"/>
      <c r="EG893" s="72"/>
      <c r="EH893" s="72"/>
      <c r="EI893" s="72"/>
      <c r="EJ893" s="72"/>
      <c r="EK893" s="72"/>
      <c r="EL893" s="72"/>
      <c r="EM893" s="72"/>
      <c r="EN893" s="72"/>
      <c r="EO893" s="72"/>
      <c r="EP893" s="72"/>
      <c r="EQ893" s="72"/>
      <c r="ER893" s="72"/>
      <c r="ES893" s="72"/>
      <c r="ET893" s="72"/>
      <c r="EU893" s="72"/>
      <c r="EV893" s="72"/>
      <c r="EW893" s="72"/>
      <c r="EX893" s="72"/>
      <c r="EY893" s="72"/>
      <c r="EZ893" s="72"/>
      <c r="FA893" s="72"/>
      <c r="FB893" s="72"/>
      <c r="FC893" s="72"/>
      <c r="FD893" s="72"/>
      <c r="FE893" s="72"/>
      <c r="FF893" s="72"/>
      <c r="FG893" s="72"/>
      <c r="FH893" s="72"/>
      <c r="FI893" s="72"/>
      <c r="FJ893" s="72"/>
      <c r="FK893" s="72"/>
      <c r="FL893" s="72"/>
      <c r="FM893" s="72"/>
      <c r="FN893" s="72"/>
      <c r="FO893" s="72"/>
      <c r="FP893" s="72"/>
      <c r="FQ893" s="72"/>
      <c r="FR893" s="72"/>
      <c r="FS893" s="72"/>
      <c r="FT893" s="72"/>
      <c r="FU893" s="72"/>
      <c r="FV893" s="72"/>
      <c r="FW893" s="72"/>
      <c r="FX893" s="72"/>
      <c r="FY893" s="72"/>
      <c r="FZ893" s="72"/>
      <c r="GA893" s="72"/>
      <c r="GB893" s="72"/>
      <c r="GC893" s="72"/>
    </row>
    <row r="894" spans="14:185">
      <c r="N894" s="72"/>
      <c r="O894" s="72"/>
      <c r="P894" s="72"/>
      <c r="Q894" s="72"/>
      <c r="R894" s="72"/>
      <c r="S894" s="72"/>
      <c r="T894" s="72"/>
      <c r="U894" s="72"/>
      <c r="V894" s="72"/>
      <c r="W894" s="72"/>
      <c r="X894" s="72"/>
      <c r="Y894" s="72"/>
      <c r="Z894" s="72"/>
      <c r="AA894" s="72"/>
      <c r="AB894" s="72"/>
      <c r="AC894" s="72"/>
      <c r="AD894" s="72"/>
      <c r="AE894" s="72"/>
      <c r="AF894" s="72"/>
      <c r="AG894" s="72"/>
      <c r="AH894" s="72"/>
      <c r="AI894" s="72"/>
      <c r="AJ894" s="72"/>
      <c r="AK894" s="72"/>
      <c r="AL894" s="72"/>
      <c r="AM894" s="72"/>
      <c r="AN894" s="72"/>
      <c r="AO894" s="72"/>
      <c r="AP894" s="72"/>
      <c r="AQ894" s="72"/>
      <c r="AR894" s="72"/>
      <c r="AS894" s="72"/>
      <c r="AT894" s="72"/>
      <c r="AU894" s="72"/>
      <c r="AV894" s="72"/>
      <c r="AW894" s="72"/>
      <c r="AX894" s="72"/>
      <c r="AY894" s="72"/>
      <c r="AZ894" s="72"/>
      <c r="BA894" s="72"/>
      <c r="BB894" s="72"/>
      <c r="BC894" s="72"/>
      <c r="BD894" s="72"/>
      <c r="BE894" s="72"/>
      <c r="BF894" s="72"/>
      <c r="BG894" s="72"/>
      <c r="BH894" s="72"/>
      <c r="BI894" s="72"/>
      <c r="BJ894" s="72"/>
      <c r="BK894" s="72"/>
      <c r="BL894" s="72"/>
      <c r="BM894" s="72"/>
      <c r="BN894" s="72"/>
      <c r="BO894" s="72"/>
      <c r="BP894" s="72"/>
      <c r="BQ894" s="72"/>
      <c r="BR894" s="72"/>
      <c r="BS894" s="72"/>
      <c r="BT894" s="72"/>
      <c r="BU894" s="72"/>
      <c r="BV894" s="72"/>
      <c r="BW894" s="72"/>
      <c r="BX894" s="72"/>
      <c r="BY894" s="72"/>
      <c r="BZ894" s="72"/>
      <c r="CA894" s="72"/>
      <c r="CB894" s="72"/>
      <c r="CC894" s="72"/>
      <c r="CD894" s="72"/>
      <c r="CE894" s="72"/>
      <c r="CF894" s="72"/>
      <c r="CG894" s="72"/>
      <c r="CH894" s="72"/>
      <c r="CI894" s="72"/>
      <c r="CJ894" s="72"/>
      <c r="CK894" s="72"/>
      <c r="CL894" s="72"/>
      <c r="CM894" s="72"/>
      <c r="CN894" s="72"/>
      <c r="CO894" s="72"/>
      <c r="CP894" s="72"/>
      <c r="CQ894" s="72"/>
      <c r="CR894" s="72"/>
      <c r="CS894" s="72"/>
      <c r="CT894" s="72"/>
      <c r="CU894" s="72"/>
      <c r="CV894" s="72"/>
      <c r="CW894" s="72"/>
      <c r="CX894" s="72"/>
      <c r="CY894" s="72"/>
      <c r="CZ894" s="72"/>
      <c r="DA894" s="72"/>
      <c r="DB894" s="72"/>
      <c r="DC894" s="72"/>
      <c r="DD894" s="72"/>
      <c r="DE894" s="72"/>
      <c r="DF894" s="72"/>
      <c r="DG894" s="72"/>
      <c r="DH894" s="72"/>
      <c r="DI894" s="72"/>
      <c r="DJ894" s="72"/>
      <c r="DK894" s="72"/>
      <c r="DL894" s="72"/>
      <c r="DM894" s="72"/>
      <c r="DN894" s="72"/>
      <c r="DO894" s="72"/>
      <c r="DP894" s="72"/>
      <c r="DQ894" s="72"/>
      <c r="DR894" s="72"/>
      <c r="DS894" s="72"/>
      <c r="DT894" s="72"/>
      <c r="DU894" s="72"/>
      <c r="DV894" s="72"/>
      <c r="DW894" s="72"/>
      <c r="DX894" s="72"/>
      <c r="DY894" s="72"/>
      <c r="DZ894" s="72"/>
      <c r="EA894" s="72"/>
      <c r="EB894" s="72"/>
      <c r="EC894" s="72"/>
      <c r="ED894" s="72"/>
      <c r="EE894" s="72"/>
      <c r="EF894" s="72"/>
      <c r="EG894" s="72"/>
      <c r="EH894" s="72"/>
      <c r="EI894" s="72"/>
      <c r="EJ894" s="72"/>
      <c r="EK894" s="72"/>
      <c r="EL894" s="72"/>
      <c r="EM894" s="72"/>
      <c r="EN894" s="72"/>
      <c r="EO894" s="72"/>
      <c r="EP894" s="72"/>
      <c r="EQ894" s="72"/>
      <c r="ER894" s="72"/>
      <c r="ES894" s="72"/>
      <c r="ET894" s="72"/>
      <c r="EU894" s="72"/>
      <c r="EV894" s="72"/>
      <c r="EW894" s="72"/>
      <c r="EX894" s="72"/>
      <c r="EY894" s="72"/>
      <c r="EZ894" s="72"/>
      <c r="FA894" s="72"/>
      <c r="FB894" s="72"/>
      <c r="FC894" s="72"/>
      <c r="FD894" s="72"/>
      <c r="FE894" s="72"/>
      <c r="FF894" s="72"/>
      <c r="FG894" s="72"/>
      <c r="FH894" s="72"/>
      <c r="FI894" s="72"/>
      <c r="FJ894" s="72"/>
      <c r="FK894" s="72"/>
      <c r="FL894" s="72"/>
      <c r="FM894" s="72"/>
      <c r="FN894" s="72"/>
      <c r="FO894" s="72"/>
      <c r="FP894" s="72"/>
      <c r="FQ894" s="72"/>
      <c r="FR894" s="72"/>
      <c r="FS894" s="72"/>
      <c r="FT894" s="72"/>
      <c r="FU894" s="72"/>
      <c r="FV894" s="72"/>
      <c r="FW894" s="72"/>
      <c r="FX894" s="72"/>
      <c r="FY894" s="72"/>
      <c r="FZ894" s="72"/>
      <c r="GA894" s="72"/>
      <c r="GB894" s="72"/>
      <c r="GC894" s="72"/>
    </row>
    <row r="895" spans="14:185">
      <c r="N895" s="72"/>
      <c r="O895" s="72"/>
      <c r="P895" s="72"/>
      <c r="Q895" s="72"/>
      <c r="R895" s="72"/>
      <c r="S895" s="72"/>
      <c r="T895" s="72"/>
      <c r="U895" s="72"/>
      <c r="V895" s="72"/>
      <c r="W895" s="72"/>
      <c r="X895" s="72"/>
      <c r="Y895" s="72"/>
      <c r="Z895" s="72"/>
      <c r="AA895" s="72"/>
      <c r="AB895" s="72"/>
      <c r="AC895" s="72"/>
      <c r="AD895" s="72"/>
      <c r="AE895" s="72"/>
      <c r="AF895" s="72"/>
      <c r="AG895" s="72"/>
      <c r="AH895" s="72"/>
      <c r="AI895" s="72"/>
      <c r="AJ895" s="72"/>
      <c r="AK895" s="72"/>
      <c r="AL895" s="72"/>
      <c r="AM895" s="72"/>
      <c r="AN895" s="72"/>
      <c r="AO895" s="72"/>
      <c r="AP895" s="72"/>
      <c r="AQ895" s="72"/>
      <c r="AR895" s="72"/>
      <c r="AS895" s="72"/>
      <c r="AT895" s="72"/>
      <c r="AU895" s="72"/>
      <c r="AV895" s="72"/>
      <c r="AW895" s="72"/>
      <c r="AX895" s="72"/>
      <c r="AY895" s="72"/>
      <c r="AZ895" s="72"/>
      <c r="BA895" s="72"/>
      <c r="BB895" s="72"/>
      <c r="BC895" s="72"/>
      <c r="BD895" s="72"/>
      <c r="BE895" s="72"/>
      <c r="BF895" s="72"/>
      <c r="BG895" s="72"/>
      <c r="BH895" s="72"/>
      <c r="BI895" s="72"/>
      <c r="BJ895" s="72"/>
      <c r="BK895" s="72"/>
      <c r="BL895" s="72"/>
      <c r="BM895" s="72"/>
      <c r="BN895" s="72"/>
      <c r="BO895" s="72"/>
      <c r="BP895" s="72"/>
      <c r="BQ895" s="72"/>
      <c r="BR895" s="72"/>
      <c r="BS895" s="72"/>
      <c r="BT895" s="72"/>
      <c r="BU895" s="72"/>
      <c r="BV895" s="72"/>
      <c r="BW895" s="72"/>
      <c r="BX895" s="72"/>
      <c r="BY895" s="72"/>
      <c r="BZ895" s="72"/>
      <c r="CA895" s="72"/>
      <c r="CB895" s="72"/>
      <c r="CC895" s="72"/>
      <c r="CD895" s="72"/>
      <c r="CE895" s="72"/>
      <c r="CF895" s="72"/>
      <c r="CG895" s="72"/>
      <c r="CH895" s="72"/>
      <c r="CI895" s="72"/>
      <c r="CJ895" s="72"/>
      <c r="CK895" s="72"/>
      <c r="CL895" s="72"/>
      <c r="CM895" s="72"/>
      <c r="CN895" s="72"/>
      <c r="CO895" s="72"/>
      <c r="CP895" s="72"/>
      <c r="CQ895" s="72"/>
      <c r="CR895" s="72"/>
      <c r="CS895" s="72"/>
      <c r="CT895" s="72"/>
      <c r="CU895" s="72"/>
      <c r="CV895" s="72"/>
      <c r="CW895" s="72"/>
      <c r="CX895" s="72"/>
      <c r="CY895" s="72"/>
      <c r="CZ895" s="72"/>
      <c r="DA895" s="72"/>
      <c r="DB895" s="72"/>
      <c r="DC895" s="72"/>
      <c r="DD895" s="72"/>
      <c r="DE895" s="72"/>
      <c r="DF895" s="72"/>
      <c r="DG895" s="72"/>
      <c r="DH895" s="72"/>
      <c r="DI895" s="72"/>
      <c r="DJ895" s="72"/>
      <c r="DK895" s="72"/>
      <c r="DL895" s="72"/>
      <c r="DM895" s="72"/>
      <c r="DN895" s="72"/>
      <c r="DO895" s="72"/>
      <c r="DP895" s="72"/>
      <c r="DQ895" s="72"/>
      <c r="DR895" s="72"/>
      <c r="DS895" s="72"/>
      <c r="DT895" s="72"/>
      <c r="DU895" s="72"/>
      <c r="DV895" s="72"/>
      <c r="DW895" s="72"/>
      <c r="DX895" s="72"/>
      <c r="DY895" s="72"/>
      <c r="DZ895" s="72"/>
      <c r="EA895" s="72"/>
      <c r="EB895" s="72"/>
      <c r="EC895" s="72"/>
      <c r="ED895" s="72"/>
      <c r="EE895" s="72"/>
      <c r="EF895" s="72"/>
      <c r="EG895" s="72"/>
      <c r="EH895" s="72"/>
      <c r="EI895" s="72"/>
      <c r="EJ895" s="72"/>
      <c r="EK895" s="72"/>
      <c r="EL895" s="72"/>
      <c r="EM895" s="72"/>
      <c r="EN895" s="72"/>
      <c r="EO895" s="72"/>
      <c r="EP895" s="72"/>
      <c r="EQ895" s="72"/>
      <c r="ER895" s="72"/>
      <c r="ES895" s="72"/>
      <c r="ET895" s="72"/>
      <c r="EU895" s="72"/>
      <c r="EV895" s="72"/>
      <c r="EW895" s="72"/>
      <c r="EX895" s="72"/>
      <c r="EY895" s="72"/>
      <c r="EZ895" s="72"/>
      <c r="FA895" s="72"/>
      <c r="FB895" s="72"/>
      <c r="FC895" s="72"/>
      <c r="FD895" s="72"/>
      <c r="FE895" s="72"/>
      <c r="FF895" s="72"/>
      <c r="FG895" s="72"/>
      <c r="FH895" s="72"/>
      <c r="FI895" s="72"/>
      <c r="FJ895" s="72"/>
      <c r="FK895" s="72"/>
      <c r="FL895" s="72"/>
      <c r="FM895" s="72"/>
      <c r="FN895" s="72"/>
      <c r="FO895" s="72"/>
      <c r="FP895" s="72"/>
      <c r="FQ895" s="72"/>
      <c r="FR895" s="72"/>
      <c r="FS895" s="72"/>
      <c r="FT895" s="72"/>
      <c r="FU895" s="72"/>
      <c r="FV895" s="72"/>
      <c r="FW895" s="72"/>
      <c r="FX895" s="72"/>
      <c r="FY895" s="72"/>
      <c r="FZ895" s="72"/>
      <c r="GA895" s="72"/>
      <c r="GB895" s="72"/>
      <c r="GC895" s="72"/>
    </row>
    <row r="896" spans="14:185">
      <c r="N896" s="72"/>
      <c r="O896" s="72"/>
      <c r="P896" s="72"/>
      <c r="Q896" s="72"/>
      <c r="R896" s="72"/>
      <c r="S896" s="72"/>
      <c r="T896" s="72"/>
      <c r="U896" s="72"/>
      <c r="V896" s="72"/>
      <c r="W896" s="72"/>
      <c r="X896" s="72"/>
      <c r="Y896" s="72"/>
      <c r="Z896" s="72"/>
      <c r="AA896" s="72"/>
      <c r="AB896" s="72"/>
      <c r="AC896" s="72"/>
      <c r="AD896" s="72"/>
      <c r="AE896" s="72"/>
      <c r="AF896" s="72"/>
      <c r="AG896" s="72"/>
      <c r="AH896" s="72"/>
      <c r="AI896" s="72"/>
      <c r="AJ896" s="72"/>
      <c r="AK896" s="72"/>
      <c r="AL896" s="72"/>
      <c r="AM896" s="72"/>
      <c r="AN896" s="72"/>
      <c r="AO896" s="72"/>
      <c r="AP896" s="72"/>
      <c r="AQ896" s="72"/>
      <c r="AR896" s="72"/>
      <c r="AS896" s="72"/>
      <c r="AT896" s="72"/>
      <c r="AU896" s="72"/>
      <c r="AV896" s="72"/>
      <c r="AW896" s="72"/>
      <c r="AX896" s="72"/>
      <c r="AY896" s="72"/>
      <c r="AZ896" s="72"/>
      <c r="BA896" s="72"/>
      <c r="BB896" s="72"/>
      <c r="BC896" s="72"/>
      <c r="BD896" s="72"/>
      <c r="BE896" s="72"/>
      <c r="BF896" s="72"/>
      <c r="BG896" s="72"/>
      <c r="BH896" s="72"/>
      <c r="BI896" s="72"/>
      <c r="BJ896" s="72"/>
      <c r="BK896" s="72"/>
      <c r="BL896" s="72"/>
      <c r="BM896" s="72"/>
      <c r="BN896" s="72"/>
      <c r="BO896" s="72"/>
      <c r="BP896" s="72"/>
      <c r="BQ896" s="72"/>
      <c r="BR896" s="72"/>
      <c r="BS896" s="72"/>
      <c r="BT896" s="72"/>
      <c r="BU896" s="72"/>
      <c r="BV896" s="72"/>
      <c r="BW896" s="72"/>
      <c r="BX896" s="72"/>
      <c r="BY896" s="72"/>
      <c r="BZ896" s="72"/>
      <c r="CA896" s="72"/>
      <c r="CB896" s="72"/>
      <c r="CC896" s="72"/>
      <c r="CD896" s="72"/>
      <c r="CE896" s="72"/>
      <c r="CF896" s="72"/>
      <c r="CG896" s="72"/>
      <c r="CH896" s="72"/>
      <c r="CI896" s="72"/>
      <c r="CJ896" s="72"/>
      <c r="CK896" s="72"/>
      <c r="CL896" s="72"/>
      <c r="CM896" s="72"/>
      <c r="CN896" s="72"/>
      <c r="CO896" s="72"/>
      <c r="CP896" s="72"/>
      <c r="CQ896" s="72"/>
      <c r="CR896" s="72"/>
      <c r="CS896" s="72"/>
      <c r="CT896" s="72"/>
      <c r="CU896" s="72"/>
      <c r="CV896" s="72"/>
      <c r="CW896" s="72"/>
      <c r="CX896" s="72"/>
      <c r="CY896" s="72"/>
      <c r="CZ896" s="72"/>
      <c r="DA896" s="72"/>
      <c r="DB896" s="72"/>
      <c r="DC896" s="72"/>
      <c r="DD896" s="72"/>
      <c r="DE896" s="72"/>
      <c r="DF896" s="72"/>
      <c r="DG896" s="72"/>
      <c r="DH896" s="72"/>
      <c r="DI896" s="72"/>
      <c r="DJ896" s="72"/>
      <c r="DK896" s="72"/>
      <c r="DL896" s="72"/>
      <c r="DM896" s="72"/>
      <c r="DN896" s="72"/>
      <c r="DO896" s="72"/>
      <c r="DP896" s="72"/>
      <c r="DQ896" s="72"/>
      <c r="DR896" s="72"/>
      <c r="DS896" s="72"/>
      <c r="DT896" s="72"/>
      <c r="DU896" s="72"/>
      <c r="DV896" s="72"/>
      <c r="DW896" s="72"/>
      <c r="DX896" s="72"/>
      <c r="DY896" s="72"/>
      <c r="DZ896" s="72"/>
      <c r="EA896" s="72"/>
      <c r="EB896" s="72"/>
      <c r="EC896" s="72"/>
      <c r="ED896" s="72"/>
      <c r="EE896" s="72"/>
      <c r="EF896" s="72"/>
      <c r="EG896" s="72"/>
      <c r="EH896" s="72"/>
      <c r="EI896" s="72"/>
      <c r="EJ896" s="72"/>
      <c r="EK896" s="72"/>
      <c r="EL896" s="72"/>
      <c r="EM896" s="72"/>
      <c r="EN896" s="72"/>
      <c r="EO896" s="72"/>
      <c r="EP896" s="72"/>
      <c r="EQ896" s="72"/>
      <c r="ER896" s="72"/>
      <c r="ES896" s="72"/>
      <c r="ET896" s="72"/>
      <c r="EU896" s="72"/>
      <c r="EV896" s="72"/>
      <c r="EW896" s="72"/>
      <c r="EX896" s="72"/>
      <c r="EY896" s="72"/>
      <c r="EZ896" s="72"/>
      <c r="FA896" s="72"/>
      <c r="FB896" s="72"/>
      <c r="FC896" s="72"/>
      <c r="FD896" s="72"/>
      <c r="FE896" s="72"/>
      <c r="FF896" s="72"/>
      <c r="FG896" s="72"/>
      <c r="FH896" s="72"/>
      <c r="FI896" s="72"/>
      <c r="FJ896" s="72"/>
      <c r="FK896" s="72"/>
      <c r="FL896" s="72"/>
      <c r="FM896" s="72"/>
      <c r="FN896" s="72"/>
      <c r="FO896" s="72"/>
      <c r="FP896" s="72"/>
      <c r="FQ896" s="72"/>
      <c r="FR896" s="72"/>
      <c r="FS896" s="72"/>
      <c r="FT896" s="72"/>
      <c r="FU896" s="72"/>
      <c r="FV896" s="72"/>
      <c r="FW896" s="72"/>
      <c r="FX896" s="72"/>
      <c r="FY896" s="72"/>
      <c r="FZ896" s="72"/>
      <c r="GA896" s="72"/>
      <c r="GB896" s="72"/>
      <c r="GC896" s="72"/>
    </row>
    <row r="897" spans="14:185">
      <c r="N897" s="72"/>
      <c r="O897" s="72"/>
      <c r="P897" s="72"/>
      <c r="Q897" s="72"/>
      <c r="R897" s="72"/>
      <c r="S897" s="72"/>
      <c r="T897" s="72"/>
      <c r="U897" s="72"/>
      <c r="V897" s="72"/>
      <c r="W897" s="72"/>
      <c r="X897" s="72"/>
      <c r="Y897" s="72"/>
      <c r="Z897" s="72"/>
      <c r="AA897" s="72"/>
      <c r="AB897" s="72"/>
      <c r="AC897" s="72"/>
      <c r="AD897" s="72"/>
      <c r="AE897" s="72"/>
      <c r="AF897" s="72"/>
      <c r="AG897" s="72"/>
      <c r="AH897" s="72"/>
      <c r="AI897" s="72"/>
      <c r="AJ897" s="72"/>
      <c r="AK897" s="72"/>
      <c r="AL897" s="72"/>
      <c r="AM897" s="72"/>
      <c r="AN897" s="72"/>
      <c r="AO897" s="72"/>
      <c r="AP897" s="72"/>
      <c r="AQ897" s="72"/>
      <c r="AR897" s="72"/>
      <c r="AS897" s="72"/>
      <c r="AT897" s="72"/>
      <c r="AU897" s="72"/>
      <c r="AV897" s="72"/>
      <c r="AW897" s="72"/>
      <c r="AX897" s="72"/>
      <c r="AY897" s="72"/>
      <c r="AZ897" s="72"/>
      <c r="BA897" s="72"/>
      <c r="BB897" s="72"/>
      <c r="BC897" s="72"/>
      <c r="BD897" s="72"/>
      <c r="BE897" s="72"/>
      <c r="BF897" s="72"/>
      <c r="BG897" s="72"/>
      <c r="BH897" s="72"/>
      <c r="BI897" s="72"/>
      <c r="BJ897" s="72"/>
      <c r="BK897" s="72"/>
      <c r="BL897" s="72"/>
      <c r="BM897" s="72"/>
      <c r="BN897" s="72"/>
      <c r="BO897" s="72"/>
      <c r="BP897" s="72"/>
      <c r="BQ897" s="72"/>
      <c r="BR897" s="72"/>
      <c r="BS897" s="72"/>
      <c r="BT897" s="72"/>
      <c r="BU897" s="72"/>
      <c r="BV897" s="72"/>
      <c r="BW897" s="72"/>
      <c r="BX897" s="72"/>
      <c r="BY897" s="72"/>
      <c r="BZ897" s="72"/>
      <c r="CA897" s="72"/>
      <c r="CB897" s="72"/>
      <c r="CC897" s="72"/>
      <c r="CD897" s="72"/>
      <c r="CE897" s="72"/>
      <c r="CF897" s="72"/>
      <c r="CG897" s="72"/>
      <c r="CH897" s="72"/>
      <c r="CI897" s="72"/>
      <c r="CJ897" s="72"/>
      <c r="CK897" s="72"/>
      <c r="CL897" s="72"/>
      <c r="CM897" s="72"/>
      <c r="CN897" s="72"/>
      <c r="CO897" s="72"/>
      <c r="CP897" s="72"/>
      <c r="CQ897" s="72"/>
      <c r="CR897" s="72"/>
      <c r="CS897" s="72"/>
      <c r="CT897" s="72"/>
      <c r="CU897" s="72"/>
      <c r="CV897" s="72"/>
      <c r="CW897" s="72"/>
      <c r="CX897" s="72"/>
      <c r="CY897" s="72"/>
      <c r="CZ897" s="72"/>
      <c r="DA897" s="72"/>
      <c r="DB897" s="72"/>
      <c r="DC897" s="72"/>
      <c r="DD897" s="72"/>
      <c r="DE897" s="72"/>
      <c r="DF897" s="72"/>
      <c r="DG897" s="72"/>
      <c r="DH897" s="72"/>
      <c r="DI897" s="72"/>
      <c r="DJ897" s="72"/>
      <c r="DK897" s="72"/>
      <c r="DL897" s="72"/>
      <c r="DM897" s="72"/>
      <c r="DN897" s="72"/>
      <c r="DO897" s="72"/>
      <c r="DP897" s="72"/>
      <c r="DQ897" s="72"/>
      <c r="DR897" s="72"/>
      <c r="DS897" s="72"/>
      <c r="DT897" s="72"/>
      <c r="DU897" s="72"/>
      <c r="DV897" s="72"/>
      <c r="DW897" s="72"/>
      <c r="DX897" s="72"/>
      <c r="DY897" s="72"/>
      <c r="DZ897" s="72"/>
      <c r="EA897" s="72"/>
      <c r="EB897" s="72"/>
      <c r="EC897" s="72"/>
      <c r="ED897" s="72"/>
      <c r="EE897" s="72"/>
      <c r="EF897" s="72"/>
      <c r="EG897" s="72"/>
      <c r="EH897" s="72"/>
      <c r="EI897" s="72"/>
      <c r="EJ897" s="72"/>
      <c r="EK897" s="72"/>
      <c r="EL897" s="72"/>
      <c r="EM897" s="72"/>
      <c r="EN897" s="72"/>
      <c r="EO897" s="72"/>
      <c r="EP897" s="72"/>
      <c r="EQ897" s="72"/>
      <c r="ER897" s="72"/>
      <c r="ES897" s="72"/>
      <c r="ET897" s="72"/>
      <c r="EU897" s="72"/>
      <c r="EV897" s="72"/>
      <c r="EW897" s="72"/>
      <c r="EX897" s="72"/>
      <c r="EY897" s="72"/>
      <c r="EZ897" s="72"/>
      <c r="FA897" s="72"/>
      <c r="FB897" s="72"/>
      <c r="FC897" s="72"/>
      <c r="FD897" s="72"/>
      <c r="FE897" s="72"/>
      <c r="FF897" s="72"/>
      <c r="FG897" s="72"/>
      <c r="FH897" s="72"/>
      <c r="FI897" s="72"/>
      <c r="FJ897" s="72"/>
      <c r="FK897" s="72"/>
      <c r="FL897" s="72"/>
      <c r="FM897" s="72"/>
      <c r="FN897" s="72"/>
      <c r="FO897" s="72"/>
      <c r="FP897" s="72"/>
      <c r="FQ897" s="72"/>
      <c r="FR897" s="72"/>
      <c r="FS897" s="72"/>
      <c r="FT897" s="72"/>
      <c r="FU897" s="72"/>
      <c r="FV897" s="72"/>
      <c r="FW897" s="72"/>
      <c r="FX897" s="72"/>
      <c r="FY897" s="72"/>
      <c r="FZ897" s="72"/>
      <c r="GA897" s="72"/>
      <c r="GB897" s="72"/>
      <c r="GC897" s="72"/>
    </row>
    <row r="898" spans="14:185">
      <c r="N898" s="72"/>
      <c r="O898" s="72"/>
      <c r="P898" s="72"/>
      <c r="Q898" s="72"/>
      <c r="R898" s="72"/>
      <c r="S898" s="72"/>
      <c r="T898" s="72"/>
      <c r="U898" s="72"/>
      <c r="V898" s="72"/>
      <c r="W898" s="72"/>
      <c r="X898" s="72"/>
      <c r="Y898" s="72"/>
      <c r="Z898" s="72"/>
      <c r="AA898" s="72"/>
      <c r="AB898" s="72"/>
      <c r="AC898" s="72"/>
      <c r="AD898" s="72"/>
      <c r="AE898" s="72"/>
      <c r="AF898" s="72"/>
      <c r="AG898" s="72"/>
      <c r="AH898" s="72"/>
      <c r="AI898" s="72"/>
      <c r="AJ898" s="72"/>
      <c r="AK898" s="72"/>
      <c r="AL898" s="72"/>
      <c r="AM898" s="72"/>
      <c r="AN898" s="72"/>
      <c r="AO898" s="72"/>
      <c r="AP898" s="72"/>
      <c r="AQ898" s="72"/>
      <c r="AR898" s="72"/>
      <c r="AS898" s="72"/>
      <c r="AT898" s="72"/>
      <c r="AU898" s="72"/>
      <c r="AV898" s="72"/>
      <c r="AW898" s="72"/>
      <c r="AX898" s="72"/>
      <c r="AY898" s="72"/>
      <c r="AZ898" s="72"/>
      <c r="BA898" s="72"/>
      <c r="BB898" s="72"/>
      <c r="BC898" s="72"/>
      <c r="BD898" s="72"/>
      <c r="BE898" s="72"/>
      <c r="BF898" s="72"/>
      <c r="BG898" s="72"/>
      <c r="BH898" s="72"/>
      <c r="BI898" s="72"/>
      <c r="BJ898" s="72"/>
      <c r="BK898" s="72"/>
      <c r="BL898" s="72"/>
      <c r="BM898" s="72"/>
      <c r="BN898" s="72"/>
      <c r="BO898" s="72"/>
      <c r="BP898" s="72"/>
      <c r="BQ898" s="72"/>
      <c r="BR898" s="72"/>
      <c r="BS898" s="72"/>
      <c r="BT898" s="72"/>
      <c r="BU898" s="72"/>
      <c r="BV898" s="72"/>
      <c r="BW898" s="72"/>
      <c r="BX898" s="72"/>
      <c r="BY898" s="72"/>
      <c r="BZ898" s="72"/>
      <c r="CA898" s="72"/>
      <c r="CB898" s="72"/>
      <c r="CC898" s="72"/>
      <c r="CD898" s="72"/>
      <c r="CE898" s="72"/>
      <c r="CF898" s="72"/>
      <c r="CG898" s="72"/>
      <c r="CH898" s="72"/>
      <c r="CI898" s="72"/>
      <c r="CJ898" s="72"/>
      <c r="CK898" s="72"/>
      <c r="CL898" s="72"/>
      <c r="CM898" s="72"/>
      <c r="CN898" s="72"/>
      <c r="CO898" s="72"/>
      <c r="CP898" s="72"/>
      <c r="CQ898" s="72"/>
      <c r="CR898" s="72"/>
      <c r="CS898" s="72"/>
      <c r="CT898" s="72"/>
      <c r="CU898" s="72"/>
      <c r="CV898" s="72"/>
      <c r="CW898" s="72"/>
      <c r="CX898" s="72"/>
      <c r="CY898" s="72"/>
      <c r="CZ898" s="72"/>
      <c r="DA898" s="72"/>
      <c r="DB898" s="72"/>
      <c r="DC898" s="72"/>
      <c r="DD898" s="72"/>
      <c r="DE898" s="72"/>
      <c r="DF898" s="72"/>
      <c r="DG898" s="72"/>
      <c r="DH898" s="72"/>
      <c r="DI898" s="72"/>
      <c r="DJ898" s="72"/>
      <c r="DK898" s="72"/>
      <c r="DL898" s="72"/>
      <c r="DM898" s="72"/>
      <c r="DN898" s="72"/>
      <c r="DO898" s="72"/>
      <c r="DP898" s="72"/>
      <c r="DQ898" s="72"/>
      <c r="DR898" s="72"/>
      <c r="DS898" s="72"/>
      <c r="DT898" s="72"/>
      <c r="DU898" s="72"/>
      <c r="DV898" s="72"/>
      <c r="DW898" s="72"/>
      <c r="DX898" s="72"/>
      <c r="DY898" s="72"/>
      <c r="DZ898" s="72"/>
      <c r="EA898" s="72"/>
      <c r="EB898" s="72"/>
      <c r="EC898" s="72"/>
      <c r="ED898" s="72"/>
      <c r="EE898" s="72"/>
      <c r="EF898" s="72"/>
      <c r="EG898" s="72"/>
      <c r="EH898" s="72"/>
      <c r="EI898" s="72"/>
      <c r="EJ898" s="72"/>
      <c r="EK898" s="72"/>
      <c r="EL898" s="72"/>
      <c r="EM898" s="72"/>
      <c r="EN898" s="72"/>
      <c r="EO898" s="72"/>
      <c r="EP898" s="72"/>
      <c r="EQ898" s="72"/>
      <c r="ER898" s="72"/>
      <c r="ES898" s="72"/>
      <c r="ET898" s="72"/>
      <c r="EU898" s="72"/>
      <c r="EV898" s="72"/>
      <c r="EW898" s="72"/>
      <c r="EX898" s="72"/>
      <c r="EY898" s="72"/>
      <c r="EZ898" s="72"/>
      <c r="FA898" s="72"/>
      <c r="FB898" s="72"/>
      <c r="FC898" s="72"/>
      <c r="FD898" s="72"/>
      <c r="FE898" s="72"/>
      <c r="FF898" s="72"/>
      <c r="FG898" s="72"/>
      <c r="FH898" s="72"/>
      <c r="FI898" s="72"/>
      <c r="FJ898" s="72"/>
      <c r="FK898" s="72"/>
      <c r="FL898" s="72"/>
      <c r="FM898" s="72"/>
      <c r="FN898" s="72"/>
      <c r="FO898" s="72"/>
      <c r="FP898" s="72"/>
      <c r="FQ898" s="72"/>
      <c r="FR898" s="72"/>
      <c r="FS898" s="72"/>
      <c r="FT898" s="72"/>
      <c r="FU898" s="72"/>
      <c r="FV898" s="72"/>
      <c r="FW898" s="72"/>
      <c r="FX898" s="72"/>
      <c r="FY898" s="72"/>
      <c r="FZ898" s="72"/>
      <c r="GA898" s="72"/>
      <c r="GB898" s="72"/>
      <c r="GC898" s="72"/>
    </row>
    <row r="899" spans="14:185">
      <c r="N899" s="72"/>
      <c r="O899" s="72"/>
      <c r="P899" s="72"/>
      <c r="Q899" s="72"/>
      <c r="R899" s="72"/>
      <c r="S899" s="72"/>
      <c r="T899" s="72"/>
      <c r="U899" s="72"/>
      <c r="V899" s="72"/>
      <c r="W899" s="72"/>
      <c r="X899" s="72"/>
      <c r="Y899" s="72"/>
      <c r="Z899" s="72"/>
      <c r="AA899" s="72"/>
      <c r="AB899" s="72"/>
      <c r="AC899" s="72"/>
      <c r="AD899" s="72"/>
      <c r="AE899" s="72"/>
      <c r="AF899" s="72"/>
      <c r="AG899" s="72"/>
      <c r="AH899" s="72"/>
      <c r="AI899" s="72"/>
      <c r="AJ899" s="72"/>
      <c r="AK899" s="72"/>
      <c r="AL899" s="72"/>
      <c r="AM899" s="72"/>
      <c r="AN899" s="72"/>
      <c r="AO899" s="72"/>
      <c r="AP899" s="72"/>
      <c r="AQ899" s="72"/>
      <c r="AR899" s="72"/>
      <c r="AS899" s="72"/>
      <c r="AT899" s="72"/>
      <c r="AU899" s="72"/>
      <c r="AV899" s="72"/>
      <c r="AW899" s="72"/>
      <c r="AX899" s="72"/>
      <c r="AY899" s="72"/>
      <c r="AZ899" s="72"/>
      <c r="BA899" s="72"/>
      <c r="BB899" s="72"/>
      <c r="BC899" s="72"/>
      <c r="BD899" s="72"/>
      <c r="BE899" s="72"/>
      <c r="BF899" s="72"/>
      <c r="BG899" s="72"/>
      <c r="BH899" s="72"/>
      <c r="BI899" s="72"/>
      <c r="BJ899" s="72"/>
      <c r="BK899" s="72"/>
      <c r="BL899" s="72"/>
      <c r="BM899" s="72"/>
      <c r="BN899" s="72"/>
      <c r="BO899" s="72"/>
      <c r="BP899" s="72"/>
      <c r="BQ899" s="72"/>
      <c r="BR899" s="72"/>
      <c r="BS899" s="72"/>
      <c r="BT899" s="72"/>
      <c r="BU899" s="72"/>
      <c r="BV899" s="72"/>
      <c r="BW899" s="72"/>
      <c r="BX899" s="72"/>
      <c r="BY899" s="72"/>
      <c r="BZ899" s="72"/>
      <c r="CA899" s="72"/>
      <c r="CB899" s="72"/>
      <c r="CC899" s="72"/>
      <c r="CD899" s="72"/>
      <c r="CE899" s="72"/>
      <c r="CF899" s="72"/>
      <c r="CG899" s="72"/>
      <c r="CH899" s="72"/>
      <c r="CI899" s="72"/>
      <c r="CJ899" s="72"/>
      <c r="CK899" s="72"/>
      <c r="CL899" s="72"/>
      <c r="CM899" s="72"/>
      <c r="CN899" s="72"/>
      <c r="CO899" s="72"/>
      <c r="CP899" s="72"/>
      <c r="CQ899" s="72"/>
      <c r="CR899" s="72"/>
      <c r="CS899" s="72"/>
      <c r="CT899" s="72"/>
      <c r="CU899" s="72"/>
      <c r="CV899" s="72"/>
      <c r="CW899" s="72"/>
      <c r="CX899" s="72"/>
      <c r="CY899" s="72"/>
      <c r="CZ899" s="72"/>
      <c r="DA899" s="72"/>
      <c r="DB899" s="72"/>
      <c r="DC899" s="72"/>
      <c r="DD899" s="72"/>
      <c r="DE899" s="72"/>
      <c r="DF899" s="72"/>
      <c r="DG899" s="72"/>
      <c r="DH899" s="72"/>
      <c r="DI899" s="72"/>
      <c r="DJ899" s="72"/>
      <c r="DK899" s="72"/>
      <c r="DL899" s="72"/>
      <c r="DM899" s="72"/>
      <c r="DN899" s="72"/>
      <c r="DO899" s="72"/>
      <c r="DP899" s="72"/>
      <c r="DQ899" s="72"/>
      <c r="DR899" s="72"/>
      <c r="DS899" s="72"/>
      <c r="DT899" s="72"/>
      <c r="DU899" s="72"/>
      <c r="DV899" s="72"/>
      <c r="DW899" s="72"/>
      <c r="DX899" s="72"/>
      <c r="DY899" s="72"/>
      <c r="DZ899" s="72"/>
      <c r="EA899" s="72"/>
      <c r="EB899" s="72"/>
      <c r="EC899" s="72"/>
      <c r="ED899" s="72"/>
      <c r="EE899" s="72"/>
      <c r="EF899" s="72"/>
      <c r="EG899" s="72"/>
      <c r="EH899" s="72"/>
      <c r="EI899" s="72"/>
      <c r="EJ899" s="72"/>
      <c r="EK899" s="72"/>
      <c r="EL899" s="72"/>
      <c r="EM899" s="72"/>
      <c r="EN899" s="72"/>
      <c r="EO899" s="72"/>
      <c r="EP899" s="72"/>
      <c r="EQ899" s="72"/>
      <c r="ER899" s="72"/>
      <c r="ES899" s="72"/>
      <c r="ET899" s="72"/>
      <c r="EU899" s="72"/>
      <c r="EV899" s="72"/>
      <c r="EW899" s="72"/>
      <c r="EX899" s="72"/>
      <c r="EY899" s="72"/>
      <c r="EZ899" s="72"/>
      <c r="FA899" s="72"/>
      <c r="FB899" s="72"/>
      <c r="FC899" s="72"/>
      <c r="FD899" s="72"/>
      <c r="FE899" s="72"/>
      <c r="FF899" s="72"/>
      <c r="FG899" s="72"/>
      <c r="FH899" s="72"/>
      <c r="FI899" s="72"/>
      <c r="FJ899" s="72"/>
      <c r="FK899" s="72"/>
      <c r="FL899" s="72"/>
      <c r="FM899" s="72"/>
      <c r="FN899" s="72"/>
      <c r="FO899" s="72"/>
      <c r="FP899" s="72"/>
      <c r="FQ899" s="72"/>
      <c r="FR899" s="72"/>
      <c r="FS899" s="72"/>
      <c r="FT899" s="72"/>
      <c r="FU899" s="72"/>
      <c r="FV899" s="72"/>
      <c r="FW899" s="72"/>
      <c r="FX899" s="72"/>
      <c r="FY899" s="72"/>
      <c r="FZ899" s="72"/>
      <c r="GA899" s="72"/>
      <c r="GB899" s="72"/>
      <c r="GC899" s="72"/>
    </row>
    <row r="900" spans="14:185">
      <c r="N900" s="72"/>
      <c r="O900" s="72"/>
      <c r="P900" s="72"/>
      <c r="Q900" s="72"/>
      <c r="R900" s="72"/>
      <c r="S900" s="72"/>
      <c r="T900" s="72"/>
      <c r="U900" s="72"/>
      <c r="V900" s="72"/>
      <c r="W900" s="72"/>
      <c r="X900" s="72"/>
      <c r="Y900" s="72"/>
      <c r="Z900" s="72"/>
      <c r="AA900" s="72"/>
      <c r="AB900" s="72"/>
      <c r="AC900" s="72"/>
      <c r="AD900" s="72"/>
      <c r="AE900" s="72"/>
      <c r="AF900" s="72"/>
      <c r="AG900" s="72"/>
      <c r="AH900" s="72"/>
      <c r="AI900" s="72"/>
      <c r="AJ900" s="72"/>
      <c r="AK900" s="72"/>
      <c r="AL900" s="72"/>
      <c r="AM900" s="72"/>
      <c r="AN900" s="72"/>
      <c r="AO900" s="72"/>
      <c r="AP900" s="72"/>
      <c r="AQ900" s="72"/>
      <c r="AR900" s="72"/>
      <c r="AS900" s="72"/>
      <c r="AT900" s="72"/>
      <c r="AU900" s="72"/>
      <c r="AV900" s="72"/>
      <c r="AW900" s="72"/>
      <c r="AX900" s="72"/>
      <c r="AY900" s="72"/>
      <c r="AZ900" s="72"/>
      <c r="BA900" s="72"/>
      <c r="BB900" s="72"/>
      <c r="BC900" s="72"/>
      <c r="BD900" s="72"/>
      <c r="BE900" s="72"/>
      <c r="BF900" s="72"/>
      <c r="BG900" s="72"/>
      <c r="BH900" s="72"/>
      <c r="BI900" s="72"/>
      <c r="BJ900" s="72"/>
      <c r="BK900" s="72"/>
      <c r="BL900" s="72"/>
      <c r="BM900" s="72"/>
      <c r="BN900" s="72"/>
      <c r="BO900" s="72"/>
      <c r="BP900" s="72"/>
      <c r="BQ900" s="72"/>
      <c r="BR900" s="72"/>
      <c r="BS900" s="72"/>
      <c r="BT900" s="72"/>
      <c r="BU900" s="72"/>
      <c r="BV900" s="72"/>
      <c r="BW900" s="72"/>
      <c r="BX900" s="72"/>
      <c r="BY900" s="72"/>
      <c r="BZ900" s="72"/>
      <c r="CA900" s="72"/>
      <c r="CB900" s="72"/>
      <c r="CC900" s="72"/>
      <c r="CD900" s="72"/>
      <c r="CE900" s="72"/>
      <c r="CF900" s="72"/>
      <c r="CG900" s="72"/>
      <c r="CH900" s="72"/>
      <c r="CI900" s="72"/>
      <c r="CJ900" s="72"/>
      <c r="CK900" s="72"/>
      <c r="CL900" s="72"/>
      <c r="CM900" s="72"/>
      <c r="CN900" s="72"/>
      <c r="CO900" s="72"/>
      <c r="CP900" s="72"/>
      <c r="CQ900" s="72"/>
      <c r="CR900" s="72"/>
      <c r="CS900" s="72"/>
      <c r="CT900" s="72"/>
      <c r="CU900" s="72"/>
      <c r="CV900" s="72"/>
      <c r="CW900" s="72"/>
      <c r="CX900" s="72"/>
      <c r="CY900" s="72"/>
      <c r="CZ900" s="72"/>
      <c r="DA900" s="72"/>
      <c r="DB900" s="72"/>
      <c r="DC900" s="72"/>
      <c r="DD900" s="72"/>
      <c r="DE900" s="72"/>
      <c r="DF900" s="72"/>
      <c r="DG900" s="72"/>
      <c r="DH900" s="72"/>
      <c r="DI900" s="72"/>
      <c r="DJ900" s="72"/>
      <c r="DK900" s="72"/>
      <c r="DL900" s="72"/>
      <c r="DM900" s="72"/>
      <c r="DN900" s="72"/>
      <c r="DO900" s="72"/>
      <c r="DP900" s="72"/>
      <c r="DQ900" s="72"/>
      <c r="DR900" s="72"/>
      <c r="DS900" s="72"/>
      <c r="DT900" s="72"/>
      <c r="DU900" s="72"/>
      <c r="DV900" s="72"/>
      <c r="DW900" s="72"/>
      <c r="DX900" s="72"/>
      <c r="DY900" s="72"/>
      <c r="DZ900" s="72"/>
      <c r="EA900" s="72"/>
      <c r="EB900" s="72"/>
      <c r="EC900" s="72"/>
      <c r="ED900" s="72"/>
      <c r="EE900" s="72"/>
      <c r="EF900" s="72"/>
      <c r="EG900" s="72"/>
      <c r="EH900" s="72"/>
      <c r="EI900" s="72"/>
      <c r="EJ900" s="72"/>
      <c r="EK900" s="72"/>
      <c r="EL900" s="72"/>
      <c r="EM900" s="72"/>
      <c r="EN900" s="72"/>
      <c r="EO900" s="72"/>
      <c r="EP900" s="72"/>
      <c r="EQ900" s="72"/>
      <c r="ER900" s="72"/>
      <c r="ES900" s="72"/>
      <c r="ET900" s="72"/>
      <c r="EU900" s="72"/>
      <c r="EV900" s="72"/>
      <c r="EW900" s="72"/>
      <c r="EX900" s="72"/>
      <c r="EY900" s="72"/>
      <c r="EZ900" s="72"/>
      <c r="FA900" s="72"/>
      <c r="FB900" s="72"/>
      <c r="FC900" s="72"/>
      <c r="FD900" s="72"/>
      <c r="FE900" s="72"/>
      <c r="FF900" s="72"/>
      <c r="FG900" s="72"/>
      <c r="FH900" s="72"/>
      <c r="FI900" s="72"/>
      <c r="FJ900" s="72"/>
      <c r="FK900" s="72"/>
      <c r="FL900" s="72"/>
      <c r="FM900" s="72"/>
      <c r="FN900" s="72"/>
      <c r="FO900" s="72"/>
      <c r="FP900" s="72"/>
      <c r="FQ900" s="72"/>
      <c r="FR900" s="72"/>
      <c r="FS900" s="72"/>
      <c r="FT900" s="72"/>
      <c r="FU900" s="72"/>
      <c r="FV900" s="72"/>
      <c r="FW900" s="72"/>
      <c r="FX900" s="72"/>
      <c r="FY900" s="72"/>
      <c r="FZ900" s="72"/>
      <c r="GA900" s="72"/>
      <c r="GB900" s="72"/>
      <c r="GC900" s="72"/>
    </row>
  </sheetData>
  <sheetProtection selectLockedCells="1" selectUnlockedCells="1"/>
  <mergeCells count="13">
    <mergeCell ref="J17:M17"/>
    <mergeCell ref="C36:E36"/>
    <mergeCell ref="H17:I17"/>
    <mergeCell ref="B10:I10"/>
    <mergeCell ref="B15:I15"/>
    <mergeCell ref="B17:B18"/>
    <mergeCell ref="C17:C18"/>
    <mergeCell ref="D17:D18"/>
    <mergeCell ref="E17:E18"/>
    <mergeCell ref="F17:F18"/>
    <mergeCell ref="C12:I12"/>
    <mergeCell ref="G17:G18"/>
    <mergeCell ref="C26:M26"/>
  </mergeCells>
  <printOptions horizontalCentered="1" verticalCentered="1"/>
  <pageMargins left="0.70866141732283472" right="0.70866141732283472" top="0.74803149606299213" bottom="0.74803149606299213" header="0.31496062992125984" footer="0.31496062992125984"/>
  <pageSetup scale="3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pageSetUpPr fitToPage="1"/>
  </sheetPr>
  <dimension ref="A1:HC346"/>
  <sheetViews>
    <sheetView showGridLines="0" topLeftCell="A24" zoomScale="70" zoomScaleNormal="70" zoomScaleSheetLayoutView="106" zoomScalePageLayoutView="70" workbookViewId="0">
      <selection activeCell="C33" sqref="C33"/>
    </sheetView>
  </sheetViews>
  <sheetFormatPr baseColWidth="10" defaultColWidth="11.42578125" defaultRowHeight="15"/>
  <cols>
    <col min="1" max="1" width="4.7109375" style="72" customWidth="1"/>
    <col min="2" max="2" width="17.7109375" style="74" customWidth="1"/>
    <col min="3" max="3" width="40.85546875" style="74" customWidth="1"/>
    <col min="4" max="4" width="25.7109375" style="74" customWidth="1"/>
    <col min="5" max="5" width="20.28515625" style="74" customWidth="1"/>
    <col min="6" max="6" width="17.28515625" style="74" customWidth="1"/>
    <col min="7" max="7" width="26.5703125" style="74" customWidth="1"/>
    <col min="8" max="8" width="16" style="74" customWidth="1"/>
    <col min="9" max="9" width="28.28515625" style="129" customWidth="1"/>
    <col min="10" max="10" width="46.140625" style="72" customWidth="1"/>
    <col min="11" max="11" width="40.42578125" style="72" customWidth="1"/>
    <col min="12" max="12" width="41.28515625" style="72" customWidth="1"/>
    <col min="13" max="13" width="38.5703125" style="72" customWidth="1"/>
    <col min="14" max="211" width="11.42578125" style="72"/>
    <col min="212" max="16384" width="11.42578125" style="74"/>
  </cols>
  <sheetData>
    <row r="1" spans="2:10" s="72" customFormat="1">
      <c r="I1" s="125"/>
    </row>
    <row r="2" spans="2:10" s="72" customFormat="1">
      <c r="I2" s="125"/>
    </row>
    <row r="3" spans="2:10" s="72" customFormat="1">
      <c r="I3" s="125"/>
    </row>
    <row r="4" spans="2:10" s="72" customFormat="1">
      <c r="I4" s="125"/>
    </row>
    <row r="5" spans="2:10" s="72" customFormat="1">
      <c r="I5" s="125"/>
    </row>
    <row r="6" spans="2:10" s="72" customFormat="1">
      <c r="I6" s="125"/>
    </row>
    <row r="7" spans="2:10" s="72" customFormat="1">
      <c r="I7" s="125"/>
    </row>
    <row r="8" spans="2:10" s="72" customFormat="1">
      <c r="I8" s="125"/>
    </row>
    <row r="9" spans="2:10" s="72" customFormat="1">
      <c r="I9" s="125"/>
    </row>
    <row r="10" spans="2:10" s="72" customFormat="1">
      <c r="I10" s="125"/>
    </row>
    <row r="11" spans="2:10" ht="15.75">
      <c r="B11" s="225" t="s">
        <v>290</v>
      </c>
      <c r="C11" s="213"/>
      <c r="D11" s="213"/>
      <c r="E11" s="213"/>
      <c r="F11" s="213"/>
      <c r="G11" s="213"/>
      <c r="H11" s="213"/>
      <c r="I11" s="213"/>
      <c r="J11" s="226"/>
    </row>
    <row r="12" spans="2:10" s="72" customFormat="1">
      <c r="I12" s="125"/>
    </row>
    <row r="13" spans="2:10" ht="44.25" customHeight="1">
      <c r="B13" s="105" t="s">
        <v>291</v>
      </c>
      <c r="C13" s="386" t="s">
        <v>292</v>
      </c>
      <c r="D13" s="387"/>
      <c r="E13" s="387"/>
      <c r="F13" s="387"/>
      <c r="G13" s="387"/>
      <c r="H13" s="387"/>
      <c r="I13" s="387"/>
      <c r="J13" s="388"/>
    </row>
    <row r="14" spans="2:10" s="72" customFormat="1">
      <c r="I14" s="125"/>
    </row>
    <row r="15" spans="2:10" s="72" customFormat="1">
      <c r="I15" s="125"/>
    </row>
    <row r="16" spans="2:10" ht="15.75">
      <c r="B16" s="216" t="s">
        <v>261</v>
      </c>
      <c r="C16" s="217"/>
      <c r="D16" s="217"/>
      <c r="E16" s="217"/>
      <c r="F16" s="217"/>
      <c r="G16" s="217"/>
      <c r="H16" s="217"/>
      <c r="I16" s="217"/>
      <c r="J16" s="218"/>
    </row>
    <row r="17" spans="2:13" s="72" customFormat="1">
      <c r="I17" s="125"/>
    </row>
    <row r="18" spans="2:13" ht="15.75">
      <c r="B18" s="385" t="s">
        <v>125</v>
      </c>
      <c r="C18" s="385" t="s">
        <v>112</v>
      </c>
      <c r="D18" s="385" t="s">
        <v>126</v>
      </c>
      <c r="E18" s="385" t="s">
        <v>127</v>
      </c>
      <c r="F18" s="385" t="s">
        <v>128</v>
      </c>
      <c r="G18" s="385" t="s">
        <v>129</v>
      </c>
      <c r="H18" s="379" t="s">
        <v>130</v>
      </c>
      <c r="I18" s="379"/>
      <c r="J18" s="379" t="s">
        <v>131</v>
      </c>
      <c r="K18" s="379"/>
      <c r="L18" s="379"/>
      <c r="M18" s="379"/>
    </row>
    <row r="19" spans="2:13" ht="15.75">
      <c r="B19" s="385"/>
      <c r="C19" s="385"/>
      <c r="D19" s="385"/>
      <c r="E19" s="385"/>
      <c r="F19" s="385"/>
      <c r="G19" s="385"/>
      <c r="H19" s="107" t="s">
        <v>132</v>
      </c>
      <c r="I19" s="106" t="s">
        <v>133</v>
      </c>
      <c r="J19" s="107" t="s">
        <v>134</v>
      </c>
      <c r="K19" s="107" t="s">
        <v>135</v>
      </c>
      <c r="L19" s="107" t="s">
        <v>136</v>
      </c>
      <c r="M19" s="107" t="s">
        <v>137</v>
      </c>
    </row>
    <row r="20" spans="2:13" ht="15.75">
      <c r="B20" s="106" t="s">
        <v>293</v>
      </c>
      <c r="C20" s="153" t="s">
        <v>294</v>
      </c>
      <c r="D20" s="150"/>
      <c r="E20" s="150"/>
      <c r="F20" s="150"/>
      <c r="G20" s="150"/>
      <c r="H20" s="150"/>
      <c r="I20" s="206"/>
      <c r="J20" s="150"/>
      <c r="K20" s="150"/>
      <c r="L20" s="150"/>
      <c r="M20" s="151"/>
    </row>
    <row r="21" spans="2:13" ht="60" hidden="1">
      <c r="B21" s="139">
        <v>1</v>
      </c>
      <c r="C21" s="101" t="s">
        <v>488</v>
      </c>
      <c r="D21" s="61" t="s">
        <v>174</v>
      </c>
      <c r="E21" s="114">
        <v>45658</v>
      </c>
      <c r="F21" s="114">
        <v>45746</v>
      </c>
      <c r="G21" s="132" t="s">
        <v>489</v>
      </c>
      <c r="H21" s="119" t="s">
        <v>295</v>
      </c>
      <c r="I21" s="119" t="s">
        <v>296</v>
      </c>
      <c r="J21" s="109"/>
      <c r="K21" s="109"/>
      <c r="L21" s="109"/>
      <c r="M21" s="109"/>
    </row>
    <row r="22" spans="2:13" ht="90" hidden="1">
      <c r="B22" s="139">
        <v>2</v>
      </c>
      <c r="C22" s="101" t="s">
        <v>297</v>
      </c>
      <c r="D22" s="61" t="s">
        <v>298</v>
      </c>
      <c r="E22" s="114">
        <v>45658</v>
      </c>
      <c r="F22" s="114">
        <v>45838</v>
      </c>
      <c r="G22" s="132" t="s">
        <v>299</v>
      </c>
      <c r="H22" s="119" t="s">
        <v>143</v>
      </c>
      <c r="I22" s="119" t="s">
        <v>300</v>
      </c>
      <c r="J22" s="109" t="s">
        <v>301</v>
      </c>
      <c r="K22" s="109" t="s">
        <v>302</v>
      </c>
      <c r="L22" s="109" t="s">
        <v>161</v>
      </c>
      <c r="M22" s="109"/>
    </row>
    <row r="23" spans="2:13" ht="90" hidden="1">
      <c r="B23" s="139">
        <v>3</v>
      </c>
      <c r="C23" s="101" t="s">
        <v>303</v>
      </c>
      <c r="D23" s="61" t="s">
        <v>298</v>
      </c>
      <c r="E23" s="114">
        <v>45839</v>
      </c>
      <c r="F23" s="114">
        <v>45869</v>
      </c>
      <c r="G23" s="132" t="s">
        <v>304</v>
      </c>
      <c r="H23" s="119" t="s">
        <v>143</v>
      </c>
      <c r="I23" s="119" t="s">
        <v>305</v>
      </c>
      <c r="J23" s="109" t="s">
        <v>149</v>
      </c>
      <c r="K23" s="109" t="s">
        <v>149</v>
      </c>
      <c r="L23" s="109" t="s">
        <v>306</v>
      </c>
      <c r="M23" s="109"/>
    </row>
    <row r="24" spans="2:13" ht="135">
      <c r="B24" s="263">
        <v>4</v>
      </c>
      <c r="C24" s="101" t="s">
        <v>492</v>
      </c>
      <c r="D24" s="61" t="s">
        <v>298</v>
      </c>
      <c r="E24" s="114">
        <v>45870</v>
      </c>
      <c r="F24" s="114">
        <v>46387</v>
      </c>
      <c r="G24" s="132" t="s">
        <v>307</v>
      </c>
      <c r="H24" s="119" t="s">
        <v>143</v>
      </c>
      <c r="I24" s="119" t="s">
        <v>305</v>
      </c>
      <c r="J24" s="109"/>
      <c r="K24" s="109"/>
      <c r="L24" s="109"/>
      <c r="M24" s="109"/>
    </row>
    <row r="25" spans="2:13" ht="15.75">
      <c r="B25" s="106" t="s">
        <v>308</v>
      </c>
      <c r="C25" s="231" t="s">
        <v>309</v>
      </c>
      <c r="D25" s="150"/>
      <c r="E25" s="150"/>
      <c r="F25" s="150"/>
      <c r="G25" s="150"/>
      <c r="H25" s="150"/>
      <c r="I25" s="206"/>
      <c r="J25" s="150"/>
      <c r="K25" s="150"/>
      <c r="L25" s="150"/>
      <c r="M25" s="151"/>
    </row>
    <row r="26" spans="2:13" ht="83.25" hidden="1" customHeight="1">
      <c r="B26" s="48">
        <v>1</v>
      </c>
      <c r="C26" s="81" t="s">
        <v>310</v>
      </c>
      <c r="D26" s="61" t="s">
        <v>298</v>
      </c>
      <c r="E26" s="114">
        <v>45658</v>
      </c>
      <c r="F26" s="114">
        <v>45747</v>
      </c>
      <c r="G26" s="131" t="s">
        <v>311</v>
      </c>
      <c r="H26" s="119" t="s">
        <v>143</v>
      </c>
      <c r="I26" s="119" t="s">
        <v>300</v>
      </c>
      <c r="J26" s="109" t="s">
        <v>312</v>
      </c>
      <c r="K26" s="109" t="s">
        <v>313</v>
      </c>
      <c r="L26" s="109" t="s">
        <v>314</v>
      </c>
      <c r="M26" s="109"/>
    </row>
    <row r="27" spans="2:13" ht="105" hidden="1">
      <c r="B27" s="48">
        <v>2</v>
      </c>
      <c r="C27" s="81" t="s">
        <v>315</v>
      </c>
      <c r="D27" s="61" t="s">
        <v>298</v>
      </c>
      <c r="E27" s="114">
        <v>45658</v>
      </c>
      <c r="F27" s="114">
        <v>45838</v>
      </c>
      <c r="G27" s="132" t="s">
        <v>299</v>
      </c>
      <c r="H27" s="119" t="s">
        <v>143</v>
      </c>
      <c r="I27" s="119" t="s">
        <v>300</v>
      </c>
      <c r="J27" s="109" t="s">
        <v>301</v>
      </c>
      <c r="K27" s="109" t="s">
        <v>316</v>
      </c>
      <c r="L27" s="109" t="s">
        <v>161</v>
      </c>
      <c r="M27" s="109"/>
    </row>
    <row r="28" spans="2:13" ht="90" hidden="1">
      <c r="B28" s="48">
        <v>3</v>
      </c>
      <c r="C28" s="81" t="s">
        <v>317</v>
      </c>
      <c r="D28" s="61" t="s">
        <v>201</v>
      </c>
      <c r="E28" s="114">
        <v>45658</v>
      </c>
      <c r="F28" s="114">
        <v>45838</v>
      </c>
      <c r="G28" s="132" t="s">
        <v>318</v>
      </c>
      <c r="H28" s="119" t="s">
        <v>143</v>
      </c>
      <c r="I28" s="119" t="s">
        <v>319</v>
      </c>
      <c r="J28" s="109" t="s">
        <v>320</v>
      </c>
      <c r="K28" s="109" t="s">
        <v>321</v>
      </c>
      <c r="L28" s="109" t="s">
        <v>161</v>
      </c>
      <c r="M28" s="109"/>
    </row>
    <row r="29" spans="2:13" ht="90">
      <c r="B29" s="260">
        <v>4</v>
      </c>
      <c r="C29" s="81" t="s">
        <v>490</v>
      </c>
      <c r="D29" s="61" t="s">
        <v>201</v>
      </c>
      <c r="E29" s="114">
        <v>46024</v>
      </c>
      <c r="F29" s="114">
        <v>46387</v>
      </c>
      <c r="G29" s="132" t="s">
        <v>491</v>
      </c>
      <c r="H29" s="119" t="s">
        <v>143</v>
      </c>
      <c r="I29" s="119" t="s">
        <v>319</v>
      </c>
      <c r="J29" s="109"/>
      <c r="K29" s="109"/>
      <c r="L29" s="109"/>
      <c r="M29" s="109"/>
    </row>
    <row r="30" spans="2:13" ht="90">
      <c r="B30" s="259">
        <v>5</v>
      </c>
      <c r="C30" s="81" t="s">
        <v>456</v>
      </c>
      <c r="D30" s="61" t="s">
        <v>298</v>
      </c>
      <c r="E30" s="114">
        <v>46054</v>
      </c>
      <c r="F30" s="114">
        <v>46203</v>
      </c>
      <c r="G30" s="132" t="s">
        <v>457</v>
      </c>
      <c r="H30" s="119" t="s">
        <v>143</v>
      </c>
      <c r="I30" s="119" t="s">
        <v>300</v>
      </c>
      <c r="J30" s="109"/>
      <c r="K30" s="109"/>
      <c r="L30" s="109"/>
      <c r="M30" s="109"/>
    </row>
    <row r="31" spans="2:13" ht="60">
      <c r="B31" s="259">
        <v>6</v>
      </c>
      <c r="C31" s="81" t="s">
        <v>458</v>
      </c>
      <c r="D31" s="61" t="s">
        <v>201</v>
      </c>
      <c r="E31" s="114">
        <v>46204</v>
      </c>
      <c r="F31" s="114">
        <v>46752</v>
      </c>
      <c r="G31" s="81" t="s">
        <v>459</v>
      </c>
      <c r="H31" s="119" t="s">
        <v>143</v>
      </c>
      <c r="I31" s="119" t="s">
        <v>319</v>
      </c>
      <c r="J31" s="109"/>
      <c r="K31" s="109"/>
      <c r="L31" s="109"/>
      <c r="M31" s="109"/>
    </row>
    <row r="32" spans="2:13" ht="15.75">
      <c r="B32" s="106" t="s">
        <v>322</v>
      </c>
      <c r="C32" s="153" t="s">
        <v>323</v>
      </c>
      <c r="D32" s="150"/>
      <c r="E32" s="150"/>
      <c r="F32" s="150"/>
      <c r="G32" s="150"/>
      <c r="H32" s="150"/>
      <c r="I32" s="206"/>
      <c r="J32" s="150"/>
      <c r="K32" s="150"/>
      <c r="L32" s="150"/>
      <c r="M32" s="151"/>
    </row>
    <row r="33" spans="2:13" ht="45">
      <c r="B33" s="224">
        <v>1</v>
      </c>
      <c r="C33" s="81" t="s">
        <v>324</v>
      </c>
      <c r="D33" s="61" t="s">
        <v>174</v>
      </c>
      <c r="E33" s="114">
        <v>46024</v>
      </c>
      <c r="F33" s="114">
        <v>46387</v>
      </c>
      <c r="G33" s="112" t="s">
        <v>325</v>
      </c>
      <c r="H33" s="119" t="s">
        <v>143</v>
      </c>
      <c r="I33" s="119" t="s">
        <v>326</v>
      </c>
      <c r="J33" s="109"/>
      <c r="K33" s="109"/>
      <c r="L33" s="109"/>
      <c r="M33" s="109"/>
    </row>
    <row r="34" spans="2:13" s="72" customFormat="1">
      <c r="I34" s="125"/>
    </row>
    <row r="35" spans="2:13">
      <c r="J35" s="129"/>
      <c r="K35" s="129"/>
      <c r="L35" s="129"/>
      <c r="M35" s="129"/>
    </row>
    <row r="36" spans="2:13" ht="15.75">
      <c r="C36" s="379" t="s">
        <v>189</v>
      </c>
      <c r="D36" s="379"/>
      <c r="E36" s="379"/>
      <c r="J36" s="129"/>
      <c r="K36" s="129"/>
      <c r="L36" s="129"/>
      <c r="M36" s="129"/>
    </row>
    <row r="37" spans="2:13" ht="15.75">
      <c r="C37" s="107" t="s">
        <v>190</v>
      </c>
      <c r="D37" s="107" t="s">
        <v>191</v>
      </c>
      <c r="E37" s="107" t="s">
        <v>192</v>
      </c>
      <c r="J37" s="129"/>
      <c r="K37" s="129"/>
      <c r="L37" s="129"/>
      <c r="M37" s="129"/>
    </row>
    <row r="38" spans="2:13" ht="65.25" customHeight="1">
      <c r="B38" s="230"/>
      <c r="C38" s="91" t="s">
        <v>503</v>
      </c>
      <c r="D38" s="112" t="s">
        <v>327</v>
      </c>
      <c r="E38" s="61" t="s">
        <v>328</v>
      </c>
      <c r="F38" s="129"/>
      <c r="J38" s="129"/>
      <c r="K38" s="129"/>
      <c r="L38" s="129"/>
      <c r="M38" s="129"/>
    </row>
    <row r="39" spans="2:13" ht="62.25" customHeight="1">
      <c r="C39" s="101" t="s">
        <v>329</v>
      </c>
      <c r="D39" s="101" t="s">
        <v>330</v>
      </c>
      <c r="E39" s="133">
        <v>1</v>
      </c>
      <c r="F39" s="129"/>
      <c r="J39" s="129"/>
      <c r="K39" s="129"/>
      <c r="L39" s="129"/>
      <c r="M39" s="129"/>
    </row>
    <row r="40" spans="2:13">
      <c r="J40" s="129"/>
      <c r="K40" s="129"/>
      <c r="L40" s="129"/>
      <c r="M40" s="129"/>
    </row>
    <row r="41" spans="2:13">
      <c r="J41" s="129"/>
      <c r="K41" s="129"/>
      <c r="L41" s="129"/>
      <c r="M41" s="129"/>
    </row>
    <row r="42" spans="2:13" s="72" customFormat="1">
      <c r="I42" s="125"/>
    </row>
    <row r="43" spans="2:13">
      <c r="J43" s="129"/>
      <c r="K43" s="129"/>
      <c r="L43" s="129"/>
      <c r="M43" s="129"/>
    </row>
    <row r="44" spans="2:13">
      <c r="C44" s="95"/>
      <c r="D44" s="121" t="s">
        <v>255</v>
      </c>
      <c r="E44" s="95"/>
      <c r="J44" s="129"/>
      <c r="K44" s="129"/>
      <c r="L44" s="129"/>
      <c r="M44" s="129"/>
    </row>
    <row r="45" spans="2:13">
      <c r="C45" s="95"/>
      <c r="D45" s="121" t="s">
        <v>256</v>
      </c>
      <c r="E45" s="95" t="s">
        <v>257</v>
      </c>
      <c r="J45" s="129"/>
      <c r="K45" s="129"/>
      <c r="L45" s="129"/>
      <c r="M45" s="129"/>
    </row>
    <row r="46" spans="2:13">
      <c r="C46" s="95"/>
      <c r="D46" s="95"/>
      <c r="E46" s="95" t="s">
        <v>258</v>
      </c>
      <c r="J46" s="129"/>
      <c r="K46" s="129"/>
      <c r="L46" s="129"/>
      <c r="M46" s="129"/>
    </row>
    <row r="47" spans="2:13">
      <c r="C47" s="122"/>
      <c r="D47" s="95"/>
      <c r="E47" s="123"/>
      <c r="J47" s="129"/>
      <c r="K47" s="129"/>
      <c r="L47" s="129"/>
      <c r="M47" s="129"/>
    </row>
    <row r="48" spans="2:13">
      <c r="C48" s="95"/>
      <c r="D48" s="95"/>
      <c r="E48" s="123"/>
      <c r="J48" s="129"/>
      <c r="K48" s="129"/>
      <c r="L48" s="129"/>
      <c r="M48" s="129"/>
    </row>
    <row r="49" spans="3:13">
      <c r="C49" s="95"/>
      <c r="D49" s="95"/>
      <c r="E49" s="123"/>
      <c r="J49" s="129"/>
      <c r="K49" s="129"/>
      <c r="L49" s="129"/>
      <c r="M49" s="129"/>
    </row>
    <row r="50" spans="3:13">
      <c r="J50" s="129"/>
      <c r="K50" s="129"/>
      <c r="L50" s="129"/>
      <c r="M50" s="129"/>
    </row>
    <row r="51" spans="3:13" s="72" customFormat="1">
      <c r="I51" s="125"/>
    </row>
    <row r="52" spans="3:13" s="72" customFormat="1">
      <c r="I52" s="125"/>
    </row>
    <row r="53" spans="3:13">
      <c r="J53" s="129"/>
      <c r="K53" s="129"/>
      <c r="L53" s="129"/>
      <c r="M53" s="129"/>
    </row>
    <row r="54" spans="3:13">
      <c r="J54" s="129"/>
      <c r="K54" s="129"/>
      <c r="L54" s="129"/>
      <c r="M54" s="129"/>
    </row>
    <row r="55" spans="3:13">
      <c r="J55" s="129"/>
      <c r="K55" s="129"/>
      <c r="L55" s="129"/>
      <c r="M55" s="129"/>
    </row>
    <row r="56" spans="3:13">
      <c r="J56" s="129"/>
      <c r="K56" s="129"/>
      <c r="L56" s="129"/>
      <c r="M56" s="129"/>
    </row>
    <row r="57" spans="3:13">
      <c r="J57" s="129"/>
      <c r="K57" s="129"/>
      <c r="L57" s="129"/>
      <c r="M57" s="129"/>
    </row>
    <row r="58" spans="3:13">
      <c r="J58" s="129"/>
      <c r="K58" s="129"/>
      <c r="L58" s="129"/>
      <c r="M58" s="129"/>
    </row>
    <row r="59" spans="3:13">
      <c r="J59" s="129"/>
      <c r="K59" s="129"/>
      <c r="L59" s="129"/>
      <c r="M59" s="129"/>
    </row>
    <row r="60" spans="3:13">
      <c r="J60" s="129"/>
      <c r="K60" s="129"/>
      <c r="L60" s="129"/>
      <c r="M60" s="129"/>
    </row>
    <row r="61" spans="3:13">
      <c r="J61" s="129"/>
      <c r="K61" s="129"/>
      <c r="L61" s="129"/>
      <c r="M61" s="129"/>
    </row>
    <row r="62" spans="3:13">
      <c r="J62" s="129"/>
      <c r="K62" s="129"/>
      <c r="L62" s="129"/>
      <c r="M62" s="129"/>
    </row>
    <row r="63" spans="3:13">
      <c r="J63" s="129"/>
      <c r="K63" s="129"/>
      <c r="L63" s="129"/>
      <c r="M63" s="129"/>
    </row>
    <row r="64" spans="3:13">
      <c r="J64" s="129"/>
      <c r="K64" s="129"/>
      <c r="L64" s="129"/>
      <c r="M64" s="129"/>
    </row>
    <row r="65" spans="10:13">
      <c r="J65" s="129"/>
      <c r="K65" s="129"/>
      <c r="L65" s="129"/>
      <c r="M65" s="129"/>
    </row>
    <row r="66" spans="10:13">
      <c r="J66" s="129"/>
      <c r="K66" s="129"/>
      <c r="L66" s="129"/>
      <c r="M66" s="129"/>
    </row>
    <row r="67" spans="10:13">
      <c r="J67" s="129"/>
      <c r="K67" s="129"/>
      <c r="L67" s="129"/>
      <c r="M67" s="129"/>
    </row>
    <row r="68" spans="10:13">
      <c r="J68" s="129"/>
      <c r="K68" s="129"/>
      <c r="L68" s="129"/>
      <c r="M68" s="129"/>
    </row>
    <row r="69" spans="10:13">
      <c r="J69" s="129"/>
      <c r="K69" s="129"/>
      <c r="L69" s="129"/>
      <c r="M69" s="129"/>
    </row>
    <row r="70" spans="10:13">
      <c r="J70" s="129"/>
      <c r="K70" s="129"/>
      <c r="L70" s="129"/>
      <c r="M70" s="129"/>
    </row>
    <row r="71" spans="10:13">
      <c r="J71" s="129"/>
      <c r="K71" s="129"/>
      <c r="L71" s="129"/>
      <c r="M71" s="129"/>
    </row>
    <row r="72" spans="10:13">
      <c r="J72" s="129"/>
      <c r="K72" s="129"/>
      <c r="L72" s="129"/>
      <c r="M72" s="129"/>
    </row>
    <row r="73" spans="10:13">
      <c r="J73" s="129"/>
      <c r="K73" s="129"/>
      <c r="L73" s="129"/>
      <c r="M73" s="129"/>
    </row>
    <row r="74" spans="10:13">
      <c r="J74" s="129"/>
      <c r="K74" s="129"/>
      <c r="L74" s="129"/>
      <c r="M74" s="129"/>
    </row>
    <row r="75" spans="10:13">
      <c r="J75" s="129"/>
      <c r="K75" s="129"/>
      <c r="L75" s="129"/>
      <c r="M75" s="129"/>
    </row>
    <row r="76" spans="10:13">
      <c r="J76" s="129"/>
      <c r="K76" s="129"/>
      <c r="L76" s="129"/>
      <c r="M76" s="129"/>
    </row>
    <row r="77" spans="10:13">
      <c r="J77" s="129"/>
      <c r="K77" s="129"/>
      <c r="L77" s="129"/>
      <c r="M77" s="129"/>
    </row>
    <row r="78" spans="10:13">
      <c r="J78" s="129"/>
      <c r="K78" s="129"/>
      <c r="L78" s="129"/>
      <c r="M78" s="129"/>
    </row>
    <row r="79" spans="10:13">
      <c r="J79" s="129"/>
      <c r="K79" s="129"/>
      <c r="L79" s="129"/>
      <c r="M79" s="129"/>
    </row>
    <row r="80" spans="10:13">
      <c r="J80" s="129"/>
      <c r="K80" s="129"/>
      <c r="L80" s="129"/>
      <c r="M80" s="129"/>
    </row>
    <row r="81" spans="10:13">
      <c r="J81" s="129"/>
      <c r="K81" s="129"/>
      <c r="L81" s="129"/>
      <c r="M81" s="129"/>
    </row>
    <row r="82" spans="10:13">
      <c r="J82" s="129"/>
      <c r="K82" s="129"/>
      <c r="L82" s="129"/>
      <c r="M82" s="129"/>
    </row>
    <row r="83" spans="10:13">
      <c r="J83" s="129"/>
      <c r="K83" s="129"/>
      <c r="L83" s="129"/>
      <c r="M83" s="129"/>
    </row>
    <row r="84" spans="10:13">
      <c r="J84" s="129"/>
      <c r="K84" s="129"/>
      <c r="L84" s="129"/>
      <c r="M84" s="129"/>
    </row>
    <row r="85" spans="10:13">
      <c r="J85" s="129"/>
      <c r="K85" s="129"/>
      <c r="L85" s="129"/>
      <c r="M85" s="129"/>
    </row>
    <row r="86" spans="10:13">
      <c r="J86" s="129"/>
      <c r="K86" s="129"/>
      <c r="L86" s="129"/>
      <c r="M86" s="129"/>
    </row>
    <row r="87" spans="10:13">
      <c r="J87" s="129"/>
      <c r="K87" s="129"/>
      <c r="L87" s="129"/>
      <c r="M87" s="129"/>
    </row>
    <row r="88" spans="10:13">
      <c r="J88" s="129"/>
      <c r="K88" s="129"/>
      <c r="L88" s="129"/>
      <c r="M88" s="129"/>
    </row>
    <row r="89" spans="10:13">
      <c r="J89" s="129"/>
      <c r="K89" s="129"/>
      <c r="L89" s="129"/>
      <c r="M89" s="129"/>
    </row>
    <row r="90" spans="10:13">
      <c r="J90" s="129"/>
      <c r="K90" s="129"/>
      <c r="L90" s="129"/>
      <c r="M90" s="129"/>
    </row>
    <row r="91" spans="10:13">
      <c r="J91" s="129"/>
      <c r="K91" s="129"/>
      <c r="L91" s="129"/>
      <c r="M91" s="129"/>
    </row>
    <row r="92" spans="10:13">
      <c r="J92" s="129"/>
      <c r="K92" s="129"/>
      <c r="L92" s="129"/>
      <c r="M92" s="129"/>
    </row>
    <row r="93" spans="10:13">
      <c r="J93" s="129"/>
      <c r="K93" s="129"/>
      <c r="L93" s="129"/>
      <c r="M93" s="129"/>
    </row>
    <row r="94" spans="10:13">
      <c r="J94" s="129"/>
      <c r="K94" s="129"/>
      <c r="L94" s="129"/>
      <c r="M94" s="129"/>
    </row>
    <row r="95" spans="10:13">
      <c r="J95" s="129"/>
      <c r="K95" s="129"/>
      <c r="L95" s="129"/>
      <c r="M95" s="129"/>
    </row>
    <row r="96" spans="10:13">
      <c r="J96" s="129"/>
      <c r="K96" s="129"/>
      <c r="L96" s="129"/>
      <c r="M96" s="129"/>
    </row>
    <row r="97" spans="10:13">
      <c r="J97" s="129"/>
      <c r="K97" s="129"/>
      <c r="L97" s="129"/>
      <c r="M97" s="129"/>
    </row>
    <row r="98" spans="10:13">
      <c r="J98" s="129"/>
      <c r="K98" s="129"/>
      <c r="L98" s="129"/>
      <c r="M98" s="129"/>
    </row>
    <row r="99" spans="10:13">
      <c r="J99" s="129"/>
      <c r="K99" s="129"/>
      <c r="L99" s="129"/>
      <c r="M99" s="129"/>
    </row>
    <row r="100" spans="10:13">
      <c r="J100" s="129"/>
      <c r="K100" s="129"/>
      <c r="L100" s="129"/>
      <c r="M100" s="129"/>
    </row>
    <row r="101" spans="10:13">
      <c r="J101" s="129"/>
      <c r="K101" s="129"/>
      <c r="L101" s="129"/>
      <c r="M101" s="129"/>
    </row>
    <row r="102" spans="10:13">
      <c r="J102" s="129"/>
      <c r="K102" s="129"/>
      <c r="L102" s="129"/>
      <c r="M102" s="129"/>
    </row>
    <row r="103" spans="10:13">
      <c r="J103" s="129"/>
      <c r="K103" s="129"/>
      <c r="L103" s="129"/>
      <c r="M103" s="129"/>
    </row>
    <row r="104" spans="10:13">
      <c r="J104" s="129"/>
      <c r="K104" s="129"/>
      <c r="L104" s="129"/>
      <c r="M104" s="129"/>
    </row>
    <row r="105" spans="10:13">
      <c r="J105" s="129"/>
      <c r="K105" s="129"/>
      <c r="L105" s="129"/>
      <c r="M105" s="129"/>
    </row>
    <row r="106" spans="10:13">
      <c r="J106" s="129"/>
      <c r="K106" s="129"/>
      <c r="L106" s="129"/>
      <c r="M106" s="129"/>
    </row>
    <row r="107" spans="10:13">
      <c r="J107" s="129"/>
      <c r="K107" s="129"/>
      <c r="L107" s="129"/>
      <c r="M107" s="129"/>
    </row>
    <row r="108" spans="10:13">
      <c r="J108" s="129"/>
      <c r="K108" s="129"/>
      <c r="L108" s="129"/>
      <c r="M108" s="129"/>
    </row>
    <row r="109" spans="10:13">
      <c r="J109" s="129"/>
      <c r="K109" s="129"/>
      <c r="L109" s="129"/>
      <c r="M109" s="129"/>
    </row>
    <row r="110" spans="10:13">
      <c r="J110" s="129"/>
      <c r="K110" s="129"/>
      <c r="L110" s="129"/>
      <c r="M110" s="129"/>
    </row>
    <row r="111" spans="10:13">
      <c r="J111" s="129"/>
      <c r="K111" s="129"/>
      <c r="L111" s="129"/>
      <c r="M111" s="129"/>
    </row>
    <row r="112" spans="10:13">
      <c r="J112" s="129"/>
      <c r="K112" s="129"/>
      <c r="L112" s="129"/>
      <c r="M112" s="129"/>
    </row>
    <row r="113" spans="10:13">
      <c r="J113" s="129"/>
      <c r="K113" s="129"/>
      <c r="L113" s="129"/>
      <c r="M113" s="129"/>
    </row>
    <row r="114" spans="10:13">
      <c r="J114" s="129"/>
      <c r="K114" s="129"/>
      <c r="L114" s="129"/>
      <c r="M114" s="129"/>
    </row>
    <row r="115" spans="10:13">
      <c r="J115" s="129"/>
      <c r="K115" s="129"/>
      <c r="L115" s="129"/>
      <c r="M115" s="129"/>
    </row>
    <row r="116" spans="10:13">
      <c r="J116" s="129"/>
      <c r="K116" s="129"/>
      <c r="L116" s="129"/>
      <c r="M116" s="129"/>
    </row>
    <row r="117" spans="10:13">
      <c r="J117" s="129"/>
      <c r="K117" s="129"/>
      <c r="L117" s="129"/>
      <c r="M117" s="129"/>
    </row>
    <row r="118" spans="10:13">
      <c r="J118" s="129"/>
      <c r="K118" s="129"/>
      <c r="L118" s="129"/>
      <c r="M118" s="129"/>
    </row>
    <row r="119" spans="10:13">
      <c r="J119" s="129"/>
      <c r="K119" s="129"/>
      <c r="L119" s="129"/>
      <c r="M119" s="129"/>
    </row>
    <row r="120" spans="10:13">
      <c r="J120" s="129"/>
      <c r="K120" s="129"/>
      <c r="L120" s="129"/>
      <c r="M120" s="129"/>
    </row>
    <row r="121" spans="10:13">
      <c r="J121" s="129"/>
      <c r="K121" s="129"/>
      <c r="L121" s="129"/>
      <c r="M121" s="129"/>
    </row>
    <row r="122" spans="10:13">
      <c r="J122" s="129"/>
      <c r="K122" s="129"/>
      <c r="L122" s="129"/>
      <c r="M122" s="129"/>
    </row>
    <row r="123" spans="10:13">
      <c r="J123" s="129"/>
      <c r="K123" s="129"/>
      <c r="L123" s="129"/>
      <c r="M123" s="129"/>
    </row>
    <row r="124" spans="10:13">
      <c r="J124" s="129"/>
      <c r="K124" s="129"/>
      <c r="L124" s="129"/>
      <c r="M124" s="129"/>
    </row>
    <row r="125" spans="10:13">
      <c r="J125" s="129"/>
      <c r="K125" s="129"/>
      <c r="L125" s="129"/>
      <c r="M125" s="129"/>
    </row>
    <row r="126" spans="10:13">
      <c r="J126" s="129"/>
      <c r="K126" s="129"/>
      <c r="L126" s="129"/>
      <c r="M126" s="129"/>
    </row>
    <row r="127" spans="10:13">
      <c r="J127" s="129"/>
      <c r="K127" s="129"/>
      <c r="L127" s="129"/>
      <c r="M127" s="129"/>
    </row>
    <row r="128" spans="10:13">
      <c r="J128" s="129"/>
      <c r="K128" s="129"/>
      <c r="L128" s="129"/>
      <c r="M128" s="129"/>
    </row>
    <row r="129" spans="10:13">
      <c r="J129" s="129"/>
      <c r="K129" s="129"/>
      <c r="L129" s="129"/>
      <c r="M129" s="129"/>
    </row>
    <row r="130" spans="10:13">
      <c r="J130" s="129"/>
      <c r="K130" s="129"/>
      <c r="L130" s="129"/>
      <c r="M130" s="129"/>
    </row>
    <row r="131" spans="10:13">
      <c r="J131" s="129"/>
      <c r="K131" s="129"/>
      <c r="L131" s="129"/>
      <c r="M131" s="129"/>
    </row>
    <row r="132" spans="10:13">
      <c r="J132" s="129"/>
      <c r="K132" s="129"/>
      <c r="L132" s="129"/>
      <c r="M132" s="129"/>
    </row>
    <row r="133" spans="10:13">
      <c r="J133" s="129"/>
      <c r="K133" s="129"/>
      <c r="L133" s="129"/>
      <c r="M133" s="129"/>
    </row>
    <row r="134" spans="10:13">
      <c r="J134" s="129"/>
      <c r="K134" s="129"/>
      <c r="L134" s="129"/>
      <c r="M134" s="129"/>
    </row>
    <row r="135" spans="10:13">
      <c r="J135" s="129"/>
      <c r="K135" s="129"/>
      <c r="L135" s="129"/>
      <c r="M135" s="129"/>
    </row>
    <row r="136" spans="10:13">
      <c r="J136" s="129"/>
      <c r="K136" s="129"/>
      <c r="L136" s="129"/>
      <c r="M136" s="129"/>
    </row>
    <row r="137" spans="10:13">
      <c r="J137" s="129"/>
      <c r="K137" s="129"/>
      <c r="L137" s="129"/>
      <c r="M137" s="129"/>
    </row>
    <row r="138" spans="10:13">
      <c r="J138" s="129"/>
      <c r="K138" s="129"/>
      <c r="L138" s="129"/>
      <c r="M138" s="129"/>
    </row>
    <row r="139" spans="10:13">
      <c r="J139" s="129"/>
      <c r="K139" s="129"/>
      <c r="L139" s="129"/>
      <c r="M139" s="129"/>
    </row>
    <row r="140" spans="10:13">
      <c r="J140" s="129"/>
      <c r="K140" s="129"/>
      <c r="L140" s="129"/>
      <c r="M140" s="129"/>
    </row>
    <row r="141" spans="10:13">
      <c r="J141" s="129"/>
      <c r="K141" s="129"/>
      <c r="L141" s="129"/>
      <c r="M141" s="129"/>
    </row>
    <row r="142" spans="10:13">
      <c r="J142" s="129"/>
      <c r="K142" s="129"/>
      <c r="L142" s="129"/>
      <c r="M142" s="129"/>
    </row>
    <row r="143" spans="10:13">
      <c r="J143" s="129"/>
      <c r="K143" s="129"/>
      <c r="L143" s="129"/>
      <c r="M143" s="129"/>
    </row>
    <row r="144" spans="10:13">
      <c r="J144" s="129"/>
      <c r="K144" s="129"/>
      <c r="L144" s="129"/>
      <c r="M144" s="129"/>
    </row>
    <row r="145" spans="10:13">
      <c r="J145" s="129"/>
      <c r="K145" s="129"/>
      <c r="L145" s="129"/>
      <c r="M145" s="129"/>
    </row>
    <row r="146" spans="10:13">
      <c r="J146" s="129"/>
      <c r="K146" s="129"/>
      <c r="L146" s="129"/>
      <c r="M146" s="129"/>
    </row>
    <row r="147" spans="10:13">
      <c r="J147" s="129"/>
      <c r="K147" s="129"/>
      <c r="L147" s="129"/>
      <c r="M147" s="129"/>
    </row>
    <row r="148" spans="10:13">
      <c r="J148" s="129"/>
      <c r="K148" s="129"/>
      <c r="L148" s="129"/>
      <c r="M148" s="129"/>
    </row>
    <row r="149" spans="10:13">
      <c r="J149" s="129"/>
      <c r="K149" s="129"/>
      <c r="L149" s="129"/>
      <c r="M149" s="129"/>
    </row>
    <row r="150" spans="10:13">
      <c r="J150" s="129"/>
      <c r="K150" s="129"/>
      <c r="L150" s="129"/>
      <c r="M150" s="129"/>
    </row>
    <row r="151" spans="10:13">
      <c r="J151" s="129"/>
      <c r="K151" s="129"/>
      <c r="L151" s="129"/>
      <c r="M151" s="129"/>
    </row>
    <row r="152" spans="10:13">
      <c r="J152" s="129"/>
      <c r="K152" s="129"/>
      <c r="L152" s="129"/>
      <c r="M152" s="129"/>
    </row>
    <row r="153" spans="10:13">
      <c r="J153" s="129"/>
      <c r="K153" s="129"/>
      <c r="L153" s="129"/>
      <c r="M153" s="129"/>
    </row>
    <row r="154" spans="10:13">
      <c r="J154" s="129"/>
      <c r="K154" s="129"/>
      <c r="L154" s="129"/>
      <c r="M154" s="129"/>
    </row>
    <row r="155" spans="10:13">
      <c r="J155" s="129"/>
      <c r="K155" s="129"/>
      <c r="L155" s="129"/>
      <c r="M155" s="129"/>
    </row>
    <row r="156" spans="10:13">
      <c r="J156" s="129"/>
      <c r="K156" s="129"/>
      <c r="L156" s="129"/>
      <c r="M156" s="129"/>
    </row>
    <row r="157" spans="10:13">
      <c r="J157" s="129"/>
      <c r="K157" s="129"/>
      <c r="L157" s="129"/>
      <c r="M157" s="129"/>
    </row>
    <row r="158" spans="10:13">
      <c r="J158" s="129"/>
      <c r="K158" s="129"/>
      <c r="L158" s="129"/>
      <c r="M158" s="129"/>
    </row>
    <row r="159" spans="10:13">
      <c r="J159" s="129"/>
      <c r="K159" s="129"/>
      <c r="L159" s="129"/>
      <c r="M159" s="129"/>
    </row>
    <row r="160" spans="10:13">
      <c r="J160" s="129"/>
      <c r="K160" s="129"/>
      <c r="L160" s="129"/>
      <c r="M160" s="129"/>
    </row>
    <row r="161" spans="10:13">
      <c r="J161" s="129"/>
      <c r="K161" s="129"/>
      <c r="L161" s="129"/>
      <c r="M161" s="129"/>
    </row>
    <row r="162" spans="10:13">
      <c r="J162" s="129"/>
      <c r="K162" s="129"/>
      <c r="L162" s="129"/>
      <c r="M162" s="129"/>
    </row>
    <row r="163" spans="10:13">
      <c r="J163" s="129"/>
      <c r="K163" s="129"/>
      <c r="L163" s="129"/>
      <c r="M163" s="129"/>
    </row>
    <row r="164" spans="10:13">
      <c r="J164" s="129"/>
      <c r="K164" s="129"/>
      <c r="L164" s="129"/>
      <c r="M164" s="129"/>
    </row>
    <row r="165" spans="10:13">
      <c r="J165" s="129"/>
      <c r="K165" s="129"/>
      <c r="L165" s="129"/>
      <c r="M165" s="129"/>
    </row>
    <row r="166" spans="10:13">
      <c r="J166" s="129"/>
      <c r="K166" s="129"/>
      <c r="L166" s="129"/>
      <c r="M166" s="129"/>
    </row>
    <row r="167" spans="10:13">
      <c r="J167" s="129"/>
      <c r="K167" s="129"/>
      <c r="L167" s="129"/>
      <c r="M167" s="129"/>
    </row>
    <row r="168" spans="10:13">
      <c r="J168" s="129"/>
      <c r="K168" s="129"/>
      <c r="L168" s="129"/>
      <c r="M168" s="129"/>
    </row>
    <row r="169" spans="10:13">
      <c r="J169" s="129"/>
      <c r="K169" s="129"/>
      <c r="L169" s="129"/>
      <c r="M169" s="129"/>
    </row>
    <row r="170" spans="10:13">
      <c r="J170" s="129"/>
      <c r="K170" s="129"/>
      <c r="L170" s="129"/>
      <c r="M170" s="129"/>
    </row>
    <row r="171" spans="10:13">
      <c r="J171" s="129"/>
      <c r="K171" s="129"/>
      <c r="L171" s="129"/>
      <c r="M171" s="129"/>
    </row>
    <row r="172" spans="10:13">
      <c r="J172" s="129"/>
      <c r="K172" s="129"/>
      <c r="L172" s="129"/>
      <c r="M172" s="129"/>
    </row>
    <row r="173" spans="10:13">
      <c r="J173" s="129"/>
      <c r="K173" s="129"/>
      <c r="L173" s="129"/>
      <c r="M173" s="129"/>
    </row>
    <row r="174" spans="10:13">
      <c r="J174" s="129"/>
      <c r="K174" s="129"/>
      <c r="L174" s="129"/>
      <c r="M174" s="129"/>
    </row>
    <row r="175" spans="10:13">
      <c r="J175" s="129"/>
      <c r="K175" s="129"/>
      <c r="L175" s="129"/>
      <c r="M175" s="129"/>
    </row>
    <row r="176" spans="10:13">
      <c r="J176" s="129"/>
      <c r="K176" s="129"/>
      <c r="L176" s="129"/>
      <c r="M176" s="129"/>
    </row>
    <row r="177" spans="10:13">
      <c r="J177" s="129"/>
      <c r="K177" s="129"/>
      <c r="L177" s="129"/>
      <c r="M177" s="129"/>
    </row>
    <row r="178" spans="10:13">
      <c r="J178" s="129"/>
      <c r="K178" s="129"/>
      <c r="L178" s="129"/>
      <c r="M178" s="129"/>
    </row>
    <row r="179" spans="10:13">
      <c r="J179" s="129"/>
      <c r="K179" s="129"/>
      <c r="L179" s="129"/>
      <c r="M179" s="129"/>
    </row>
    <row r="180" spans="10:13">
      <c r="J180" s="129"/>
      <c r="K180" s="129"/>
      <c r="L180" s="129"/>
      <c r="M180" s="129"/>
    </row>
    <row r="181" spans="10:13">
      <c r="J181" s="129"/>
      <c r="K181" s="129"/>
      <c r="L181" s="129"/>
      <c r="M181" s="129"/>
    </row>
    <row r="182" spans="10:13">
      <c r="J182" s="129"/>
      <c r="K182" s="129"/>
      <c r="L182" s="129"/>
      <c r="M182" s="129"/>
    </row>
    <row r="183" spans="10:13">
      <c r="J183" s="129"/>
      <c r="K183" s="129"/>
      <c r="L183" s="129"/>
      <c r="M183" s="129"/>
    </row>
    <row r="184" spans="10:13">
      <c r="J184" s="129"/>
      <c r="K184" s="129"/>
      <c r="L184" s="129"/>
      <c r="M184" s="129"/>
    </row>
    <row r="185" spans="10:13">
      <c r="J185" s="129"/>
      <c r="K185" s="129"/>
      <c r="L185" s="129"/>
      <c r="M185" s="129"/>
    </row>
    <row r="186" spans="10:13">
      <c r="J186" s="129"/>
      <c r="K186" s="129"/>
      <c r="L186" s="129"/>
      <c r="M186" s="129"/>
    </row>
    <row r="187" spans="10:13">
      <c r="J187" s="129"/>
      <c r="K187" s="129"/>
      <c r="L187" s="129"/>
      <c r="M187" s="129"/>
    </row>
    <row r="188" spans="10:13">
      <c r="J188" s="129"/>
      <c r="K188" s="129"/>
      <c r="L188" s="129"/>
      <c r="M188" s="129"/>
    </row>
    <row r="189" spans="10:13">
      <c r="J189" s="129"/>
      <c r="K189" s="129"/>
      <c r="L189" s="129"/>
      <c r="M189" s="129"/>
    </row>
    <row r="190" spans="10:13">
      <c r="J190" s="129"/>
      <c r="K190" s="129"/>
      <c r="L190" s="129"/>
      <c r="M190" s="129"/>
    </row>
    <row r="191" spans="10:13">
      <c r="J191" s="129"/>
      <c r="K191" s="129"/>
      <c r="L191" s="129"/>
      <c r="M191" s="129"/>
    </row>
    <row r="192" spans="10:13">
      <c r="J192" s="129"/>
      <c r="K192" s="129"/>
      <c r="L192" s="129"/>
      <c r="M192" s="129"/>
    </row>
    <row r="193" spans="10:13">
      <c r="J193" s="129"/>
      <c r="K193" s="129"/>
      <c r="L193" s="129"/>
      <c r="M193" s="129"/>
    </row>
    <row r="194" spans="10:13">
      <c r="J194" s="129"/>
      <c r="K194" s="129"/>
      <c r="L194" s="129"/>
      <c r="M194" s="129"/>
    </row>
    <row r="195" spans="10:13">
      <c r="J195" s="129"/>
      <c r="K195" s="129"/>
      <c r="L195" s="129"/>
      <c r="M195" s="129"/>
    </row>
    <row r="196" spans="10:13">
      <c r="J196" s="129"/>
      <c r="K196" s="129"/>
      <c r="L196" s="129"/>
      <c r="M196" s="129"/>
    </row>
    <row r="197" spans="10:13">
      <c r="J197" s="129"/>
      <c r="K197" s="129"/>
      <c r="L197" s="129"/>
      <c r="M197" s="129"/>
    </row>
    <row r="198" spans="10:13">
      <c r="J198" s="129"/>
      <c r="K198" s="129"/>
      <c r="L198" s="129"/>
      <c r="M198" s="129"/>
    </row>
    <row r="199" spans="10:13">
      <c r="J199" s="129"/>
      <c r="K199" s="129"/>
      <c r="L199" s="129"/>
      <c r="M199" s="129"/>
    </row>
    <row r="200" spans="10:13">
      <c r="J200" s="129"/>
      <c r="K200" s="129"/>
      <c r="L200" s="129"/>
      <c r="M200" s="129"/>
    </row>
    <row r="201" spans="10:13">
      <c r="J201" s="129"/>
      <c r="K201" s="129"/>
      <c r="L201" s="129"/>
      <c r="M201" s="129"/>
    </row>
    <row r="202" spans="10:13">
      <c r="J202" s="129"/>
      <c r="K202" s="129"/>
      <c r="L202" s="129"/>
      <c r="M202" s="129"/>
    </row>
    <row r="203" spans="10:13">
      <c r="J203" s="129"/>
      <c r="K203" s="129"/>
      <c r="L203" s="129"/>
      <c r="M203" s="129"/>
    </row>
    <row r="204" spans="10:13">
      <c r="J204" s="129"/>
      <c r="K204" s="129"/>
      <c r="L204" s="129"/>
      <c r="M204" s="129"/>
    </row>
    <row r="205" spans="10:13">
      <c r="J205" s="129"/>
      <c r="K205" s="129"/>
      <c r="L205" s="129"/>
      <c r="M205" s="129"/>
    </row>
    <row r="206" spans="10:13">
      <c r="J206" s="129"/>
      <c r="K206" s="129"/>
      <c r="L206" s="129"/>
      <c r="M206" s="129"/>
    </row>
    <row r="207" spans="10:13">
      <c r="J207" s="129"/>
      <c r="K207" s="129"/>
      <c r="L207" s="129"/>
      <c r="M207" s="129"/>
    </row>
    <row r="208" spans="10:13">
      <c r="J208" s="129"/>
      <c r="K208" s="129"/>
      <c r="L208" s="129"/>
      <c r="M208" s="129"/>
    </row>
    <row r="209" spans="10:13">
      <c r="J209" s="129"/>
      <c r="K209" s="129"/>
      <c r="L209" s="129"/>
      <c r="M209" s="129"/>
    </row>
    <row r="210" spans="10:13">
      <c r="J210" s="129"/>
      <c r="K210" s="129"/>
      <c r="L210" s="129"/>
      <c r="M210" s="129"/>
    </row>
    <row r="211" spans="10:13">
      <c r="J211" s="129"/>
      <c r="K211" s="129"/>
      <c r="L211" s="129"/>
      <c r="M211" s="129"/>
    </row>
    <row r="212" spans="10:13">
      <c r="J212" s="129"/>
      <c r="K212" s="129"/>
      <c r="L212" s="129"/>
      <c r="M212" s="129"/>
    </row>
    <row r="213" spans="10:13">
      <c r="J213" s="129"/>
      <c r="K213" s="129"/>
      <c r="L213" s="129"/>
      <c r="M213" s="129"/>
    </row>
    <row r="214" spans="10:13">
      <c r="J214" s="129"/>
      <c r="K214" s="129"/>
      <c r="L214" s="129"/>
      <c r="M214" s="129"/>
    </row>
    <row r="215" spans="10:13">
      <c r="J215" s="129"/>
      <c r="K215" s="129"/>
      <c r="L215" s="129"/>
      <c r="M215" s="129"/>
    </row>
    <row r="216" spans="10:13">
      <c r="J216" s="129"/>
      <c r="K216" s="129"/>
      <c r="L216" s="129"/>
      <c r="M216" s="129"/>
    </row>
    <row r="217" spans="10:13">
      <c r="J217" s="129"/>
      <c r="K217" s="129"/>
      <c r="L217" s="129"/>
      <c r="M217" s="129"/>
    </row>
    <row r="218" spans="10:13">
      <c r="J218" s="129"/>
      <c r="K218" s="129"/>
      <c r="L218" s="129"/>
      <c r="M218" s="129"/>
    </row>
    <row r="219" spans="10:13">
      <c r="J219" s="129"/>
      <c r="K219" s="129"/>
      <c r="L219" s="129"/>
      <c r="M219" s="129"/>
    </row>
    <row r="220" spans="10:13">
      <c r="J220" s="129"/>
      <c r="K220" s="129"/>
      <c r="L220" s="129"/>
      <c r="M220" s="129"/>
    </row>
    <row r="221" spans="10:13">
      <c r="J221" s="129"/>
      <c r="K221" s="129"/>
      <c r="L221" s="129"/>
      <c r="M221" s="129"/>
    </row>
    <row r="222" spans="10:13">
      <c r="J222" s="129"/>
      <c r="K222" s="129"/>
      <c r="L222" s="129"/>
      <c r="M222" s="129"/>
    </row>
    <row r="223" spans="10:13">
      <c r="J223" s="129"/>
      <c r="K223" s="129"/>
      <c r="L223" s="129"/>
      <c r="M223" s="129"/>
    </row>
    <row r="224" spans="10:13">
      <c r="J224" s="129"/>
      <c r="K224" s="129"/>
      <c r="L224" s="129"/>
      <c r="M224" s="129"/>
    </row>
    <row r="225" spans="10:13">
      <c r="J225" s="129"/>
      <c r="K225" s="129"/>
      <c r="L225" s="129"/>
      <c r="M225" s="129"/>
    </row>
    <row r="226" spans="10:13">
      <c r="J226" s="129"/>
      <c r="K226" s="129"/>
      <c r="L226" s="129"/>
      <c r="M226" s="129"/>
    </row>
    <row r="227" spans="10:13">
      <c r="J227" s="129"/>
      <c r="K227" s="129"/>
      <c r="L227" s="129"/>
      <c r="M227" s="129"/>
    </row>
    <row r="228" spans="10:13">
      <c r="J228" s="129"/>
      <c r="K228" s="129"/>
      <c r="L228" s="129"/>
      <c r="M228" s="129"/>
    </row>
    <row r="229" spans="10:13">
      <c r="J229" s="129"/>
      <c r="K229" s="129"/>
      <c r="L229" s="129"/>
      <c r="M229" s="129"/>
    </row>
    <row r="230" spans="10:13">
      <c r="J230" s="129"/>
      <c r="K230" s="129"/>
      <c r="L230" s="129"/>
      <c r="M230" s="129"/>
    </row>
    <row r="231" spans="10:13">
      <c r="J231" s="129"/>
      <c r="K231" s="129"/>
      <c r="L231" s="129"/>
      <c r="M231" s="129"/>
    </row>
    <row r="232" spans="10:13">
      <c r="J232" s="129"/>
      <c r="K232" s="129"/>
      <c r="L232" s="129"/>
      <c r="M232" s="129"/>
    </row>
    <row r="233" spans="10:13">
      <c r="J233" s="129"/>
      <c r="K233" s="129"/>
      <c r="L233" s="129"/>
      <c r="M233" s="129"/>
    </row>
    <row r="234" spans="10:13">
      <c r="J234" s="129"/>
      <c r="K234" s="129"/>
      <c r="L234" s="129"/>
      <c r="M234" s="129"/>
    </row>
    <row r="235" spans="10:13">
      <c r="J235" s="129"/>
      <c r="K235" s="129"/>
      <c r="L235" s="129"/>
      <c r="M235" s="129"/>
    </row>
    <row r="236" spans="10:13">
      <c r="J236" s="129"/>
      <c r="K236" s="129"/>
      <c r="L236" s="129"/>
      <c r="M236" s="129"/>
    </row>
    <row r="237" spans="10:13">
      <c r="J237" s="129"/>
      <c r="K237" s="129"/>
      <c r="L237" s="129"/>
      <c r="M237" s="129"/>
    </row>
    <row r="238" spans="10:13">
      <c r="J238" s="129"/>
      <c r="K238" s="129"/>
      <c r="L238" s="129"/>
      <c r="M238" s="129"/>
    </row>
    <row r="239" spans="10:13">
      <c r="J239" s="129"/>
      <c r="K239" s="129"/>
      <c r="L239" s="129"/>
      <c r="M239" s="129"/>
    </row>
    <row r="240" spans="10:13">
      <c r="J240" s="129"/>
      <c r="K240" s="129"/>
      <c r="L240" s="129"/>
      <c r="M240" s="129"/>
    </row>
    <row r="241" spans="10:13">
      <c r="J241" s="129"/>
      <c r="K241" s="129"/>
      <c r="L241" s="129"/>
      <c r="M241" s="129"/>
    </row>
    <row r="242" spans="10:13">
      <c r="J242" s="129"/>
      <c r="K242" s="129"/>
      <c r="L242" s="129"/>
      <c r="M242" s="129"/>
    </row>
    <row r="243" spans="10:13">
      <c r="J243" s="129"/>
      <c r="K243" s="129"/>
      <c r="L243" s="129"/>
      <c r="M243" s="129"/>
    </row>
    <row r="244" spans="10:13">
      <c r="J244" s="129"/>
      <c r="K244" s="129"/>
      <c r="L244" s="129"/>
      <c r="M244" s="129"/>
    </row>
    <row r="245" spans="10:13">
      <c r="J245" s="129"/>
      <c r="K245" s="129"/>
      <c r="L245" s="129"/>
      <c r="M245" s="129"/>
    </row>
    <row r="246" spans="10:13">
      <c r="J246" s="129"/>
      <c r="K246" s="129"/>
      <c r="L246" s="129"/>
      <c r="M246" s="129"/>
    </row>
    <row r="247" spans="10:13">
      <c r="J247" s="129"/>
      <c r="K247" s="129"/>
      <c r="L247" s="129"/>
      <c r="M247" s="129"/>
    </row>
    <row r="248" spans="10:13">
      <c r="J248" s="129"/>
      <c r="K248" s="129"/>
      <c r="L248" s="129"/>
      <c r="M248" s="129"/>
    </row>
    <row r="249" spans="10:13">
      <c r="J249" s="129"/>
      <c r="K249" s="129"/>
      <c r="L249" s="129"/>
      <c r="M249" s="129"/>
    </row>
    <row r="250" spans="10:13">
      <c r="J250" s="129"/>
      <c r="K250" s="129"/>
      <c r="L250" s="129"/>
      <c r="M250" s="129"/>
    </row>
    <row r="251" spans="10:13">
      <c r="J251" s="129"/>
      <c r="K251" s="129"/>
      <c r="L251" s="129"/>
      <c r="M251" s="129"/>
    </row>
    <row r="252" spans="10:13">
      <c r="J252" s="129"/>
      <c r="K252" s="129"/>
      <c r="L252" s="129"/>
      <c r="M252" s="129"/>
    </row>
    <row r="253" spans="10:13">
      <c r="J253" s="129"/>
      <c r="K253" s="129"/>
      <c r="L253" s="129"/>
      <c r="M253" s="129"/>
    </row>
    <row r="254" spans="10:13">
      <c r="J254" s="129"/>
      <c r="K254" s="129"/>
      <c r="L254" s="129"/>
      <c r="M254" s="129"/>
    </row>
    <row r="255" spans="10:13">
      <c r="J255" s="129"/>
      <c r="K255" s="129"/>
      <c r="L255" s="129"/>
      <c r="M255" s="129"/>
    </row>
    <row r="256" spans="10:13">
      <c r="J256" s="129"/>
      <c r="K256" s="129"/>
      <c r="L256" s="129"/>
      <c r="M256" s="129"/>
    </row>
    <row r="257" spans="10:13">
      <c r="J257" s="129"/>
      <c r="K257" s="129"/>
      <c r="L257" s="129"/>
      <c r="M257" s="129"/>
    </row>
    <row r="258" spans="10:13">
      <c r="J258" s="129"/>
      <c r="K258" s="129"/>
      <c r="L258" s="129"/>
      <c r="M258" s="129"/>
    </row>
    <row r="259" spans="10:13">
      <c r="J259" s="129"/>
      <c r="K259" s="129"/>
      <c r="L259" s="129"/>
      <c r="M259" s="129"/>
    </row>
    <row r="260" spans="10:13">
      <c r="J260" s="129"/>
      <c r="K260" s="129"/>
      <c r="L260" s="129"/>
      <c r="M260" s="129"/>
    </row>
    <row r="261" spans="10:13">
      <c r="J261" s="129"/>
      <c r="K261" s="129"/>
      <c r="L261" s="129"/>
      <c r="M261" s="129"/>
    </row>
    <row r="262" spans="10:13">
      <c r="J262" s="129"/>
      <c r="K262" s="129"/>
      <c r="L262" s="129"/>
      <c r="M262" s="129"/>
    </row>
    <row r="263" spans="10:13">
      <c r="J263" s="129"/>
      <c r="K263" s="129"/>
      <c r="L263" s="129"/>
      <c r="M263" s="129"/>
    </row>
    <row r="264" spans="10:13">
      <c r="J264" s="129"/>
      <c r="K264" s="129"/>
      <c r="L264" s="129"/>
      <c r="M264" s="129"/>
    </row>
    <row r="265" spans="10:13">
      <c r="J265" s="129"/>
      <c r="K265" s="129"/>
      <c r="L265" s="129"/>
      <c r="M265" s="129"/>
    </row>
    <row r="266" spans="10:13">
      <c r="J266" s="129"/>
      <c r="K266" s="129"/>
      <c r="L266" s="129"/>
      <c r="M266" s="129"/>
    </row>
    <row r="267" spans="10:13">
      <c r="J267" s="129"/>
      <c r="K267" s="129"/>
      <c r="L267" s="129"/>
      <c r="M267" s="129"/>
    </row>
    <row r="268" spans="10:13">
      <c r="J268" s="129"/>
      <c r="K268" s="129"/>
      <c r="L268" s="129"/>
      <c r="M268" s="129"/>
    </row>
    <row r="269" spans="10:13">
      <c r="J269" s="129"/>
      <c r="K269" s="129"/>
      <c r="L269" s="129"/>
      <c r="M269" s="129"/>
    </row>
    <row r="270" spans="10:13">
      <c r="J270" s="129"/>
      <c r="K270" s="129"/>
      <c r="L270" s="129"/>
      <c r="M270" s="129"/>
    </row>
    <row r="271" spans="10:13">
      <c r="J271" s="129"/>
      <c r="K271" s="129"/>
      <c r="L271" s="129"/>
      <c r="M271" s="129"/>
    </row>
    <row r="272" spans="10:13">
      <c r="J272" s="129"/>
      <c r="K272" s="129"/>
      <c r="L272" s="129"/>
      <c r="M272" s="129"/>
    </row>
    <row r="273" spans="10:13">
      <c r="J273" s="129"/>
      <c r="K273" s="129"/>
      <c r="L273" s="129"/>
      <c r="M273" s="129"/>
    </row>
    <row r="274" spans="10:13">
      <c r="J274" s="129"/>
      <c r="K274" s="129"/>
      <c r="L274" s="129"/>
      <c r="M274" s="129"/>
    </row>
    <row r="275" spans="10:13">
      <c r="J275" s="129"/>
      <c r="K275" s="129"/>
      <c r="L275" s="129"/>
      <c r="M275" s="129"/>
    </row>
    <row r="276" spans="10:13">
      <c r="J276" s="129"/>
      <c r="K276" s="129"/>
      <c r="L276" s="129"/>
      <c r="M276" s="129"/>
    </row>
    <row r="277" spans="10:13">
      <c r="J277" s="129"/>
      <c r="K277" s="129"/>
      <c r="L277" s="129"/>
      <c r="M277" s="129"/>
    </row>
    <row r="278" spans="10:13">
      <c r="J278" s="129"/>
      <c r="K278" s="129"/>
      <c r="L278" s="129"/>
      <c r="M278" s="129"/>
    </row>
    <row r="279" spans="10:13">
      <c r="J279" s="129"/>
      <c r="K279" s="129"/>
      <c r="L279" s="129"/>
      <c r="M279" s="129"/>
    </row>
    <row r="280" spans="10:13">
      <c r="J280" s="129"/>
      <c r="K280" s="129"/>
      <c r="L280" s="129"/>
      <c r="M280" s="129"/>
    </row>
    <row r="281" spans="10:13">
      <c r="J281" s="129"/>
      <c r="K281" s="129"/>
      <c r="L281" s="129"/>
      <c r="M281" s="129"/>
    </row>
    <row r="282" spans="10:13">
      <c r="J282" s="129"/>
      <c r="K282" s="129"/>
      <c r="L282" s="129"/>
      <c r="M282" s="129"/>
    </row>
    <row r="283" spans="10:13">
      <c r="J283" s="129"/>
      <c r="K283" s="129"/>
      <c r="L283" s="129"/>
      <c r="M283" s="129"/>
    </row>
    <row r="284" spans="10:13">
      <c r="J284" s="129"/>
      <c r="K284" s="129"/>
      <c r="L284" s="129"/>
      <c r="M284" s="129"/>
    </row>
    <row r="285" spans="10:13">
      <c r="J285" s="129"/>
      <c r="K285" s="129"/>
      <c r="L285" s="129"/>
      <c r="M285" s="129"/>
    </row>
    <row r="286" spans="10:13">
      <c r="J286" s="129"/>
      <c r="K286" s="129"/>
      <c r="L286" s="129"/>
      <c r="M286" s="129"/>
    </row>
    <row r="287" spans="10:13">
      <c r="J287" s="129"/>
      <c r="K287" s="129"/>
      <c r="L287" s="129"/>
      <c r="M287" s="129"/>
    </row>
    <row r="288" spans="10:13">
      <c r="J288" s="129"/>
      <c r="K288" s="129"/>
      <c r="L288" s="129"/>
      <c r="M288" s="129"/>
    </row>
    <row r="289" spans="10:13">
      <c r="J289" s="129"/>
      <c r="K289" s="129"/>
      <c r="L289" s="129"/>
      <c r="M289" s="129"/>
    </row>
    <row r="290" spans="10:13">
      <c r="J290" s="129"/>
      <c r="K290" s="129"/>
      <c r="L290" s="129"/>
      <c r="M290" s="129"/>
    </row>
    <row r="291" spans="10:13">
      <c r="J291" s="129"/>
      <c r="K291" s="129"/>
      <c r="L291" s="129"/>
      <c r="M291" s="129"/>
    </row>
    <row r="292" spans="10:13">
      <c r="J292" s="129"/>
      <c r="K292" s="129"/>
      <c r="L292" s="129"/>
      <c r="M292" s="129"/>
    </row>
    <row r="293" spans="10:13">
      <c r="J293" s="129"/>
      <c r="K293" s="129"/>
      <c r="L293" s="129"/>
      <c r="M293" s="129"/>
    </row>
    <row r="294" spans="10:13">
      <c r="J294" s="129"/>
      <c r="K294" s="129"/>
      <c r="L294" s="129"/>
      <c r="M294" s="129"/>
    </row>
    <row r="295" spans="10:13">
      <c r="J295" s="129"/>
      <c r="K295" s="129"/>
      <c r="L295" s="129"/>
      <c r="M295" s="129"/>
    </row>
    <row r="296" spans="10:13">
      <c r="J296" s="129"/>
      <c r="K296" s="129"/>
      <c r="L296" s="129"/>
      <c r="M296" s="129"/>
    </row>
    <row r="297" spans="10:13">
      <c r="J297" s="129"/>
      <c r="K297" s="129"/>
      <c r="L297" s="129"/>
      <c r="M297" s="129"/>
    </row>
    <row r="298" spans="10:13">
      <c r="J298" s="129"/>
      <c r="K298" s="129"/>
      <c r="L298" s="129"/>
      <c r="M298" s="129"/>
    </row>
    <row r="299" spans="10:13">
      <c r="J299" s="129"/>
      <c r="K299" s="129"/>
      <c r="L299" s="129"/>
      <c r="M299" s="129"/>
    </row>
    <row r="300" spans="10:13">
      <c r="J300" s="129"/>
      <c r="K300" s="129"/>
      <c r="L300" s="129"/>
      <c r="M300" s="129"/>
    </row>
    <row r="301" spans="10:13">
      <c r="J301" s="129"/>
      <c r="K301" s="129"/>
      <c r="L301" s="129"/>
      <c r="M301" s="129"/>
    </row>
    <row r="302" spans="10:13">
      <c r="J302" s="129"/>
      <c r="K302" s="129"/>
      <c r="L302" s="129"/>
      <c r="M302" s="129"/>
    </row>
    <row r="303" spans="10:13">
      <c r="J303" s="129"/>
      <c r="K303" s="129"/>
      <c r="L303" s="129"/>
      <c r="M303" s="129"/>
    </row>
    <row r="304" spans="10:13">
      <c r="J304" s="129"/>
      <c r="K304" s="129"/>
      <c r="L304" s="129"/>
      <c r="M304" s="129"/>
    </row>
    <row r="305" spans="10:13">
      <c r="J305" s="129"/>
      <c r="K305" s="129"/>
      <c r="L305" s="129"/>
      <c r="M305" s="129"/>
    </row>
    <row r="306" spans="10:13">
      <c r="J306" s="129"/>
      <c r="K306" s="129"/>
      <c r="L306" s="129"/>
      <c r="M306" s="129"/>
    </row>
    <row r="307" spans="10:13">
      <c r="J307" s="129"/>
      <c r="K307" s="129"/>
      <c r="L307" s="129"/>
      <c r="M307" s="129"/>
    </row>
    <row r="308" spans="10:13">
      <c r="J308" s="129"/>
      <c r="K308" s="129"/>
      <c r="L308" s="129"/>
      <c r="M308" s="129"/>
    </row>
    <row r="309" spans="10:13">
      <c r="J309" s="129"/>
      <c r="K309" s="129"/>
      <c r="L309" s="129"/>
      <c r="M309" s="129"/>
    </row>
    <row r="310" spans="10:13">
      <c r="J310" s="129"/>
      <c r="K310" s="129"/>
      <c r="L310" s="129"/>
      <c r="M310" s="129"/>
    </row>
    <row r="311" spans="10:13">
      <c r="J311" s="129"/>
      <c r="K311" s="129"/>
      <c r="L311" s="129"/>
      <c r="M311" s="129"/>
    </row>
    <row r="312" spans="10:13">
      <c r="J312" s="129"/>
      <c r="K312" s="129"/>
      <c r="L312" s="129"/>
      <c r="M312" s="129"/>
    </row>
    <row r="313" spans="10:13">
      <c r="J313" s="129"/>
      <c r="K313" s="129"/>
      <c r="L313" s="129"/>
      <c r="M313" s="129"/>
    </row>
    <row r="314" spans="10:13">
      <c r="J314" s="129"/>
      <c r="K314" s="129"/>
      <c r="L314" s="129"/>
      <c r="M314" s="129"/>
    </row>
    <row r="315" spans="10:13">
      <c r="J315" s="129"/>
      <c r="K315" s="129"/>
      <c r="L315" s="129"/>
      <c r="M315" s="129"/>
    </row>
    <row r="316" spans="10:13">
      <c r="J316" s="129"/>
      <c r="K316" s="129"/>
      <c r="L316" s="129"/>
      <c r="M316" s="129"/>
    </row>
    <row r="317" spans="10:13">
      <c r="J317" s="129"/>
      <c r="K317" s="129"/>
      <c r="L317" s="129"/>
      <c r="M317" s="129"/>
    </row>
    <row r="318" spans="10:13">
      <c r="J318" s="129"/>
      <c r="K318" s="129"/>
      <c r="L318" s="129"/>
      <c r="M318" s="129"/>
    </row>
    <row r="319" spans="10:13">
      <c r="J319" s="129"/>
      <c r="K319" s="129"/>
      <c r="L319" s="129"/>
      <c r="M319" s="129"/>
    </row>
    <row r="320" spans="10:13">
      <c r="J320" s="129"/>
      <c r="K320" s="129"/>
      <c r="L320" s="129"/>
      <c r="M320" s="129"/>
    </row>
    <row r="321" spans="10:13">
      <c r="J321" s="129"/>
      <c r="K321" s="129"/>
      <c r="L321" s="129"/>
      <c r="M321" s="129"/>
    </row>
    <row r="322" spans="10:13">
      <c r="J322" s="129"/>
      <c r="K322" s="129"/>
      <c r="L322" s="129"/>
      <c r="M322" s="129"/>
    </row>
    <row r="323" spans="10:13">
      <c r="J323" s="129"/>
      <c r="K323" s="129"/>
      <c r="L323" s="129"/>
      <c r="M323" s="129"/>
    </row>
    <row r="324" spans="10:13">
      <c r="J324" s="129"/>
      <c r="K324" s="129"/>
      <c r="L324" s="129"/>
      <c r="M324" s="129"/>
    </row>
    <row r="325" spans="10:13">
      <c r="J325" s="129"/>
      <c r="K325" s="129"/>
      <c r="L325" s="129"/>
      <c r="M325" s="129"/>
    </row>
    <row r="326" spans="10:13">
      <c r="J326" s="129"/>
      <c r="K326" s="129"/>
      <c r="L326" s="129"/>
      <c r="M326" s="129"/>
    </row>
    <row r="327" spans="10:13">
      <c r="J327" s="129"/>
      <c r="K327" s="129"/>
      <c r="L327" s="129"/>
      <c r="M327" s="129"/>
    </row>
    <row r="328" spans="10:13">
      <c r="J328" s="129"/>
      <c r="K328" s="129"/>
      <c r="L328" s="129"/>
      <c r="M328" s="129"/>
    </row>
    <row r="329" spans="10:13">
      <c r="J329" s="129"/>
      <c r="K329" s="129"/>
      <c r="L329" s="129"/>
      <c r="M329" s="129"/>
    </row>
    <row r="330" spans="10:13">
      <c r="J330" s="129"/>
      <c r="K330" s="129"/>
      <c r="L330" s="129"/>
      <c r="M330" s="129"/>
    </row>
    <row r="331" spans="10:13">
      <c r="J331" s="129"/>
      <c r="K331" s="129"/>
      <c r="L331" s="129"/>
      <c r="M331" s="129"/>
    </row>
    <row r="332" spans="10:13">
      <c r="J332" s="129"/>
      <c r="K332" s="129"/>
      <c r="L332" s="129"/>
      <c r="M332" s="129"/>
    </row>
    <row r="333" spans="10:13">
      <c r="J333" s="129"/>
      <c r="K333" s="129"/>
      <c r="L333" s="129"/>
      <c r="M333" s="129"/>
    </row>
    <row r="334" spans="10:13">
      <c r="J334" s="129"/>
      <c r="K334" s="129"/>
      <c r="L334" s="129"/>
      <c r="M334" s="129"/>
    </row>
    <row r="335" spans="10:13">
      <c r="J335" s="129"/>
      <c r="K335" s="129"/>
      <c r="L335" s="129"/>
      <c r="M335" s="129"/>
    </row>
    <row r="336" spans="10:13">
      <c r="J336" s="129"/>
      <c r="K336" s="129"/>
      <c r="L336" s="129"/>
      <c r="M336" s="129"/>
    </row>
    <row r="337" spans="10:13">
      <c r="J337" s="129"/>
      <c r="K337" s="129"/>
      <c r="L337" s="129"/>
      <c r="M337" s="129"/>
    </row>
    <row r="338" spans="10:13">
      <c r="J338" s="129"/>
      <c r="K338" s="129"/>
      <c r="L338" s="129"/>
      <c r="M338" s="129"/>
    </row>
    <row r="339" spans="10:13">
      <c r="J339" s="129"/>
      <c r="K339" s="129"/>
      <c r="L339" s="129"/>
      <c r="M339" s="129"/>
    </row>
    <row r="340" spans="10:13">
      <c r="J340" s="129"/>
      <c r="K340" s="129"/>
      <c r="L340" s="129"/>
      <c r="M340" s="129"/>
    </row>
    <row r="341" spans="10:13">
      <c r="J341" s="129"/>
      <c r="K341" s="129"/>
      <c r="L341" s="129"/>
      <c r="M341" s="129"/>
    </row>
    <row r="342" spans="10:13">
      <c r="J342" s="129"/>
      <c r="K342" s="129"/>
      <c r="L342" s="129"/>
      <c r="M342" s="129"/>
    </row>
    <row r="343" spans="10:13">
      <c r="J343" s="129"/>
      <c r="K343" s="129"/>
      <c r="L343" s="129"/>
      <c r="M343" s="129"/>
    </row>
    <row r="344" spans="10:13">
      <c r="J344" s="129"/>
      <c r="K344" s="129"/>
      <c r="L344" s="129"/>
      <c r="M344" s="129"/>
    </row>
    <row r="345" spans="10:13">
      <c r="J345" s="129"/>
      <c r="K345" s="129"/>
      <c r="L345" s="129"/>
      <c r="M345" s="129"/>
    </row>
    <row r="346" spans="10:13">
      <c r="J346" s="129"/>
      <c r="K346" s="129"/>
      <c r="L346" s="129"/>
      <c r="M346" s="129"/>
    </row>
  </sheetData>
  <sheetProtection selectLockedCells="1" selectUnlockedCells="1"/>
  <mergeCells count="10">
    <mergeCell ref="C13:J13"/>
    <mergeCell ref="J18:M18"/>
    <mergeCell ref="C36:E36"/>
    <mergeCell ref="B18:B19"/>
    <mergeCell ref="C18:C19"/>
    <mergeCell ref="D18:D19"/>
    <mergeCell ref="E18:E19"/>
    <mergeCell ref="F18:F19"/>
    <mergeCell ref="G18:G19"/>
    <mergeCell ref="H18:I18"/>
  </mergeCells>
  <printOptions horizontalCentered="1" verticalCentered="1"/>
  <pageMargins left="0.70866141732283472" right="0.70866141732283472" top="0.74803149606299213" bottom="0.74803149606299213" header="0.31496062992125984" footer="0.31496062992125984"/>
  <pageSetup scale="27"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pageSetUpPr fitToPage="1"/>
  </sheetPr>
  <dimension ref="A1:ER46"/>
  <sheetViews>
    <sheetView showGridLines="0" topLeftCell="B19" zoomScale="70" zoomScaleNormal="70" zoomScaleSheetLayoutView="106" workbookViewId="0">
      <selection activeCell="F27" sqref="F27"/>
    </sheetView>
  </sheetViews>
  <sheetFormatPr baseColWidth="10" defaultColWidth="11.42578125" defaultRowHeight="15"/>
  <cols>
    <col min="1" max="1" width="5.42578125" style="72" customWidth="1"/>
    <col min="2" max="2" width="11.85546875" style="74" customWidth="1"/>
    <col min="3" max="3" width="43.5703125" style="74" customWidth="1"/>
    <col min="4" max="4" width="22.42578125" style="74" customWidth="1"/>
    <col min="5" max="5" width="19.140625" style="74" customWidth="1"/>
    <col min="6" max="6" width="18.28515625" style="74" customWidth="1"/>
    <col min="7" max="7" width="24.140625" style="238" customWidth="1"/>
    <col min="8" max="8" width="16" style="74" customWidth="1"/>
    <col min="9" max="9" width="23" style="129" customWidth="1"/>
    <col min="10" max="13" width="47.28515625" style="72" customWidth="1"/>
    <col min="14" max="148" width="11.42578125" style="72"/>
    <col min="149" max="16384" width="11.42578125" style="74"/>
  </cols>
  <sheetData>
    <row r="1" spans="2:10" s="72" customFormat="1">
      <c r="G1" s="235"/>
      <c r="I1" s="125"/>
    </row>
    <row r="2" spans="2:10" s="72" customFormat="1">
      <c r="G2" s="235"/>
      <c r="I2" s="125"/>
    </row>
    <row r="3" spans="2:10" s="72" customFormat="1">
      <c r="G3" s="235"/>
      <c r="I3" s="125"/>
    </row>
    <row r="4" spans="2:10" s="72" customFormat="1">
      <c r="G4" s="235"/>
      <c r="I4" s="125"/>
    </row>
    <row r="5" spans="2:10" s="72" customFormat="1">
      <c r="G5" s="235"/>
      <c r="I5" s="125"/>
    </row>
    <row r="6" spans="2:10" s="72" customFormat="1">
      <c r="G6" s="235"/>
      <c r="I6" s="125"/>
    </row>
    <row r="7" spans="2:10" s="72" customFormat="1">
      <c r="G7" s="235"/>
      <c r="I7" s="125"/>
    </row>
    <row r="8" spans="2:10" s="72" customFormat="1" ht="15.6" hidden="1" customHeight="1">
      <c r="G8" s="235"/>
      <c r="I8" s="125"/>
    </row>
    <row r="9" spans="2:10" s="72" customFormat="1">
      <c r="G9" s="235"/>
      <c r="I9" s="125"/>
    </row>
    <row r="10" spans="2:10" ht="15.75">
      <c r="B10" s="216" t="s">
        <v>331</v>
      </c>
      <c r="C10" s="217"/>
      <c r="D10" s="217"/>
      <c r="E10" s="217"/>
      <c r="F10" s="217"/>
      <c r="G10" s="236"/>
      <c r="H10" s="217"/>
      <c r="I10" s="217"/>
      <c r="J10" s="218"/>
    </row>
    <row r="11" spans="2:10" s="72" customFormat="1">
      <c r="G11" s="235"/>
      <c r="I11" s="125"/>
    </row>
    <row r="12" spans="2:10" ht="41.45" customHeight="1">
      <c r="B12" s="105" t="s">
        <v>291</v>
      </c>
      <c r="C12" s="209" t="s">
        <v>332</v>
      </c>
      <c r="D12" s="210"/>
      <c r="E12" s="210"/>
      <c r="F12" s="210"/>
      <c r="G12" s="213"/>
      <c r="H12" s="210"/>
      <c r="I12" s="211"/>
      <c r="J12" s="211"/>
    </row>
    <row r="13" spans="2:10" s="72" customFormat="1">
      <c r="G13" s="235"/>
      <c r="I13" s="125"/>
    </row>
    <row r="14" spans="2:10" s="72" customFormat="1">
      <c r="G14" s="235"/>
      <c r="I14" s="125"/>
    </row>
    <row r="15" spans="2:10" ht="39.75" customHeight="1">
      <c r="B15" s="209" t="s">
        <v>333</v>
      </c>
      <c r="C15" s="209"/>
      <c r="D15" s="210"/>
      <c r="E15" s="210"/>
      <c r="F15" s="210"/>
      <c r="G15" s="213"/>
      <c r="H15" s="210"/>
      <c r="I15" s="210"/>
      <c r="J15" s="218"/>
    </row>
    <row r="16" spans="2:10" s="72" customFormat="1">
      <c r="G16" s="235"/>
      <c r="I16" s="125"/>
    </row>
    <row r="17" spans="2:13" ht="15.75">
      <c r="B17" s="385" t="s">
        <v>125</v>
      </c>
      <c r="C17" s="385" t="s">
        <v>112</v>
      </c>
      <c r="D17" s="385" t="s">
        <v>126</v>
      </c>
      <c r="E17" s="385" t="s">
        <v>127</v>
      </c>
      <c r="F17" s="385" t="s">
        <v>128</v>
      </c>
      <c r="G17" s="239" t="s">
        <v>129</v>
      </c>
      <c r="H17" s="379" t="s">
        <v>130</v>
      </c>
      <c r="I17" s="379"/>
      <c r="J17" s="379" t="s">
        <v>131</v>
      </c>
      <c r="K17" s="379"/>
      <c r="L17" s="379"/>
      <c r="M17" s="379"/>
    </row>
    <row r="18" spans="2:13" ht="15.75">
      <c r="B18" s="385"/>
      <c r="C18" s="385"/>
      <c r="D18" s="385"/>
      <c r="E18" s="385"/>
      <c r="F18" s="385"/>
      <c r="G18" s="239"/>
      <c r="H18" s="107" t="s">
        <v>132</v>
      </c>
      <c r="I18" s="106" t="s">
        <v>133</v>
      </c>
      <c r="J18" s="107" t="s">
        <v>134</v>
      </c>
      <c r="K18" s="107" t="s">
        <v>135</v>
      </c>
      <c r="L18" s="107" t="s">
        <v>136</v>
      </c>
      <c r="M18" s="107" t="s">
        <v>137</v>
      </c>
    </row>
    <row r="19" spans="2:13" ht="15.75">
      <c r="B19" s="108" t="s">
        <v>334</v>
      </c>
      <c r="C19" s="153" t="s">
        <v>335</v>
      </c>
      <c r="D19" s="150"/>
      <c r="E19" s="150"/>
      <c r="F19" s="150"/>
      <c r="G19" s="215"/>
      <c r="H19" s="150"/>
      <c r="I19" s="206"/>
      <c r="J19" s="150"/>
      <c r="K19" s="150"/>
      <c r="L19" s="150"/>
      <c r="M19" s="151"/>
    </row>
    <row r="20" spans="2:13" ht="165" hidden="1">
      <c r="B20" s="46">
        <v>1</v>
      </c>
      <c r="C20" s="81" t="s">
        <v>336</v>
      </c>
      <c r="D20" s="61" t="s">
        <v>337</v>
      </c>
      <c r="E20" s="114">
        <v>45658</v>
      </c>
      <c r="F20" s="114">
        <v>45838</v>
      </c>
      <c r="G20" s="214" t="s">
        <v>299</v>
      </c>
      <c r="H20" s="119" t="s">
        <v>143</v>
      </c>
      <c r="I20" s="119" t="s">
        <v>338</v>
      </c>
      <c r="J20" s="109" t="s">
        <v>339</v>
      </c>
      <c r="K20" s="109" t="s">
        <v>340</v>
      </c>
      <c r="L20" s="109" t="s">
        <v>151</v>
      </c>
      <c r="M20" s="109"/>
    </row>
    <row r="21" spans="2:13" ht="135" hidden="1">
      <c r="B21" s="46">
        <v>2</v>
      </c>
      <c r="C21" s="134" t="s">
        <v>341</v>
      </c>
      <c r="D21" s="110" t="s">
        <v>174</v>
      </c>
      <c r="E21" s="135">
        <v>45839</v>
      </c>
      <c r="F21" s="135">
        <v>45839</v>
      </c>
      <c r="G21" s="237" t="s">
        <v>342</v>
      </c>
      <c r="H21" s="119" t="s">
        <v>143</v>
      </c>
      <c r="I21" s="119" t="s">
        <v>343</v>
      </c>
      <c r="J21" s="109" t="s">
        <v>149</v>
      </c>
      <c r="K21" s="109" t="s">
        <v>149</v>
      </c>
      <c r="L21" s="109" t="s">
        <v>344</v>
      </c>
      <c r="M21" s="109"/>
    </row>
    <row r="22" spans="2:13" ht="101.45" customHeight="1">
      <c r="B22" s="223">
        <v>3</v>
      </c>
      <c r="C22" s="134" t="s">
        <v>462</v>
      </c>
      <c r="D22" s="110" t="s">
        <v>174</v>
      </c>
      <c r="E22" s="135">
        <v>46204</v>
      </c>
      <c r="F22" s="135">
        <v>46387</v>
      </c>
      <c r="G22" s="214" t="s">
        <v>506</v>
      </c>
      <c r="H22" s="119" t="s">
        <v>143</v>
      </c>
      <c r="I22" s="119" t="s">
        <v>343</v>
      </c>
      <c r="J22" s="109"/>
      <c r="K22" s="109"/>
      <c r="L22" s="109"/>
      <c r="M22" s="109"/>
    </row>
    <row r="23" spans="2:13" ht="118.5" customHeight="1">
      <c r="B23" s="255">
        <v>4</v>
      </c>
      <c r="C23" s="134" t="s">
        <v>473</v>
      </c>
      <c r="D23" s="110" t="s">
        <v>174</v>
      </c>
      <c r="E23" s="135">
        <v>46054</v>
      </c>
      <c r="F23" s="135">
        <v>46203</v>
      </c>
      <c r="G23" s="214" t="s">
        <v>460</v>
      </c>
      <c r="H23" s="119" t="s">
        <v>143</v>
      </c>
      <c r="I23" s="119" t="s">
        <v>461</v>
      </c>
      <c r="J23" s="180"/>
      <c r="K23" s="180"/>
      <c r="L23" s="180"/>
      <c r="M23" s="261"/>
    </row>
    <row r="24" spans="2:13" ht="15.75">
      <c r="B24" s="108" t="s">
        <v>345</v>
      </c>
      <c r="C24" s="153" t="s">
        <v>346</v>
      </c>
      <c r="D24" s="150"/>
      <c r="E24" s="150"/>
      <c r="F24" s="150"/>
      <c r="G24" s="215"/>
      <c r="H24" s="150"/>
      <c r="I24" s="206"/>
      <c r="J24" s="150"/>
      <c r="K24" s="150"/>
      <c r="L24" s="150"/>
      <c r="M24" s="151"/>
    </row>
    <row r="25" spans="2:13" ht="75" hidden="1">
      <c r="B25" s="46">
        <v>1</v>
      </c>
      <c r="C25" s="81" t="s">
        <v>347</v>
      </c>
      <c r="D25" s="61" t="s">
        <v>337</v>
      </c>
      <c r="E25" s="114">
        <v>45658</v>
      </c>
      <c r="F25" s="114">
        <v>45838</v>
      </c>
      <c r="G25" s="214" t="s">
        <v>299</v>
      </c>
      <c r="H25" s="119" t="s">
        <v>143</v>
      </c>
      <c r="I25" s="119" t="s">
        <v>338</v>
      </c>
      <c r="J25" s="109" t="s">
        <v>301</v>
      </c>
      <c r="K25" s="109" t="s">
        <v>348</v>
      </c>
      <c r="L25" s="109" t="s">
        <v>151</v>
      </c>
      <c r="M25" s="109"/>
    </row>
    <row r="26" spans="2:13" ht="90" hidden="1">
      <c r="B26" s="46">
        <v>2</v>
      </c>
      <c r="C26" s="134" t="s">
        <v>349</v>
      </c>
      <c r="D26" s="110" t="s">
        <v>174</v>
      </c>
      <c r="E26" s="111">
        <v>45870</v>
      </c>
      <c r="F26" s="111">
        <v>45899</v>
      </c>
      <c r="G26" s="91" t="s">
        <v>350</v>
      </c>
      <c r="H26" s="61" t="s">
        <v>143</v>
      </c>
      <c r="I26" s="119" t="s">
        <v>351</v>
      </c>
      <c r="J26" s="109" t="s">
        <v>149</v>
      </c>
      <c r="K26" s="109" t="s">
        <v>149</v>
      </c>
      <c r="L26" s="109" t="s">
        <v>352</v>
      </c>
      <c r="M26" s="109"/>
    </row>
    <row r="27" spans="2:13" ht="75">
      <c r="B27" s="223">
        <v>3</v>
      </c>
      <c r="C27" s="91" t="s">
        <v>464</v>
      </c>
      <c r="D27" s="110" t="s">
        <v>174</v>
      </c>
      <c r="E27" s="111">
        <v>46204</v>
      </c>
      <c r="F27" s="111">
        <v>46387</v>
      </c>
      <c r="G27" s="91" t="s">
        <v>493</v>
      </c>
      <c r="H27" s="61" t="s">
        <v>143</v>
      </c>
      <c r="I27" s="119" t="s">
        <v>351</v>
      </c>
      <c r="J27" s="109"/>
      <c r="K27" s="109"/>
      <c r="L27" s="109"/>
      <c r="M27" s="109"/>
    </row>
    <row r="28" spans="2:13" ht="69.95" customHeight="1">
      <c r="B28" s="255">
        <v>4</v>
      </c>
      <c r="C28" s="134" t="s">
        <v>474</v>
      </c>
      <c r="D28" s="110" t="s">
        <v>174</v>
      </c>
      <c r="E28" s="111">
        <v>46054</v>
      </c>
      <c r="F28" s="111">
        <v>46203</v>
      </c>
      <c r="G28" s="91" t="s">
        <v>463</v>
      </c>
      <c r="H28" s="61"/>
      <c r="I28" s="119"/>
      <c r="J28" s="109"/>
      <c r="K28" s="109"/>
      <c r="L28" s="109"/>
      <c r="M28" s="109"/>
    </row>
    <row r="29" spans="2:13" s="72" customFormat="1">
      <c r="G29" s="235"/>
      <c r="I29" s="125"/>
    </row>
    <row r="30" spans="2:13">
      <c r="J30" s="129"/>
      <c r="K30" s="129"/>
      <c r="L30" s="129"/>
      <c r="M30" s="129"/>
    </row>
    <row r="31" spans="2:13" ht="15.75">
      <c r="C31" s="379" t="s">
        <v>189</v>
      </c>
      <c r="D31" s="379"/>
      <c r="E31" s="379"/>
      <c r="J31" s="129"/>
      <c r="K31" s="129"/>
      <c r="L31" s="129"/>
      <c r="M31" s="129"/>
    </row>
    <row r="32" spans="2:13" ht="15.75">
      <c r="C32" s="106" t="s">
        <v>190</v>
      </c>
      <c r="D32" s="107" t="s">
        <v>191</v>
      </c>
      <c r="E32" s="107" t="s">
        <v>192</v>
      </c>
      <c r="J32" s="129"/>
      <c r="K32" s="129"/>
      <c r="L32" s="129"/>
      <c r="M32" s="129"/>
    </row>
    <row r="33" spans="2:13" ht="75">
      <c r="C33" s="120" t="s">
        <v>353</v>
      </c>
      <c r="D33" s="101" t="s">
        <v>354</v>
      </c>
      <c r="E33" s="117">
        <v>1</v>
      </c>
      <c r="F33" s="129"/>
      <c r="J33" s="129"/>
      <c r="K33" s="129"/>
      <c r="L33" s="129"/>
      <c r="M33" s="129"/>
    </row>
    <row r="34" spans="2:13" ht="84" customHeight="1">
      <c r="C34" s="91" t="s">
        <v>355</v>
      </c>
      <c r="D34" s="101" t="s">
        <v>356</v>
      </c>
      <c r="E34" s="117">
        <v>1</v>
      </c>
      <c r="F34" s="129"/>
      <c r="J34" s="129"/>
    </row>
    <row r="35" spans="2:13" s="72" customFormat="1">
      <c r="B35" s="74"/>
      <c r="C35" s="74"/>
      <c r="D35" s="74"/>
      <c r="E35" s="74"/>
      <c r="F35" s="74"/>
      <c r="G35" s="238"/>
      <c r="H35" s="74"/>
      <c r="I35" s="129"/>
      <c r="J35" s="129"/>
    </row>
    <row r="36" spans="2:13">
      <c r="J36" s="129"/>
    </row>
    <row r="37" spans="2:13">
      <c r="B37" s="72"/>
      <c r="C37" s="72"/>
      <c r="D37" s="72"/>
      <c r="E37" s="72"/>
      <c r="F37" s="72"/>
      <c r="G37" s="235"/>
      <c r="H37" s="72"/>
      <c r="I37" s="125"/>
    </row>
    <row r="38" spans="2:13">
      <c r="C38" s="95"/>
      <c r="D38" s="121" t="s">
        <v>255</v>
      </c>
      <c r="E38" s="95"/>
      <c r="J38" s="129"/>
    </row>
    <row r="39" spans="2:13">
      <c r="C39" s="95"/>
      <c r="D39" s="121" t="s">
        <v>256</v>
      </c>
      <c r="E39" s="95" t="s">
        <v>257</v>
      </c>
      <c r="J39" s="129"/>
    </row>
    <row r="40" spans="2:13">
      <c r="C40" s="95"/>
      <c r="D40" s="95"/>
      <c r="E40" s="95" t="s">
        <v>258</v>
      </c>
      <c r="J40" s="129"/>
    </row>
    <row r="41" spans="2:13">
      <c r="C41" s="122"/>
      <c r="D41" s="95"/>
      <c r="E41" s="123"/>
      <c r="J41" s="129"/>
    </row>
    <row r="42" spans="2:13">
      <c r="C42" s="95"/>
      <c r="D42" s="95"/>
      <c r="E42" s="123"/>
      <c r="J42" s="129"/>
    </row>
    <row r="43" spans="2:13">
      <c r="C43" s="95"/>
      <c r="D43" s="95"/>
      <c r="E43" s="123"/>
      <c r="J43" s="129"/>
    </row>
    <row r="44" spans="2:13">
      <c r="J44" s="129"/>
    </row>
    <row r="45" spans="2:13" s="72" customFormat="1">
      <c r="G45" s="235"/>
      <c r="I45" s="125"/>
    </row>
    <row r="46" spans="2:13" s="72" customFormat="1">
      <c r="G46" s="235"/>
      <c r="I46" s="125"/>
    </row>
  </sheetData>
  <sheetProtection selectLockedCells="1" selectUnlockedCells="1"/>
  <mergeCells count="8">
    <mergeCell ref="J17:M17"/>
    <mergeCell ref="C31:E31"/>
    <mergeCell ref="B17:B18"/>
    <mergeCell ref="C17:C18"/>
    <mergeCell ref="D17:D18"/>
    <mergeCell ref="E17:E18"/>
    <mergeCell ref="F17:F18"/>
    <mergeCell ref="H17:I17"/>
  </mergeCells>
  <printOptions horizontalCentered="1" verticalCentered="1"/>
  <pageMargins left="0.70866141732283472" right="0.70866141732283472" top="0.74803149606299213" bottom="0.74803149606299213" header="0.31496062992125984" footer="0.31496062992125984"/>
  <pageSetup scale="3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pageSetUpPr fitToPage="1"/>
  </sheetPr>
  <dimension ref="A1:FE42"/>
  <sheetViews>
    <sheetView showGridLines="0" topLeftCell="A11" zoomScale="70" zoomScaleNormal="70" zoomScaleSheetLayoutView="100" workbookViewId="0">
      <selection activeCell="J30" sqref="J30"/>
    </sheetView>
  </sheetViews>
  <sheetFormatPr baseColWidth="10" defaultColWidth="11.42578125" defaultRowHeight="15"/>
  <cols>
    <col min="1" max="1" width="5.7109375" style="72" customWidth="1"/>
    <col min="2" max="2" width="13" style="74" customWidth="1"/>
    <col min="3" max="3" width="33.140625" style="74" customWidth="1"/>
    <col min="4" max="4" width="28.85546875" style="74" customWidth="1"/>
    <col min="5" max="5" width="20.28515625" style="74" customWidth="1"/>
    <col min="6" max="6" width="17.5703125" style="74" customWidth="1"/>
    <col min="7" max="7" width="32.5703125" style="130" customWidth="1"/>
    <col min="8" max="8" width="16" style="74" customWidth="1"/>
    <col min="9" max="9" width="19.85546875" style="129" customWidth="1"/>
    <col min="10" max="13" width="43" style="72" customWidth="1"/>
    <col min="14" max="161" width="11.42578125" style="72"/>
    <col min="162" max="16384" width="11.42578125" style="74"/>
  </cols>
  <sheetData>
    <row r="1" spans="2:13" s="72" customFormat="1">
      <c r="G1" s="126"/>
      <c r="I1" s="125"/>
    </row>
    <row r="2" spans="2:13" s="72" customFormat="1">
      <c r="G2" s="126"/>
      <c r="I2" s="125"/>
    </row>
    <row r="3" spans="2:13" s="72" customFormat="1">
      <c r="G3" s="126"/>
      <c r="I3" s="125"/>
    </row>
    <row r="4" spans="2:13" s="72" customFormat="1">
      <c r="G4" s="126"/>
      <c r="I4" s="125"/>
    </row>
    <row r="5" spans="2:13" s="72" customFormat="1">
      <c r="G5" s="126"/>
      <c r="I5" s="125"/>
    </row>
    <row r="6" spans="2:13" s="72" customFormat="1">
      <c r="G6" s="126"/>
      <c r="I6" s="125"/>
    </row>
    <row r="7" spans="2:13" s="72" customFormat="1">
      <c r="G7" s="126"/>
      <c r="I7" s="125"/>
    </row>
    <row r="8" spans="2:13" s="72" customFormat="1">
      <c r="G8" s="126"/>
      <c r="I8" s="125"/>
    </row>
    <row r="9" spans="2:13" s="72" customFormat="1">
      <c r="G9" s="126"/>
      <c r="I9" s="125"/>
    </row>
    <row r="10" spans="2:13" ht="15.75">
      <c r="B10" s="216" t="s">
        <v>357</v>
      </c>
      <c r="C10" s="217"/>
      <c r="D10" s="217"/>
      <c r="E10" s="217"/>
      <c r="F10" s="217"/>
      <c r="G10" s="217"/>
      <c r="H10" s="217"/>
      <c r="I10" s="217"/>
      <c r="J10" s="218"/>
    </row>
    <row r="11" spans="2:13" s="72" customFormat="1">
      <c r="G11" s="126"/>
      <c r="I11" s="125"/>
    </row>
    <row r="12" spans="2:13" ht="36.6" customHeight="1">
      <c r="B12" s="105" t="s">
        <v>291</v>
      </c>
      <c r="C12" s="209" t="s">
        <v>358</v>
      </c>
      <c r="D12" s="210"/>
      <c r="E12" s="210"/>
      <c r="F12" s="210"/>
      <c r="G12" s="210"/>
      <c r="H12" s="210"/>
      <c r="I12" s="211"/>
      <c r="J12" s="211"/>
    </row>
    <row r="13" spans="2:13" s="72" customFormat="1">
      <c r="G13" s="126"/>
      <c r="I13" s="125"/>
    </row>
    <row r="14" spans="2:13" ht="15.75">
      <c r="B14" s="225" t="s">
        <v>359</v>
      </c>
      <c r="C14" s="213"/>
      <c r="D14" s="213"/>
      <c r="E14" s="213"/>
      <c r="F14" s="213"/>
      <c r="G14" s="213"/>
      <c r="H14" s="213"/>
      <c r="I14" s="213"/>
      <c r="J14" s="226"/>
    </row>
    <row r="15" spans="2:13" s="72" customFormat="1">
      <c r="G15" s="126"/>
      <c r="I15" s="125"/>
    </row>
    <row r="16" spans="2:13" ht="15.75">
      <c r="B16" s="385" t="s">
        <v>125</v>
      </c>
      <c r="C16" s="385" t="s">
        <v>112</v>
      </c>
      <c r="D16" s="385" t="s">
        <v>126</v>
      </c>
      <c r="E16" s="385" t="s">
        <v>127</v>
      </c>
      <c r="F16" s="385" t="s">
        <v>128</v>
      </c>
      <c r="G16" s="385" t="s">
        <v>129</v>
      </c>
      <c r="H16" s="379" t="s">
        <v>130</v>
      </c>
      <c r="I16" s="379"/>
      <c r="J16" s="379" t="s">
        <v>131</v>
      </c>
      <c r="K16" s="379"/>
      <c r="L16" s="379"/>
      <c r="M16" s="379"/>
    </row>
    <row r="17" spans="2:13" ht="15.75">
      <c r="B17" s="385"/>
      <c r="C17" s="385"/>
      <c r="D17" s="385"/>
      <c r="E17" s="385"/>
      <c r="F17" s="385"/>
      <c r="G17" s="385"/>
      <c r="H17" s="107" t="s">
        <v>132</v>
      </c>
      <c r="I17" s="106" t="s">
        <v>133</v>
      </c>
      <c r="J17" s="107" t="s">
        <v>134</v>
      </c>
      <c r="K17" s="107" t="s">
        <v>135</v>
      </c>
      <c r="L17" s="107" t="s">
        <v>136</v>
      </c>
      <c r="M17" s="107" t="s">
        <v>137</v>
      </c>
    </row>
    <row r="18" spans="2:13" ht="15.75">
      <c r="B18" s="108" t="s">
        <v>360</v>
      </c>
      <c r="C18" s="153" t="s">
        <v>361</v>
      </c>
      <c r="D18" s="150"/>
      <c r="E18" s="150"/>
      <c r="F18" s="150"/>
      <c r="G18" s="215"/>
      <c r="H18" s="150"/>
      <c r="I18" s="206"/>
      <c r="J18" s="150"/>
      <c r="K18" s="150"/>
      <c r="L18" s="150"/>
      <c r="M18" s="151"/>
    </row>
    <row r="19" spans="2:13" ht="60" hidden="1">
      <c r="B19" s="46">
        <v>1</v>
      </c>
      <c r="C19" s="81" t="s">
        <v>362</v>
      </c>
      <c r="D19" s="61" t="s">
        <v>337</v>
      </c>
      <c r="E19" s="114">
        <v>45658</v>
      </c>
      <c r="F19" s="114">
        <v>45838</v>
      </c>
      <c r="G19" s="214" t="s">
        <v>299</v>
      </c>
      <c r="H19" s="119" t="s">
        <v>143</v>
      </c>
      <c r="I19" s="119" t="s">
        <v>338</v>
      </c>
      <c r="J19" s="109" t="s">
        <v>301</v>
      </c>
      <c r="K19" s="109" t="s">
        <v>340</v>
      </c>
      <c r="L19" s="109" t="s">
        <v>151</v>
      </c>
      <c r="M19" s="109"/>
    </row>
    <row r="20" spans="2:13" ht="90" hidden="1">
      <c r="B20" s="46">
        <v>2</v>
      </c>
      <c r="C20" s="109" t="s">
        <v>363</v>
      </c>
      <c r="D20" s="110" t="s">
        <v>174</v>
      </c>
      <c r="E20" s="111">
        <v>45748</v>
      </c>
      <c r="F20" s="111">
        <v>45777</v>
      </c>
      <c r="G20" s="91" t="s">
        <v>364</v>
      </c>
      <c r="H20" s="61" t="s">
        <v>143</v>
      </c>
      <c r="I20" s="119" t="s">
        <v>365</v>
      </c>
      <c r="J20" s="109" t="s">
        <v>149</v>
      </c>
      <c r="K20" s="109" t="s">
        <v>366</v>
      </c>
      <c r="L20" s="109" t="s">
        <v>367</v>
      </c>
      <c r="M20" s="109"/>
    </row>
    <row r="21" spans="2:13" ht="71.25" customHeight="1">
      <c r="B21" s="223">
        <v>3</v>
      </c>
      <c r="C21" s="109" t="s">
        <v>368</v>
      </c>
      <c r="D21" s="110" t="s">
        <v>174</v>
      </c>
      <c r="E21" s="111">
        <v>46054</v>
      </c>
      <c r="F21" s="111">
        <v>46387</v>
      </c>
      <c r="G21" s="91" t="s">
        <v>369</v>
      </c>
      <c r="H21" s="61" t="s">
        <v>143</v>
      </c>
      <c r="I21" s="119" t="s">
        <v>370</v>
      </c>
      <c r="J21" s="109"/>
      <c r="K21" s="109"/>
      <c r="L21" s="109"/>
      <c r="M21" s="109"/>
    </row>
    <row r="22" spans="2:13" ht="15.75">
      <c r="B22" s="108" t="s">
        <v>371</v>
      </c>
      <c r="C22" s="153" t="s">
        <v>372</v>
      </c>
      <c r="D22" s="150"/>
      <c r="E22" s="150"/>
      <c r="F22" s="150"/>
      <c r="G22" s="215"/>
      <c r="H22" s="150"/>
      <c r="I22" s="206"/>
      <c r="J22" s="150"/>
      <c r="K22" s="150"/>
      <c r="L22" s="150"/>
      <c r="M22" s="151"/>
    </row>
    <row r="23" spans="2:13" ht="60" hidden="1">
      <c r="B23" s="46">
        <v>1</v>
      </c>
      <c r="C23" s="81" t="s">
        <v>362</v>
      </c>
      <c r="D23" s="61" t="s">
        <v>337</v>
      </c>
      <c r="E23" s="114">
        <v>45658</v>
      </c>
      <c r="F23" s="114">
        <v>45838</v>
      </c>
      <c r="G23" s="214" t="s">
        <v>299</v>
      </c>
      <c r="H23" s="119" t="s">
        <v>143</v>
      </c>
      <c r="I23" s="119" t="s">
        <v>338</v>
      </c>
      <c r="J23" s="109" t="s">
        <v>301</v>
      </c>
      <c r="K23" s="109" t="s">
        <v>340</v>
      </c>
      <c r="L23" s="109" t="s">
        <v>151</v>
      </c>
      <c r="M23" s="109"/>
    </row>
    <row r="24" spans="2:13" ht="90" hidden="1">
      <c r="B24" s="46">
        <v>2</v>
      </c>
      <c r="C24" s="124" t="s">
        <v>373</v>
      </c>
      <c r="D24" s="110" t="s">
        <v>174</v>
      </c>
      <c r="E24" s="111">
        <v>45748</v>
      </c>
      <c r="F24" s="111">
        <v>45777</v>
      </c>
      <c r="G24" s="91" t="s">
        <v>374</v>
      </c>
      <c r="H24" s="61" t="s">
        <v>143</v>
      </c>
      <c r="I24" s="119" t="s">
        <v>375</v>
      </c>
      <c r="J24" s="109" t="s">
        <v>149</v>
      </c>
      <c r="K24" s="109" t="s">
        <v>376</v>
      </c>
      <c r="L24" s="109" t="s">
        <v>377</v>
      </c>
      <c r="M24" s="109"/>
    </row>
    <row r="25" spans="2:13" ht="63" customHeight="1">
      <c r="B25" s="223">
        <v>3</v>
      </c>
      <c r="C25" s="124" t="s">
        <v>378</v>
      </c>
      <c r="D25" s="110" t="s">
        <v>174</v>
      </c>
      <c r="E25" s="111">
        <v>46054</v>
      </c>
      <c r="F25" s="111">
        <v>46387</v>
      </c>
      <c r="G25" s="91" t="s">
        <v>379</v>
      </c>
      <c r="H25" s="61" t="s">
        <v>143</v>
      </c>
      <c r="I25" s="119" t="s">
        <v>380</v>
      </c>
      <c r="J25" s="109"/>
      <c r="K25" s="109"/>
      <c r="L25" s="109"/>
      <c r="M25" s="109"/>
    </row>
    <row r="26" spans="2:13" s="72" customFormat="1">
      <c r="G26" s="126"/>
      <c r="I26" s="125"/>
    </row>
    <row r="27" spans="2:13">
      <c r="J27" s="130"/>
      <c r="K27" s="130"/>
      <c r="L27" s="130"/>
      <c r="M27" s="130"/>
    </row>
    <row r="28" spans="2:13" ht="15.75">
      <c r="C28" s="379" t="s">
        <v>189</v>
      </c>
      <c r="D28" s="379"/>
      <c r="E28" s="379"/>
      <c r="J28" s="130"/>
      <c r="K28" s="130"/>
      <c r="L28" s="130"/>
      <c r="M28" s="130"/>
    </row>
    <row r="29" spans="2:13" ht="15.75">
      <c r="C29" s="115" t="s">
        <v>190</v>
      </c>
      <c r="D29" s="107" t="s">
        <v>191</v>
      </c>
      <c r="E29" s="107" t="s">
        <v>192</v>
      </c>
      <c r="J29" s="130"/>
      <c r="K29" s="130"/>
      <c r="L29" s="130"/>
      <c r="M29" s="130"/>
    </row>
    <row r="30" spans="2:13" ht="63" customHeight="1">
      <c r="C30" s="91" t="s">
        <v>504</v>
      </c>
      <c r="D30" s="101" t="s">
        <v>505</v>
      </c>
      <c r="E30" s="116">
        <v>1</v>
      </c>
      <c r="F30" s="230"/>
      <c r="J30" s="130"/>
      <c r="K30" s="130"/>
      <c r="L30" s="130"/>
      <c r="M30" s="130"/>
    </row>
    <row r="31" spans="2:13" ht="36.75" customHeight="1">
      <c r="C31" s="121"/>
      <c r="E31" s="136"/>
      <c r="J31" s="130"/>
      <c r="K31" s="130"/>
      <c r="L31" s="130"/>
      <c r="M31" s="130"/>
    </row>
    <row r="32" spans="2:13" s="72" customFormat="1">
      <c r="G32" s="126"/>
      <c r="I32" s="125"/>
    </row>
    <row r="33" spans="3:10">
      <c r="J33" s="130"/>
    </row>
    <row r="34" spans="3:10">
      <c r="C34" s="95"/>
      <c r="D34" s="121" t="s">
        <v>255</v>
      </c>
      <c r="E34" s="95"/>
      <c r="J34" s="130"/>
    </row>
    <row r="35" spans="3:10">
      <c r="C35" s="95"/>
      <c r="D35" s="121" t="s">
        <v>256</v>
      </c>
      <c r="E35" s="95" t="s">
        <v>257</v>
      </c>
      <c r="J35" s="130"/>
    </row>
    <row r="36" spans="3:10">
      <c r="C36" s="95"/>
      <c r="D36" s="95"/>
      <c r="E36" s="95" t="s">
        <v>258</v>
      </c>
      <c r="J36" s="130"/>
    </row>
    <row r="37" spans="3:10">
      <c r="C37" s="122"/>
      <c r="D37" s="95"/>
      <c r="E37" s="123"/>
      <c r="J37" s="130"/>
    </row>
    <row r="38" spans="3:10">
      <c r="C38" s="95"/>
      <c r="D38" s="95"/>
      <c r="E38" s="123"/>
      <c r="J38" s="130"/>
    </row>
    <row r="39" spans="3:10">
      <c r="C39" s="95"/>
      <c r="D39" s="95"/>
      <c r="E39" s="123"/>
      <c r="J39" s="130"/>
    </row>
    <row r="40" spans="3:10">
      <c r="J40" s="130"/>
    </row>
    <row r="41" spans="3:10" s="72" customFormat="1">
      <c r="G41" s="126"/>
      <c r="I41" s="125"/>
    </row>
    <row r="42" spans="3:10" s="72" customFormat="1">
      <c r="G42" s="126"/>
      <c r="I42" s="125"/>
    </row>
  </sheetData>
  <sheetProtection selectLockedCells="1" selectUnlockedCells="1"/>
  <mergeCells count="9">
    <mergeCell ref="J16:M16"/>
    <mergeCell ref="B16:B17"/>
    <mergeCell ref="C28:E28"/>
    <mergeCell ref="H16:I16"/>
    <mergeCell ref="G16:G17"/>
    <mergeCell ref="F16:F17"/>
    <mergeCell ref="E16:E17"/>
    <mergeCell ref="D16:D17"/>
    <mergeCell ref="C16:C17"/>
  </mergeCells>
  <printOptions horizontalCentered="1" verticalCentered="1"/>
  <pageMargins left="0.70866141732283472" right="0.70866141732283472" top="0.74803149606299213" bottom="0.74803149606299213" header="0.31496062992125984" footer="0.31496062992125984"/>
  <pageSetup scale="46"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pageSetUpPr fitToPage="1"/>
  </sheetPr>
  <dimension ref="A1:FU2572"/>
  <sheetViews>
    <sheetView showGridLines="0" topLeftCell="A20" zoomScale="70" zoomScaleNormal="70" zoomScaleSheetLayoutView="95" workbookViewId="0">
      <selection activeCell="D24" sqref="D24"/>
    </sheetView>
  </sheetViews>
  <sheetFormatPr baseColWidth="10" defaultColWidth="11.42578125" defaultRowHeight="15"/>
  <cols>
    <col min="1" max="1" width="4.5703125" style="72" customWidth="1"/>
    <col min="2" max="2" width="13.85546875" style="74" customWidth="1"/>
    <col min="3" max="3" width="35.85546875" style="148" customWidth="1"/>
    <col min="4" max="4" width="24.7109375" style="129" customWidth="1"/>
    <col min="5" max="5" width="18.42578125" style="129" customWidth="1"/>
    <col min="6" max="6" width="17.85546875" style="129" customWidth="1"/>
    <col min="7" max="7" width="24.140625" style="130" customWidth="1"/>
    <col min="8" max="8" width="16" style="74" customWidth="1"/>
    <col min="9" max="9" width="26.28515625" style="129" customWidth="1"/>
    <col min="10" max="10" width="47.5703125" style="72" customWidth="1"/>
    <col min="11" max="11" width="45.140625" style="72" customWidth="1"/>
    <col min="12" max="13" width="45.140625" style="74" customWidth="1"/>
    <col min="14" max="16384" width="11.42578125" style="74"/>
  </cols>
  <sheetData>
    <row r="1" spans="2:177" s="72" customFormat="1">
      <c r="C1" s="145"/>
      <c r="D1" s="125"/>
      <c r="E1" s="125"/>
      <c r="F1" s="125"/>
      <c r="G1" s="126"/>
      <c r="I1" s="125"/>
    </row>
    <row r="2" spans="2:177" s="72" customFormat="1">
      <c r="C2" s="145"/>
      <c r="D2" s="125"/>
      <c r="E2" s="125"/>
      <c r="F2" s="125"/>
      <c r="G2" s="126"/>
      <c r="I2" s="125"/>
    </row>
    <row r="3" spans="2:177" s="72" customFormat="1">
      <c r="C3" s="145"/>
      <c r="D3" s="125"/>
      <c r="E3" s="125"/>
      <c r="F3" s="125"/>
      <c r="G3" s="126"/>
      <c r="I3" s="125"/>
    </row>
    <row r="4" spans="2:177" s="72" customFormat="1">
      <c r="C4" s="145"/>
      <c r="D4" s="125"/>
      <c r="E4" s="125"/>
      <c r="F4" s="125"/>
      <c r="G4" s="126"/>
      <c r="I4" s="125"/>
    </row>
    <row r="5" spans="2:177" s="72" customFormat="1">
      <c r="C5" s="145"/>
      <c r="D5" s="125"/>
      <c r="E5" s="125"/>
      <c r="F5" s="125"/>
      <c r="G5" s="126"/>
      <c r="I5" s="125"/>
    </row>
    <row r="6" spans="2:177" s="72" customFormat="1">
      <c r="C6" s="145"/>
      <c r="D6" s="125"/>
      <c r="E6" s="125"/>
      <c r="F6" s="125"/>
      <c r="G6" s="126"/>
      <c r="I6" s="125"/>
    </row>
    <row r="7" spans="2:177" s="72" customFormat="1">
      <c r="C7" s="145"/>
      <c r="D7" s="125"/>
      <c r="E7" s="125"/>
      <c r="F7" s="125"/>
      <c r="G7" s="126"/>
      <c r="I7" s="125"/>
    </row>
    <row r="8" spans="2:177" s="72" customFormat="1">
      <c r="C8" s="145"/>
      <c r="D8" s="125"/>
      <c r="E8" s="125"/>
      <c r="F8" s="125"/>
      <c r="G8" s="126"/>
      <c r="I8" s="125"/>
    </row>
    <row r="9" spans="2:177" s="72" customFormat="1">
      <c r="C9" s="145"/>
      <c r="D9" s="125"/>
      <c r="E9" s="125"/>
      <c r="F9" s="125"/>
      <c r="G9" s="126"/>
      <c r="I9" s="125"/>
    </row>
    <row r="10" spans="2:177" s="72" customFormat="1">
      <c r="C10" s="145"/>
      <c r="D10" s="125"/>
      <c r="E10" s="125"/>
      <c r="F10" s="125"/>
      <c r="G10" s="126"/>
      <c r="I10" s="125"/>
    </row>
    <row r="11" spans="2:177" ht="44.25" customHeight="1">
      <c r="B11" s="212" t="s">
        <v>381</v>
      </c>
      <c r="C11" s="212"/>
      <c r="D11" s="48"/>
      <c r="E11" s="212"/>
      <c r="F11" s="212"/>
      <c r="G11" s="204"/>
      <c r="H11" s="212"/>
      <c r="I11" s="212"/>
      <c r="J11" s="212"/>
      <c r="L11" s="72"/>
      <c r="M11" s="72"/>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row>
    <row r="12" spans="2:177" s="72" customFormat="1">
      <c r="C12" s="145"/>
      <c r="D12" s="125"/>
      <c r="E12" s="125"/>
      <c r="F12" s="125"/>
      <c r="G12" s="126"/>
      <c r="I12" s="125"/>
    </row>
    <row r="13" spans="2:177" ht="20.25" customHeight="1">
      <c r="B13" s="105" t="s">
        <v>291</v>
      </c>
      <c r="C13" s="225" t="s">
        <v>382</v>
      </c>
      <c r="D13" s="219"/>
      <c r="E13" s="210"/>
      <c r="F13" s="210"/>
      <c r="G13" s="213"/>
      <c r="H13" s="210"/>
      <c r="I13" s="210"/>
      <c r="J13" s="211"/>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row>
    <row r="14" spans="2:177" s="72" customFormat="1">
      <c r="C14" s="145"/>
      <c r="D14" s="125"/>
      <c r="E14" s="125"/>
      <c r="F14" s="125"/>
      <c r="G14" s="126"/>
      <c r="I14" s="125"/>
    </row>
    <row r="15" spans="2:177" s="72" customFormat="1">
      <c r="C15" s="145"/>
      <c r="D15" s="125"/>
      <c r="E15" s="125"/>
      <c r="F15" s="125"/>
      <c r="G15" s="126"/>
      <c r="I15" s="125"/>
    </row>
    <row r="16" spans="2:177" ht="15.75">
      <c r="B16" s="225" t="s">
        <v>383</v>
      </c>
      <c r="C16" s="217"/>
      <c r="D16" s="220"/>
      <c r="E16" s="217"/>
      <c r="F16" s="217"/>
      <c r="G16" s="213"/>
      <c r="H16" s="217"/>
      <c r="I16" s="217"/>
      <c r="J16" s="211"/>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c r="CF16" s="72"/>
      <c r="CG16" s="72"/>
      <c r="CH16" s="72"/>
      <c r="CI16" s="72"/>
      <c r="CJ16" s="72"/>
      <c r="CK16" s="72"/>
      <c r="CL16" s="72"/>
      <c r="CM16" s="72"/>
      <c r="CN16" s="72"/>
      <c r="CO16" s="72"/>
      <c r="CP16" s="72"/>
      <c r="CQ16" s="72"/>
      <c r="CR16" s="72"/>
      <c r="CS16" s="72"/>
      <c r="CT16" s="72"/>
      <c r="CU16" s="72"/>
      <c r="CV16" s="72"/>
      <c r="CW16" s="72"/>
      <c r="CX16" s="72"/>
      <c r="CY16" s="72"/>
      <c r="CZ16" s="72"/>
      <c r="DA16" s="72"/>
      <c r="DB16" s="72"/>
      <c r="DC16" s="72"/>
      <c r="DD16" s="72"/>
      <c r="DE16" s="72"/>
      <c r="DF16" s="72"/>
      <c r="DG16" s="72"/>
      <c r="DH16" s="72"/>
      <c r="DI16" s="72"/>
      <c r="DJ16" s="72"/>
      <c r="DK16" s="72"/>
      <c r="DL16" s="72"/>
      <c r="DM16" s="72"/>
      <c r="DN16" s="72"/>
      <c r="DO16" s="72"/>
      <c r="DP16" s="72"/>
      <c r="DQ16" s="72"/>
      <c r="DR16" s="72"/>
      <c r="DS16" s="72"/>
      <c r="DT16" s="72"/>
      <c r="DU16" s="72"/>
      <c r="DV16" s="72"/>
      <c r="DW16" s="72"/>
      <c r="DX16" s="72"/>
      <c r="DY16" s="72"/>
      <c r="DZ16" s="72"/>
      <c r="EA16" s="72"/>
      <c r="EB16" s="72"/>
      <c r="EC16" s="72"/>
      <c r="ED16" s="72"/>
      <c r="EE16" s="72"/>
      <c r="EF16" s="72"/>
      <c r="EG16" s="72"/>
      <c r="EH16" s="72"/>
      <c r="EI16" s="72"/>
      <c r="EJ16" s="72"/>
      <c r="EK16" s="72"/>
      <c r="EL16" s="72"/>
      <c r="EM16" s="72"/>
      <c r="EN16" s="72"/>
      <c r="EO16" s="72"/>
      <c r="EP16" s="72"/>
      <c r="EQ16" s="72"/>
      <c r="ER16" s="72"/>
      <c r="ES16" s="72"/>
      <c r="ET16" s="72"/>
      <c r="EU16" s="72"/>
      <c r="EV16" s="72"/>
      <c r="EW16" s="72"/>
      <c r="EX16" s="72"/>
      <c r="EY16" s="72"/>
      <c r="EZ16" s="72"/>
      <c r="FA16" s="72"/>
      <c r="FB16" s="72"/>
      <c r="FC16" s="72"/>
      <c r="FD16" s="72"/>
      <c r="FE16" s="72"/>
      <c r="FF16" s="72"/>
      <c r="FG16" s="72"/>
      <c r="FH16" s="72"/>
      <c r="FI16" s="72"/>
      <c r="FJ16" s="72"/>
      <c r="FK16" s="72"/>
      <c r="FL16" s="72"/>
      <c r="FM16" s="72"/>
      <c r="FN16" s="72"/>
      <c r="FO16" s="72"/>
      <c r="FP16" s="72"/>
      <c r="FQ16" s="72"/>
      <c r="FR16" s="72"/>
      <c r="FS16" s="72"/>
      <c r="FT16" s="72"/>
      <c r="FU16" s="72"/>
    </row>
    <row r="17" spans="2:177" s="72" customFormat="1">
      <c r="C17" s="145"/>
      <c r="D17" s="125"/>
      <c r="E17" s="125"/>
      <c r="F17" s="125"/>
      <c r="G17" s="126"/>
      <c r="I17" s="125"/>
    </row>
    <row r="18" spans="2:177" ht="15.75">
      <c r="B18" s="385" t="s">
        <v>125</v>
      </c>
      <c r="C18" s="400" t="s">
        <v>112</v>
      </c>
      <c r="D18" s="385" t="s">
        <v>126</v>
      </c>
      <c r="E18" s="385" t="s">
        <v>127</v>
      </c>
      <c r="F18" s="385" t="s">
        <v>128</v>
      </c>
      <c r="G18" s="401" t="s">
        <v>129</v>
      </c>
      <c r="H18" s="379" t="s">
        <v>130</v>
      </c>
      <c r="I18" s="379"/>
      <c r="J18" s="379" t="s">
        <v>131</v>
      </c>
      <c r="K18" s="379"/>
      <c r="L18" s="379"/>
      <c r="M18" s="379"/>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row>
    <row r="19" spans="2:177" ht="22.15" customHeight="1">
      <c r="B19" s="385"/>
      <c r="C19" s="400"/>
      <c r="D19" s="385"/>
      <c r="E19" s="385"/>
      <c r="F19" s="385"/>
      <c r="G19" s="401"/>
      <c r="H19" s="107" t="s">
        <v>132</v>
      </c>
      <c r="I19" s="106" t="s">
        <v>133</v>
      </c>
      <c r="J19" s="107" t="s">
        <v>134</v>
      </c>
      <c r="K19" s="107" t="s">
        <v>135</v>
      </c>
      <c r="L19" s="107" t="s">
        <v>136</v>
      </c>
      <c r="M19" s="107" t="s">
        <v>137</v>
      </c>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row>
    <row r="20" spans="2:177" ht="27" customHeight="1">
      <c r="B20" s="107" t="s">
        <v>384</v>
      </c>
      <c r="C20" s="397" t="s">
        <v>385</v>
      </c>
      <c r="D20" s="398"/>
      <c r="E20" s="398"/>
      <c r="F20" s="398"/>
      <c r="G20" s="398"/>
      <c r="H20" s="398"/>
      <c r="I20" s="398"/>
      <c r="J20" s="398"/>
      <c r="K20" s="398"/>
      <c r="L20" s="398"/>
      <c r="M20" s="399"/>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row>
    <row r="21" spans="2:177" ht="120" hidden="1">
      <c r="B21" s="46">
        <v>1</v>
      </c>
      <c r="C21" s="81" t="s">
        <v>386</v>
      </c>
      <c r="D21" s="61" t="s">
        <v>298</v>
      </c>
      <c r="E21" s="114">
        <v>45658</v>
      </c>
      <c r="F21" s="114">
        <v>45838</v>
      </c>
      <c r="G21" s="214" t="s">
        <v>299</v>
      </c>
      <c r="H21" s="119" t="s">
        <v>143</v>
      </c>
      <c r="I21" s="119" t="s">
        <v>300</v>
      </c>
      <c r="J21" s="109" t="s">
        <v>301</v>
      </c>
      <c r="K21" s="109" t="s">
        <v>387</v>
      </c>
      <c r="L21" s="109" t="s">
        <v>151</v>
      </c>
      <c r="M21" s="109"/>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row>
    <row r="22" spans="2:177" ht="178.5" hidden="1" customHeight="1">
      <c r="B22" s="46">
        <v>2</v>
      </c>
      <c r="C22" s="109" t="s">
        <v>388</v>
      </c>
      <c r="D22" s="61" t="s">
        <v>298</v>
      </c>
      <c r="E22" s="114">
        <v>45658</v>
      </c>
      <c r="F22" s="114">
        <v>45838</v>
      </c>
      <c r="G22" s="113" t="s">
        <v>311</v>
      </c>
      <c r="H22" s="119" t="s">
        <v>143</v>
      </c>
      <c r="I22" s="119" t="s">
        <v>300</v>
      </c>
      <c r="J22" s="109" t="s">
        <v>389</v>
      </c>
      <c r="K22" s="109" t="s">
        <v>390</v>
      </c>
      <c r="L22" s="109" t="s">
        <v>151</v>
      </c>
      <c r="M22" s="109"/>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row>
    <row r="23" spans="2:177" ht="83.25" hidden="1" customHeight="1">
      <c r="B23" s="46">
        <v>3</v>
      </c>
      <c r="C23" s="81" t="s">
        <v>391</v>
      </c>
      <c r="D23" s="221" t="s">
        <v>392</v>
      </c>
      <c r="E23" s="114">
        <v>45658</v>
      </c>
      <c r="F23" s="114">
        <v>45838</v>
      </c>
      <c r="G23" s="113" t="s">
        <v>318</v>
      </c>
      <c r="H23" s="61" t="s">
        <v>143</v>
      </c>
      <c r="I23" s="119" t="s">
        <v>393</v>
      </c>
      <c r="J23" s="109" t="s">
        <v>394</v>
      </c>
      <c r="K23" s="109" t="s">
        <v>395</v>
      </c>
      <c r="L23" s="109" t="s">
        <v>151</v>
      </c>
      <c r="M23" s="109"/>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row>
    <row r="24" spans="2:177" ht="163.5" customHeight="1">
      <c r="B24" s="223">
        <v>4</v>
      </c>
      <c r="C24" s="81" t="s">
        <v>508</v>
      </c>
      <c r="D24" s="119" t="s">
        <v>494</v>
      </c>
      <c r="E24" s="111">
        <v>46113</v>
      </c>
      <c r="F24" s="111">
        <v>46387</v>
      </c>
      <c r="G24" s="91" t="s">
        <v>495</v>
      </c>
      <c r="H24" s="119" t="s">
        <v>272</v>
      </c>
      <c r="I24" s="119" t="s">
        <v>393</v>
      </c>
      <c r="J24" s="109"/>
      <c r="K24" s="109"/>
      <c r="L24" s="109"/>
      <c r="M24" s="109"/>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row>
    <row r="25" spans="2:177" ht="60">
      <c r="B25" s="223">
        <v>5</v>
      </c>
      <c r="C25" s="81" t="s">
        <v>496</v>
      </c>
      <c r="D25" s="119" t="s">
        <v>494</v>
      </c>
      <c r="E25" s="111">
        <v>46143</v>
      </c>
      <c r="F25" s="111">
        <v>46387</v>
      </c>
      <c r="G25" s="91" t="s">
        <v>396</v>
      </c>
      <c r="H25" s="119" t="s">
        <v>272</v>
      </c>
      <c r="I25" s="119" t="s">
        <v>393</v>
      </c>
      <c r="J25" s="109"/>
      <c r="K25" s="109"/>
      <c r="L25" s="109"/>
      <c r="M25" s="109"/>
      <c r="N25" s="72" t="s">
        <v>397</v>
      </c>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row>
    <row r="26" spans="2:177" ht="15.75">
      <c r="B26" s="107" t="s">
        <v>398</v>
      </c>
      <c r="C26" s="153" t="s">
        <v>399</v>
      </c>
      <c r="D26" s="207"/>
      <c r="E26" s="150"/>
      <c r="F26" s="150"/>
      <c r="G26" s="215"/>
      <c r="H26" s="150"/>
      <c r="I26" s="206"/>
      <c r="J26" s="150"/>
      <c r="K26" s="150"/>
      <c r="L26" s="150"/>
      <c r="M26" s="151"/>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row>
    <row r="27" spans="2:177" ht="120" hidden="1">
      <c r="B27" s="46">
        <v>1</v>
      </c>
      <c r="C27" s="81" t="s">
        <v>386</v>
      </c>
      <c r="D27" s="61" t="s">
        <v>298</v>
      </c>
      <c r="E27" s="114">
        <v>45658</v>
      </c>
      <c r="F27" s="114">
        <v>45838</v>
      </c>
      <c r="G27" s="214" t="s">
        <v>299</v>
      </c>
      <c r="H27" s="119" t="s">
        <v>143</v>
      </c>
      <c r="I27" s="119" t="s">
        <v>300</v>
      </c>
      <c r="J27" s="109" t="s">
        <v>301</v>
      </c>
      <c r="K27" s="109" t="s">
        <v>387</v>
      </c>
      <c r="L27" s="109" t="s">
        <v>151</v>
      </c>
      <c r="M27" s="109"/>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row>
    <row r="28" spans="2:177" ht="124.5" hidden="1" customHeight="1">
      <c r="B28" s="46">
        <v>2</v>
      </c>
      <c r="C28" s="109" t="s">
        <v>400</v>
      </c>
      <c r="D28" s="221" t="s">
        <v>392</v>
      </c>
      <c r="E28" s="114">
        <v>45839</v>
      </c>
      <c r="F28" s="114">
        <v>45930</v>
      </c>
      <c r="G28" s="91" t="s">
        <v>401</v>
      </c>
      <c r="H28" s="119" t="s">
        <v>143</v>
      </c>
      <c r="I28" s="119" t="s">
        <v>402</v>
      </c>
      <c r="J28" s="109" t="s">
        <v>149</v>
      </c>
      <c r="K28" s="109" t="s">
        <v>149</v>
      </c>
      <c r="L28" s="109" t="s">
        <v>403</v>
      </c>
      <c r="M28" s="109"/>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row>
    <row r="29" spans="2:177" ht="45" hidden="1">
      <c r="B29" s="46">
        <v>3</v>
      </c>
      <c r="C29" s="109" t="s">
        <v>404</v>
      </c>
      <c r="D29" s="221" t="s">
        <v>392</v>
      </c>
      <c r="E29" s="114">
        <v>45931</v>
      </c>
      <c r="F29" s="114">
        <v>45961</v>
      </c>
      <c r="G29" s="91" t="s">
        <v>405</v>
      </c>
      <c r="H29" s="119" t="s">
        <v>208</v>
      </c>
      <c r="I29" s="119" t="s">
        <v>402</v>
      </c>
      <c r="J29" s="109" t="s">
        <v>149</v>
      </c>
      <c r="K29" s="109" t="s">
        <v>149</v>
      </c>
      <c r="L29" s="109" t="s">
        <v>149</v>
      </c>
      <c r="M29" s="109"/>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row>
    <row r="30" spans="2:177" ht="45">
      <c r="B30" s="264">
        <v>4</v>
      </c>
      <c r="C30" s="109" t="s">
        <v>471</v>
      </c>
      <c r="D30" s="221" t="s">
        <v>465</v>
      </c>
      <c r="E30" s="114">
        <v>46143</v>
      </c>
      <c r="F30" s="111">
        <v>46387</v>
      </c>
      <c r="G30" s="91" t="s">
        <v>497</v>
      </c>
      <c r="H30" s="119" t="s">
        <v>208</v>
      </c>
      <c r="I30" s="119" t="s">
        <v>402</v>
      </c>
      <c r="J30" s="109"/>
      <c r="K30" s="109"/>
      <c r="L30" s="109"/>
      <c r="M30" s="109"/>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row>
    <row r="31" spans="2:177" ht="150">
      <c r="B31" s="255">
        <v>5</v>
      </c>
      <c r="C31" s="109" t="s">
        <v>466</v>
      </c>
      <c r="D31" s="221" t="s">
        <v>465</v>
      </c>
      <c r="E31" s="114">
        <v>46023</v>
      </c>
      <c r="F31" s="111">
        <v>46142</v>
      </c>
      <c r="G31" s="91" t="s">
        <v>467</v>
      </c>
      <c r="H31" s="119" t="s">
        <v>143</v>
      </c>
      <c r="I31" s="119" t="s">
        <v>402</v>
      </c>
      <c r="J31" s="109"/>
      <c r="K31" s="109"/>
      <c r="L31" s="109"/>
      <c r="M31" s="109"/>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row>
    <row r="32" spans="2:177" s="72" customFormat="1">
      <c r="C32" s="145"/>
      <c r="D32" s="125"/>
      <c r="E32" s="125"/>
      <c r="F32" s="125"/>
      <c r="G32" s="126"/>
      <c r="I32" s="125"/>
    </row>
    <row r="33" spans="3:177">
      <c r="J33" s="74"/>
      <c r="K33" s="74"/>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row>
    <row r="34" spans="3:177">
      <c r="D34" s="222"/>
      <c r="E34" s="148"/>
      <c r="J34" s="74"/>
      <c r="K34" s="74"/>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row>
    <row r="35" spans="3:177">
      <c r="D35" s="222"/>
      <c r="E35" s="148"/>
      <c r="J35" s="74"/>
      <c r="K35" s="74"/>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row>
    <row r="36" spans="3:177">
      <c r="D36" s="222"/>
      <c r="E36" s="148"/>
      <c r="J36" s="74"/>
      <c r="K36" s="74"/>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row>
    <row r="37" spans="3:177" ht="93.75" customHeight="1">
      <c r="D37" s="222"/>
      <c r="E37" s="148"/>
      <c r="J37" s="74"/>
      <c r="K37" s="74"/>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row>
    <row r="38" spans="3:177">
      <c r="J38" s="74"/>
      <c r="K38" s="74"/>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row>
    <row r="39" spans="3:177" s="72" customFormat="1">
      <c r="C39" s="145"/>
      <c r="D39" s="125"/>
      <c r="E39" s="125"/>
      <c r="F39" s="125"/>
      <c r="G39" s="126"/>
      <c r="I39" s="125"/>
    </row>
    <row r="40" spans="3:177">
      <c r="J40" s="74"/>
      <c r="K40" s="74"/>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row>
    <row r="41" spans="3:177">
      <c r="C41" s="146"/>
      <c r="D41" s="121" t="s">
        <v>255</v>
      </c>
      <c r="E41" s="95"/>
      <c r="J41" s="74"/>
      <c r="K41" s="74"/>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row>
    <row r="42" spans="3:177">
      <c r="C42" s="146"/>
      <c r="D42" s="121" t="s">
        <v>256</v>
      </c>
      <c r="E42" s="95" t="s">
        <v>257</v>
      </c>
      <c r="J42" s="74"/>
      <c r="K42" s="74"/>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row>
    <row r="43" spans="3:177">
      <c r="C43" s="146"/>
      <c r="D43" s="121"/>
      <c r="E43" s="95" t="s">
        <v>258</v>
      </c>
      <c r="J43" s="74"/>
      <c r="K43" s="74"/>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row>
    <row r="44" spans="3:177">
      <c r="C44" s="147"/>
      <c r="D44" s="121"/>
      <c r="E44" s="123"/>
      <c r="J44" s="74"/>
      <c r="K44" s="74"/>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row>
    <row r="45" spans="3:177">
      <c r="C45" s="146"/>
      <c r="D45" s="121"/>
      <c r="E45" s="123"/>
      <c r="J45" s="74"/>
      <c r="K45" s="74"/>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row>
    <row r="46" spans="3:177">
      <c r="C46" s="146"/>
      <c r="D46" s="121"/>
      <c r="E46" s="123"/>
      <c r="J46" s="74"/>
      <c r="K46" s="74"/>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row>
    <row r="47" spans="3:177">
      <c r="J47" s="74"/>
      <c r="K47" s="74"/>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row>
    <row r="48" spans="3:177" s="72" customFormat="1">
      <c r="C48" s="145"/>
      <c r="D48" s="125"/>
      <c r="E48" s="125"/>
      <c r="F48" s="125"/>
      <c r="G48" s="126"/>
      <c r="I48" s="125"/>
    </row>
    <row r="49" spans="3:177" s="72" customFormat="1">
      <c r="C49" s="145"/>
      <c r="D49" s="125"/>
      <c r="E49" s="125"/>
      <c r="F49" s="125"/>
      <c r="G49" s="126"/>
      <c r="I49" s="125"/>
    </row>
    <row r="50" spans="3:177">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row>
    <row r="51" spans="3:177">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row>
    <row r="52" spans="3:177">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row>
    <row r="53" spans="3:177">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row>
    <row r="54" spans="3:177">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row>
    <row r="55" spans="3:177">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row>
    <row r="56" spans="3:177">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row>
    <row r="57" spans="3:177">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row>
    <row r="58" spans="3:177">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row>
    <row r="59" spans="3:177">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row>
    <row r="60" spans="3:177">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row>
    <row r="61" spans="3:177">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row>
    <row r="62" spans="3:177">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row>
    <row r="63" spans="3:177">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row>
    <row r="64" spans="3:177">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row>
    <row r="65" spans="14:177">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row>
    <row r="66" spans="14:177">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row>
    <row r="67" spans="14:177">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row>
    <row r="68" spans="14:177">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row>
    <row r="69" spans="14:177">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row>
    <row r="70" spans="14:177">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row>
    <row r="71" spans="14:177">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c r="DJ71" s="72"/>
      <c r="DK71" s="72"/>
      <c r="DL71" s="72"/>
      <c r="DM71" s="72"/>
      <c r="DN71" s="72"/>
      <c r="DO71" s="72"/>
      <c r="DP71" s="72"/>
      <c r="DQ71" s="72"/>
      <c r="DR71" s="72"/>
      <c r="DS71" s="72"/>
      <c r="DT71" s="72"/>
      <c r="DU71" s="72"/>
      <c r="DV71" s="72"/>
      <c r="DW71" s="72"/>
      <c r="DX71" s="72"/>
      <c r="DY71" s="72"/>
      <c r="DZ71" s="72"/>
      <c r="EA71" s="72"/>
      <c r="EB71" s="72"/>
      <c r="EC71" s="72"/>
      <c r="ED71" s="72"/>
      <c r="EE71" s="72"/>
      <c r="EF71" s="72"/>
      <c r="EG71" s="72"/>
      <c r="EH71" s="72"/>
      <c r="EI71" s="72"/>
      <c r="EJ71" s="72"/>
      <c r="EK71" s="72"/>
      <c r="EL71" s="72"/>
      <c r="EM71" s="72"/>
      <c r="EN71" s="72"/>
      <c r="EO71" s="72"/>
      <c r="EP71" s="72"/>
      <c r="EQ71" s="72"/>
      <c r="ER71" s="72"/>
      <c r="ES71" s="72"/>
      <c r="ET71" s="72"/>
      <c r="EU71" s="72"/>
      <c r="EV71" s="72"/>
      <c r="EW71" s="72"/>
      <c r="EX71" s="72"/>
      <c r="EY71" s="72"/>
      <c r="EZ71" s="72"/>
      <c r="FA71" s="72"/>
      <c r="FB71" s="72"/>
      <c r="FC71" s="72"/>
      <c r="FD71" s="72"/>
      <c r="FE71" s="72"/>
      <c r="FF71" s="72"/>
      <c r="FG71" s="72"/>
      <c r="FH71" s="72"/>
      <c r="FI71" s="72"/>
      <c r="FJ71" s="72"/>
      <c r="FK71" s="72"/>
      <c r="FL71" s="72"/>
      <c r="FM71" s="72"/>
      <c r="FN71" s="72"/>
      <c r="FO71" s="72"/>
      <c r="FP71" s="72"/>
      <c r="FQ71" s="72"/>
      <c r="FR71" s="72"/>
      <c r="FS71" s="72"/>
      <c r="FT71" s="72"/>
      <c r="FU71" s="72"/>
    </row>
    <row r="72" spans="14:177">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c r="DJ72" s="72"/>
      <c r="DK72" s="72"/>
      <c r="DL72" s="72"/>
      <c r="DM72" s="72"/>
      <c r="DN72" s="72"/>
      <c r="DO72" s="72"/>
      <c r="DP72" s="72"/>
      <c r="DQ72" s="72"/>
      <c r="DR72" s="72"/>
      <c r="DS72" s="72"/>
      <c r="DT72" s="72"/>
      <c r="DU72" s="72"/>
      <c r="DV72" s="72"/>
      <c r="DW72" s="72"/>
      <c r="DX72" s="72"/>
      <c r="DY72" s="72"/>
      <c r="DZ72" s="72"/>
      <c r="EA72" s="72"/>
      <c r="EB72" s="72"/>
      <c r="EC72" s="72"/>
      <c r="ED72" s="72"/>
      <c r="EE72" s="72"/>
      <c r="EF72" s="72"/>
      <c r="EG72" s="72"/>
      <c r="EH72" s="72"/>
      <c r="EI72" s="72"/>
      <c r="EJ72" s="72"/>
      <c r="EK72" s="72"/>
      <c r="EL72" s="72"/>
      <c r="EM72" s="72"/>
      <c r="EN72" s="72"/>
      <c r="EO72" s="72"/>
      <c r="EP72" s="72"/>
      <c r="EQ72" s="72"/>
      <c r="ER72" s="72"/>
      <c r="ES72" s="72"/>
      <c r="ET72" s="72"/>
      <c r="EU72" s="72"/>
      <c r="EV72" s="72"/>
      <c r="EW72" s="72"/>
      <c r="EX72" s="72"/>
      <c r="EY72" s="72"/>
      <c r="EZ72" s="72"/>
      <c r="FA72" s="72"/>
      <c r="FB72" s="72"/>
      <c r="FC72" s="72"/>
      <c r="FD72" s="72"/>
      <c r="FE72" s="72"/>
      <c r="FF72" s="72"/>
      <c r="FG72" s="72"/>
      <c r="FH72" s="72"/>
      <c r="FI72" s="72"/>
      <c r="FJ72" s="72"/>
      <c r="FK72" s="72"/>
      <c r="FL72" s="72"/>
      <c r="FM72" s="72"/>
      <c r="FN72" s="72"/>
      <c r="FO72" s="72"/>
      <c r="FP72" s="72"/>
      <c r="FQ72" s="72"/>
      <c r="FR72" s="72"/>
      <c r="FS72" s="72"/>
      <c r="FT72" s="72"/>
      <c r="FU72" s="72"/>
    </row>
    <row r="73" spans="14:177">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c r="BZ73" s="72"/>
      <c r="CA73" s="72"/>
      <c r="CB73" s="72"/>
      <c r="CC73" s="72"/>
      <c r="CD73" s="72"/>
      <c r="CE73" s="72"/>
      <c r="CF73" s="72"/>
      <c r="CG73" s="72"/>
      <c r="CH73" s="72"/>
      <c r="CI73" s="72"/>
      <c r="CJ73" s="72"/>
      <c r="CK73" s="72"/>
      <c r="CL73" s="72"/>
      <c r="CM73" s="72"/>
      <c r="CN73" s="72"/>
      <c r="CO73" s="72"/>
      <c r="CP73" s="72"/>
      <c r="CQ73" s="72"/>
      <c r="CR73" s="72"/>
      <c r="CS73" s="72"/>
      <c r="CT73" s="72"/>
      <c r="CU73" s="72"/>
      <c r="CV73" s="72"/>
      <c r="CW73" s="72"/>
      <c r="CX73" s="72"/>
      <c r="CY73" s="72"/>
      <c r="CZ73" s="72"/>
      <c r="DA73" s="72"/>
      <c r="DB73" s="72"/>
      <c r="DC73" s="72"/>
      <c r="DD73" s="72"/>
      <c r="DE73" s="72"/>
      <c r="DF73" s="72"/>
      <c r="DG73" s="72"/>
      <c r="DH73" s="72"/>
      <c r="DI73" s="72"/>
      <c r="DJ73" s="72"/>
      <c r="DK73" s="72"/>
      <c r="DL73" s="72"/>
      <c r="DM73" s="72"/>
      <c r="DN73" s="72"/>
      <c r="DO73" s="72"/>
      <c r="DP73" s="72"/>
      <c r="DQ73" s="72"/>
      <c r="DR73" s="72"/>
      <c r="DS73" s="72"/>
      <c r="DT73" s="72"/>
      <c r="DU73" s="72"/>
      <c r="DV73" s="72"/>
      <c r="DW73" s="72"/>
      <c r="DX73" s="72"/>
      <c r="DY73" s="72"/>
      <c r="DZ73" s="72"/>
      <c r="EA73" s="72"/>
      <c r="EB73" s="72"/>
      <c r="EC73" s="72"/>
      <c r="ED73" s="72"/>
      <c r="EE73" s="72"/>
      <c r="EF73" s="72"/>
      <c r="EG73" s="72"/>
      <c r="EH73" s="72"/>
      <c r="EI73" s="72"/>
      <c r="EJ73" s="72"/>
      <c r="EK73" s="72"/>
      <c r="EL73" s="72"/>
      <c r="EM73" s="72"/>
      <c r="EN73" s="72"/>
      <c r="EO73" s="72"/>
      <c r="EP73" s="72"/>
      <c r="EQ73" s="72"/>
      <c r="ER73" s="72"/>
      <c r="ES73" s="72"/>
      <c r="ET73" s="72"/>
      <c r="EU73" s="72"/>
      <c r="EV73" s="72"/>
      <c r="EW73" s="72"/>
      <c r="EX73" s="72"/>
      <c r="EY73" s="72"/>
      <c r="EZ73" s="72"/>
      <c r="FA73" s="72"/>
      <c r="FB73" s="72"/>
      <c r="FC73" s="72"/>
      <c r="FD73" s="72"/>
      <c r="FE73" s="72"/>
      <c r="FF73" s="72"/>
      <c r="FG73" s="72"/>
      <c r="FH73" s="72"/>
      <c r="FI73" s="72"/>
      <c r="FJ73" s="72"/>
      <c r="FK73" s="72"/>
      <c r="FL73" s="72"/>
      <c r="FM73" s="72"/>
      <c r="FN73" s="72"/>
      <c r="FO73" s="72"/>
      <c r="FP73" s="72"/>
      <c r="FQ73" s="72"/>
      <c r="FR73" s="72"/>
      <c r="FS73" s="72"/>
      <c r="FT73" s="72"/>
      <c r="FU73" s="72"/>
    </row>
    <row r="74" spans="14:177">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c r="DI74" s="72"/>
      <c r="DJ74" s="72"/>
      <c r="DK74" s="72"/>
      <c r="DL74" s="72"/>
      <c r="DM74" s="72"/>
      <c r="DN74" s="72"/>
      <c r="DO74" s="72"/>
      <c r="DP74" s="72"/>
      <c r="DQ74" s="72"/>
      <c r="DR74" s="72"/>
      <c r="DS74" s="72"/>
      <c r="DT74" s="72"/>
      <c r="DU74" s="72"/>
      <c r="DV74" s="72"/>
      <c r="DW74" s="72"/>
      <c r="DX74" s="72"/>
      <c r="DY74" s="72"/>
      <c r="DZ74" s="72"/>
      <c r="EA74" s="72"/>
      <c r="EB74" s="72"/>
      <c r="EC74" s="72"/>
      <c r="ED74" s="72"/>
      <c r="EE74" s="72"/>
      <c r="EF74" s="72"/>
      <c r="EG74" s="72"/>
      <c r="EH74" s="72"/>
      <c r="EI74" s="72"/>
      <c r="EJ74" s="72"/>
      <c r="EK74" s="72"/>
      <c r="EL74" s="72"/>
      <c r="EM74" s="72"/>
      <c r="EN74" s="72"/>
      <c r="EO74" s="72"/>
      <c r="EP74" s="72"/>
      <c r="EQ74" s="72"/>
      <c r="ER74" s="72"/>
      <c r="ES74" s="72"/>
      <c r="ET74" s="72"/>
      <c r="EU74" s="72"/>
      <c r="EV74" s="72"/>
      <c r="EW74" s="72"/>
      <c r="EX74" s="72"/>
      <c r="EY74" s="72"/>
      <c r="EZ74" s="72"/>
      <c r="FA74" s="72"/>
      <c r="FB74" s="72"/>
      <c r="FC74" s="72"/>
      <c r="FD74" s="72"/>
      <c r="FE74" s="72"/>
      <c r="FF74" s="72"/>
      <c r="FG74" s="72"/>
      <c r="FH74" s="72"/>
      <c r="FI74" s="72"/>
      <c r="FJ74" s="72"/>
      <c r="FK74" s="72"/>
      <c r="FL74" s="72"/>
      <c r="FM74" s="72"/>
      <c r="FN74" s="72"/>
      <c r="FO74" s="72"/>
      <c r="FP74" s="72"/>
      <c r="FQ74" s="72"/>
      <c r="FR74" s="72"/>
      <c r="FS74" s="72"/>
      <c r="FT74" s="72"/>
      <c r="FU74" s="72"/>
    </row>
    <row r="75" spans="14:177">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c r="DI75" s="72"/>
      <c r="DJ75" s="72"/>
      <c r="DK75" s="72"/>
      <c r="DL75" s="72"/>
      <c r="DM75" s="72"/>
      <c r="DN75" s="72"/>
      <c r="DO75" s="72"/>
      <c r="DP75" s="72"/>
      <c r="DQ75" s="72"/>
      <c r="DR75" s="72"/>
      <c r="DS75" s="72"/>
      <c r="DT75" s="72"/>
      <c r="DU75" s="72"/>
      <c r="DV75" s="72"/>
      <c r="DW75" s="72"/>
      <c r="DX75" s="72"/>
      <c r="DY75" s="72"/>
      <c r="DZ75" s="72"/>
      <c r="EA75" s="72"/>
      <c r="EB75" s="72"/>
      <c r="EC75" s="72"/>
      <c r="ED75" s="72"/>
      <c r="EE75" s="72"/>
      <c r="EF75" s="72"/>
      <c r="EG75" s="72"/>
      <c r="EH75" s="72"/>
      <c r="EI75" s="72"/>
      <c r="EJ75" s="72"/>
      <c r="EK75" s="72"/>
      <c r="EL75" s="72"/>
      <c r="EM75" s="72"/>
      <c r="EN75" s="72"/>
      <c r="EO75" s="72"/>
      <c r="EP75" s="72"/>
      <c r="EQ75" s="72"/>
      <c r="ER75" s="72"/>
      <c r="ES75" s="72"/>
      <c r="ET75" s="72"/>
      <c r="EU75" s="72"/>
      <c r="EV75" s="72"/>
      <c r="EW75" s="72"/>
      <c r="EX75" s="72"/>
      <c r="EY75" s="72"/>
      <c r="EZ75" s="72"/>
      <c r="FA75" s="72"/>
      <c r="FB75" s="72"/>
      <c r="FC75" s="72"/>
      <c r="FD75" s="72"/>
      <c r="FE75" s="72"/>
      <c r="FF75" s="72"/>
      <c r="FG75" s="72"/>
      <c r="FH75" s="72"/>
      <c r="FI75" s="72"/>
      <c r="FJ75" s="72"/>
      <c r="FK75" s="72"/>
      <c r="FL75" s="72"/>
      <c r="FM75" s="72"/>
      <c r="FN75" s="72"/>
      <c r="FO75" s="72"/>
      <c r="FP75" s="72"/>
      <c r="FQ75" s="72"/>
      <c r="FR75" s="72"/>
      <c r="FS75" s="72"/>
      <c r="FT75" s="72"/>
      <c r="FU75" s="72"/>
    </row>
    <row r="76" spans="14:177">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c r="BZ76" s="72"/>
      <c r="CA76" s="72"/>
      <c r="CB76" s="72"/>
      <c r="CC76" s="72"/>
      <c r="CD76" s="72"/>
      <c r="CE76" s="72"/>
      <c r="CF76" s="72"/>
      <c r="CG76" s="72"/>
      <c r="CH76" s="72"/>
      <c r="CI76" s="72"/>
      <c r="CJ76" s="72"/>
      <c r="CK76" s="72"/>
      <c r="CL76" s="72"/>
      <c r="CM76" s="72"/>
      <c r="CN76" s="72"/>
      <c r="CO76" s="72"/>
      <c r="CP76" s="72"/>
      <c r="CQ76" s="72"/>
      <c r="CR76" s="72"/>
      <c r="CS76" s="72"/>
      <c r="CT76" s="72"/>
      <c r="CU76" s="72"/>
      <c r="CV76" s="72"/>
      <c r="CW76" s="72"/>
      <c r="CX76" s="72"/>
      <c r="CY76" s="72"/>
      <c r="CZ76" s="72"/>
      <c r="DA76" s="72"/>
      <c r="DB76" s="72"/>
      <c r="DC76" s="72"/>
      <c r="DD76" s="72"/>
      <c r="DE76" s="72"/>
      <c r="DF76" s="72"/>
      <c r="DG76" s="72"/>
      <c r="DH76" s="72"/>
      <c r="DI76" s="72"/>
      <c r="DJ76" s="72"/>
      <c r="DK76" s="72"/>
      <c r="DL76" s="72"/>
      <c r="DM76" s="72"/>
      <c r="DN76" s="72"/>
      <c r="DO76" s="72"/>
      <c r="DP76" s="72"/>
      <c r="DQ76" s="72"/>
      <c r="DR76" s="72"/>
      <c r="DS76" s="72"/>
      <c r="DT76" s="72"/>
      <c r="DU76" s="72"/>
      <c r="DV76" s="72"/>
      <c r="DW76" s="72"/>
      <c r="DX76" s="72"/>
      <c r="DY76" s="72"/>
      <c r="DZ76" s="72"/>
      <c r="EA76" s="72"/>
      <c r="EB76" s="72"/>
      <c r="EC76" s="72"/>
      <c r="ED76" s="72"/>
      <c r="EE76" s="72"/>
      <c r="EF76" s="72"/>
      <c r="EG76" s="72"/>
      <c r="EH76" s="72"/>
      <c r="EI76" s="72"/>
      <c r="EJ76" s="72"/>
      <c r="EK76" s="72"/>
      <c r="EL76" s="72"/>
      <c r="EM76" s="72"/>
      <c r="EN76" s="72"/>
      <c r="EO76" s="72"/>
      <c r="EP76" s="72"/>
      <c r="EQ76" s="72"/>
      <c r="ER76" s="72"/>
      <c r="ES76" s="72"/>
      <c r="ET76" s="72"/>
      <c r="EU76" s="72"/>
      <c r="EV76" s="72"/>
      <c r="EW76" s="72"/>
      <c r="EX76" s="72"/>
      <c r="EY76" s="72"/>
      <c r="EZ76" s="72"/>
      <c r="FA76" s="72"/>
      <c r="FB76" s="72"/>
      <c r="FC76" s="72"/>
      <c r="FD76" s="72"/>
      <c r="FE76" s="72"/>
      <c r="FF76" s="72"/>
      <c r="FG76" s="72"/>
      <c r="FH76" s="72"/>
      <c r="FI76" s="72"/>
      <c r="FJ76" s="72"/>
      <c r="FK76" s="72"/>
      <c r="FL76" s="72"/>
      <c r="FM76" s="72"/>
      <c r="FN76" s="72"/>
      <c r="FO76" s="72"/>
      <c r="FP76" s="72"/>
      <c r="FQ76" s="72"/>
      <c r="FR76" s="72"/>
      <c r="FS76" s="72"/>
      <c r="FT76" s="72"/>
      <c r="FU76" s="72"/>
    </row>
    <row r="77" spans="14:177">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c r="BZ77" s="72"/>
      <c r="CA77" s="72"/>
      <c r="CB77" s="72"/>
      <c r="CC77" s="72"/>
      <c r="CD77" s="72"/>
      <c r="CE77" s="72"/>
      <c r="CF77" s="72"/>
      <c r="CG77" s="72"/>
      <c r="CH77" s="72"/>
      <c r="CI77" s="72"/>
      <c r="CJ77" s="72"/>
      <c r="CK77" s="72"/>
      <c r="CL77" s="72"/>
      <c r="CM77" s="72"/>
      <c r="CN77" s="72"/>
      <c r="CO77" s="72"/>
      <c r="CP77" s="72"/>
      <c r="CQ77" s="72"/>
      <c r="CR77" s="72"/>
      <c r="CS77" s="72"/>
      <c r="CT77" s="72"/>
      <c r="CU77" s="72"/>
      <c r="CV77" s="72"/>
      <c r="CW77" s="72"/>
      <c r="CX77" s="72"/>
      <c r="CY77" s="72"/>
      <c r="CZ77" s="72"/>
      <c r="DA77" s="72"/>
      <c r="DB77" s="72"/>
      <c r="DC77" s="72"/>
      <c r="DD77" s="72"/>
      <c r="DE77" s="72"/>
      <c r="DF77" s="72"/>
      <c r="DG77" s="72"/>
      <c r="DH77" s="72"/>
      <c r="DI77" s="72"/>
      <c r="DJ77" s="72"/>
      <c r="DK77" s="72"/>
      <c r="DL77" s="72"/>
      <c r="DM77" s="72"/>
      <c r="DN77" s="72"/>
      <c r="DO77" s="72"/>
      <c r="DP77" s="72"/>
      <c r="DQ77" s="72"/>
      <c r="DR77" s="72"/>
      <c r="DS77" s="72"/>
      <c r="DT77" s="72"/>
      <c r="DU77" s="72"/>
      <c r="DV77" s="72"/>
      <c r="DW77" s="72"/>
      <c r="DX77" s="72"/>
      <c r="DY77" s="72"/>
      <c r="DZ77" s="72"/>
      <c r="EA77" s="72"/>
      <c r="EB77" s="72"/>
      <c r="EC77" s="72"/>
      <c r="ED77" s="72"/>
      <c r="EE77" s="72"/>
      <c r="EF77" s="72"/>
      <c r="EG77" s="72"/>
      <c r="EH77" s="72"/>
      <c r="EI77" s="72"/>
      <c r="EJ77" s="72"/>
      <c r="EK77" s="72"/>
      <c r="EL77" s="72"/>
      <c r="EM77" s="72"/>
      <c r="EN77" s="72"/>
      <c r="EO77" s="72"/>
      <c r="EP77" s="72"/>
      <c r="EQ77" s="72"/>
      <c r="ER77" s="72"/>
      <c r="ES77" s="72"/>
      <c r="ET77" s="72"/>
      <c r="EU77" s="72"/>
      <c r="EV77" s="72"/>
      <c r="EW77" s="72"/>
      <c r="EX77" s="72"/>
      <c r="EY77" s="72"/>
      <c r="EZ77" s="72"/>
      <c r="FA77" s="72"/>
      <c r="FB77" s="72"/>
      <c r="FC77" s="72"/>
      <c r="FD77" s="72"/>
      <c r="FE77" s="72"/>
      <c r="FF77" s="72"/>
      <c r="FG77" s="72"/>
      <c r="FH77" s="72"/>
      <c r="FI77" s="72"/>
      <c r="FJ77" s="72"/>
      <c r="FK77" s="72"/>
      <c r="FL77" s="72"/>
      <c r="FM77" s="72"/>
      <c r="FN77" s="72"/>
      <c r="FO77" s="72"/>
      <c r="FP77" s="72"/>
      <c r="FQ77" s="72"/>
      <c r="FR77" s="72"/>
      <c r="FS77" s="72"/>
      <c r="FT77" s="72"/>
      <c r="FU77" s="72"/>
    </row>
    <row r="78" spans="14:177">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c r="BZ78" s="72"/>
      <c r="CA78" s="72"/>
      <c r="CB78" s="72"/>
      <c r="CC78" s="72"/>
      <c r="CD78" s="72"/>
      <c r="CE78" s="72"/>
      <c r="CF78" s="72"/>
      <c r="CG78" s="72"/>
      <c r="CH78" s="72"/>
      <c r="CI78" s="72"/>
      <c r="CJ78" s="72"/>
      <c r="CK78" s="72"/>
      <c r="CL78" s="72"/>
      <c r="CM78" s="72"/>
      <c r="CN78" s="72"/>
      <c r="CO78" s="72"/>
      <c r="CP78" s="72"/>
      <c r="CQ78" s="72"/>
      <c r="CR78" s="72"/>
      <c r="CS78" s="72"/>
      <c r="CT78" s="72"/>
      <c r="CU78" s="72"/>
      <c r="CV78" s="72"/>
      <c r="CW78" s="72"/>
      <c r="CX78" s="72"/>
      <c r="CY78" s="72"/>
      <c r="CZ78" s="72"/>
      <c r="DA78" s="72"/>
      <c r="DB78" s="72"/>
      <c r="DC78" s="72"/>
      <c r="DD78" s="72"/>
      <c r="DE78" s="72"/>
      <c r="DF78" s="72"/>
      <c r="DG78" s="72"/>
      <c r="DH78" s="72"/>
      <c r="DI78" s="72"/>
      <c r="DJ78" s="72"/>
      <c r="DK78" s="72"/>
      <c r="DL78" s="72"/>
      <c r="DM78" s="72"/>
      <c r="DN78" s="72"/>
      <c r="DO78" s="72"/>
      <c r="DP78" s="72"/>
      <c r="DQ78" s="72"/>
      <c r="DR78" s="72"/>
      <c r="DS78" s="72"/>
      <c r="DT78" s="72"/>
      <c r="DU78" s="72"/>
      <c r="DV78" s="72"/>
      <c r="DW78" s="72"/>
      <c r="DX78" s="72"/>
      <c r="DY78" s="72"/>
      <c r="DZ78" s="72"/>
      <c r="EA78" s="72"/>
      <c r="EB78" s="72"/>
      <c r="EC78" s="72"/>
      <c r="ED78" s="72"/>
      <c r="EE78" s="72"/>
      <c r="EF78" s="72"/>
      <c r="EG78" s="72"/>
      <c r="EH78" s="72"/>
      <c r="EI78" s="72"/>
      <c r="EJ78" s="72"/>
      <c r="EK78" s="72"/>
      <c r="EL78" s="72"/>
      <c r="EM78" s="72"/>
      <c r="EN78" s="72"/>
      <c r="EO78" s="72"/>
      <c r="EP78" s="72"/>
      <c r="EQ78" s="72"/>
      <c r="ER78" s="72"/>
      <c r="ES78" s="72"/>
      <c r="ET78" s="72"/>
      <c r="EU78" s="72"/>
      <c r="EV78" s="72"/>
      <c r="EW78" s="72"/>
      <c r="EX78" s="72"/>
      <c r="EY78" s="72"/>
      <c r="EZ78" s="72"/>
      <c r="FA78" s="72"/>
      <c r="FB78" s="72"/>
      <c r="FC78" s="72"/>
      <c r="FD78" s="72"/>
      <c r="FE78" s="72"/>
      <c r="FF78" s="72"/>
      <c r="FG78" s="72"/>
      <c r="FH78" s="72"/>
      <c r="FI78" s="72"/>
      <c r="FJ78" s="72"/>
      <c r="FK78" s="72"/>
      <c r="FL78" s="72"/>
      <c r="FM78" s="72"/>
      <c r="FN78" s="72"/>
      <c r="FO78" s="72"/>
      <c r="FP78" s="72"/>
      <c r="FQ78" s="72"/>
      <c r="FR78" s="72"/>
      <c r="FS78" s="72"/>
      <c r="FT78" s="72"/>
      <c r="FU78" s="72"/>
    </row>
    <row r="79" spans="14:177">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c r="BZ79" s="72"/>
      <c r="CA79" s="72"/>
      <c r="CB79" s="72"/>
      <c r="CC79" s="72"/>
      <c r="CD79" s="72"/>
      <c r="CE79" s="72"/>
      <c r="CF79" s="72"/>
      <c r="CG79" s="72"/>
      <c r="CH79" s="72"/>
      <c r="CI79" s="72"/>
      <c r="CJ79" s="72"/>
      <c r="CK79" s="72"/>
      <c r="CL79" s="72"/>
      <c r="CM79" s="72"/>
      <c r="CN79" s="72"/>
      <c r="CO79" s="72"/>
      <c r="CP79" s="72"/>
      <c r="CQ79" s="72"/>
      <c r="CR79" s="72"/>
      <c r="CS79" s="72"/>
      <c r="CT79" s="72"/>
      <c r="CU79" s="72"/>
      <c r="CV79" s="72"/>
      <c r="CW79" s="72"/>
      <c r="CX79" s="72"/>
      <c r="CY79" s="72"/>
      <c r="CZ79" s="72"/>
      <c r="DA79" s="72"/>
      <c r="DB79" s="72"/>
      <c r="DC79" s="72"/>
      <c r="DD79" s="72"/>
      <c r="DE79" s="72"/>
      <c r="DF79" s="72"/>
      <c r="DG79" s="72"/>
      <c r="DH79" s="72"/>
      <c r="DI79" s="72"/>
      <c r="DJ79" s="72"/>
      <c r="DK79" s="72"/>
      <c r="DL79" s="72"/>
      <c r="DM79" s="72"/>
      <c r="DN79" s="72"/>
      <c r="DO79" s="72"/>
      <c r="DP79" s="72"/>
      <c r="DQ79" s="72"/>
      <c r="DR79" s="72"/>
      <c r="DS79" s="72"/>
      <c r="DT79" s="72"/>
      <c r="DU79" s="72"/>
      <c r="DV79" s="72"/>
      <c r="DW79" s="72"/>
      <c r="DX79" s="72"/>
      <c r="DY79" s="72"/>
      <c r="DZ79" s="72"/>
      <c r="EA79" s="72"/>
      <c r="EB79" s="72"/>
      <c r="EC79" s="72"/>
      <c r="ED79" s="72"/>
      <c r="EE79" s="72"/>
      <c r="EF79" s="72"/>
      <c r="EG79" s="72"/>
      <c r="EH79" s="72"/>
      <c r="EI79" s="72"/>
      <c r="EJ79" s="72"/>
      <c r="EK79" s="72"/>
      <c r="EL79" s="72"/>
      <c r="EM79" s="72"/>
      <c r="EN79" s="72"/>
      <c r="EO79" s="72"/>
      <c r="EP79" s="72"/>
      <c r="EQ79" s="72"/>
      <c r="ER79" s="72"/>
      <c r="ES79" s="72"/>
      <c r="ET79" s="72"/>
      <c r="EU79" s="72"/>
      <c r="EV79" s="72"/>
      <c r="EW79" s="72"/>
      <c r="EX79" s="72"/>
      <c r="EY79" s="72"/>
      <c r="EZ79" s="72"/>
      <c r="FA79" s="72"/>
      <c r="FB79" s="72"/>
      <c r="FC79" s="72"/>
      <c r="FD79" s="72"/>
      <c r="FE79" s="72"/>
      <c r="FF79" s="72"/>
      <c r="FG79" s="72"/>
      <c r="FH79" s="72"/>
      <c r="FI79" s="72"/>
      <c r="FJ79" s="72"/>
      <c r="FK79" s="72"/>
      <c r="FL79" s="72"/>
      <c r="FM79" s="72"/>
      <c r="FN79" s="72"/>
      <c r="FO79" s="72"/>
      <c r="FP79" s="72"/>
      <c r="FQ79" s="72"/>
      <c r="FR79" s="72"/>
      <c r="FS79" s="72"/>
      <c r="FT79" s="72"/>
      <c r="FU79" s="72"/>
    </row>
    <row r="80" spans="14:177">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72"/>
      <c r="CT80" s="72"/>
      <c r="CU80" s="72"/>
      <c r="CV80" s="72"/>
      <c r="CW80" s="72"/>
      <c r="CX80" s="72"/>
      <c r="CY80" s="72"/>
      <c r="CZ80" s="72"/>
      <c r="DA80" s="72"/>
      <c r="DB80" s="72"/>
      <c r="DC80" s="72"/>
      <c r="DD80" s="72"/>
      <c r="DE80" s="72"/>
      <c r="DF80" s="72"/>
      <c r="DG80" s="72"/>
      <c r="DH80" s="72"/>
      <c r="DI80" s="72"/>
      <c r="DJ80" s="72"/>
      <c r="DK80" s="72"/>
      <c r="DL80" s="72"/>
      <c r="DM80" s="72"/>
      <c r="DN80" s="72"/>
      <c r="DO80" s="72"/>
      <c r="DP80" s="72"/>
      <c r="DQ80" s="72"/>
      <c r="DR80" s="72"/>
      <c r="DS80" s="72"/>
      <c r="DT80" s="72"/>
      <c r="DU80" s="72"/>
      <c r="DV80" s="72"/>
      <c r="DW80" s="72"/>
      <c r="DX80" s="72"/>
      <c r="DY80" s="72"/>
      <c r="DZ80" s="72"/>
      <c r="EA80" s="72"/>
      <c r="EB80" s="72"/>
      <c r="EC80" s="72"/>
      <c r="ED80" s="72"/>
      <c r="EE80" s="72"/>
      <c r="EF80" s="72"/>
      <c r="EG80" s="72"/>
      <c r="EH80" s="72"/>
      <c r="EI80" s="72"/>
      <c r="EJ80" s="72"/>
      <c r="EK80" s="72"/>
      <c r="EL80" s="72"/>
      <c r="EM80" s="72"/>
      <c r="EN80" s="72"/>
      <c r="EO80" s="72"/>
      <c r="EP80" s="72"/>
      <c r="EQ80" s="72"/>
      <c r="ER80" s="72"/>
      <c r="ES80" s="72"/>
      <c r="ET80" s="72"/>
      <c r="EU80" s="72"/>
      <c r="EV80" s="72"/>
      <c r="EW80" s="72"/>
      <c r="EX80" s="72"/>
      <c r="EY80" s="72"/>
      <c r="EZ80" s="72"/>
      <c r="FA80" s="72"/>
      <c r="FB80" s="72"/>
      <c r="FC80" s="72"/>
      <c r="FD80" s="72"/>
      <c r="FE80" s="72"/>
      <c r="FF80" s="72"/>
      <c r="FG80" s="72"/>
      <c r="FH80" s="72"/>
      <c r="FI80" s="72"/>
      <c r="FJ80" s="72"/>
      <c r="FK80" s="72"/>
      <c r="FL80" s="72"/>
      <c r="FM80" s="72"/>
      <c r="FN80" s="72"/>
      <c r="FO80" s="72"/>
      <c r="FP80" s="72"/>
      <c r="FQ80" s="72"/>
      <c r="FR80" s="72"/>
      <c r="FS80" s="72"/>
      <c r="FT80" s="72"/>
      <c r="FU80" s="72"/>
    </row>
    <row r="81" spans="14:177">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c r="BZ81" s="72"/>
      <c r="CA81" s="72"/>
      <c r="CB81" s="72"/>
      <c r="CC81" s="72"/>
      <c r="CD81" s="72"/>
      <c r="CE81" s="72"/>
      <c r="CF81" s="72"/>
      <c r="CG81" s="72"/>
      <c r="CH81" s="72"/>
      <c r="CI81" s="72"/>
      <c r="CJ81" s="72"/>
      <c r="CK81" s="72"/>
      <c r="CL81" s="72"/>
      <c r="CM81" s="72"/>
      <c r="CN81" s="72"/>
      <c r="CO81" s="72"/>
      <c r="CP81" s="72"/>
      <c r="CQ81" s="72"/>
      <c r="CR81" s="72"/>
      <c r="CS81" s="72"/>
      <c r="CT81" s="72"/>
      <c r="CU81" s="72"/>
      <c r="CV81" s="72"/>
      <c r="CW81" s="72"/>
      <c r="CX81" s="72"/>
      <c r="CY81" s="72"/>
      <c r="CZ81" s="72"/>
      <c r="DA81" s="72"/>
      <c r="DB81" s="72"/>
      <c r="DC81" s="72"/>
      <c r="DD81" s="72"/>
      <c r="DE81" s="72"/>
      <c r="DF81" s="72"/>
      <c r="DG81" s="72"/>
      <c r="DH81" s="72"/>
      <c r="DI81" s="72"/>
      <c r="DJ81" s="72"/>
      <c r="DK81" s="72"/>
      <c r="DL81" s="72"/>
      <c r="DM81" s="72"/>
      <c r="DN81" s="72"/>
      <c r="DO81" s="72"/>
      <c r="DP81" s="72"/>
      <c r="DQ81" s="72"/>
      <c r="DR81" s="72"/>
      <c r="DS81" s="72"/>
      <c r="DT81" s="72"/>
      <c r="DU81" s="72"/>
      <c r="DV81" s="72"/>
      <c r="DW81" s="72"/>
      <c r="DX81" s="72"/>
      <c r="DY81" s="72"/>
      <c r="DZ81" s="72"/>
      <c r="EA81" s="72"/>
      <c r="EB81" s="72"/>
      <c r="EC81" s="72"/>
      <c r="ED81" s="72"/>
      <c r="EE81" s="72"/>
      <c r="EF81" s="72"/>
      <c r="EG81" s="72"/>
      <c r="EH81" s="72"/>
      <c r="EI81" s="72"/>
      <c r="EJ81" s="72"/>
      <c r="EK81" s="72"/>
      <c r="EL81" s="72"/>
      <c r="EM81" s="72"/>
      <c r="EN81" s="72"/>
      <c r="EO81" s="72"/>
      <c r="EP81" s="72"/>
      <c r="EQ81" s="72"/>
      <c r="ER81" s="72"/>
      <c r="ES81" s="72"/>
      <c r="ET81" s="72"/>
      <c r="EU81" s="72"/>
      <c r="EV81" s="72"/>
      <c r="EW81" s="72"/>
      <c r="EX81" s="72"/>
      <c r="EY81" s="72"/>
      <c r="EZ81" s="72"/>
      <c r="FA81" s="72"/>
      <c r="FB81" s="72"/>
      <c r="FC81" s="72"/>
      <c r="FD81" s="72"/>
      <c r="FE81" s="72"/>
      <c r="FF81" s="72"/>
      <c r="FG81" s="72"/>
      <c r="FH81" s="72"/>
      <c r="FI81" s="72"/>
      <c r="FJ81" s="72"/>
      <c r="FK81" s="72"/>
      <c r="FL81" s="72"/>
      <c r="FM81" s="72"/>
      <c r="FN81" s="72"/>
      <c r="FO81" s="72"/>
      <c r="FP81" s="72"/>
      <c r="FQ81" s="72"/>
      <c r="FR81" s="72"/>
      <c r="FS81" s="72"/>
      <c r="FT81" s="72"/>
      <c r="FU81" s="72"/>
    </row>
    <row r="82" spans="14:177">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c r="BZ82" s="72"/>
      <c r="CA82" s="72"/>
      <c r="CB82" s="72"/>
      <c r="CC82" s="72"/>
      <c r="CD82" s="72"/>
      <c r="CE82" s="72"/>
      <c r="CF82" s="72"/>
      <c r="CG82" s="72"/>
      <c r="CH82" s="72"/>
      <c r="CI82" s="72"/>
      <c r="CJ82" s="72"/>
      <c r="CK82" s="72"/>
      <c r="CL82" s="72"/>
      <c r="CM82" s="72"/>
      <c r="CN82" s="72"/>
      <c r="CO82" s="72"/>
      <c r="CP82" s="72"/>
      <c r="CQ82" s="72"/>
      <c r="CR82" s="72"/>
      <c r="CS82" s="72"/>
      <c r="CT82" s="72"/>
      <c r="CU82" s="72"/>
      <c r="CV82" s="72"/>
      <c r="CW82" s="72"/>
      <c r="CX82" s="72"/>
      <c r="CY82" s="72"/>
      <c r="CZ82" s="72"/>
      <c r="DA82" s="72"/>
      <c r="DB82" s="72"/>
      <c r="DC82" s="72"/>
      <c r="DD82" s="72"/>
      <c r="DE82" s="72"/>
      <c r="DF82" s="72"/>
      <c r="DG82" s="72"/>
      <c r="DH82" s="72"/>
      <c r="DI82" s="72"/>
      <c r="DJ82" s="72"/>
      <c r="DK82" s="72"/>
      <c r="DL82" s="72"/>
      <c r="DM82" s="72"/>
      <c r="DN82" s="72"/>
      <c r="DO82" s="72"/>
      <c r="DP82" s="72"/>
      <c r="DQ82" s="72"/>
      <c r="DR82" s="72"/>
      <c r="DS82" s="72"/>
      <c r="DT82" s="72"/>
      <c r="DU82" s="72"/>
      <c r="DV82" s="72"/>
      <c r="DW82" s="72"/>
      <c r="DX82" s="72"/>
      <c r="DY82" s="72"/>
      <c r="DZ82" s="72"/>
      <c r="EA82" s="72"/>
      <c r="EB82" s="72"/>
      <c r="EC82" s="72"/>
      <c r="ED82" s="72"/>
      <c r="EE82" s="72"/>
      <c r="EF82" s="72"/>
      <c r="EG82" s="72"/>
      <c r="EH82" s="72"/>
      <c r="EI82" s="72"/>
      <c r="EJ82" s="72"/>
      <c r="EK82" s="72"/>
      <c r="EL82" s="72"/>
      <c r="EM82" s="72"/>
      <c r="EN82" s="72"/>
      <c r="EO82" s="72"/>
      <c r="EP82" s="72"/>
      <c r="EQ82" s="72"/>
      <c r="ER82" s="72"/>
      <c r="ES82" s="72"/>
      <c r="ET82" s="72"/>
      <c r="EU82" s="72"/>
      <c r="EV82" s="72"/>
      <c r="EW82" s="72"/>
      <c r="EX82" s="72"/>
      <c r="EY82" s="72"/>
      <c r="EZ82" s="72"/>
      <c r="FA82" s="72"/>
      <c r="FB82" s="72"/>
      <c r="FC82" s="72"/>
      <c r="FD82" s="72"/>
      <c r="FE82" s="72"/>
      <c r="FF82" s="72"/>
      <c r="FG82" s="72"/>
      <c r="FH82" s="72"/>
      <c r="FI82" s="72"/>
      <c r="FJ82" s="72"/>
      <c r="FK82" s="72"/>
      <c r="FL82" s="72"/>
      <c r="FM82" s="72"/>
      <c r="FN82" s="72"/>
      <c r="FO82" s="72"/>
      <c r="FP82" s="72"/>
      <c r="FQ82" s="72"/>
      <c r="FR82" s="72"/>
      <c r="FS82" s="72"/>
      <c r="FT82" s="72"/>
      <c r="FU82" s="72"/>
    </row>
    <row r="83" spans="14:177">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c r="BZ83" s="72"/>
      <c r="CA83" s="72"/>
      <c r="CB83" s="72"/>
      <c r="CC83" s="72"/>
      <c r="CD83" s="72"/>
      <c r="CE83" s="72"/>
      <c r="CF83" s="72"/>
      <c r="CG83" s="72"/>
      <c r="CH83" s="72"/>
      <c r="CI83" s="72"/>
      <c r="CJ83" s="72"/>
      <c r="CK83" s="72"/>
      <c r="CL83" s="72"/>
      <c r="CM83" s="72"/>
      <c r="CN83" s="72"/>
      <c r="CO83" s="72"/>
      <c r="CP83" s="72"/>
      <c r="CQ83" s="72"/>
      <c r="CR83" s="72"/>
      <c r="CS83" s="72"/>
      <c r="CT83" s="72"/>
      <c r="CU83" s="72"/>
      <c r="CV83" s="72"/>
      <c r="CW83" s="72"/>
      <c r="CX83" s="72"/>
      <c r="CY83" s="72"/>
      <c r="CZ83" s="72"/>
      <c r="DA83" s="72"/>
      <c r="DB83" s="72"/>
      <c r="DC83" s="72"/>
      <c r="DD83" s="72"/>
      <c r="DE83" s="72"/>
      <c r="DF83" s="72"/>
      <c r="DG83" s="72"/>
      <c r="DH83" s="72"/>
      <c r="DI83" s="72"/>
      <c r="DJ83" s="72"/>
      <c r="DK83" s="72"/>
      <c r="DL83" s="72"/>
      <c r="DM83" s="72"/>
      <c r="DN83" s="72"/>
      <c r="DO83" s="72"/>
      <c r="DP83" s="72"/>
      <c r="DQ83" s="72"/>
      <c r="DR83" s="72"/>
      <c r="DS83" s="72"/>
      <c r="DT83" s="72"/>
      <c r="DU83" s="72"/>
      <c r="DV83" s="72"/>
      <c r="DW83" s="72"/>
      <c r="DX83" s="72"/>
      <c r="DY83" s="72"/>
      <c r="DZ83" s="72"/>
      <c r="EA83" s="72"/>
      <c r="EB83" s="72"/>
      <c r="EC83" s="72"/>
      <c r="ED83" s="72"/>
      <c r="EE83" s="72"/>
      <c r="EF83" s="72"/>
      <c r="EG83" s="72"/>
      <c r="EH83" s="72"/>
      <c r="EI83" s="72"/>
      <c r="EJ83" s="72"/>
      <c r="EK83" s="72"/>
      <c r="EL83" s="72"/>
      <c r="EM83" s="72"/>
      <c r="EN83" s="72"/>
      <c r="EO83" s="72"/>
      <c r="EP83" s="72"/>
      <c r="EQ83" s="72"/>
      <c r="ER83" s="72"/>
      <c r="ES83" s="72"/>
      <c r="ET83" s="72"/>
      <c r="EU83" s="72"/>
      <c r="EV83" s="72"/>
      <c r="EW83" s="72"/>
      <c r="EX83" s="72"/>
      <c r="EY83" s="72"/>
      <c r="EZ83" s="72"/>
      <c r="FA83" s="72"/>
      <c r="FB83" s="72"/>
      <c r="FC83" s="72"/>
      <c r="FD83" s="72"/>
      <c r="FE83" s="72"/>
      <c r="FF83" s="72"/>
      <c r="FG83" s="72"/>
      <c r="FH83" s="72"/>
      <c r="FI83" s="72"/>
      <c r="FJ83" s="72"/>
      <c r="FK83" s="72"/>
      <c r="FL83" s="72"/>
      <c r="FM83" s="72"/>
      <c r="FN83" s="72"/>
      <c r="FO83" s="72"/>
      <c r="FP83" s="72"/>
      <c r="FQ83" s="72"/>
      <c r="FR83" s="72"/>
      <c r="FS83" s="72"/>
      <c r="FT83" s="72"/>
      <c r="FU83" s="72"/>
    </row>
    <row r="84" spans="14:177">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c r="BZ84" s="72"/>
      <c r="CA84" s="72"/>
      <c r="CB84" s="72"/>
      <c r="CC84" s="72"/>
      <c r="CD84" s="72"/>
      <c r="CE84" s="72"/>
      <c r="CF84" s="72"/>
      <c r="CG84" s="72"/>
      <c r="CH84" s="72"/>
      <c r="CI84" s="72"/>
      <c r="CJ84" s="72"/>
      <c r="CK84" s="72"/>
      <c r="CL84" s="72"/>
      <c r="CM84" s="72"/>
      <c r="CN84" s="72"/>
      <c r="CO84" s="72"/>
      <c r="CP84" s="72"/>
      <c r="CQ84" s="72"/>
      <c r="CR84" s="72"/>
      <c r="CS84" s="72"/>
      <c r="CT84" s="72"/>
      <c r="CU84" s="72"/>
      <c r="CV84" s="72"/>
      <c r="CW84" s="72"/>
      <c r="CX84" s="72"/>
      <c r="CY84" s="72"/>
      <c r="CZ84" s="72"/>
      <c r="DA84" s="72"/>
      <c r="DB84" s="72"/>
      <c r="DC84" s="72"/>
      <c r="DD84" s="72"/>
      <c r="DE84" s="72"/>
      <c r="DF84" s="72"/>
      <c r="DG84" s="72"/>
      <c r="DH84" s="72"/>
      <c r="DI84" s="72"/>
      <c r="DJ84" s="72"/>
      <c r="DK84" s="72"/>
      <c r="DL84" s="72"/>
      <c r="DM84" s="72"/>
      <c r="DN84" s="72"/>
      <c r="DO84" s="72"/>
      <c r="DP84" s="72"/>
      <c r="DQ84" s="72"/>
      <c r="DR84" s="72"/>
      <c r="DS84" s="72"/>
      <c r="DT84" s="72"/>
      <c r="DU84" s="72"/>
      <c r="DV84" s="72"/>
      <c r="DW84" s="72"/>
      <c r="DX84" s="72"/>
      <c r="DY84" s="72"/>
      <c r="DZ84" s="72"/>
      <c r="EA84" s="72"/>
      <c r="EB84" s="72"/>
      <c r="EC84" s="72"/>
      <c r="ED84" s="72"/>
      <c r="EE84" s="72"/>
      <c r="EF84" s="72"/>
      <c r="EG84" s="72"/>
      <c r="EH84" s="72"/>
      <c r="EI84" s="72"/>
      <c r="EJ84" s="72"/>
      <c r="EK84" s="72"/>
      <c r="EL84" s="72"/>
      <c r="EM84" s="72"/>
      <c r="EN84" s="72"/>
      <c r="EO84" s="72"/>
      <c r="EP84" s="72"/>
      <c r="EQ84" s="72"/>
      <c r="ER84" s="72"/>
      <c r="ES84" s="72"/>
      <c r="ET84" s="72"/>
      <c r="EU84" s="72"/>
      <c r="EV84" s="72"/>
      <c r="EW84" s="72"/>
      <c r="EX84" s="72"/>
      <c r="EY84" s="72"/>
      <c r="EZ84" s="72"/>
      <c r="FA84" s="72"/>
      <c r="FB84" s="72"/>
      <c r="FC84" s="72"/>
      <c r="FD84" s="72"/>
      <c r="FE84" s="72"/>
      <c r="FF84" s="72"/>
      <c r="FG84" s="72"/>
      <c r="FH84" s="72"/>
      <c r="FI84" s="72"/>
      <c r="FJ84" s="72"/>
      <c r="FK84" s="72"/>
      <c r="FL84" s="72"/>
      <c r="FM84" s="72"/>
      <c r="FN84" s="72"/>
      <c r="FO84" s="72"/>
      <c r="FP84" s="72"/>
      <c r="FQ84" s="72"/>
      <c r="FR84" s="72"/>
      <c r="FS84" s="72"/>
      <c r="FT84" s="72"/>
      <c r="FU84" s="72"/>
    </row>
    <row r="85" spans="14:177">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c r="BZ85" s="72"/>
      <c r="CA85" s="72"/>
      <c r="CB85" s="72"/>
      <c r="CC85" s="72"/>
      <c r="CD85" s="72"/>
      <c r="CE85" s="72"/>
      <c r="CF85" s="72"/>
      <c r="CG85" s="72"/>
      <c r="CH85" s="72"/>
      <c r="CI85" s="72"/>
      <c r="CJ85" s="72"/>
      <c r="CK85" s="72"/>
      <c r="CL85" s="72"/>
      <c r="CM85" s="72"/>
      <c r="CN85" s="72"/>
      <c r="CO85" s="72"/>
      <c r="CP85" s="72"/>
      <c r="CQ85" s="72"/>
      <c r="CR85" s="72"/>
      <c r="CS85" s="72"/>
      <c r="CT85" s="72"/>
      <c r="CU85" s="72"/>
      <c r="CV85" s="72"/>
      <c r="CW85" s="72"/>
      <c r="CX85" s="72"/>
      <c r="CY85" s="72"/>
      <c r="CZ85" s="72"/>
      <c r="DA85" s="72"/>
      <c r="DB85" s="72"/>
      <c r="DC85" s="72"/>
      <c r="DD85" s="72"/>
      <c r="DE85" s="72"/>
      <c r="DF85" s="72"/>
      <c r="DG85" s="72"/>
      <c r="DH85" s="72"/>
      <c r="DI85" s="72"/>
      <c r="DJ85" s="72"/>
      <c r="DK85" s="72"/>
      <c r="DL85" s="72"/>
      <c r="DM85" s="72"/>
      <c r="DN85" s="72"/>
      <c r="DO85" s="72"/>
      <c r="DP85" s="72"/>
      <c r="DQ85" s="72"/>
      <c r="DR85" s="72"/>
      <c r="DS85" s="72"/>
      <c r="DT85" s="72"/>
      <c r="DU85" s="72"/>
      <c r="DV85" s="72"/>
      <c r="DW85" s="72"/>
      <c r="DX85" s="72"/>
      <c r="DY85" s="72"/>
      <c r="DZ85" s="72"/>
      <c r="EA85" s="72"/>
      <c r="EB85" s="72"/>
      <c r="EC85" s="72"/>
      <c r="ED85" s="72"/>
      <c r="EE85" s="72"/>
      <c r="EF85" s="72"/>
      <c r="EG85" s="72"/>
      <c r="EH85" s="72"/>
      <c r="EI85" s="72"/>
      <c r="EJ85" s="72"/>
      <c r="EK85" s="72"/>
      <c r="EL85" s="72"/>
      <c r="EM85" s="72"/>
      <c r="EN85" s="72"/>
      <c r="EO85" s="72"/>
      <c r="EP85" s="72"/>
      <c r="EQ85" s="72"/>
      <c r="ER85" s="72"/>
      <c r="ES85" s="72"/>
      <c r="ET85" s="72"/>
      <c r="EU85" s="72"/>
      <c r="EV85" s="72"/>
      <c r="EW85" s="72"/>
      <c r="EX85" s="72"/>
      <c r="EY85" s="72"/>
      <c r="EZ85" s="72"/>
      <c r="FA85" s="72"/>
      <c r="FB85" s="72"/>
      <c r="FC85" s="72"/>
      <c r="FD85" s="72"/>
      <c r="FE85" s="72"/>
      <c r="FF85" s="72"/>
      <c r="FG85" s="72"/>
      <c r="FH85" s="72"/>
      <c r="FI85" s="72"/>
      <c r="FJ85" s="72"/>
      <c r="FK85" s="72"/>
      <c r="FL85" s="72"/>
      <c r="FM85" s="72"/>
      <c r="FN85" s="72"/>
      <c r="FO85" s="72"/>
      <c r="FP85" s="72"/>
      <c r="FQ85" s="72"/>
      <c r="FR85" s="72"/>
      <c r="FS85" s="72"/>
      <c r="FT85" s="72"/>
      <c r="FU85" s="72"/>
    </row>
    <row r="86" spans="14:177">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72"/>
      <c r="CT86" s="72"/>
      <c r="CU86" s="72"/>
      <c r="CV86" s="72"/>
      <c r="CW86" s="72"/>
      <c r="CX86" s="72"/>
      <c r="CY86" s="72"/>
      <c r="CZ86" s="72"/>
      <c r="DA86" s="72"/>
      <c r="DB86" s="72"/>
      <c r="DC86" s="72"/>
      <c r="DD86" s="72"/>
      <c r="DE86" s="72"/>
      <c r="DF86" s="72"/>
      <c r="DG86" s="72"/>
      <c r="DH86" s="72"/>
      <c r="DI86" s="72"/>
      <c r="DJ86" s="72"/>
      <c r="DK86" s="72"/>
      <c r="DL86" s="72"/>
      <c r="DM86" s="72"/>
      <c r="DN86" s="72"/>
      <c r="DO86" s="72"/>
      <c r="DP86" s="72"/>
      <c r="DQ86" s="72"/>
      <c r="DR86" s="72"/>
      <c r="DS86" s="72"/>
      <c r="DT86" s="72"/>
      <c r="DU86" s="72"/>
      <c r="DV86" s="72"/>
      <c r="DW86" s="72"/>
      <c r="DX86" s="72"/>
      <c r="DY86" s="72"/>
      <c r="DZ86" s="72"/>
      <c r="EA86" s="72"/>
      <c r="EB86" s="72"/>
      <c r="EC86" s="72"/>
      <c r="ED86" s="72"/>
      <c r="EE86" s="72"/>
      <c r="EF86" s="72"/>
      <c r="EG86" s="72"/>
      <c r="EH86" s="72"/>
      <c r="EI86" s="72"/>
      <c r="EJ86" s="72"/>
      <c r="EK86" s="72"/>
      <c r="EL86" s="72"/>
      <c r="EM86" s="72"/>
      <c r="EN86" s="72"/>
      <c r="EO86" s="72"/>
      <c r="EP86" s="72"/>
      <c r="EQ86" s="72"/>
      <c r="ER86" s="72"/>
      <c r="ES86" s="72"/>
      <c r="ET86" s="72"/>
      <c r="EU86" s="72"/>
      <c r="EV86" s="72"/>
      <c r="EW86" s="72"/>
      <c r="EX86" s="72"/>
      <c r="EY86" s="72"/>
      <c r="EZ86" s="72"/>
      <c r="FA86" s="72"/>
      <c r="FB86" s="72"/>
      <c r="FC86" s="72"/>
      <c r="FD86" s="72"/>
      <c r="FE86" s="72"/>
      <c r="FF86" s="72"/>
      <c r="FG86" s="72"/>
      <c r="FH86" s="72"/>
      <c r="FI86" s="72"/>
      <c r="FJ86" s="72"/>
      <c r="FK86" s="72"/>
      <c r="FL86" s="72"/>
      <c r="FM86" s="72"/>
      <c r="FN86" s="72"/>
      <c r="FO86" s="72"/>
      <c r="FP86" s="72"/>
      <c r="FQ86" s="72"/>
      <c r="FR86" s="72"/>
      <c r="FS86" s="72"/>
      <c r="FT86" s="72"/>
      <c r="FU86" s="72"/>
    </row>
    <row r="87" spans="14:177">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c r="BZ87" s="72"/>
      <c r="CA87" s="72"/>
      <c r="CB87" s="72"/>
      <c r="CC87" s="72"/>
      <c r="CD87" s="72"/>
      <c r="CE87" s="72"/>
      <c r="CF87" s="72"/>
      <c r="CG87" s="72"/>
      <c r="CH87" s="72"/>
      <c r="CI87" s="72"/>
      <c r="CJ87" s="72"/>
      <c r="CK87" s="72"/>
      <c r="CL87" s="72"/>
      <c r="CM87" s="72"/>
      <c r="CN87" s="72"/>
      <c r="CO87" s="72"/>
      <c r="CP87" s="72"/>
      <c r="CQ87" s="72"/>
      <c r="CR87" s="72"/>
      <c r="CS87" s="72"/>
      <c r="CT87" s="72"/>
      <c r="CU87" s="72"/>
      <c r="CV87" s="72"/>
      <c r="CW87" s="72"/>
      <c r="CX87" s="72"/>
      <c r="CY87" s="72"/>
      <c r="CZ87" s="72"/>
      <c r="DA87" s="72"/>
      <c r="DB87" s="72"/>
      <c r="DC87" s="72"/>
      <c r="DD87" s="72"/>
      <c r="DE87" s="72"/>
      <c r="DF87" s="72"/>
      <c r="DG87" s="72"/>
      <c r="DH87" s="72"/>
      <c r="DI87" s="72"/>
      <c r="DJ87" s="72"/>
      <c r="DK87" s="72"/>
      <c r="DL87" s="72"/>
      <c r="DM87" s="72"/>
      <c r="DN87" s="72"/>
      <c r="DO87" s="72"/>
      <c r="DP87" s="72"/>
      <c r="DQ87" s="72"/>
      <c r="DR87" s="72"/>
      <c r="DS87" s="72"/>
      <c r="DT87" s="72"/>
      <c r="DU87" s="72"/>
      <c r="DV87" s="72"/>
      <c r="DW87" s="72"/>
      <c r="DX87" s="72"/>
      <c r="DY87" s="72"/>
      <c r="DZ87" s="72"/>
      <c r="EA87" s="72"/>
      <c r="EB87" s="72"/>
      <c r="EC87" s="72"/>
      <c r="ED87" s="72"/>
      <c r="EE87" s="72"/>
      <c r="EF87" s="72"/>
      <c r="EG87" s="72"/>
      <c r="EH87" s="72"/>
      <c r="EI87" s="72"/>
      <c r="EJ87" s="72"/>
      <c r="EK87" s="72"/>
      <c r="EL87" s="72"/>
      <c r="EM87" s="72"/>
      <c r="EN87" s="72"/>
      <c r="EO87" s="72"/>
      <c r="EP87" s="72"/>
      <c r="EQ87" s="72"/>
      <c r="ER87" s="72"/>
      <c r="ES87" s="72"/>
      <c r="ET87" s="72"/>
      <c r="EU87" s="72"/>
      <c r="EV87" s="72"/>
      <c r="EW87" s="72"/>
      <c r="EX87" s="72"/>
      <c r="EY87" s="72"/>
      <c r="EZ87" s="72"/>
      <c r="FA87" s="72"/>
      <c r="FB87" s="72"/>
      <c r="FC87" s="72"/>
      <c r="FD87" s="72"/>
      <c r="FE87" s="72"/>
      <c r="FF87" s="72"/>
      <c r="FG87" s="72"/>
      <c r="FH87" s="72"/>
      <c r="FI87" s="72"/>
      <c r="FJ87" s="72"/>
      <c r="FK87" s="72"/>
      <c r="FL87" s="72"/>
      <c r="FM87" s="72"/>
      <c r="FN87" s="72"/>
      <c r="FO87" s="72"/>
      <c r="FP87" s="72"/>
      <c r="FQ87" s="72"/>
      <c r="FR87" s="72"/>
      <c r="FS87" s="72"/>
      <c r="FT87" s="72"/>
      <c r="FU87" s="72"/>
    </row>
    <row r="88" spans="14:177">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c r="BZ88" s="72"/>
      <c r="CA88" s="72"/>
      <c r="CB88" s="72"/>
      <c r="CC88" s="72"/>
      <c r="CD88" s="72"/>
      <c r="CE88" s="72"/>
      <c r="CF88" s="72"/>
      <c r="CG88" s="72"/>
      <c r="CH88" s="72"/>
      <c r="CI88" s="72"/>
      <c r="CJ88" s="72"/>
      <c r="CK88" s="72"/>
      <c r="CL88" s="72"/>
      <c r="CM88" s="72"/>
      <c r="CN88" s="72"/>
      <c r="CO88" s="72"/>
      <c r="CP88" s="72"/>
      <c r="CQ88" s="72"/>
      <c r="CR88" s="72"/>
      <c r="CS88" s="72"/>
      <c r="CT88" s="72"/>
      <c r="CU88" s="72"/>
      <c r="CV88" s="72"/>
      <c r="CW88" s="72"/>
      <c r="CX88" s="72"/>
      <c r="CY88" s="72"/>
      <c r="CZ88" s="72"/>
      <c r="DA88" s="72"/>
      <c r="DB88" s="72"/>
      <c r="DC88" s="72"/>
      <c r="DD88" s="72"/>
      <c r="DE88" s="72"/>
      <c r="DF88" s="72"/>
      <c r="DG88" s="72"/>
      <c r="DH88" s="72"/>
      <c r="DI88" s="72"/>
      <c r="DJ88" s="72"/>
      <c r="DK88" s="72"/>
      <c r="DL88" s="72"/>
      <c r="DM88" s="72"/>
      <c r="DN88" s="72"/>
      <c r="DO88" s="72"/>
      <c r="DP88" s="72"/>
      <c r="DQ88" s="72"/>
      <c r="DR88" s="72"/>
      <c r="DS88" s="72"/>
      <c r="DT88" s="72"/>
      <c r="DU88" s="72"/>
      <c r="DV88" s="72"/>
      <c r="DW88" s="72"/>
      <c r="DX88" s="72"/>
      <c r="DY88" s="72"/>
      <c r="DZ88" s="72"/>
      <c r="EA88" s="72"/>
      <c r="EB88" s="72"/>
      <c r="EC88" s="72"/>
      <c r="ED88" s="72"/>
      <c r="EE88" s="72"/>
      <c r="EF88" s="72"/>
      <c r="EG88" s="72"/>
      <c r="EH88" s="72"/>
      <c r="EI88" s="72"/>
      <c r="EJ88" s="72"/>
      <c r="EK88" s="72"/>
      <c r="EL88" s="72"/>
      <c r="EM88" s="72"/>
      <c r="EN88" s="72"/>
      <c r="EO88" s="72"/>
      <c r="EP88" s="72"/>
      <c r="EQ88" s="72"/>
      <c r="ER88" s="72"/>
      <c r="ES88" s="72"/>
      <c r="ET88" s="72"/>
      <c r="EU88" s="72"/>
      <c r="EV88" s="72"/>
      <c r="EW88" s="72"/>
      <c r="EX88" s="72"/>
      <c r="EY88" s="72"/>
      <c r="EZ88" s="72"/>
      <c r="FA88" s="72"/>
      <c r="FB88" s="72"/>
      <c r="FC88" s="72"/>
      <c r="FD88" s="72"/>
      <c r="FE88" s="72"/>
      <c r="FF88" s="72"/>
      <c r="FG88" s="72"/>
      <c r="FH88" s="72"/>
      <c r="FI88" s="72"/>
      <c r="FJ88" s="72"/>
      <c r="FK88" s="72"/>
      <c r="FL88" s="72"/>
      <c r="FM88" s="72"/>
      <c r="FN88" s="72"/>
      <c r="FO88" s="72"/>
      <c r="FP88" s="72"/>
      <c r="FQ88" s="72"/>
      <c r="FR88" s="72"/>
      <c r="FS88" s="72"/>
      <c r="FT88" s="72"/>
      <c r="FU88" s="72"/>
    </row>
    <row r="89" spans="14:177">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c r="BZ89" s="72"/>
      <c r="CA89" s="72"/>
      <c r="CB89" s="72"/>
      <c r="CC89" s="72"/>
      <c r="CD89" s="72"/>
      <c r="CE89" s="72"/>
      <c r="CF89" s="72"/>
      <c r="CG89" s="72"/>
      <c r="CH89" s="72"/>
      <c r="CI89" s="72"/>
      <c r="CJ89" s="72"/>
      <c r="CK89" s="72"/>
      <c r="CL89" s="72"/>
      <c r="CM89" s="72"/>
      <c r="CN89" s="72"/>
      <c r="CO89" s="72"/>
      <c r="CP89" s="72"/>
      <c r="CQ89" s="72"/>
      <c r="CR89" s="72"/>
      <c r="CS89" s="72"/>
      <c r="CT89" s="72"/>
      <c r="CU89" s="72"/>
      <c r="CV89" s="72"/>
      <c r="CW89" s="72"/>
      <c r="CX89" s="72"/>
      <c r="CY89" s="72"/>
      <c r="CZ89" s="72"/>
      <c r="DA89" s="72"/>
      <c r="DB89" s="72"/>
      <c r="DC89" s="72"/>
      <c r="DD89" s="72"/>
      <c r="DE89" s="72"/>
      <c r="DF89" s="72"/>
      <c r="DG89" s="72"/>
      <c r="DH89" s="72"/>
      <c r="DI89" s="72"/>
      <c r="DJ89" s="72"/>
      <c r="DK89" s="72"/>
      <c r="DL89" s="72"/>
      <c r="DM89" s="72"/>
      <c r="DN89" s="72"/>
      <c r="DO89" s="72"/>
      <c r="DP89" s="72"/>
      <c r="DQ89" s="72"/>
      <c r="DR89" s="72"/>
      <c r="DS89" s="72"/>
      <c r="DT89" s="72"/>
      <c r="DU89" s="72"/>
      <c r="DV89" s="72"/>
      <c r="DW89" s="72"/>
      <c r="DX89" s="72"/>
      <c r="DY89" s="72"/>
      <c r="DZ89" s="72"/>
      <c r="EA89" s="72"/>
      <c r="EB89" s="72"/>
      <c r="EC89" s="72"/>
      <c r="ED89" s="72"/>
      <c r="EE89" s="72"/>
      <c r="EF89" s="72"/>
      <c r="EG89" s="72"/>
      <c r="EH89" s="72"/>
      <c r="EI89" s="72"/>
      <c r="EJ89" s="72"/>
      <c r="EK89" s="72"/>
      <c r="EL89" s="72"/>
      <c r="EM89" s="72"/>
      <c r="EN89" s="72"/>
      <c r="EO89" s="72"/>
      <c r="EP89" s="72"/>
      <c r="EQ89" s="72"/>
      <c r="ER89" s="72"/>
      <c r="ES89" s="72"/>
      <c r="ET89" s="72"/>
      <c r="EU89" s="72"/>
      <c r="EV89" s="72"/>
      <c r="EW89" s="72"/>
      <c r="EX89" s="72"/>
      <c r="EY89" s="72"/>
      <c r="EZ89" s="72"/>
      <c r="FA89" s="72"/>
      <c r="FB89" s="72"/>
      <c r="FC89" s="72"/>
      <c r="FD89" s="72"/>
      <c r="FE89" s="72"/>
      <c r="FF89" s="72"/>
      <c r="FG89" s="72"/>
      <c r="FH89" s="72"/>
      <c r="FI89" s="72"/>
      <c r="FJ89" s="72"/>
      <c r="FK89" s="72"/>
      <c r="FL89" s="72"/>
      <c r="FM89" s="72"/>
      <c r="FN89" s="72"/>
      <c r="FO89" s="72"/>
      <c r="FP89" s="72"/>
      <c r="FQ89" s="72"/>
      <c r="FR89" s="72"/>
      <c r="FS89" s="72"/>
      <c r="FT89" s="72"/>
      <c r="FU89" s="72"/>
    </row>
    <row r="90" spans="14:177">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c r="BZ90" s="72"/>
      <c r="CA90" s="72"/>
      <c r="CB90" s="72"/>
      <c r="CC90" s="72"/>
      <c r="CD90" s="72"/>
      <c r="CE90" s="72"/>
      <c r="CF90" s="72"/>
      <c r="CG90" s="72"/>
      <c r="CH90" s="72"/>
      <c r="CI90" s="72"/>
      <c r="CJ90" s="72"/>
      <c r="CK90" s="72"/>
      <c r="CL90" s="72"/>
      <c r="CM90" s="72"/>
      <c r="CN90" s="72"/>
      <c r="CO90" s="72"/>
      <c r="CP90" s="72"/>
      <c r="CQ90" s="72"/>
      <c r="CR90" s="72"/>
      <c r="CS90" s="72"/>
      <c r="CT90" s="72"/>
      <c r="CU90" s="72"/>
      <c r="CV90" s="72"/>
      <c r="CW90" s="72"/>
      <c r="CX90" s="72"/>
      <c r="CY90" s="72"/>
      <c r="CZ90" s="72"/>
      <c r="DA90" s="72"/>
      <c r="DB90" s="72"/>
      <c r="DC90" s="72"/>
      <c r="DD90" s="72"/>
      <c r="DE90" s="72"/>
      <c r="DF90" s="72"/>
      <c r="DG90" s="72"/>
      <c r="DH90" s="72"/>
      <c r="DI90" s="72"/>
      <c r="DJ90" s="72"/>
      <c r="DK90" s="72"/>
      <c r="DL90" s="72"/>
      <c r="DM90" s="72"/>
      <c r="DN90" s="72"/>
      <c r="DO90" s="72"/>
      <c r="DP90" s="72"/>
      <c r="DQ90" s="72"/>
      <c r="DR90" s="72"/>
      <c r="DS90" s="72"/>
      <c r="DT90" s="72"/>
      <c r="DU90" s="72"/>
      <c r="DV90" s="72"/>
      <c r="DW90" s="72"/>
      <c r="DX90" s="72"/>
      <c r="DY90" s="72"/>
      <c r="DZ90" s="72"/>
      <c r="EA90" s="72"/>
      <c r="EB90" s="72"/>
      <c r="EC90" s="72"/>
      <c r="ED90" s="72"/>
      <c r="EE90" s="72"/>
      <c r="EF90" s="72"/>
      <c r="EG90" s="72"/>
      <c r="EH90" s="72"/>
      <c r="EI90" s="72"/>
      <c r="EJ90" s="72"/>
      <c r="EK90" s="72"/>
      <c r="EL90" s="72"/>
      <c r="EM90" s="72"/>
      <c r="EN90" s="72"/>
      <c r="EO90" s="72"/>
      <c r="EP90" s="72"/>
      <c r="EQ90" s="72"/>
      <c r="ER90" s="72"/>
      <c r="ES90" s="72"/>
      <c r="ET90" s="72"/>
      <c r="EU90" s="72"/>
      <c r="EV90" s="72"/>
      <c r="EW90" s="72"/>
      <c r="EX90" s="72"/>
      <c r="EY90" s="72"/>
      <c r="EZ90" s="72"/>
      <c r="FA90" s="72"/>
      <c r="FB90" s="72"/>
      <c r="FC90" s="72"/>
      <c r="FD90" s="72"/>
      <c r="FE90" s="72"/>
      <c r="FF90" s="72"/>
      <c r="FG90" s="72"/>
      <c r="FH90" s="72"/>
      <c r="FI90" s="72"/>
      <c r="FJ90" s="72"/>
      <c r="FK90" s="72"/>
      <c r="FL90" s="72"/>
      <c r="FM90" s="72"/>
      <c r="FN90" s="72"/>
      <c r="FO90" s="72"/>
      <c r="FP90" s="72"/>
      <c r="FQ90" s="72"/>
      <c r="FR90" s="72"/>
      <c r="FS90" s="72"/>
      <c r="FT90" s="72"/>
      <c r="FU90" s="72"/>
    </row>
    <row r="91" spans="14:177">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c r="BZ91" s="72"/>
      <c r="CA91" s="72"/>
      <c r="CB91" s="72"/>
      <c r="CC91" s="72"/>
      <c r="CD91" s="72"/>
      <c r="CE91" s="72"/>
      <c r="CF91" s="72"/>
      <c r="CG91" s="72"/>
      <c r="CH91" s="72"/>
      <c r="CI91" s="72"/>
      <c r="CJ91" s="72"/>
      <c r="CK91" s="72"/>
      <c r="CL91" s="72"/>
      <c r="CM91" s="72"/>
      <c r="CN91" s="72"/>
      <c r="CO91" s="72"/>
      <c r="CP91" s="72"/>
      <c r="CQ91" s="72"/>
      <c r="CR91" s="72"/>
      <c r="CS91" s="72"/>
      <c r="CT91" s="72"/>
      <c r="CU91" s="72"/>
      <c r="CV91" s="72"/>
      <c r="CW91" s="72"/>
      <c r="CX91" s="72"/>
      <c r="CY91" s="72"/>
      <c r="CZ91" s="72"/>
      <c r="DA91" s="72"/>
      <c r="DB91" s="72"/>
      <c r="DC91" s="72"/>
      <c r="DD91" s="72"/>
      <c r="DE91" s="72"/>
      <c r="DF91" s="72"/>
      <c r="DG91" s="72"/>
      <c r="DH91" s="72"/>
      <c r="DI91" s="72"/>
      <c r="DJ91" s="72"/>
      <c r="DK91" s="72"/>
      <c r="DL91" s="72"/>
      <c r="DM91" s="72"/>
      <c r="DN91" s="72"/>
      <c r="DO91" s="72"/>
      <c r="DP91" s="72"/>
      <c r="DQ91" s="72"/>
      <c r="DR91" s="72"/>
      <c r="DS91" s="72"/>
      <c r="DT91" s="72"/>
      <c r="DU91" s="72"/>
      <c r="DV91" s="72"/>
      <c r="DW91" s="72"/>
      <c r="DX91" s="72"/>
      <c r="DY91" s="72"/>
      <c r="DZ91" s="72"/>
      <c r="EA91" s="72"/>
      <c r="EB91" s="72"/>
      <c r="EC91" s="72"/>
      <c r="ED91" s="72"/>
      <c r="EE91" s="72"/>
      <c r="EF91" s="72"/>
      <c r="EG91" s="72"/>
      <c r="EH91" s="72"/>
      <c r="EI91" s="72"/>
      <c r="EJ91" s="72"/>
      <c r="EK91" s="72"/>
      <c r="EL91" s="72"/>
      <c r="EM91" s="72"/>
      <c r="EN91" s="72"/>
      <c r="EO91" s="72"/>
      <c r="EP91" s="72"/>
      <c r="EQ91" s="72"/>
      <c r="ER91" s="72"/>
      <c r="ES91" s="72"/>
      <c r="ET91" s="72"/>
      <c r="EU91" s="72"/>
      <c r="EV91" s="72"/>
      <c r="EW91" s="72"/>
      <c r="EX91" s="72"/>
      <c r="EY91" s="72"/>
      <c r="EZ91" s="72"/>
      <c r="FA91" s="72"/>
      <c r="FB91" s="72"/>
      <c r="FC91" s="72"/>
      <c r="FD91" s="72"/>
      <c r="FE91" s="72"/>
      <c r="FF91" s="72"/>
      <c r="FG91" s="72"/>
      <c r="FH91" s="72"/>
      <c r="FI91" s="72"/>
      <c r="FJ91" s="72"/>
      <c r="FK91" s="72"/>
      <c r="FL91" s="72"/>
      <c r="FM91" s="72"/>
      <c r="FN91" s="72"/>
      <c r="FO91" s="72"/>
      <c r="FP91" s="72"/>
      <c r="FQ91" s="72"/>
      <c r="FR91" s="72"/>
      <c r="FS91" s="72"/>
      <c r="FT91" s="72"/>
      <c r="FU91" s="72"/>
    </row>
    <row r="92" spans="14:177">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s="72"/>
      <c r="CD92" s="72"/>
      <c r="CE92" s="72"/>
      <c r="CF92" s="72"/>
      <c r="CG92" s="72"/>
      <c r="CH92" s="72"/>
      <c r="CI92" s="72"/>
      <c r="CJ92" s="72"/>
      <c r="CK92" s="72"/>
      <c r="CL92" s="72"/>
      <c r="CM92" s="72"/>
      <c r="CN92" s="72"/>
      <c r="CO92" s="72"/>
      <c r="CP92" s="72"/>
      <c r="CQ92" s="72"/>
      <c r="CR92" s="72"/>
      <c r="CS92" s="72"/>
      <c r="CT92" s="72"/>
      <c r="CU92" s="72"/>
      <c r="CV92" s="72"/>
      <c r="CW92" s="72"/>
      <c r="CX92" s="72"/>
      <c r="CY92" s="72"/>
      <c r="CZ92" s="72"/>
      <c r="DA92" s="72"/>
      <c r="DB92" s="72"/>
      <c r="DC92" s="72"/>
      <c r="DD92" s="72"/>
      <c r="DE92" s="72"/>
      <c r="DF92" s="72"/>
      <c r="DG92" s="72"/>
      <c r="DH92" s="72"/>
      <c r="DI92" s="72"/>
      <c r="DJ92" s="72"/>
      <c r="DK92" s="72"/>
      <c r="DL92" s="72"/>
      <c r="DM92" s="72"/>
      <c r="DN92" s="72"/>
      <c r="DO92" s="72"/>
      <c r="DP92" s="72"/>
      <c r="DQ92" s="72"/>
      <c r="DR92" s="72"/>
      <c r="DS92" s="72"/>
      <c r="DT92" s="72"/>
      <c r="DU92" s="72"/>
      <c r="DV92" s="72"/>
      <c r="DW92" s="72"/>
      <c r="DX92" s="72"/>
      <c r="DY92" s="72"/>
      <c r="DZ92" s="72"/>
      <c r="EA92" s="72"/>
      <c r="EB92" s="72"/>
      <c r="EC92" s="72"/>
      <c r="ED92" s="72"/>
      <c r="EE92" s="72"/>
      <c r="EF92" s="72"/>
      <c r="EG92" s="72"/>
      <c r="EH92" s="72"/>
      <c r="EI92" s="72"/>
      <c r="EJ92" s="72"/>
      <c r="EK92" s="72"/>
      <c r="EL92" s="72"/>
      <c r="EM92" s="72"/>
      <c r="EN92" s="72"/>
      <c r="EO92" s="72"/>
      <c r="EP92" s="72"/>
      <c r="EQ92" s="72"/>
      <c r="ER92" s="72"/>
      <c r="ES92" s="72"/>
      <c r="ET92" s="72"/>
      <c r="EU92" s="72"/>
      <c r="EV92" s="72"/>
      <c r="EW92" s="72"/>
      <c r="EX92" s="72"/>
      <c r="EY92" s="72"/>
      <c r="EZ92" s="72"/>
      <c r="FA92" s="72"/>
      <c r="FB92" s="72"/>
      <c r="FC92" s="72"/>
      <c r="FD92" s="72"/>
      <c r="FE92" s="72"/>
      <c r="FF92" s="72"/>
      <c r="FG92" s="72"/>
      <c r="FH92" s="72"/>
      <c r="FI92" s="72"/>
      <c r="FJ92" s="72"/>
      <c r="FK92" s="72"/>
      <c r="FL92" s="72"/>
      <c r="FM92" s="72"/>
      <c r="FN92" s="72"/>
      <c r="FO92" s="72"/>
      <c r="FP92" s="72"/>
      <c r="FQ92" s="72"/>
      <c r="FR92" s="72"/>
      <c r="FS92" s="72"/>
      <c r="FT92" s="72"/>
      <c r="FU92" s="72"/>
    </row>
    <row r="93" spans="14:177">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c r="BZ93" s="72"/>
      <c r="CA93" s="72"/>
      <c r="CB93" s="72"/>
      <c r="CC93" s="72"/>
      <c r="CD93" s="72"/>
      <c r="CE93" s="72"/>
      <c r="CF93" s="72"/>
      <c r="CG93" s="72"/>
      <c r="CH93" s="72"/>
      <c r="CI93" s="72"/>
      <c r="CJ93" s="72"/>
      <c r="CK93" s="72"/>
      <c r="CL93" s="72"/>
      <c r="CM93" s="72"/>
      <c r="CN93" s="72"/>
      <c r="CO93" s="72"/>
      <c r="CP93" s="72"/>
      <c r="CQ93" s="72"/>
      <c r="CR93" s="72"/>
      <c r="CS93" s="72"/>
      <c r="CT93" s="72"/>
      <c r="CU93" s="72"/>
      <c r="CV93" s="72"/>
      <c r="CW93" s="72"/>
      <c r="CX93" s="72"/>
      <c r="CY93" s="72"/>
      <c r="CZ93" s="72"/>
      <c r="DA93" s="72"/>
      <c r="DB93" s="72"/>
      <c r="DC93" s="72"/>
      <c r="DD93" s="72"/>
      <c r="DE93" s="72"/>
      <c r="DF93" s="72"/>
      <c r="DG93" s="72"/>
      <c r="DH93" s="72"/>
      <c r="DI93" s="72"/>
      <c r="DJ93" s="72"/>
      <c r="DK93" s="72"/>
      <c r="DL93" s="72"/>
      <c r="DM93" s="72"/>
      <c r="DN93" s="72"/>
      <c r="DO93" s="72"/>
      <c r="DP93" s="72"/>
      <c r="DQ93" s="72"/>
      <c r="DR93" s="72"/>
      <c r="DS93" s="72"/>
      <c r="DT93" s="72"/>
      <c r="DU93" s="72"/>
      <c r="DV93" s="72"/>
      <c r="DW93" s="72"/>
      <c r="DX93" s="72"/>
      <c r="DY93" s="72"/>
      <c r="DZ93" s="72"/>
      <c r="EA93" s="72"/>
      <c r="EB93" s="72"/>
      <c r="EC93" s="72"/>
      <c r="ED93" s="72"/>
      <c r="EE93" s="72"/>
      <c r="EF93" s="72"/>
      <c r="EG93" s="72"/>
      <c r="EH93" s="72"/>
      <c r="EI93" s="72"/>
      <c r="EJ93" s="72"/>
      <c r="EK93" s="72"/>
      <c r="EL93" s="72"/>
      <c r="EM93" s="72"/>
      <c r="EN93" s="72"/>
      <c r="EO93" s="72"/>
      <c r="EP93" s="72"/>
      <c r="EQ93" s="72"/>
      <c r="ER93" s="72"/>
      <c r="ES93" s="72"/>
      <c r="ET93" s="72"/>
      <c r="EU93" s="72"/>
      <c r="EV93" s="72"/>
      <c r="EW93" s="72"/>
      <c r="EX93" s="72"/>
      <c r="EY93" s="72"/>
      <c r="EZ93" s="72"/>
      <c r="FA93" s="72"/>
      <c r="FB93" s="72"/>
      <c r="FC93" s="72"/>
      <c r="FD93" s="72"/>
      <c r="FE93" s="72"/>
      <c r="FF93" s="72"/>
      <c r="FG93" s="72"/>
      <c r="FH93" s="72"/>
      <c r="FI93" s="72"/>
      <c r="FJ93" s="72"/>
      <c r="FK93" s="72"/>
      <c r="FL93" s="72"/>
      <c r="FM93" s="72"/>
      <c r="FN93" s="72"/>
      <c r="FO93" s="72"/>
      <c r="FP93" s="72"/>
      <c r="FQ93" s="72"/>
      <c r="FR93" s="72"/>
      <c r="FS93" s="72"/>
      <c r="FT93" s="72"/>
      <c r="FU93" s="72"/>
    </row>
    <row r="94" spans="14:177">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c r="BZ94" s="72"/>
      <c r="CA94" s="72"/>
      <c r="CB94" s="72"/>
      <c r="CC94" s="72"/>
      <c r="CD94" s="72"/>
      <c r="CE94" s="72"/>
      <c r="CF94" s="72"/>
      <c r="CG94" s="72"/>
      <c r="CH94" s="72"/>
      <c r="CI94" s="72"/>
      <c r="CJ94" s="72"/>
      <c r="CK94" s="72"/>
      <c r="CL94" s="72"/>
      <c r="CM94" s="72"/>
      <c r="CN94" s="72"/>
      <c r="CO94" s="72"/>
      <c r="CP94" s="72"/>
      <c r="CQ94" s="72"/>
      <c r="CR94" s="72"/>
      <c r="CS94" s="72"/>
      <c r="CT94" s="72"/>
      <c r="CU94" s="72"/>
      <c r="CV94" s="72"/>
      <c r="CW94" s="72"/>
      <c r="CX94" s="72"/>
      <c r="CY94" s="72"/>
      <c r="CZ94" s="72"/>
      <c r="DA94" s="72"/>
      <c r="DB94" s="72"/>
      <c r="DC94" s="72"/>
      <c r="DD94" s="72"/>
      <c r="DE94" s="72"/>
      <c r="DF94" s="72"/>
      <c r="DG94" s="72"/>
      <c r="DH94" s="72"/>
      <c r="DI94" s="72"/>
      <c r="DJ94" s="72"/>
      <c r="DK94" s="72"/>
      <c r="DL94" s="72"/>
      <c r="DM94" s="72"/>
      <c r="DN94" s="72"/>
      <c r="DO94" s="72"/>
      <c r="DP94" s="72"/>
      <c r="DQ94" s="72"/>
      <c r="DR94" s="72"/>
      <c r="DS94" s="72"/>
      <c r="DT94" s="72"/>
      <c r="DU94" s="72"/>
      <c r="DV94" s="72"/>
      <c r="DW94" s="72"/>
      <c r="DX94" s="72"/>
      <c r="DY94" s="72"/>
      <c r="DZ94" s="72"/>
      <c r="EA94" s="72"/>
      <c r="EB94" s="72"/>
      <c r="EC94" s="72"/>
      <c r="ED94" s="72"/>
      <c r="EE94" s="72"/>
      <c r="EF94" s="72"/>
      <c r="EG94" s="72"/>
      <c r="EH94" s="72"/>
      <c r="EI94" s="72"/>
      <c r="EJ94" s="72"/>
      <c r="EK94" s="72"/>
      <c r="EL94" s="72"/>
      <c r="EM94" s="72"/>
      <c r="EN94" s="72"/>
      <c r="EO94" s="72"/>
      <c r="EP94" s="72"/>
      <c r="EQ94" s="72"/>
      <c r="ER94" s="72"/>
      <c r="ES94" s="72"/>
      <c r="ET94" s="72"/>
      <c r="EU94" s="72"/>
      <c r="EV94" s="72"/>
      <c r="EW94" s="72"/>
      <c r="EX94" s="72"/>
      <c r="EY94" s="72"/>
      <c r="EZ94" s="72"/>
      <c r="FA94" s="72"/>
      <c r="FB94" s="72"/>
      <c r="FC94" s="72"/>
      <c r="FD94" s="72"/>
      <c r="FE94" s="72"/>
      <c r="FF94" s="72"/>
      <c r="FG94" s="72"/>
      <c r="FH94" s="72"/>
      <c r="FI94" s="72"/>
      <c r="FJ94" s="72"/>
      <c r="FK94" s="72"/>
      <c r="FL94" s="72"/>
      <c r="FM94" s="72"/>
      <c r="FN94" s="72"/>
      <c r="FO94" s="72"/>
      <c r="FP94" s="72"/>
      <c r="FQ94" s="72"/>
      <c r="FR94" s="72"/>
      <c r="FS94" s="72"/>
      <c r="FT94" s="72"/>
      <c r="FU94" s="72"/>
    </row>
    <row r="95" spans="14:177">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c r="BZ95" s="72"/>
      <c r="CA95" s="72"/>
      <c r="CB95" s="72"/>
      <c r="CC95" s="72"/>
      <c r="CD95" s="72"/>
      <c r="CE95" s="72"/>
      <c r="CF95" s="72"/>
      <c r="CG95" s="72"/>
      <c r="CH95" s="72"/>
      <c r="CI95" s="72"/>
      <c r="CJ95" s="72"/>
      <c r="CK95" s="72"/>
      <c r="CL95" s="72"/>
      <c r="CM95" s="72"/>
      <c r="CN95" s="72"/>
      <c r="CO95" s="72"/>
      <c r="CP95" s="72"/>
      <c r="CQ95" s="72"/>
      <c r="CR95" s="72"/>
      <c r="CS95" s="72"/>
      <c r="CT95" s="72"/>
      <c r="CU95" s="72"/>
      <c r="CV95" s="72"/>
      <c r="CW95" s="72"/>
      <c r="CX95" s="72"/>
      <c r="CY95" s="72"/>
      <c r="CZ95" s="72"/>
      <c r="DA95" s="72"/>
      <c r="DB95" s="72"/>
      <c r="DC95" s="72"/>
      <c r="DD95" s="72"/>
      <c r="DE95" s="72"/>
      <c r="DF95" s="72"/>
      <c r="DG95" s="72"/>
      <c r="DH95" s="72"/>
      <c r="DI95" s="72"/>
      <c r="DJ95" s="72"/>
      <c r="DK95" s="72"/>
      <c r="DL95" s="72"/>
      <c r="DM95" s="72"/>
      <c r="DN95" s="72"/>
      <c r="DO95" s="72"/>
      <c r="DP95" s="72"/>
      <c r="DQ95" s="72"/>
      <c r="DR95" s="72"/>
      <c r="DS95" s="72"/>
      <c r="DT95" s="72"/>
      <c r="DU95" s="72"/>
      <c r="DV95" s="72"/>
      <c r="DW95" s="72"/>
      <c r="DX95" s="72"/>
      <c r="DY95" s="72"/>
      <c r="DZ95" s="72"/>
      <c r="EA95" s="72"/>
      <c r="EB95" s="72"/>
      <c r="EC95" s="72"/>
      <c r="ED95" s="72"/>
      <c r="EE95" s="72"/>
      <c r="EF95" s="72"/>
      <c r="EG95" s="72"/>
      <c r="EH95" s="72"/>
      <c r="EI95" s="72"/>
      <c r="EJ95" s="72"/>
      <c r="EK95" s="72"/>
      <c r="EL95" s="72"/>
      <c r="EM95" s="72"/>
      <c r="EN95" s="72"/>
      <c r="EO95" s="72"/>
      <c r="EP95" s="72"/>
      <c r="EQ95" s="72"/>
      <c r="ER95" s="72"/>
      <c r="ES95" s="72"/>
      <c r="ET95" s="72"/>
      <c r="EU95" s="72"/>
      <c r="EV95" s="72"/>
      <c r="EW95" s="72"/>
      <c r="EX95" s="72"/>
      <c r="EY95" s="72"/>
      <c r="EZ95" s="72"/>
      <c r="FA95" s="72"/>
      <c r="FB95" s="72"/>
      <c r="FC95" s="72"/>
      <c r="FD95" s="72"/>
      <c r="FE95" s="72"/>
      <c r="FF95" s="72"/>
      <c r="FG95" s="72"/>
      <c r="FH95" s="72"/>
      <c r="FI95" s="72"/>
      <c r="FJ95" s="72"/>
      <c r="FK95" s="72"/>
      <c r="FL95" s="72"/>
      <c r="FM95" s="72"/>
      <c r="FN95" s="72"/>
      <c r="FO95" s="72"/>
      <c r="FP95" s="72"/>
      <c r="FQ95" s="72"/>
      <c r="FR95" s="72"/>
      <c r="FS95" s="72"/>
      <c r="FT95" s="72"/>
      <c r="FU95" s="72"/>
    </row>
    <row r="96" spans="14:177">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c r="BZ96" s="72"/>
      <c r="CA96" s="72"/>
      <c r="CB96" s="72"/>
      <c r="CC96" s="72"/>
      <c r="CD96" s="72"/>
      <c r="CE96" s="72"/>
      <c r="CF96" s="72"/>
      <c r="CG96" s="72"/>
      <c r="CH96" s="72"/>
      <c r="CI96" s="72"/>
      <c r="CJ96" s="72"/>
      <c r="CK96" s="72"/>
      <c r="CL96" s="72"/>
      <c r="CM96" s="72"/>
      <c r="CN96" s="72"/>
      <c r="CO96" s="72"/>
      <c r="CP96" s="72"/>
      <c r="CQ96" s="72"/>
      <c r="CR96" s="72"/>
      <c r="CS96" s="72"/>
      <c r="CT96" s="72"/>
      <c r="CU96" s="72"/>
      <c r="CV96" s="72"/>
      <c r="CW96" s="72"/>
      <c r="CX96" s="72"/>
      <c r="CY96" s="72"/>
      <c r="CZ96" s="72"/>
      <c r="DA96" s="72"/>
      <c r="DB96" s="72"/>
      <c r="DC96" s="72"/>
      <c r="DD96" s="72"/>
      <c r="DE96" s="72"/>
      <c r="DF96" s="72"/>
      <c r="DG96" s="72"/>
      <c r="DH96" s="72"/>
      <c r="DI96" s="72"/>
      <c r="DJ96" s="72"/>
      <c r="DK96" s="72"/>
      <c r="DL96" s="72"/>
      <c r="DM96" s="72"/>
      <c r="DN96" s="72"/>
      <c r="DO96" s="72"/>
      <c r="DP96" s="72"/>
      <c r="DQ96" s="72"/>
      <c r="DR96" s="72"/>
      <c r="DS96" s="72"/>
      <c r="DT96" s="72"/>
      <c r="DU96" s="72"/>
      <c r="DV96" s="72"/>
      <c r="DW96" s="72"/>
      <c r="DX96" s="72"/>
      <c r="DY96" s="72"/>
      <c r="DZ96" s="72"/>
      <c r="EA96" s="72"/>
      <c r="EB96" s="72"/>
      <c r="EC96" s="72"/>
      <c r="ED96" s="72"/>
      <c r="EE96" s="72"/>
      <c r="EF96" s="72"/>
      <c r="EG96" s="72"/>
      <c r="EH96" s="72"/>
      <c r="EI96" s="72"/>
      <c r="EJ96" s="72"/>
      <c r="EK96" s="72"/>
      <c r="EL96" s="72"/>
      <c r="EM96" s="72"/>
      <c r="EN96" s="72"/>
      <c r="EO96" s="72"/>
      <c r="EP96" s="72"/>
      <c r="EQ96" s="72"/>
      <c r="ER96" s="72"/>
      <c r="ES96" s="72"/>
      <c r="ET96" s="72"/>
      <c r="EU96" s="72"/>
      <c r="EV96" s="72"/>
      <c r="EW96" s="72"/>
      <c r="EX96" s="72"/>
      <c r="EY96" s="72"/>
      <c r="EZ96" s="72"/>
      <c r="FA96" s="72"/>
      <c r="FB96" s="72"/>
      <c r="FC96" s="72"/>
      <c r="FD96" s="72"/>
      <c r="FE96" s="72"/>
      <c r="FF96" s="72"/>
      <c r="FG96" s="72"/>
      <c r="FH96" s="72"/>
      <c r="FI96" s="72"/>
      <c r="FJ96" s="72"/>
      <c r="FK96" s="72"/>
      <c r="FL96" s="72"/>
      <c r="FM96" s="72"/>
      <c r="FN96" s="72"/>
      <c r="FO96" s="72"/>
      <c r="FP96" s="72"/>
      <c r="FQ96" s="72"/>
      <c r="FR96" s="72"/>
      <c r="FS96" s="72"/>
      <c r="FT96" s="72"/>
      <c r="FU96" s="72"/>
    </row>
    <row r="97" spans="14:177">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c r="BZ97" s="72"/>
      <c r="CA97" s="72"/>
      <c r="CB97" s="72"/>
      <c r="CC97" s="72"/>
      <c r="CD97" s="72"/>
      <c r="CE97" s="72"/>
      <c r="CF97" s="72"/>
      <c r="CG97" s="72"/>
      <c r="CH97" s="72"/>
      <c r="CI97" s="72"/>
      <c r="CJ97" s="72"/>
      <c r="CK97" s="72"/>
      <c r="CL97" s="72"/>
      <c r="CM97" s="72"/>
      <c r="CN97" s="72"/>
      <c r="CO97" s="72"/>
      <c r="CP97" s="72"/>
      <c r="CQ97" s="72"/>
      <c r="CR97" s="72"/>
      <c r="CS97" s="72"/>
      <c r="CT97" s="72"/>
      <c r="CU97" s="72"/>
      <c r="CV97" s="72"/>
      <c r="CW97" s="72"/>
      <c r="CX97" s="72"/>
      <c r="CY97" s="72"/>
      <c r="CZ97" s="72"/>
      <c r="DA97" s="72"/>
      <c r="DB97" s="72"/>
      <c r="DC97" s="72"/>
      <c r="DD97" s="72"/>
      <c r="DE97" s="72"/>
      <c r="DF97" s="72"/>
      <c r="DG97" s="72"/>
      <c r="DH97" s="72"/>
      <c r="DI97" s="72"/>
      <c r="DJ97" s="72"/>
      <c r="DK97" s="72"/>
      <c r="DL97" s="72"/>
      <c r="DM97" s="72"/>
      <c r="DN97" s="72"/>
      <c r="DO97" s="72"/>
      <c r="DP97" s="72"/>
      <c r="DQ97" s="72"/>
      <c r="DR97" s="72"/>
      <c r="DS97" s="72"/>
      <c r="DT97" s="72"/>
      <c r="DU97" s="72"/>
      <c r="DV97" s="72"/>
      <c r="DW97" s="72"/>
      <c r="DX97" s="72"/>
      <c r="DY97" s="72"/>
      <c r="DZ97" s="72"/>
      <c r="EA97" s="72"/>
      <c r="EB97" s="72"/>
      <c r="EC97" s="72"/>
      <c r="ED97" s="72"/>
      <c r="EE97" s="72"/>
      <c r="EF97" s="72"/>
      <c r="EG97" s="72"/>
      <c r="EH97" s="72"/>
      <c r="EI97" s="72"/>
      <c r="EJ97" s="72"/>
      <c r="EK97" s="72"/>
      <c r="EL97" s="72"/>
      <c r="EM97" s="72"/>
      <c r="EN97" s="72"/>
      <c r="EO97" s="72"/>
      <c r="EP97" s="72"/>
      <c r="EQ97" s="72"/>
      <c r="ER97" s="72"/>
      <c r="ES97" s="72"/>
      <c r="ET97" s="72"/>
      <c r="EU97" s="72"/>
      <c r="EV97" s="72"/>
      <c r="EW97" s="72"/>
      <c r="EX97" s="72"/>
      <c r="EY97" s="72"/>
      <c r="EZ97" s="72"/>
      <c r="FA97" s="72"/>
      <c r="FB97" s="72"/>
      <c r="FC97" s="72"/>
      <c r="FD97" s="72"/>
      <c r="FE97" s="72"/>
      <c r="FF97" s="72"/>
      <c r="FG97" s="72"/>
      <c r="FH97" s="72"/>
      <c r="FI97" s="72"/>
      <c r="FJ97" s="72"/>
      <c r="FK97" s="72"/>
      <c r="FL97" s="72"/>
      <c r="FM97" s="72"/>
      <c r="FN97" s="72"/>
      <c r="FO97" s="72"/>
      <c r="FP97" s="72"/>
      <c r="FQ97" s="72"/>
      <c r="FR97" s="72"/>
      <c r="FS97" s="72"/>
      <c r="FT97" s="72"/>
      <c r="FU97" s="72"/>
    </row>
    <row r="98" spans="14:177">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c r="BZ98" s="72"/>
      <c r="CA98" s="72"/>
      <c r="CB98" s="72"/>
      <c r="CC98" s="72"/>
      <c r="CD98" s="72"/>
      <c r="CE98" s="72"/>
      <c r="CF98" s="72"/>
      <c r="CG98" s="72"/>
      <c r="CH98" s="72"/>
      <c r="CI98" s="72"/>
      <c r="CJ98" s="72"/>
      <c r="CK98" s="72"/>
      <c r="CL98" s="72"/>
      <c r="CM98" s="72"/>
      <c r="CN98" s="72"/>
      <c r="CO98" s="72"/>
      <c r="CP98" s="72"/>
      <c r="CQ98" s="72"/>
      <c r="CR98" s="72"/>
      <c r="CS98" s="72"/>
      <c r="CT98" s="72"/>
      <c r="CU98" s="72"/>
      <c r="CV98" s="72"/>
      <c r="CW98" s="72"/>
      <c r="CX98" s="72"/>
      <c r="CY98" s="72"/>
      <c r="CZ98" s="72"/>
      <c r="DA98" s="72"/>
      <c r="DB98" s="72"/>
      <c r="DC98" s="72"/>
      <c r="DD98" s="72"/>
      <c r="DE98" s="72"/>
      <c r="DF98" s="72"/>
      <c r="DG98" s="72"/>
      <c r="DH98" s="72"/>
      <c r="DI98" s="72"/>
      <c r="DJ98" s="72"/>
      <c r="DK98" s="72"/>
      <c r="DL98" s="72"/>
      <c r="DM98" s="72"/>
      <c r="DN98" s="72"/>
      <c r="DO98" s="72"/>
      <c r="DP98" s="72"/>
      <c r="DQ98" s="72"/>
      <c r="DR98" s="72"/>
      <c r="DS98" s="72"/>
      <c r="DT98" s="72"/>
      <c r="DU98" s="72"/>
      <c r="DV98" s="72"/>
      <c r="DW98" s="72"/>
      <c r="DX98" s="72"/>
      <c r="DY98" s="72"/>
      <c r="DZ98" s="72"/>
      <c r="EA98" s="72"/>
      <c r="EB98" s="72"/>
      <c r="EC98" s="72"/>
      <c r="ED98" s="72"/>
      <c r="EE98" s="72"/>
      <c r="EF98" s="72"/>
      <c r="EG98" s="72"/>
      <c r="EH98" s="72"/>
      <c r="EI98" s="72"/>
      <c r="EJ98" s="72"/>
      <c r="EK98" s="72"/>
      <c r="EL98" s="72"/>
      <c r="EM98" s="72"/>
      <c r="EN98" s="72"/>
      <c r="EO98" s="72"/>
      <c r="EP98" s="72"/>
      <c r="EQ98" s="72"/>
      <c r="ER98" s="72"/>
      <c r="ES98" s="72"/>
      <c r="ET98" s="72"/>
      <c r="EU98" s="72"/>
      <c r="EV98" s="72"/>
      <c r="EW98" s="72"/>
      <c r="EX98" s="72"/>
      <c r="EY98" s="72"/>
      <c r="EZ98" s="72"/>
      <c r="FA98" s="72"/>
      <c r="FB98" s="72"/>
      <c r="FC98" s="72"/>
      <c r="FD98" s="72"/>
      <c r="FE98" s="72"/>
      <c r="FF98" s="72"/>
      <c r="FG98" s="72"/>
      <c r="FH98" s="72"/>
      <c r="FI98" s="72"/>
      <c r="FJ98" s="72"/>
      <c r="FK98" s="72"/>
      <c r="FL98" s="72"/>
      <c r="FM98" s="72"/>
      <c r="FN98" s="72"/>
      <c r="FO98" s="72"/>
      <c r="FP98" s="72"/>
      <c r="FQ98" s="72"/>
      <c r="FR98" s="72"/>
      <c r="FS98" s="72"/>
      <c r="FT98" s="72"/>
      <c r="FU98" s="72"/>
    </row>
    <row r="99" spans="14:177">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c r="BZ99" s="72"/>
      <c r="CA99" s="72"/>
      <c r="CB99" s="72"/>
      <c r="CC99" s="72"/>
      <c r="CD99" s="72"/>
      <c r="CE99" s="72"/>
      <c r="CF99" s="72"/>
      <c r="CG99" s="72"/>
      <c r="CH99" s="72"/>
      <c r="CI99" s="72"/>
      <c r="CJ99" s="72"/>
      <c r="CK99" s="72"/>
      <c r="CL99" s="72"/>
      <c r="CM99" s="72"/>
      <c r="CN99" s="72"/>
      <c r="CO99" s="72"/>
      <c r="CP99" s="72"/>
      <c r="CQ99" s="72"/>
      <c r="CR99" s="72"/>
      <c r="CS99" s="72"/>
      <c r="CT99" s="72"/>
      <c r="CU99" s="72"/>
      <c r="CV99" s="72"/>
      <c r="CW99" s="72"/>
      <c r="CX99" s="72"/>
      <c r="CY99" s="72"/>
      <c r="CZ99" s="72"/>
      <c r="DA99" s="72"/>
      <c r="DB99" s="72"/>
      <c r="DC99" s="72"/>
      <c r="DD99" s="72"/>
      <c r="DE99" s="72"/>
      <c r="DF99" s="72"/>
      <c r="DG99" s="72"/>
      <c r="DH99" s="72"/>
      <c r="DI99" s="72"/>
      <c r="DJ99" s="72"/>
      <c r="DK99" s="72"/>
      <c r="DL99" s="72"/>
      <c r="DM99" s="72"/>
      <c r="DN99" s="72"/>
      <c r="DO99" s="72"/>
      <c r="DP99" s="72"/>
      <c r="DQ99" s="72"/>
      <c r="DR99" s="72"/>
      <c r="DS99" s="72"/>
      <c r="DT99" s="72"/>
      <c r="DU99" s="72"/>
      <c r="DV99" s="72"/>
      <c r="DW99" s="72"/>
      <c r="DX99" s="72"/>
      <c r="DY99" s="72"/>
      <c r="DZ99" s="72"/>
      <c r="EA99" s="72"/>
      <c r="EB99" s="72"/>
      <c r="EC99" s="72"/>
      <c r="ED99" s="72"/>
      <c r="EE99" s="72"/>
      <c r="EF99" s="72"/>
      <c r="EG99" s="72"/>
      <c r="EH99" s="72"/>
      <c r="EI99" s="72"/>
      <c r="EJ99" s="72"/>
      <c r="EK99" s="72"/>
      <c r="EL99" s="72"/>
      <c r="EM99" s="72"/>
      <c r="EN99" s="72"/>
      <c r="EO99" s="72"/>
      <c r="EP99" s="72"/>
      <c r="EQ99" s="72"/>
      <c r="ER99" s="72"/>
      <c r="ES99" s="72"/>
      <c r="ET99" s="72"/>
      <c r="EU99" s="72"/>
      <c r="EV99" s="72"/>
      <c r="EW99" s="72"/>
      <c r="EX99" s="72"/>
      <c r="EY99" s="72"/>
      <c r="EZ99" s="72"/>
      <c r="FA99" s="72"/>
      <c r="FB99" s="72"/>
      <c r="FC99" s="72"/>
      <c r="FD99" s="72"/>
      <c r="FE99" s="72"/>
      <c r="FF99" s="72"/>
      <c r="FG99" s="72"/>
      <c r="FH99" s="72"/>
      <c r="FI99" s="72"/>
      <c r="FJ99" s="72"/>
      <c r="FK99" s="72"/>
      <c r="FL99" s="72"/>
      <c r="FM99" s="72"/>
      <c r="FN99" s="72"/>
      <c r="FO99" s="72"/>
      <c r="FP99" s="72"/>
      <c r="FQ99" s="72"/>
      <c r="FR99" s="72"/>
      <c r="FS99" s="72"/>
      <c r="FT99" s="72"/>
      <c r="FU99" s="72"/>
    </row>
    <row r="100" spans="14:177">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c r="CD100" s="72"/>
      <c r="CE100" s="72"/>
      <c r="CF100" s="72"/>
      <c r="CG100" s="72"/>
      <c r="CH100" s="72"/>
      <c r="CI100" s="72"/>
      <c r="CJ100" s="72"/>
      <c r="CK100" s="72"/>
      <c r="CL100" s="72"/>
      <c r="CM100" s="72"/>
      <c r="CN100" s="72"/>
      <c r="CO100" s="72"/>
      <c r="CP100" s="72"/>
      <c r="CQ100" s="72"/>
      <c r="CR100" s="72"/>
      <c r="CS100" s="72"/>
      <c r="CT100" s="72"/>
      <c r="CU100" s="72"/>
      <c r="CV100" s="72"/>
      <c r="CW100" s="72"/>
      <c r="CX100" s="72"/>
      <c r="CY100" s="72"/>
      <c r="CZ100" s="72"/>
      <c r="DA100" s="72"/>
      <c r="DB100" s="72"/>
      <c r="DC100" s="72"/>
      <c r="DD100" s="72"/>
      <c r="DE100" s="72"/>
      <c r="DF100" s="72"/>
      <c r="DG100" s="72"/>
      <c r="DH100" s="72"/>
      <c r="DI100" s="72"/>
      <c r="DJ100" s="72"/>
      <c r="DK100" s="72"/>
      <c r="DL100" s="72"/>
      <c r="DM100" s="72"/>
      <c r="DN100" s="72"/>
      <c r="DO100" s="72"/>
      <c r="DP100" s="72"/>
      <c r="DQ100" s="72"/>
      <c r="DR100" s="72"/>
      <c r="DS100" s="72"/>
      <c r="DT100" s="72"/>
      <c r="DU100" s="72"/>
      <c r="DV100" s="72"/>
      <c r="DW100" s="72"/>
      <c r="DX100" s="72"/>
      <c r="DY100" s="72"/>
      <c r="DZ100" s="72"/>
      <c r="EA100" s="72"/>
      <c r="EB100" s="72"/>
      <c r="EC100" s="72"/>
      <c r="ED100" s="72"/>
      <c r="EE100" s="72"/>
      <c r="EF100" s="72"/>
      <c r="EG100" s="72"/>
      <c r="EH100" s="72"/>
      <c r="EI100" s="72"/>
      <c r="EJ100" s="72"/>
      <c r="EK100" s="72"/>
      <c r="EL100" s="72"/>
      <c r="EM100" s="72"/>
      <c r="EN100" s="72"/>
      <c r="EO100" s="72"/>
      <c r="EP100" s="72"/>
      <c r="EQ100" s="72"/>
      <c r="ER100" s="72"/>
      <c r="ES100" s="72"/>
      <c r="ET100" s="72"/>
      <c r="EU100" s="72"/>
      <c r="EV100" s="72"/>
      <c r="EW100" s="72"/>
      <c r="EX100" s="72"/>
      <c r="EY100" s="72"/>
      <c r="EZ100" s="72"/>
      <c r="FA100" s="72"/>
      <c r="FB100" s="72"/>
      <c r="FC100" s="72"/>
      <c r="FD100" s="72"/>
      <c r="FE100" s="72"/>
      <c r="FF100" s="72"/>
      <c r="FG100" s="72"/>
      <c r="FH100" s="72"/>
      <c r="FI100" s="72"/>
      <c r="FJ100" s="72"/>
      <c r="FK100" s="72"/>
      <c r="FL100" s="72"/>
      <c r="FM100" s="72"/>
      <c r="FN100" s="72"/>
      <c r="FO100" s="72"/>
      <c r="FP100" s="72"/>
      <c r="FQ100" s="72"/>
      <c r="FR100" s="72"/>
      <c r="FS100" s="72"/>
      <c r="FT100" s="72"/>
      <c r="FU100" s="72"/>
    </row>
    <row r="101" spans="14:177">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c r="BZ101" s="72"/>
      <c r="CA101" s="72"/>
      <c r="CB101" s="72"/>
      <c r="CC101" s="72"/>
      <c r="CD101" s="72"/>
      <c r="CE101" s="72"/>
      <c r="CF101" s="72"/>
      <c r="CG101" s="72"/>
      <c r="CH101" s="72"/>
      <c r="CI101" s="72"/>
      <c r="CJ101" s="72"/>
      <c r="CK101" s="72"/>
      <c r="CL101" s="72"/>
      <c r="CM101" s="72"/>
      <c r="CN101" s="72"/>
      <c r="CO101" s="72"/>
      <c r="CP101" s="72"/>
      <c r="CQ101" s="72"/>
      <c r="CR101" s="72"/>
      <c r="CS101" s="72"/>
      <c r="CT101" s="72"/>
      <c r="CU101" s="72"/>
      <c r="CV101" s="72"/>
      <c r="CW101" s="72"/>
      <c r="CX101" s="72"/>
      <c r="CY101" s="72"/>
      <c r="CZ101" s="72"/>
      <c r="DA101" s="72"/>
      <c r="DB101" s="72"/>
      <c r="DC101" s="72"/>
      <c r="DD101" s="72"/>
      <c r="DE101" s="72"/>
      <c r="DF101" s="72"/>
      <c r="DG101" s="72"/>
      <c r="DH101" s="72"/>
      <c r="DI101" s="72"/>
      <c r="DJ101" s="72"/>
      <c r="DK101" s="72"/>
      <c r="DL101" s="72"/>
      <c r="DM101" s="72"/>
      <c r="DN101" s="72"/>
      <c r="DO101" s="72"/>
      <c r="DP101" s="72"/>
      <c r="DQ101" s="72"/>
      <c r="DR101" s="72"/>
      <c r="DS101" s="72"/>
      <c r="DT101" s="72"/>
      <c r="DU101" s="72"/>
      <c r="DV101" s="72"/>
      <c r="DW101" s="72"/>
      <c r="DX101" s="72"/>
      <c r="DY101" s="72"/>
      <c r="DZ101" s="72"/>
      <c r="EA101" s="72"/>
      <c r="EB101" s="72"/>
      <c r="EC101" s="72"/>
      <c r="ED101" s="72"/>
      <c r="EE101" s="72"/>
      <c r="EF101" s="72"/>
      <c r="EG101" s="72"/>
      <c r="EH101" s="72"/>
      <c r="EI101" s="72"/>
      <c r="EJ101" s="72"/>
      <c r="EK101" s="72"/>
      <c r="EL101" s="72"/>
      <c r="EM101" s="72"/>
      <c r="EN101" s="72"/>
      <c r="EO101" s="72"/>
      <c r="EP101" s="72"/>
      <c r="EQ101" s="72"/>
      <c r="ER101" s="72"/>
      <c r="ES101" s="72"/>
      <c r="ET101" s="72"/>
      <c r="EU101" s="72"/>
      <c r="EV101" s="72"/>
      <c r="EW101" s="72"/>
      <c r="EX101" s="72"/>
      <c r="EY101" s="72"/>
      <c r="EZ101" s="72"/>
      <c r="FA101" s="72"/>
      <c r="FB101" s="72"/>
      <c r="FC101" s="72"/>
      <c r="FD101" s="72"/>
      <c r="FE101" s="72"/>
      <c r="FF101" s="72"/>
      <c r="FG101" s="72"/>
      <c r="FH101" s="72"/>
      <c r="FI101" s="72"/>
      <c r="FJ101" s="72"/>
      <c r="FK101" s="72"/>
      <c r="FL101" s="72"/>
      <c r="FM101" s="72"/>
      <c r="FN101" s="72"/>
      <c r="FO101" s="72"/>
      <c r="FP101" s="72"/>
      <c r="FQ101" s="72"/>
      <c r="FR101" s="72"/>
      <c r="FS101" s="72"/>
      <c r="FT101" s="72"/>
      <c r="FU101" s="72"/>
    </row>
    <row r="102" spans="14:177">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c r="BZ102" s="72"/>
      <c r="CA102" s="72"/>
      <c r="CB102" s="72"/>
      <c r="CC102" s="72"/>
      <c r="CD102" s="72"/>
      <c r="CE102" s="72"/>
      <c r="CF102" s="72"/>
      <c r="CG102" s="72"/>
      <c r="CH102" s="72"/>
      <c r="CI102" s="72"/>
      <c r="CJ102" s="72"/>
      <c r="CK102" s="72"/>
      <c r="CL102" s="72"/>
      <c r="CM102" s="72"/>
      <c r="CN102" s="72"/>
      <c r="CO102" s="72"/>
      <c r="CP102" s="72"/>
      <c r="CQ102" s="72"/>
      <c r="CR102" s="72"/>
      <c r="CS102" s="72"/>
      <c r="CT102" s="72"/>
      <c r="CU102" s="72"/>
      <c r="CV102" s="72"/>
      <c r="CW102" s="72"/>
      <c r="CX102" s="72"/>
      <c r="CY102" s="72"/>
      <c r="CZ102" s="72"/>
      <c r="DA102" s="72"/>
      <c r="DB102" s="72"/>
      <c r="DC102" s="72"/>
      <c r="DD102" s="72"/>
      <c r="DE102" s="72"/>
      <c r="DF102" s="72"/>
      <c r="DG102" s="72"/>
      <c r="DH102" s="72"/>
      <c r="DI102" s="72"/>
      <c r="DJ102" s="72"/>
      <c r="DK102" s="72"/>
      <c r="DL102" s="72"/>
      <c r="DM102" s="72"/>
      <c r="DN102" s="72"/>
      <c r="DO102" s="72"/>
      <c r="DP102" s="72"/>
      <c r="DQ102" s="72"/>
      <c r="DR102" s="72"/>
      <c r="DS102" s="72"/>
      <c r="DT102" s="72"/>
      <c r="DU102" s="72"/>
      <c r="DV102" s="72"/>
      <c r="DW102" s="72"/>
      <c r="DX102" s="72"/>
      <c r="DY102" s="72"/>
      <c r="DZ102" s="72"/>
      <c r="EA102" s="72"/>
      <c r="EB102" s="72"/>
      <c r="EC102" s="72"/>
      <c r="ED102" s="72"/>
      <c r="EE102" s="72"/>
      <c r="EF102" s="72"/>
      <c r="EG102" s="72"/>
      <c r="EH102" s="72"/>
      <c r="EI102" s="72"/>
      <c r="EJ102" s="72"/>
      <c r="EK102" s="72"/>
      <c r="EL102" s="72"/>
      <c r="EM102" s="72"/>
      <c r="EN102" s="72"/>
      <c r="EO102" s="72"/>
      <c r="EP102" s="72"/>
      <c r="EQ102" s="72"/>
      <c r="ER102" s="72"/>
      <c r="ES102" s="72"/>
      <c r="ET102" s="72"/>
      <c r="EU102" s="72"/>
      <c r="EV102" s="72"/>
      <c r="EW102" s="72"/>
      <c r="EX102" s="72"/>
      <c r="EY102" s="72"/>
      <c r="EZ102" s="72"/>
      <c r="FA102" s="72"/>
      <c r="FB102" s="72"/>
      <c r="FC102" s="72"/>
      <c r="FD102" s="72"/>
      <c r="FE102" s="72"/>
      <c r="FF102" s="72"/>
      <c r="FG102" s="72"/>
      <c r="FH102" s="72"/>
      <c r="FI102" s="72"/>
      <c r="FJ102" s="72"/>
      <c r="FK102" s="72"/>
      <c r="FL102" s="72"/>
      <c r="FM102" s="72"/>
      <c r="FN102" s="72"/>
      <c r="FO102" s="72"/>
      <c r="FP102" s="72"/>
      <c r="FQ102" s="72"/>
      <c r="FR102" s="72"/>
      <c r="FS102" s="72"/>
      <c r="FT102" s="72"/>
      <c r="FU102" s="72"/>
    </row>
    <row r="103" spans="14:177">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c r="BZ103" s="72"/>
      <c r="CA103" s="72"/>
      <c r="CB103" s="72"/>
      <c r="CC103" s="72"/>
      <c r="CD103" s="72"/>
      <c r="CE103" s="72"/>
      <c r="CF103" s="72"/>
      <c r="CG103" s="72"/>
      <c r="CH103" s="72"/>
      <c r="CI103" s="72"/>
      <c r="CJ103" s="72"/>
      <c r="CK103" s="72"/>
      <c r="CL103" s="72"/>
      <c r="CM103" s="72"/>
      <c r="CN103" s="72"/>
      <c r="CO103" s="72"/>
      <c r="CP103" s="72"/>
      <c r="CQ103" s="72"/>
      <c r="CR103" s="72"/>
      <c r="CS103" s="72"/>
      <c r="CT103" s="72"/>
      <c r="CU103" s="72"/>
      <c r="CV103" s="72"/>
      <c r="CW103" s="72"/>
      <c r="CX103" s="72"/>
      <c r="CY103" s="72"/>
      <c r="CZ103" s="72"/>
      <c r="DA103" s="72"/>
      <c r="DB103" s="72"/>
      <c r="DC103" s="72"/>
      <c r="DD103" s="72"/>
      <c r="DE103" s="72"/>
      <c r="DF103" s="72"/>
      <c r="DG103" s="72"/>
      <c r="DH103" s="72"/>
      <c r="DI103" s="72"/>
      <c r="DJ103" s="72"/>
      <c r="DK103" s="72"/>
      <c r="DL103" s="72"/>
      <c r="DM103" s="72"/>
      <c r="DN103" s="72"/>
      <c r="DO103" s="72"/>
      <c r="DP103" s="72"/>
      <c r="DQ103" s="72"/>
      <c r="DR103" s="72"/>
      <c r="DS103" s="72"/>
      <c r="DT103" s="72"/>
      <c r="DU103" s="72"/>
      <c r="DV103" s="72"/>
      <c r="DW103" s="72"/>
      <c r="DX103" s="72"/>
      <c r="DY103" s="72"/>
      <c r="DZ103" s="72"/>
      <c r="EA103" s="72"/>
      <c r="EB103" s="72"/>
      <c r="EC103" s="72"/>
      <c r="ED103" s="72"/>
      <c r="EE103" s="72"/>
      <c r="EF103" s="72"/>
      <c r="EG103" s="72"/>
      <c r="EH103" s="72"/>
      <c r="EI103" s="72"/>
      <c r="EJ103" s="72"/>
      <c r="EK103" s="72"/>
      <c r="EL103" s="72"/>
      <c r="EM103" s="72"/>
      <c r="EN103" s="72"/>
      <c r="EO103" s="72"/>
      <c r="EP103" s="72"/>
      <c r="EQ103" s="72"/>
      <c r="ER103" s="72"/>
      <c r="ES103" s="72"/>
      <c r="ET103" s="72"/>
      <c r="EU103" s="72"/>
      <c r="EV103" s="72"/>
      <c r="EW103" s="72"/>
      <c r="EX103" s="72"/>
      <c r="EY103" s="72"/>
      <c r="EZ103" s="72"/>
      <c r="FA103" s="72"/>
      <c r="FB103" s="72"/>
      <c r="FC103" s="72"/>
      <c r="FD103" s="72"/>
      <c r="FE103" s="72"/>
      <c r="FF103" s="72"/>
      <c r="FG103" s="72"/>
      <c r="FH103" s="72"/>
      <c r="FI103" s="72"/>
      <c r="FJ103" s="72"/>
      <c r="FK103" s="72"/>
      <c r="FL103" s="72"/>
      <c r="FM103" s="72"/>
      <c r="FN103" s="72"/>
      <c r="FO103" s="72"/>
      <c r="FP103" s="72"/>
      <c r="FQ103" s="72"/>
      <c r="FR103" s="72"/>
      <c r="FS103" s="72"/>
      <c r="FT103" s="72"/>
      <c r="FU103" s="72"/>
    </row>
    <row r="104" spans="14:177">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c r="BZ104" s="72"/>
      <c r="CA104" s="72"/>
      <c r="CB104" s="72"/>
      <c r="CC104" s="72"/>
      <c r="CD104" s="72"/>
      <c r="CE104" s="72"/>
      <c r="CF104" s="72"/>
      <c r="CG104" s="72"/>
      <c r="CH104" s="72"/>
      <c r="CI104" s="72"/>
      <c r="CJ104" s="72"/>
      <c r="CK104" s="72"/>
      <c r="CL104" s="72"/>
      <c r="CM104" s="72"/>
      <c r="CN104" s="72"/>
      <c r="CO104" s="72"/>
      <c r="CP104" s="72"/>
      <c r="CQ104" s="72"/>
      <c r="CR104" s="72"/>
      <c r="CS104" s="72"/>
      <c r="CT104" s="72"/>
      <c r="CU104" s="72"/>
      <c r="CV104" s="72"/>
      <c r="CW104" s="72"/>
      <c r="CX104" s="72"/>
      <c r="CY104" s="72"/>
      <c r="CZ104" s="72"/>
      <c r="DA104" s="72"/>
      <c r="DB104" s="72"/>
      <c r="DC104" s="72"/>
      <c r="DD104" s="72"/>
      <c r="DE104" s="72"/>
      <c r="DF104" s="72"/>
      <c r="DG104" s="72"/>
      <c r="DH104" s="72"/>
      <c r="DI104" s="72"/>
      <c r="DJ104" s="72"/>
      <c r="DK104" s="72"/>
      <c r="DL104" s="72"/>
      <c r="DM104" s="72"/>
      <c r="DN104" s="72"/>
      <c r="DO104" s="72"/>
      <c r="DP104" s="72"/>
      <c r="DQ104" s="72"/>
      <c r="DR104" s="72"/>
      <c r="DS104" s="72"/>
      <c r="DT104" s="72"/>
      <c r="DU104" s="72"/>
      <c r="DV104" s="72"/>
      <c r="DW104" s="72"/>
      <c r="DX104" s="72"/>
      <c r="DY104" s="72"/>
      <c r="DZ104" s="72"/>
      <c r="EA104" s="72"/>
      <c r="EB104" s="72"/>
      <c r="EC104" s="72"/>
      <c r="ED104" s="72"/>
      <c r="EE104" s="72"/>
      <c r="EF104" s="72"/>
      <c r="EG104" s="72"/>
      <c r="EH104" s="72"/>
      <c r="EI104" s="72"/>
      <c r="EJ104" s="72"/>
      <c r="EK104" s="72"/>
      <c r="EL104" s="72"/>
      <c r="EM104" s="72"/>
      <c r="EN104" s="72"/>
      <c r="EO104" s="72"/>
      <c r="EP104" s="72"/>
      <c r="EQ104" s="72"/>
      <c r="ER104" s="72"/>
      <c r="ES104" s="72"/>
      <c r="ET104" s="72"/>
      <c r="EU104" s="72"/>
      <c r="EV104" s="72"/>
      <c r="EW104" s="72"/>
      <c r="EX104" s="72"/>
      <c r="EY104" s="72"/>
      <c r="EZ104" s="72"/>
      <c r="FA104" s="72"/>
      <c r="FB104" s="72"/>
      <c r="FC104" s="72"/>
      <c r="FD104" s="72"/>
      <c r="FE104" s="72"/>
      <c r="FF104" s="72"/>
      <c r="FG104" s="72"/>
      <c r="FH104" s="72"/>
      <c r="FI104" s="72"/>
      <c r="FJ104" s="72"/>
      <c r="FK104" s="72"/>
      <c r="FL104" s="72"/>
      <c r="FM104" s="72"/>
      <c r="FN104" s="72"/>
      <c r="FO104" s="72"/>
      <c r="FP104" s="72"/>
      <c r="FQ104" s="72"/>
      <c r="FR104" s="72"/>
      <c r="FS104" s="72"/>
      <c r="FT104" s="72"/>
      <c r="FU104" s="72"/>
    </row>
    <row r="105" spans="14:177">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c r="BZ105" s="72"/>
      <c r="CA105" s="72"/>
      <c r="CB105" s="72"/>
      <c r="CC105" s="72"/>
      <c r="CD105" s="72"/>
      <c r="CE105" s="72"/>
      <c r="CF105" s="72"/>
      <c r="CG105" s="72"/>
      <c r="CH105" s="72"/>
      <c r="CI105" s="72"/>
      <c r="CJ105" s="72"/>
      <c r="CK105" s="72"/>
      <c r="CL105" s="72"/>
      <c r="CM105" s="72"/>
      <c r="CN105" s="72"/>
      <c r="CO105" s="72"/>
      <c r="CP105" s="72"/>
      <c r="CQ105" s="72"/>
      <c r="CR105" s="72"/>
      <c r="CS105" s="72"/>
      <c r="CT105" s="72"/>
      <c r="CU105" s="72"/>
      <c r="CV105" s="72"/>
      <c r="CW105" s="72"/>
      <c r="CX105" s="72"/>
      <c r="CY105" s="72"/>
      <c r="CZ105" s="72"/>
      <c r="DA105" s="72"/>
      <c r="DB105" s="72"/>
      <c r="DC105" s="72"/>
      <c r="DD105" s="72"/>
      <c r="DE105" s="72"/>
      <c r="DF105" s="72"/>
      <c r="DG105" s="72"/>
      <c r="DH105" s="72"/>
      <c r="DI105" s="72"/>
      <c r="DJ105" s="72"/>
      <c r="DK105" s="72"/>
      <c r="DL105" s="72"/>
      <c r="DM105" s="72"/>
      <c r="DN105" s="72"/>
      <c r="DO105" s="72"/>
      <c r="DP105" s="72"/>
      <c r="DQ105" s="72"/>
      <c r="DR105" s="72"/>
      <c r="DS105" s="72"/>
      <c r="DT105" s="72"/>
      <c r="DU105" s="72"/>
      <c r="DV105" s="72"/>
      <c r="DW105" s="72"/>
      <c r="DX105" s="72"/>
      <c r="DY105" s="72"/>
      <c r="DZ105" s="72"/>
      <c r="EA105" s="72"/>
      <c r="EB105" s="72"/>
      <c r="EC105" s="72"/>
      <c r="ED105" s="72"/>
      <c r="EE105" s="72"/>
      <c r="EF105" s="72"/>
      <c r="EG105" s="72"/>
      <c r="EH105" s="72"/>
      <c r="EI105" s="72"/>
      <c r="EJ105" s="72"/>
      <c r="EK105" s="72"/>
      <c r="EL105" s="72"/>
      <c r="EM105" s="72"/>
      <c r="EN105" s="72"/>
      <c r="EO105" s="72"/>
      <c r="EP105" s="72"/>
      <c r="EQ105" s="72"/>
      <c r="ER105" s="72"/>
      <c r="ES105" s="72"/>
      <c r="ET105" s="72"/>
      <c r="EU105" s="72"/>
      <c r="EV105" s="72"/>
      <c r="EW105" s="72"/>
      <c r="EX105" s="72"/>
      <c r="EY105" s="72"/>
      <c r="EZ105" s="72"/>
      <c r="FA105" s="72"/>
      <c r="FB105" s="72"/>
      <c r="FC105" s="72"/>
      <c r="FD105" s="72"/>
      <c r="FE105" s="72"/>
      <c r="FF105" s="72"/>
      <c r="FG105" s="72"/>
      <c r="FH105" s="72"/>
      <c r="FI105" s="72"/>
      <c r="FJ105" s="72"/>
      <c r="FK105" s="72"/>
      <c r="FL105" s="72"/>
      <c r="FM105" s="72"/>
      <c r="FN105" s="72"/>
      <c r="FO105" s="72"/>
      <c r="FP105" s="72"/>
      <c r="FQ105" s="72"/>
      <c r="FR105" s="72"/>
      <c r="FS105" s="72"/>
      <c r="FT105" s="72"/>
      <c r="FU105" s="72"/>
    </row>
    <row r="106" spans="14:177">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s="72"/>
      <c r="CD106" s="72"/>
      <c r="CE106" s="72"/>
      <c r="CF106" s="72"/>
      <c r="CG106" s="72"/>
      <c r="CH106" s="72"/>
      <c r="CI106" s="72"/>
      <c r="CJ106" s="72"/>
      <c r="CK106" s="72"/>
      <c r="CL106" s="72"/>
      <c r="CM106" s="72"/>
      <c r="CN106" s="72"/>
      <c r="CO106" s="72"/>
      <c r="CP106" s="72"/>
      <c r="CQ106" s="72"/>
      <c r="CR106" s="72"/>
      <c r="CS106" s="72"/>
      <c r="CT106" s="72"/>
      <c r="CU106" s="72"/>
      <c r="CV106" s="72"/>
      <c r="CW106" s="72"/>
      <c r="CX106" s="72"/>
      <c r="CY106" s="72"/>
      <c r="CZ106" s="72"/>
      <c r="DA106" s="72"/>
      <c r="DB106" s="72"/>
      <c r="DC106" s="72"/>
      <c r="DD106" s="72"/>
      <c r="DE106" s="72"/>
      <c r="DF106" s="72"/>
      <c r="DG106" s="72"/>
      <c r="DH106" s="72"/>
      <c r="DI106" s="72"/>
      <c r="DJ106" s="72"/>
      <c r="DK106" s="72"/>
      <c r="DL106" s="72"/>
      <c r="DM106" s="72"/>
      <c r="DN106" s="72"/>
      <c r="DO106" s="72"/>
      <c r="DP106" s="72"/>
      <c r="DQ106" s="72"/>
      <c r="DR106" s="72"/>
      <c r="DS106" s="72"/>
      <c r="DT106" s="72"/>
      <c r="DU106" s="72"/>
      <c r="DV106" s="72"/>
      <c r="DW106" s="72"/>
      <c r="DX106" s="72"/>
      <c r="DY106" s="72"/>
      <c r="DZ106" s="72"/>
      <c r="EA106" s="72"/>
      <c r="EB106" s="72"/>
      <c r="EC106" s="72"/>
      <c r="ED106" s="72"/>
      <c r="EE106" s="72"/>
      <c r="EF106" s="72"/>
      <c r="EG106" s="72"/>
      <c r="EH106" s="72"/>
      <c r="EI106" s="72"/>
      <c r="EJ106" s="72"/>
      <c r="EK106" s="72"/>
      <c r="EL106" s="72"/>
      <c r="EM106" s="72"/>
      <c r="EN106" s="72"/>
      <c r="EO106" s="72"/>
      <c r="EP106" s="72"/>
      <c r="EQ106" s="72"/>
      <c r="ER106" s="72"/>
      <c r="ES106" s="72"/>
      <c r="ET106" s="72"/>
      <c r="EU106" s="72"/>
      <c r="EV106" s="72"/>
      <c r="EW106" s="72"/>
      <c r="EX106" s="72"/>
      <c r="EY106" s="72"/>
      <c r="EZ106" s="72"/>
      <c r="FA106" s="72"/>
      <c r="FB106" s="72"/>
      <c r="FC106" s="72"/>
      <c r="FD106" s="72"/>
      <c r="FE106" s="72"/>
      <c r="FF106" s="72"/>
      <c r="FG106" s="72"/>
      <c r="FH106" s="72"/>
      <c r="FI106" s="72"/>
      <c r="FJ106" s="72"/>
      <c r="FK106" s="72"/>
      <c r="FL106" s="72"/>
      <c r="FM106" s="72"/>
      <c r="FN106" s="72"/>
      <c r="FO106" s="72"/>
      <c r="FP106" s="72"/>
      <c r="FQ106" s="72"/>
      <c r="FR106" s="72"/>
      <c r="FS106" s="72"/>
      <c r="FT106" s="72"/>
      <c r="FU106" s="72"/>
    </row>
    <row r="107" spans="14:177">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c r="BZ107" s="72"/>
      <c r="CA107" s="72"/>
      <c r="CB107" s="72"/>
      <c r="CC107" s="72"/>
      <c r="CD107" s="72"/>
      <c r="CE107" s="72"/>
      <c r="CF107" s="72"/>
      <c r="CG107" s="72"/>
      <c r="CH107" s="72"/>
      <c r="CI107" s="72"/>
      <c r="CJ107" s="72"/>
      <c r="CK107" s="72"/>
      <c r="CL107" s="72"/>
      <c r="CM107" s="72"/>
      <c r="CN107" s="72"/>
      <c r="CO107" s="72"/>
      <c r="CP107" s="72"/>
      <c r="CQ107" s="72"/>
      <c r="CR107" s="72"/>
      <c r="CS107" s="72"/>
      <c r="CT107" s="72"/>
      <c r="CU107" s="72"/>
      <c r="CV107" s="72"/>
      <c r="CW107" s="72"/>
      <c r="CX107" s="72"/>
      <c r="CY107" s="72"/>
      <c r="CZ107" s="72"/>
      <c r="DA107" s="72"/>
      <c r="DB107" s="72"/>
      <c r="DC107" s="72"/>
      <c r="DD107" s="72"/>
      <c r="DE107" s="72"/>
      <c r="DF107" s="72"/>
      <c r="DG107" s="72"/>
      <c r="DH107" s="72"/>
      <c r="DI107" s="72"/>
      <c r="DJ107" s="72"/>
      <c r="DK107" s="72"/>
      <c r="DL107" s="72"/>
      <c r="DM107" s="72"/>
      <c r="DN107" s="72"/>
      <c r="DO107" s="72"/>
      <c r="DP107" s="72"/>
      <c r="DQ107" s="72"/>
      <c r="DR107" s="72"/>
      <c r="DS107" s="72"/>
      <c r="DT107" s="72"/>
      <c r="DU107" s="72"/>
      <c r="DV107" s="72"/>
      <c r="DW107" s="72"/>
      <c r="DX107" s="72"/>
      <c r="DY107" s="72"/>
      <c r="DZ107" s="72"/>
      <c r="EA107" s="72"/>
      <c r="EB107" s="72"/>
      <c r="EC107" s="72"/>
      <c r="ED107" s="72"/>
      <c r="EE107" s="72"/>
      <c r="EF107" s="72"/>
      <c r="EG107" s="72"/>
      <c r="EH107" s="72"/>
      <c r="EI107" s="72"/>
      <c r="EJ107" s="72"/>
      <c r="EK107" s="72"/>
      <c r="EL107" s="72"/>
      <c r="EM107" s="72"/>
      <c r="EN107" s="72"/>
      <c r="EO107" s="72"/>
      <c r="EP107" s="72"/>
      <c r="EQ107" s="72"/>
      <c r="ER107" s="72"/>
      <c r="ES107" s="72"/>
      <c r="ET107" s="72"/>
      <c r="EU107" s="72"/>
      <c r="EV107" s="72"/>
      <c r="EW107" s="72"/>
      <c r="EX107" s="72"/>
      <c r="EY107" s="72"/>
      <c r="EZ107" s="72"/>
      <c r="FA107" s="72"/>
      <c r="FB107" s="72"/>
      <c r="FC107" s="72"/>
      <c r="FD107" s="72"/>
      <c r="FE107" s="72"/>
      <c r="FF107" s="72"/>
      <c r="FG107" s="72"/>
      <c r="FH107" s="72"/>
      <c r="FI107" s="72"/>
      <c r="FJ107" s="72"/>
      <c r="FK107" s="72"/>
      <c r="FL107" s="72"/>
      <c r="FM107" s="72"/>
      <c r="FN107" s="72"/>
      <c r="FO107" s="72"/>
      <c r="FP107" s="72"/>
      <c r="FQ107" s="72"/>
      <c r="FR107" s="72"/>
      <c r="FS107" s="72"/>
      <c r="FT107" s="72"/>
      <c r="FU107" s="72"/>
    </row>
    <row r="108" spans="14:177">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c r="BZ108" s="72"/>
      <c r="CA108" s="72"/>
      <c r="CB108" s="72"/>
      <c r="CC108" s="72"/>
      <c r="CD108" s="72"/>
      <c r="CE108" s="72"/>
      <c r="CF108" s="72"/>
      <c r="CG108" s="72"/>
      <c r="CH108" s="72"/>
      <c r="CI108" s="72"/>
      <c r="CJ108" s="72"/>
      <c r="CK108" s="72"/>
      <c r="CL108" s="72"/>
      <c r="CM108" s="72"/>
      <c r="CN108" s="72"/>
      <c r="CO108" s="72"/>
      <c r="CP108" s="72"/>
      <c r="CQ108" s="72"/>
      <c r="CR108" s="72"/>
      <c r="CS108" s="72"/>
      <c r="CT108" s="72"/>
      <c r="CU108" s="72"/>
      <c r="CV108" s="72"/>
      <c r="CW108" s="72"/>
      <c r="CX108" s="72"/>
      <c r="CY108" s="72"/>
      <c r="CZ108" s="72"/>
      <c r="DA108" s="72"/>
      <c r="DB108" s="72"/>
      <c r="DC108" s="72"/>
      <c r="DD108" s="72"/>
      <c r="DE108" s="72"/>
      <c r="DF108" s="72"/>
      <c r="DG108" s="72"/>
      <c r="DH108" s="72"/>
      <c r="DI108" s="72"/>
      <c r="DJ108" s="72"/>
      <c r="DK108" s="72"/>
      <c r="DL108" s="72"/>
      <c r="DM108" s="72"/>
      <c r="DN108" s="72"/>
      <c r="DO108" s="72"/>
      <c r="DP108" s="72"/>
      <c r="DQ108" s="72"/>
      <c r="DR108" s="72"/>
      <c r="DS108" s="72"/>
      <c r="DT108" s="72"/>
      <c r="DU108" s="72"/>
      <c r="DV108" s="72"/>
      <c r="DW108" s="72"/>
      <c r="DX108" s="72"/>
      <c r="DY108" s="72"/>
      <c r="DZ108" s="72"/>
      <c r="EA108" s="72"/>
      <c r="EB108" s="72"/>
      <c r="EC108" s="72"/>
      <c r="ED108" s="72"/>
      <c r="EE108" s="72"/>
      <c r="EF108" s="72"/>
      <c r="EG108" s="72"/>
      <c r="EH108" s="72"/>
      <c r="EI108" s="72"/>
      <c r="EJ108" s="72"/>
      <c r="EK108" s="72"/>
      <c r="EL108" s="72"/>
      <c r="EM108" s="72"/>
      <c r="EN108" s="72"/>
      <c r="EO108" s="72"/>
      <c r="EP108" s="72"/>
      <c r="EQ108" s="72"/>
      <c r="ER108" s="72"/>
      <c r="ES108" s="72"/>
      <c r="ET108" s="72"/>
      <c r="EU108" s="72"/>
      <c r="EV108" s="72"/>
      <c r="EW108" s="72"/>
      <c r="EX108" s="72"/>
      <c r="EY108" s="72"/>
      <c r="EZ108" s="72"/>
      <c r="FA108" s="72"/>
      <c r="FB108" s="72"/>
      <c r="FC108" s="72"/>
      <c r="FD108" s="72"/>
      <c r="FE108" s="72"/>
      <c r="FF108" s="72"/>
      <c r="FG108" s="72"/>
      <c r="FH108" s="72"/>
      <c r="FI108" s="72"/>
      <c r="FJ108" s="72"/>
      <c r="FK108" s="72"/>
      <c r="FL108" s="72"/>
      <c r="FM108" s="72"/>
      <c r="FN108" s="72"/>
      <c r="FO108" s="72"/>
      <c r="FP108" s="72"/>
      <c r="FQ108" s="72"/>
      <c r="FR108" s="72"/>
      <c r="FS108" s="72"/>
      <c r="FT108" s="72"/>
      <c r="FU108" s="72"/>
    </row>
    <row r="109" spans="14:177">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c r="BZ109" s="72"/>
      <c r="CA109" s="72"/>
      <c r="CB109" s="72"/>
      <c r="CC109" s="72"/>
      <c r="CD109" s="72"/>
      <c r="CE109" s="72"/>
      <c r="CF109" s="72"/>
      <c r="CG109" s="72"/>
      <c r="CH109" s="72"/>
      <c r="CI109" s="72"/>
      <c r="CJ109" s="72"/>
      <c r="CK109" s="72"/>
      <c r="CL109" s="72"/>
      <c r="CM109" s="72"/>
      <c r="CN109" s="72"/>
      <c r="CO109" s="72"/>
      <c r="CP109" s="72"/>
      <c r="CQ109" s="72"/>
      <c r="CR109" s="72"/>
      <c r="CS109" s="72"/>
      <c r="CT109" s="72"/>
      <c r="CU109" s="72"/>
      <c r="CV109" s="72"/>
      <c r="CW109" s="72"/>
      <c r="CX109" s="72"/>
      <c r="CY109" s="72"/>
      <c r="CZ109" s="72"/>
      <c r="DA109" s="72"/>
      <c r="DB109" s="72"/>
      <c r="DC109" s="72"/>
      <c r="DD109" s="72"/>
      <c r="DE109" s="72"/>
      <c r="DF109" s="72"/>
      <c r="DG109" s="72"/>
      <c r="DH109" s="72"/>
      <c r="DI109" s="72"/>
      <c r="DJ109" s="72"/>
      <c r="DK109" s="72"/>
      <c r="DL109" s="72"/>
      <c r="DM109" s="72"/>
      <c r="DN109" s="72"/>
      <c r="DO109" s="72"/>
      <c r="DP109" s="72"/>
      <c r="DQ109" s="72"/>
      <c r="DR109" s="72"/>
      <c r="DS109" s="72"/>
      <c r="DT109" s="72"/>
      <c r="DU109" s="72"/>
      <c r="DV109" s="72"/>
      <c r="DW109" s="72"/>
      <c r="DX109" s="72"/>
      <c r="DY109" s="72"/>
      <c r="DZ109" s="72"/>
      <c r="EA109" s="72"/>
      <c r="EB109" s="72"/>
      <c r="EC109" s="72"/>
      <c r="ED109" s="72"/>
      <c r="EE109" s="72"/>
      <c r="EF109" s="72"/>
      <c r="EG109" s="72"/>
      <c r="EH109" s="72"/>
      <c r="EI109" s="72"/>
      <c r="EJ109" s="72"/>
      <c r="EK109" s="72"/>
      <c r="EL109" s="72"/>
      <c r="EM109" s="72"/>
      <c r="EN109" s="72"/>
      <c r="EO109" s="72"/>
      <c r="EP109" s="72"/>
      <c r="EQ109" s="72"/>
      <c r="ER109" s="72"/>
      <c r="ES109" s="72"/>
      <c r="ET109" s="72"/>
      <c r="EU109" s="72"/>
      <c r="EV109" s="72"/>
      <c r="EW109" s="72"/>
      <c r="EX109" s="72"/>
      <c r="EY109" s="72"/>
      <c r="EZ109" s="72"/>
      <c r="FA109" s="72"/>
      <c r="FB109" s="72"/>
      <c r="FC109" s="72"/>
      <c r="FD109" s="72"/>
      <c r="FE109" s="72"/>
      <c r="FF109" s="72"/>
      <c r="FG109" s="72"/>
      <c r="FH109" s="72"/>
      <c r="FI109" s="72"/>
      <c r="FJ109" s="72"/>
      <c r="FK109" s="72"/>
      <c r="FL109" s="72"/>
      <c r="FM109" s="72"/>
      <c r="FN109" s="72"/>
      <c r="FO109" s="72"/>
      <c r="FP109" s="72"/>
      <c r="FQ109" s="72"/>
      <c r="FR109" s="72"/>
      <c r="FS109" s="72"/>
      <c r="FT109" s="72"/>
      <c r="FU109" s="72"/>
    </row>
    <row r="110" spans="14:177">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c r="BZ110" s="72"/>
      <c r="CA110" s="72"/>
      <c r="CB110" s="72"/>
      <c r="CC110" s="72"/>
      <c r="CD110" s="72"/>
      <c r="CE110" s="72"/>
      <c r="CF110" s="72"/>
      <c r="CG110" s="72"/>
      <c r="CH110" s="72"/>
      <c r="CI110" s="72"/>
      <c r="CJ110" s="72"/>
      <c r="CK110" s="72"/>
      <c r="CL110" s="72"/>
      <c r="CM110" s="72"/>
      <c r="CN110" s="72"/>
      <c r="CO110" s="72"/>
      <c r="CP110" s="72"/>
      <c r="CQ110" s="72"/>
      <c r="CR110" s="72"/>
      <c r="CS110" s="72"/>
      <c r="CT110" s="72"/>
      <c r="CU110" s="72"/>
      <c r="CV110" s="72"/>
      <c r="CW110" s="72"/>
      <c r="CX110" s="72"/>
      <c r="CY110" s="72"/>
      <c r="CZ110" s="72"/>
      <c r="DA110" s="72"/>
      <c r="DB110" s="72"/>
      <c r="DC110" s="72"/>
      <c r="DD110" s="72"/>
      <c r="DE110" s="72"/>
      <c r="DF110" s="72"/>
      <c r="DG110" s="72"/>
      <c r="DH110" s="72"/>
      <c r="DI110" s="72"/>
      <c r="DJ110" s="72"/>
      <c r="DK110" s="72"/>
      <c r="DL110" s="72"/>
      <c r="DM110" s="72"/>
      <c r="DN110" s="72"/>
      <c r="DO110" s="72"/>
      <c r="DP110" s="72"/>
      <c r="DQ110" s="72"/>
      <c r="DR110" s="72"/>
      <c r="DS110" s="72"/>
      <c r="DT110" s="72"/>
      <c r="DU110" s="72"/>
      <c r="DV110" s="72"/>
      <c r="DW110" s="72"/>
      <c r="DX110" s="72"/>
      <c r="DY110" s="72"/>
      <c r="DZ110" s="72"/>
      <c r="EA110" s="72"/>
      <c r="EB110" s="72"/>
      <c r="EC110" s="72"/>
      <c r="ED110" s="72"/>
      <c r="EE110" s="72"/>
      <c r="EF110" s="72"/>
      <c r="EG110" s="72"/>
      <c r="EH110" s="72"/>
      <c r="EI110" s="72"/>
      <c r="EJ110" s="72"/>
      <c r="EK110" s="72"/>
      <c r="EL110" s="72"/>
      <c r="EM110" s="72"/>
      <c r="EN110" s="72"/>
      <c r="EO110" s="72"/>
      <c r="EP110" s="72"/>
      <c r="EQ110" s="72"/>
      <c r="ER110" s="72"/>
      <c r="ES110" s="72"/>
      <c r="ET110" s="72"/>
      <c r="EU110" s="72"/>
      <c r="EV110" s="72"/>
      <c r="EW110" s="72"/>
      <c r="EX110" s="72"/>
      <c r="EY110" s="72"/>
      <c r="EZ110" s="72"/>
      <c r="FA110" s="72"/>
      <c r="FB110" s="72"/>
      <c r="FC110" s="72"/>
      <c r="FD110" s="72"/>
      <c r="FE110" s="72"/>
      <c r="FF110" s="72"/>
      <c r="FG110" s="72"/>
      <c r="FH110" s="72"/>
      <c r="FI110" s="72"/>
      <c r="FJ110" s="72"/>
      <c r="FK110" s="72"/>
      <c r="FL110" s="72"/>
      <c r="FM110" s="72"/>
      <c r="FN110" s="72"/>
      <c r="FO110" s="72"/>
      <c r="FP110" s="72"/>
      <c r="FQ110" s="72"/>
      <c r="FR110" s="72"/>
      <c r="FS110" s="72"/>
      <c r="FT110" s="72"/>
      <c r="FU110" s="72"/>
    </row>
    <row r="111" spans="14:177">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c r="BZ111" s="72"/>
      <c r="CA111" s="72"/>
      <c r="CB111" s="72"/>
      <c r="CC111" s="72"/>
      <c r="CD111" s="72"/>
      <c r="CE111" s="72"/>
      <c r="CF111" s="72"/>
      <c r="CG111" s="72"/>
      <c r="CH111" s="72"/>
      <c r="CI111" s="72"/>
      <c r="CJ111" s="72"/>
      <c r="CK111" s="72"/>
      <c r="CL111" s="72"/>
      <c r="CM111" s="72"/>
      <c r="CN111" s="72"/>
      <c r="CO111" s="72"/>
      <c r="CP111" s="72"/>
      <c r="CQ111" s="72"/>
      <c r="CR111" s="72"/>
      <c r="CS111" s="72"/>
      <c r="CT111" s="72"/>
      <c r="CU111" s="72"/>
      <c r="CV111" s="72"/>
      <c r="CW111" s="72"/>
      <c r="CX111" s="72"/>
      <c r="CY111" s="72"/>
      <c r="CZ111" s="72"/>
      <c r="DA111" s="72"/>
      <c r="DB111" s="72"/>
      <c r="DC111" s="72"/>
      <c r="DD111" s="72"/>
      <c r="DE111" s="72"/>
      <c r="DF111" s="72"/>
      <c r="DG111" s="72"/>
      <c r="DH111" s="72"/>
      <c r="DI111" s="72"/>
      <c r="DJ111" s="72"/>
      <c r="DK111" s="72"/>
      <c r="DL111" s="72"/>
      <c r="DM111" s="72"/>
      <c r="DN111" s="72"/>
      <c r="DO111" s="72"/>
      <c r="DP111" s="72"/>
      <c r="DQ111" s="72"/>
      <c r="DR111" s="72"/>
      <c r="DS111" s="72"/>
      <c r="DT111" s="72"/>
      <c r="DU111" s="72"/>
      <c r="DV111" s="72"/>
      <c r="DW111" s="72"/>
      <c r="DX111" s="72"/>
      <c r="DY111" s="72"/>
      <c r="DZ111" s="72"/>
      <c r="EA111" s="72"/>
      <c r="EB111" s="72"/>
      <c r="EC111" s="72"/>
      <c r="ED111" s="72"/>
      <c r="EE111" s="72"/>
      <c r="EF111" s="72"/>
      <c r="EG111" s="72"/>
      <c r="EH111" s="72"/>
      <c r="EI111" s="72"/>
      <c r="EJ111" s="72"/>
      <c r="EK111" s="72"/>
      <c r="EL111" s="72"/>
      <c r="EM111" s="72"/>
      <c r="EN111" s="72"/>
      <c r="EO111" s="72"/>
      <c r="EP111" s="72"/>
      <c r="EQ111" s="72"/>
      <c r="ER111" s="72"/>
      <c r="ES111" s="72"/>
      <c r="ET111" s="72"/>
      <c r="EU111" s="72"/>
      <c r="EV111" s="72"/>
      <c r="EW111" s="72"/>
      <c r="EX111" s="72"/>
      <c r="EY111" s="72"/>
      <c r="EZ111" s="72"/>
      <c r="FA111" s="72"/>
      <c r="FB111" s="72"/>
      <c r="FC111" s="72"/>
      <c r="FD111" s="72"/>
      <c r="FE111" s="72"/>
      <c r="FF111" s="72"/>
      <c r="FG111" s="72"/>
      <c r="FH111" s="72"/>
      <c r="FI111" s="72"/>
      <c r="FJ111" s="72"/>
      <c r="FK111" s="72"/>
      <c r="FL111" s="72"/>
      <c r="FM111" s="72"/>
      <c r="FN111" s="72"/>
      <c r="FO111" s="72"/>
      <c r="FP111" s="72"/>
      <c r="FQ111" s="72"/>
      <c r="FR111" s="72"/>
      <c r="FS111" s="72"/>
      <c r="FT111" s="72"/>
      <c r="FU111" s="72"/>
    </row>
    <row r="112" spans="14:177">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c r="BZ112" s="72"/>
      <c r="CA112" s="72"/>
      <c r="CB112" s="72"/>
      <c r="CC112" s="72"/>
      <c r="CD112" s="72"/>
      <c r="CE112" s="72"/>
      <c r="CF112" s="72"/>
      <c r="CG112" s="72"/>
      <c r="CH112" s="72"/>
      <c r="CI112" s="72"/>
      <c r="CJ112" s="72"/>
      <c r="CK112" s="72"/>
      <c r="CL112" s="72"/>
      <c r="CM112" s="72"/>
      <c r="CN112" s="72"/>
      <c r="CO112" s="72"/>
      <c r="CP112" s="72"/>
      <c r="CQ112" s="72"/>
      <c r="CR112" s="72"/>
      <c r="CS112" s="72"/>
      <c r="CT112" s="72"/>
      <c r="CU112" s="72"/>
      <c r="CV112" s="72"/>
      <c r="CW112" s="72"/>
      <c r="CX112" s="72"/>
      <c r="CY112" s="72"/>
      <c r="CZ112" s="72"/>
      <c r="DA112" s="72"/>
      <c r="DB112" s="72"/>
      <c r="DC112" s="72"/>
      <c r="DD112" s="72"/>
      <c r="DE112" s="72"/>
      <c r="DF112" s="72"/>
      <c r="DG112" s="72"/>
      <c r="DH112" s="72"/>
      <c r="DI112" s="72"/>
      <c r="DJ112" s="72"/>
      <c r="DK112" s="72"/>
      <c r="DL112" s="72"/>
      <c r="DM112" s="72"/>
      <c r="DN112" s="72"/>
      <c r="DO112" s="72"/>
      <c r="DP112" s="72"/>
      <c r="DQ112" s="72"/>
      <c r="DR112" s="72"/>
      <c r="DS112" s="72"/>
      <c r="DT112" s="72"/>
      <c r="DU112" s="72"/>
      <c r="DV112" s="72"/>
      <c r="DW112" s="72"/>
      <c r="DX112" s="72"/>
      <c r="DY112" s="72"/>
      <c r="DZ112" s="72"/>
      <c r="EA112" s="72"/>
      <c r="EB112" s="72"/>
      <c r="EC112" s="72"/>
      <c r="ED112" s="72"/>
      <c r="EE112" s="72"/>
      <c r="EF112" s="72"/>
      <c r="EG112" s="72"/>
      <c r="EH112" s="72"/>
      <c r="EI112" s="72"/>
      <c r="EJ112" s="72"/>
      <c r="EK112" s="72"/>
      <c r="EL112" s="72"/>
      <c r="EM112" s="72"/>
      <c r="EN112" s="72"/>
      <c r="EO112" s="72"/>
      <c r="EP112" s="72"/>
      <c r="EQ112" s="72"/>
      <c r="ER112" s="72"/>
      <c r="ES112" s="72"/>
      <c r="ET112" s="72"/>
      <c r="EU112" s="72"/>
      <c r="EV112" s="72"/>
      <c r="EW112" s="72"/>
      <c r="EX112" s="72"/>
      <c r="EY112" s="72"/>
      <c r="EZ112" s="72"/>
      <c r="FA112" s="72"/>
      <c r="FB112" s="72"/>
      <c r="FC112" s="72"/>
      <c r="FD112" s="72"/>
      <c r="FE112" s="72"/>
      <c r="FF112" s="72"/>
      <c r="FG112" s="72"/>
      <c r="FH112" s="72"/>
      <c r="FI112" s="72"/>
      <c r="FJ112" s="72"/>
      <c r="FK112" s="72"/>
      <c r="FL112" s="72"/>
      <c r="FM112" s="72"/>
      <c r="FN112" s="72"/>
      <c r="FO112" s="72"/>
      <c r="FP112" s="72"/>
      <c r="FQ112" s="72"/>
      <c r="FR112" s="72"/>
      <c r="FS112" s="72"/>
      <c r="FT112" s="72"/>
      <c r="FU112" s="72"/>
    </row>
    <row r="113" spans="14:177">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c r="BZ113" s="72"/>
      <c r="CA113" s="72"/>
      <c r="CB113" s="72"/>
      <c r="CC113" s="72"/>
      <c r="CD113" s="72"/>
      <c r="CE113" s="72"/>
      <c r="CF113" s="72"/>
      <c r="CG113" s="72"/>
      <c r="CH113" s="72"/>
      <c r="CI113" s="72"/>
      <c r="CJ113" s="72"/>
      <c r="CK113" s="72"/>
      <c r="CL113" s="72"/>
      <c r="CM113" s="72"/>
      <c r="CN113" s="72"/>
      <c r="CO113" s="72"/>
      <c r="CP113" s="72"/>
      <c r="CQ113" s="72"/>
      <c r="CR113" s="72"/>
      <c r="CS113" s="72"/>
      <c r="CT113" s="72"/>
      <c r="CU113" s="72"/>
      <c r="CV113" s="72"/>
      <c r="CW113" s="72"/>
      <c r="CX113" s="72"/>
      <c r="CY113" s="72"/>
      <c r="CZ113" s="72"/>
      <c r="DA113" s="72"/>
      <c r="DB113" s="72"/>
      <c r="DC113" s="72"/>
      <c r="DD113" s="72"/>
      <c r="DE113" s="72"/>
      <c r="DF113" s="72"/>
      <c r="DG113" s="72"/>
      <c r="DH113" s="72"/>
      <c r="DI113" s="72"/>
      <c r="DJ113" s="72"/>
      <c r="DK113" s="72"/>
      <c r="DL113" s="72"/>
      <c r="DM113" s="72"/>
      <c r="DN113" s="72"/>
      <c r="DO113" s="72"/>
      <c r="DP113" s="72"/>
      <c r="DQ113" s="72"/>
      <c r="DR113" s="72"/>
      <c r="DS113" s="72"/>
      <c r="DT113" s="72"/>
      <c r="DU113" s="72"/>
      <c r="DV113" s="72"/>
      <c r="DW113" s="72"/>
      <c r="DX113" s="72"/>
      <c r="DY113" s="72"/>
      <c r="DZ113" s="72"/>
      <c r="EA113" s="72"/>
      <c r="EB113" s="72"/>
      <c r="EC113" s="72"/>
      <c r="ED113" s="72"/>
      <c r="EE113" s="72"/>
      <c r="EF113" s="72"/>
      <c r="EG113" s="72"/>
      <c r="EH113" s="72"/>
      <c r="EI113" s="72"/>
      <c r="EJ113" s="72"/>
      <c r="EK113" s="72"/>
      <c r="EL113" s="72"/>
      <c r="EM113" s="72"/>
      <c r="EN113" s="72"/>
      <c r="EO113" s="72"/>
      <c r="EP113" s="72"/>
      <c r="EQ113" s="72"/>
      <c r="ER113" s="72"/>
      <c r="ES113" s="72"/>
      <c r="ET113" s="72"/>
      <c r="EU113" s="72"/>
      <c r="EV113" s="72"/>
      <c r="EW113" s="72"/>
      <c r="EX113" s="72"/>
      <c r="EY113" s="72"/>
      <c r="EZ113" s="72"/>
      <c r="FA113" s="72"/>
      <c r="FB113" s="72"/>
      <c r="FC113" s="72"/>
      <c r="FD113" s="72"/>
      <c r="FE113" s="72"/>
      <c r="FF113" s="72"/>
      <c r="FG113" s="72"/>
      <c r="FH113" s="72"/>
      <c r="FI113" s="72"/>
      <c r="FJ113" s="72"/>
      <c r="FK113" s="72"/>
      <c r="FL113" s="72"/>
      <c r="FM113" s="72"/>
      <c r="FN113" s="72"/>
      <c r="FO113" s="72"/>
      <c r="FP113" s="72"/>
      <c r="FQ113" s="72"/>
      <c r="FR113" s="72"/>
      <c r="FS113" s="72"/>
      <c r="FT113" s="72"/>
      <c r="FU113" s="72"/>
    </row>
    <row r="114" spans="14:177">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c r="BZ114" s="72"/>
      <c r="CA114" s="72"/>
      <c r="CB114" s="72"/>
      <c r="CC114" s="72"/>
      <c r="CD114" s="72"/>
      <c r="CE114" s="72"/>
      <c r="CF114" s="72"/>
      <c r="CG114" s="72"/>
      <c r="CH114" s="72"/>
      <c r="CI114" s="72"/>
      <c r="CJ114" s="72"/>
      <c r="CK114" s="72"/>
      <c r="CL114" s="72"/>
      <c r="CM114" s="72"/>
      <c r="CN114" s="72"/>
      <c r="CO114" s="72"/>
      <c r="CP114" s="72"/>
      <c r="CQ114" s="72"/>
      <c r="CR114" s="72"/>
      <c r="CS114" s="72"/>
      <c r="CT114" s="72"/>
      <c r="CU114" s="72"/>
      <c r="CV114" s="72"/>
      <c r="CW114" s="72"/>
      <c r="CX114" s="72"/>
      <c r="CY114" s="72"/>
      <c r="CZ114" s="72"/>
      <c r="DA114" s="72"/>
      <c r="DB114" s="72"/>
      <c r="DC114" s="72"/>
      <c r="DD114" s="72"/>
      <c r="DE114" s="72"/>
      <c r="DF114" s="72"/>
      <c r="DG114" s="72"/>
      <c r="DH114" s="72"/>
      <c r="DI114" s="72"/>
      <c r="DJ114" s="72"/>
      <c r="DK114" s="72"/>
      <c r="DL114" s="72"/>
      <c r="DM114" s="72"/>
      <c r="DN114" s="72"/>
      <c r="DO114" s="72"/>
      <c r="DP114" s="72"/>
      <c r="DQ114" s="72"/>
      <c r="DR114" s="72"/>
      <c r="DS114" s="72"/>
      <c r="DT114" s="72"/>
      <c r="DU114" s="72"/>
      <c r="DV114" s="72"/>
      <c r="DW114" s="72"/>
      <c r="DX114" s="72"/>
      <c r="DY114" s="72"/>
      <c r="DZ114" s="72"/>
      <c r="EA114" s="72"/>
      <c r="EB114" s="72"/>
      <c r="EC114" s="72"/>
      <c r="ED114" s="72"/>
      <c r="EE114" s="72"/>
      <c r="EF114" s="72"/>
      <c r="EG114" s="72"/>
      <c r="EH114" s="72"/>
      <c r="EI114" s="72"/>
      <c r="EJ114" s="72"/>
      <c r="EK114" s="72"/>
      <c r="EL114" s="72"/>
      <c r="EM114" s="72"/>
      <c r="EN114" s="72"/>
      <c r="EO114" s="72"/>
      <c r="EP114" s="72"/>
      <c r="EQ114" s="72"/>
      <c r="ER114" s="72"/>
      <c r="ES114" s="72"/>
      <c r="ET114" s="72"/>
      <c r="EU114" s="72"/>
      <c r="EV114" s="72"/>
      <c r="EW114" s="72"/>
      <c r="EX114" s="72"/>
      <c r="EY114" s="72"/>
      <c r="EZ114" s="72"/>
      <c r="FA114" s="72"/>
      <c r="FB114" s="72"/>
      <c r="FC114" s="72"/>
      <c r="FD114" s="72"/>
      <c r="FE114" s="72"/>
      <c r="FF114" s="72"/>
      <c r="FG114" s="72"/>
      <c r="FH114" s="72"/>
      <c r="FI114" s="72"/>
      <c r="FJ114" s="72"/>
      <c r="FK114" s="72"/>
      <c r="FL114" s="72"/>
      <c r="FM114" s="72"/>
      <c r="FN114" s="72"/>
      <c r="FO114" s="72"/>
      <c r="FP114" s="72"/>
      <c r="FQ114" s="72"/>
      <c r="FR114" s="72"/>
      <c r="FS114" s="72"/>
      <c r="FT114" s="72"/>
      <c r="FU114" s="72"/>
    </row>
    <row r="115" spans="14:177">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c r="BZ115" s="72"/>
      <c r="CA115" s="72"/>
      <c r="CB115" s="72"/>
      <c r="CC115" s="72"/>
      <c r="CD115" s="72"/>
      <c r="CE115" s="72"/>
      <c r="CF115" s="72"/>
      <c r="CG115" s="72"/>
      <c r="CH115" s="72"/>
      <c r="CI115" s="72"/>
      <c r="CJ115" s="72"/>
      <c r="CK115" s="72"/>
      <c r="CL115" s="72"/>
      <c r="CM115" s="72"/>
      <c r="CN115" s="72"/>
      <c r="CO115" s="72"/>
      <c r="CP115" s="72"/>
      <c r="CQ115" s="72"/>
      <c r="CR115" s="72"/>
      <c r="CS115" s="72"/>
      <c r="CT115" s="72"/>
      <c r="CU115" s="72"/>
      <c r="CV115" s="72"/>
      <c r="CW115" s="72"/>
      <c r="CX115" s="72"/>
      <c r="CY115" s="72"/>
      <c r="CZ115" s="72"/>
      <c r="DA115" s="72"/>
      <c r="DB115" s="72"/>
      <c r="DC115" s="72"/>
      <c r="DD115" s="72"/>
      <c r="DE115" s="72"/>
      <c r="DF115" s="72"/>
      <c r="DG115" s="72"/>
      <c r="DH115" s="72"/>
      <c r="DI115" s="72"/>
      <c r="DJ115" s="72"/>
      <c r="DK115" s="72"/>
      <c r="DL115" s="72"/>
      <c r="DM115" s="72"/>
      <c r="DN115" s="72"/>
      <c r="DO115" s="72"/>
      <c r="DP115" s="72"/>
      <c r="DQ115" s="72"/>
      <c r="DR115" s="72"/>
      <c r="DS115" s="72"/>
      <c r="DT115" s="72"/>
      <c r="DU115" s="72"/>
      <c r="DV115" s="72"/>
      <c r="DW115" s="72"/>
      <c r="DX115" s="72"/>
      <c r="DY115" s="72"/>
      <c r="DZ115" s="72"/>
      <c r="EA115" s="72"/>
      <c r="EB115" s="72"/>
      <c r="EC115" s="72"/>
      <c r="ED115" s="72"/>
      <c r="EE115" s="72"/>
      <c r="EF115" s="72"/>
      <c r="EG115" s="72"/>
      <c r="EH115" s="72"/>
      <c r="EI115" s="72"/>
      <c r="EJ115" s="72"/>
      <c r="EK115" s="72"/>
      <c r="EL115" s="72"/>
      <c r="EM115" s="72"/>
      <c r="EN115" s="72"/>
      <c r="EO115" s="72"/>
      <c r="EP115" s="72"/>
      <c r="EQ115" s="72"/>
      <c r="ER115" s="72"/>
      <c r="ES115" s="72"/>
      <c r="ET115" s="72"/>
      <c r="EU115" s="72"/>
      <c r="EV115" s="72"/>
      <c r="EW115" s="72"/>
      <c r="EX115" s="72"/>
      <c r="EY115" s="72"/>
      <c r="EZ115" s="72"/>
      <c r="FA115" s="72"/>
      <c r="FB115" s="72"/>
      <c r="FC115" s="72"/>
      <c r="FD115" s="72"/>
      <c r="FE115" s="72"/>
      <c r="FF115" s="72"/>
      <c r="FG115" s="72"/>
      <c r="FH115" s="72"/>
      <c r="FI115" s="72"/>
      <c r="FJ115" s="72"/>
      <c r="FK115" s="72"/>
      <c r="FL115" s="72"/>
      <c r="FM115" s="72"/>
      <c r="FN115" s="72"/>
      <c r="FO115" s="72"/>
      <c r="FP115" s="72"/>
      <c r="FQ115" s="72"/>
      <c r="FR115" s="72"/>
      <c r="FS115" s="72"/>
      <c r="FT115" s="72"/>
      <c r="FU115" s="72"/>
    </row>
    <row r="116" spans="14:177">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c r="BZ116" s="72"/>
      <c r="CA116" s="72"/>
      <c r="CB116" s="72"/>
      <c r="CC116" s="72"/>
      <c r="CD116" s="72"/>
      <c r="CE116" s="72"/>
      <c r="CF116" s="72"/>
      <c r="CG116" s="72"/>
      <c r="CH116" s="72"/>
      <c r="CI116" s="72"/>
      <c r="CJ116" s="72"/>
      <c r="CK116" s="72"/>
      <c r="CL116" s="72"/>
      <c r="CM116" s="72"/>
      <c r="CN116" s="72"/>
      <c r="CO116" s="72"/>
      <c r="CP116" s="72"/>
      <c r="CQ116" s="72"/>
      <c r="CR116" s="72"/>
      <c r="CS116" s="72"/>
      <c r="CT116" s="72"/>
      <c r="CU116" s="72"/>
      <c r="CV116" s="72"/>
      <c r="CW116" s="72"/>
      <c r="CX116" s="72"/>
      <c r="CY116" s="72"/>
      <c r="CZ116" s="72"/>
      <c r="DA116" s="72"/>
      <c r="DB116" s="72"/>
      <c r="DC116" s="72"/>
      <c r="DD116" s="72"/>
      <c r="DE116" s="72"/>
      <c r="DF116" s="72"/>
      <c r="DG116" s="72"/>
      <c r="DH116" s="72"/>
      <c r="DI116" s="72"/>
      <c r="DJ116" s="72"/>
      <c r="DK116" s="72"/>
      <c r="DL116" s="72"/>
      <c r="DM116" s="72"/>
      <c r="DN116" s="72"/>
      <c r="DO116" s="72"/>
      <c r="DP116" s="72"/>
      <c r="DQ116" s="72"/>
      <c r="DR116" s="72"/>
      <c r="DS116" s="72"/>
      <c r="DT116" s="72"/>
      <c r="DU116" s="72"/>
      <c r="DV116" s="72"/>
      <c r="DW116" s="72"/>
      <c r="DX116" s="72"/>
      <c r="DY116" s="72"/>
      <c r="DZ116" s="72"/>
      <c r="EA116" s="72"/>
      <c r="EB116" s="72"/>
      <c r="EC116" s="72"/>
      <c r="ED116" s="72"/>
      <c r="EE116" s="72"/>
      <c r="EF116" s="72"/>
      <c r="EG116" s="72"/>
      <c r="EH116" s="72"/>
      <c r="EI116" s="72"/>
      <c r="EJ116" s="72"/>
      <c r="EK116" s="72"/>
      <c r="EL116" s="72"/>
      <c r="EM116" s="72"/>
      <c r="EN116" s="72"/>
      <c r="EO116" s="72"/>
      <c r="EP116" s="72"/>
      <c r="EQ116" s="72"/>
      <c r="ER116" s="72"/>
      <c r="ES116" s="72"/>
      <c r="ET116" s="72"/>
      <c r="EU116" s="72"/>
      <c r="EV116" s="72"/>
      <c r="EW116" s="72"/>
      <c r="EX116" s="72"/>
      <c r="EY116" s="72"/>
      <c r="EZ116" s="72"/>
      <c r="FA116" s="72"/>
      <c r="FB116" s="72"/>
      <c r="FC116" s="72"/>
      <c r="FD116" s="72"/>
      <c r="FE116" s="72"/>
      <c r="FF116" s="72"/>
      <c r="FG116" s="72"/>
      <c r="FH116" s="72"/>
      <c r="FI116" s="72"/>
      <c r="FJ116" s="72"/>
      <c r="FK116" s="72"/>
      <c r="FL116" s="72"/>
      <c r="FM116" s="72"/>
      <c r="FN116" s="72"/>
      <c r="FO116" s="72"/>
      <c r="FP116" s="72"/>
      <c r="FQ116" s="72"/>
      <c r="FR116" s="72"/>
      <c r="FS116" s="72"/>
      <c r="FT116" s="72"/>
      <c r="FU116" s="72"/>
    </row>
    <row r="117" spans="14:177">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c r="BZ117" s="72"/>
      <c r="CA117" s="72"/>
      <c r="CB117" s="72"/>
      <c r="CC117" s="72"/>
      <c r="CD117" s="72"/>
      <c r="CE117" s="72"/>
      <c r="CF117" s="72"/>
      <c r="CG117" s="72"/>
      <c r="CH117" s="72"/>
      <c r="CI117" s="72"/>
      <c r="CJ117" s="72"/>
      <c r="CK117" s="72"/>
      <c r="CL117" s="72"/>
      <c r="CM117" s="72"/>
      <c r="CN117" s="72"/>
      <c r="CO117" s="72"/>
      <c r="CP117" s="72"/>
      <c r="CQ117" s="72"/>
      <c r="CR117" s="72"/>
      <c r="CS117" s="72"/>
      <c r="CT117" s="72"/>
      <c r="CU117" s="72"/>
      <c r="CV117" s="72"/>
      <c r="CW117" s="72"/>
      <c r="CX117" s="72"/>
      <c r="CY117" s="72"/>
      <c r="CZ117" s="72"/>
      <c r="DA117" s="72"/>
      <c r="DB117" s="72"/>
      <c r="DC117" s="72"/>
      <c r="DD117" s="72"/>
      <c r="DE117" s="72"/>
      <c r="DF117" s="72"/>
      <c r="DG117" s="72"/>
      <c r="DH117" s="72"/>
      <c r="DI117" s="72"/>
      <c r="DJ117" s="72"/>
      <c r="DK117" s="72"/>
      <c r="DL117" s="72"/>
      <c r="DM117" s="72"/>
      <c r="DN117" s="72"/>
      <c r="DO117" s="72"/>
      <c r="DP117" s="72"/>
      <c r="DQ117" s="72"/>
      <c r="DR117" s="72"/>
      <c r="DS117" s="72"/>
      <c r="DT117" s="72"/>
      <c r="DU117" s="72"/>
      <c r="DV117" s="72"/>
      <c r="DW117" s="72"/>
      <c r="DX117" s="72"/>
      <c r="DY117" s="72"/>
      <c r="DZ117" s="72"/>
      <c r="EA117" s="72"/>
      <c r="EB117" s="72"/>
      <c r="EC117" s="72"/>
      <c r="ED117" s="72"/>
      <c r="EE117" s="72"/>
      <c r="EF117" s="72"/>
      <c r="EG117" s="72"/>
      <c r="EH117" s="72"/>
      <c r="EI117" s="72"/>
      <c r="EJ117" s="72"/>
      <c r="EK117" s="72"/>
      <c r="EL117" s="72"/>
      <c r="EM117" s="72"/>
      <c r="EN117" s="72"/>
      <c r="EO117" s="72"/>
      <c r="EP117" s="72"/>
      <c r="EQ117" s="72"/>
      <c r="ER117" s="72"/>
      <c r="ES117" s="72"/>
      <c r="ET117" s="72"/>
      <c r="EU117" s="72"/>
      <c r="EV117" s="72"/>
      <c r="EW117" s="72"/>
      <c r="EX117" s="72"/>
      <c r="EY117" s="72"/>
      <c r="EZ117" s="72"/>
      <c r="FA117" s="72"/>
      <c r="FB117" s="72"/>
      <c r="FC117" s="72"/>
      <c r="FD117" s="72"/>
      <c r="FE117" s="72"/>
      <c r="FF117" s="72"/>
      <c r="FG117" s="72"/>
      <c r="FH117" s="72"/>
      <c r="FI117" s="72"/>
      <c r="FJ117" s="72"/>
      <c r="FK117" s="72"/>
      <c r="FL117" s="72"/>
      <c r="FM117" s="72"/>
      <c r="FN117" s="72"/>
      <c r="FO117" s="72"/>
      <c r="FP117" s="72"/>
      <c r="FQ117" s="72"/>
      <c r="FR117" s="72"/>
      <c r="FS117" s="72"/>
      <c r="FT117" s="72"/>
      <c r="FU117" s="72"/>
    </row>
    <row r="118" spans="14:177">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c r="BZ118" s="72"/>
      <c r="CA118" s="72"/>
      <c r="CB118" s="72"/>
      <c r="CC118" s="72"/>
      <c r="CD118" s="72"/>
      <c r="CE118" s="72"/>
      <c r="CF118" s="72"/>
      <c r="CG118" s="72"/>
      <c r="CH118" s="72"/>
      <c r="CI118" s="72"/>
      <c r="CJ118" s="72"/>
      <c r="CK118" s="72"/>
      <c r="CL118" s="72"/>
      <c r="CM118" s="72"/>
      <c r="CN118" s="72"/>
      <c r="CO118" s="72"/>
      <c r="CP118" s="72"/>
      <c r="CQ118" s="72"/>
      <c r="CR118" s="72"/>
      <c r="CS118" s="72"/>
      <c r="CT118" s="72"/>
      <c r="CU118" s="72"/>
      <c r="CV118" s="72"/>
      <c r="CW118" s="72"/>
      <c r="CX118" s="72"/>
      <c r="CY118" s="72"/>
      <c r="CZ118" s="72"/>
      <c r="DA118" s="72"/>
      <c r="DB118" s="72"/>
      <c r="DC118" s="72"/>
      <c r="DD118" s="72"/>
      <c r="DE118" s="72"/>
      <c r="DF118" s="72"/>
      <c r="DG118" s="72"/>
      <c r="DH118" s="72"/>
      <c r="DI118" s="72"/>
      <c r="DJ118" s="72"/>
      <c r="DK118" s="72"/>
      <c r="DL118" s="72"/>
      <c r="DM118" s="72"/>
      <c r="DN118" s="72"/>
      <c r="DO118" s="72"/>
      <c r="DP118" s="72"/>
      <c r="DQ118" s="72"/>
      <c r="DR118" s="72"/>
      <c r="DS118" s="72"/>
      <c r="DT118" s="72"/>
      <c r="DU118" s="72"/>
      <c r="DV118" s="72"/>
      <c r="DW118" s="72"/>
      <c r="DX118" s="72"/>
      <c r="DY118" s="72"/>
      <c r="DZ118" s="72"/>
      <c r="EA118" s="72"/>
      <c r="EB118" s="72"/>
      <c r="EC118" s="72"/>
      <c r="ED118" s="72"/>
      <c r="EE118" s="72"/>
      <c r="EF118" s="72"/>
      <c r="EG118" s="72"/>
      <c r="EH118" s="72"/>
      <c r="EI118" s="72"/>
      <c r="EJ118" s="72"/>
      <c r="EK118" s="72"/>
      <c r="EL118" s="72"/>
      <c r="EM118" s="72"/>
      <c r="EN118" s="72"/>
      <c r="EO118" s="72"/>
      <c r="EP118" s="72"/>
      <c r="EQ118" s="72"/>
      <c r="ER118" s="72"/>
      <c r="ES118" s="72"/>
      <c r="ET118" s="72"/>
      <c r="EU118" s="72"/>
      <c r="EV118" s="72"/>
      <c r="EW118" s="72"/>
      <c r="EX118" s="72"/>
      <c r="EY118" s="72"/>
      <c r="EZ118" s="72"/>
      <c r="FA118" s="72"/>
      <c r="FB118" s="72"/>
      <c r="FC118" s="72"/>
      <c r="FD118" s="72"/>
      <c r="FE118" s="72"/>
      <c r="FF118" s="72"/>
      <c r="FG118" s="72"/>
      <c r="FH118" s="72"/>
      <c r="FI118" s="72"/>
      <c r="FJ118" s="72"/>
      <c r="FK118" s="72"/>
      <c r="FL118" s="72"/>
      <c r="FM118" s="72"/>
      <c r="FN118" s="72"/>
      <c r="FO118" s="72"/>
      <c r="FP118" s="72"/>
      <c r="FQ118" s="72"/>
      <c r="FR118" s="72"/>
      <c r="FS118" s="72"/>
      <c r="FT118" s="72"/>
      <c r="FU118" s="72"/>
    </row>
    <row r="119" spans="14:177">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c r="BZ119" s="72"/>
      <c r="CA119" s="72"/>
    </row>
    <row r="120" spans="14:177">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c r="BZ120" s="72"/>
      <c r="CA120" s="72"/>
    </row>
    <row r="121" spans="14:177">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c r="BZ121" s="72"/>
      <c r="CA121" s="72"/>
    </row>
    <row r="122" spans="14:177">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c r="BZ122" s="72"/>
      <c r="CA122" s="72"/>
    </row>
    <row r="123" spans="14:177">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c r="BZ123" s="72"/>
      <c r="CA123" s="72"/>
    </row>
    <row r="124" spans="14:177">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c r="BZ124" s="72"/>
      <c r="CA124" s="72"/>
    </row>
    <row r="125" spans="14:177">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c r="BZ125" s="72"/>
      <c r="CA125" s="72"/>
    </row>
    <row r="126" spans="14:177">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c r="BZ126" s="72"/>
      <c r="CA126" s="72"/>
    </row>
    <row r="127" spans="14:177">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c r="BZ127" s="72"/>
      <c r="CA127" s="72"/>
    </row>
    <row r="128" spans="14:177">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c r="BZ128" s="72"/>
      <c r="CA128" s="72"/>
    </row>
    <row r="129" spans="14:79">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c r="BZ129" s="72"/>
      <c r="CA129" s="72"/>
    </row>
    <row r="130" spans="14:79">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c r="BZ130" s="72"/>
      <c r="CA130" s="72"/>
    </row>
    <row r="131" spans="14:79">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c r="BZ131" s="72"/>
      <c r="CA131" s="72"/>
    </row>
    <row r="132" spans="14:79">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c r="BZ132" s="72"/>
      <c r="CA132" s="72"/>
    </row>
    <row r="133" spans="14:79">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c r="BZ133" s="72"/>
      <c r="CA133" s="72"/>
    </row>
    <row r="134" spans="14:79">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c r="BZ134" s="72"/>
      <c r="CA134" s="72"/>
    </row>
    <row r="135" spans="14:79">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c r="BZ135" s="72"/>
      <c r="CA135" s="72"/>
    </row>
    <row r="136" spans="14:79">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c r="BZ136" s="72"/>
      <c r="CA136" s="72"/>
    </row>
    <row r="137" spans="14:79">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c r="BZ137" s="72"/>
      <c r="CA137" s="72"/>
    </row>
    <row r="138" spans="14:79">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c r="BZ138" s="72"/>
      <c r="CA138" s="72"/>
    </row>
    <row r="139" spans="14:79">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c r="BZ139" s="72"/>
      <c r="CA139" s="72"/>
    </row>
    <row r="140" spans="14:79">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c r="BZ140" s="72"/>
      <c r="CA140" s="72"/>
    </row>
    <row r="141" spans="14:79">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c r="BZ141" s="72"/>
      <c r="CA141" s="72"/>
    </row>
    <row r="142" spans="14:79">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c r="BZ142" s="72"/>
      <c r="CA142" s="72"/>
    </row>
    <row r="143" spans="14:79">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c r="BZ143" s="72"/>
      <c r="CA143" s="72"/>
    </row>
    <row r="144" spans="14:79">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c r="BZ144" s="72"/>
      <c r="CA144" s="72"/>
    </row>
    <row r="145" spans="14:79">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c r="BZ145" s="72"/>
      <c r="CA145" s="72"/>
    </row>
    <row r="146" spans="14:79">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c r="BZ146" s="72"/>
      <c r="CA146" s="72"/>
    </row>
    <row r="147" spans="14:79">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c r="BZ147" s="72"/>
      <c r="CA147" s="72"/>
    </row>
    <row r="148" spans="14:79">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c r="BZ148" s="72"/>
      <c r="CA148" s="72"/>
    </row>
    <row r="149" spans="14:79">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c r="BZ149" s="72"/>
      <c r="CA149" s="72"/>
    </row>
    <row r="150" spans="14:79">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c r="BZ150" s="72"/>
      <c r="CA150" s="72"/>
    </row>
    <row r="151" spans="14:79">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c r="BZ151" s="72"/>
      <c r="CA151" s="72"/>
    </row>
    <row r="152" spans="14:79">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c r="BZ152" s="72"/>
      <c r="CA152" s="72"/>
    </row>
    <row r="153" spans="14:79">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c r="BZ153" s="72"/>
      <c r="CA153" s="72"/>
    </row>
    <row r="154" spans="14:79">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c r="BZ154" s="72"/>
      <c r="CA154" s="72"/>
    </row>
    <row r="155" spans="14:79">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c r="BZ155" s="72"/>
      <c r="CA155" s="72"/>
    </row>
    <row r="156" spans="14:79">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c r="BZ156" s="72"/>
      <c r="CA156" s="72"/>
    </row>
    <row r="157" spans="14:79">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c r="BZ157" s="72"/>
      <c r="CA157" s="72"/>
    </row>
    <row r="158" spans="14:79">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c r="BZ158" s="72"/>
      <c r="CA158" s="72"/>
    </row>
    <row r="159" spans="14:79">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c r="BZ159" s="72"/>
      <c r="CA159" s="72"/>
    </row>
    <row r="160" spans="14:79">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c r="BZ160" s="72"/>
      <c r="CA160" s="72"/>
    </row>
    <row r="161" spans="14:79">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c r="BZ161" s="72"/>
      <c r="CA161" s="72"/>
    </row>
    <row r="162" spans="14:79">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c r="BZ162" s="72"/>
      <c r="CA162" s="72"/>
    </row>
    <row r="163" spans="14:79">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c r="BZ163" s="72"/>
      <c r="CA163" s="72"/>
    </row>
    <row r="164" spans="14:79">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c r="BZ164" s="72"/>
      <c r="CA164" s="72"/>
    </row>
    <row r="165" spans="14:79">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c r="BZ165" s="72"/>
      <c r="CA165" s="72"/>
    </row>
    <row r="166" spans="14:79">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c r="BZ166" s="72"/>
      <c r="CA166" s="72"/>
    </row>
    <row r="167" spans="14:79">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c r="BZ167" s="72"/>
      <c r="CA167" s="72"/>
    </row>
    <row r="168" spans="14:79">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c r="BZ168" s="72"/>
      <c r="CA168" s="72"/>
    </row>
    <row r="169" spans="14:79">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c r="BZ169" s="72"/>
      <c r="CA169" s="72"/>
    </row>
    <row r="170" spans="14:79">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c r="BZ170" s="72"/>
      <c r="CA170" s="72"/>
    </row>
    <row r="171" spans="14:79">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c r="BZ171" s="72"/>
      <c r="CA171" s="72"/>
    </row>
    <row r="172" spans="14:79">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c r="BZ172" s="72"/>
      <c r="CA172" s="72"/>
    </row>
    <row r="173" spans="14:79">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c r="BZ173" s="72"/>
      <c r="CA173" s="72"/>
    </row>
    <row r="174" spans="14:79">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c r="BZ174" s="72"/>
      <c r="CA174" s="72"/>
    </row>
    <row r="175" spans="14:79">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c r="BZ175" s="72"/>
      <c r="CA175" s="72"/>
    </row>
    <row r="176" spans="14:79">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c r="BZ176" s="72"/>
      <c r="CA176" s="72"/>
    </row>
    <row r="177" spans="14:79">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c r="BZ177" s="72"/>
      <c r="CA177" s="72"/>
    </row>
    <row r="178" spans="14:79">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c r="BZ178" s="72"/>
      <c r="CA178" s="72"/>
    </row>
    <row r="179" spans="14:79">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c r="BZ179" s="72"/>
      <c r="CA179" s="72"/>
    </row>
    <row r="180" spans="14:79">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c r="BZ180" s="72"/>
      <c r="CA180" s="72"/>
    </row>
    <row r="181" spans="14:79">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c r="BZ181" s="72"/>
      <c r="CA181" s="72"/>
    </row>
    <row r="182" spans="14:79">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c r="BZ182" s="72"/>
      <c r="CA182" s="72"/>
    </row>
    <row r="183" spans="14:79">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c r="BZ183" s="72"/>
      <c r="CA183" s="72"/>
    </row>
    <row r="184" spans="14:79">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c r="BZ184" s="72"/>
      <c r="CA184" s="72"/>
    </row>
    <row r="185" spans="14:79">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c r="BZ185" s="72"/>
      <c r="CA185" s="72"/>
    </row>
    <row r="186" spans="14:79">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c r="BZ186" s="72"/>
      <c r="CA186" s="72"/>
    </row>
    <row r="187" spans="14:79">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c r="BZ187" s="72"/>
      <c r="CA187" s="72"/>
    </row>
    <row r="188" spans="14:79">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c r="BZ188" s="72"/>
      <c r="CA188" s="72"/>
    </row>
    <row r="189" spans="14:79">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c r="BZ189" s="72"/>
      <c r="CA189" s="72"/>
    </row>
    <row r="190" spans="14:79">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c r="BZ190" s="72"/>
      <c r="CA190" s="72"/>
    </row>
    <row r="191" spans="14:79">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c r="BZ191" s="72"/>
      <c r="CA191" s="72"/>
    </row>
    <row r="192" spans="14:79">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c r="BZ192" s="72"/>
      <c r="CA192" s="72"/>
    </row>
    <row r="193" spans="14:79">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c r="BZ193" s="72"/>
      <c r="CA193" s="72"/>
    </row>
    <row r="194" spans="14:79">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c r="BZ194" s="72"/>
      <c r="CA194" s="72"/>
    </row>
    <row r="195" spans="14:79">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c r="BZ195" s="72"/>
      <c r="CA195" s="72"/>
    </row>
    <row r="196" spans="14:79">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c r="BZ196" s="72"/>
      <c r="CA196" s="72"/>
    </row>
    <row r="197" spans="14:79">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c r="BZ197" s="72"/>
      <c r="CA197" s="72"/>
    </row>
    <row r="198" spans="14:79">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c r="BZ198" s="72"/>
      <c r="CA198" s="72"/>
    </row>
    <row r="199" spans="14:79">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c r="BZ199" s="72"/>
      <c r="CA199" s="72"/>
    </row>
    <row r="200" spans="14:79">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c r="BZ200" s="72"/>
      <c r="CA200" s="72"/>
    </row>
    <row r="201" spans="14:79">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c r="BZ201" s="72"/>
      <c r="CA201" s="72"/>
    </row>
    <row r="202" spans="14:79">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c r="BZ202" s="72"/>
      <c r="CA202" s="72"/>
    </row>
    <row r="203" spans="14:79">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c r="BZ203" s="72"/>
      <c r="CA203" s="72"/>
    </row>
    <row r="204" spans="14:79">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c r="BZ204" s="72"/>
      <c r="CA204" s="72"/>
    </row>
    <row r="205" spans="14:79">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c r="BZ205" s="72"/>
      <c r="CA205" s="72"/>
    </row>
    <row r="206" spans="14:79">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c r="BZ206" s="72"/>
      <c r="CA206" s="72"/>
    </row>
    <row r="207" spans="14:79">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c r="BZ207" s="72"/>
      <c r="CA207" s="72"/>
    </row>
    <row r="208" spans="14:79">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c r="BZ208" s="72"/>
      <c r="CA208" s="72"/>
    </row>
    <row r="209" spans="14:79">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c r="BZ209" s="72"/>
      <c r="CA209" s="72"/>
    </row>
    <row r="210" spans="14:79">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c r="BZ210" s="72"/>
      <c r="CA210" s="72"/>
    </row>
    <row r="211" spans="14:79">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c r="BZ211" s="72"/>
      <c r="CA211" s="72"/>
    </row>
    <row r="212" spans="14:79">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c r="BZ212" s="72"/>
      <c r="CA212" s="72"/>
    </row>
    <row r="213" spans="14:79">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c r="BZ213" s="72"/>
      <c r="CA213" s="72"/>
    </row>
    <row r="214" spans="14:79">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c r="BZ214" s="72"/>
      <c r="CA214" s="72"/>
    </row>
    <row r="215" spans="14:79">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c r="BZ215" s="72"/>
      <c r="CA215" s="72"/>
    </row>
    <row r="216" spans="14:79">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c r="BZ216" s="72"/>
      <c r="CA216" s="72"/>
    </row>
    <row r="217" spans="14:79">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c r="BZ217" s="72"/>
      <c r="CA217" s="72"/>
    </row>
    <row r="218" spans="14:79">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c r="BZ218" s="72"/>
      <c r="CA218" s="72"/>
    </row>
    <row r="219" spans="14:79">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c r="BZ219" s="72"/>
      <c r="CA219" s="72"/>
    </row>
    <row r="220" spans="14:79">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c r="BZ220" s="72"/>
      <c r="CA220" s="72"/>
    </row>
    <row r="221" spans="14:79">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c r="BZ221" s="72"/>
      <c r="CA221" s="72"/>
    </row>
    <row r="222" spans="14:79">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c r="BZ222" s="72"/>
      <c r="CA222" s="72"/>
    </row>
    <row r="223" spans="14:79">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c r="BZ223" s="72"/>
      <c r="CA223" s="72"/>
    </row>
    <row r="224" spans="14:79">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c r="BZ224" s="72"/>
      <c r="CA224" s="72"/>
    </row>
    <row r="225" spans="14:79">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c r="BZ225" s="72"/>
      <c r="CA225" s="72"/>
    </row>
    <row r="226" spans="14:79">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c r="BZ226" s="72"/>
      <c r="CA226" s="72"/>
    </row>
    <row r="227" spans="14:79">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c r="BZ227" s="72"/>
      <c r="CA227" s="72"/>
    </row>
    <row r="228" spans="14:79">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c r="BZ228" s="72"/>
      <c r="CA228" s="72"/>
    </row>
    <row r="229" spans="14:79">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c r="BZ229" s="72"/>
      <c r="CA229" s="72"/>
    </row>
    <row r="230" spans="14:79">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c r="BZ230" s="72"/>
      <c r="CA230" s="72"/>
    </row>
    <row r="231" spans="14:79">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c r="BZ231" s="72"/>
      <c r="CA231" s="72"/>
    </row>
    <row r="232" spans="14:79">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c r="BZ232" s="72"/>
      <c r="CA232" s="72"/>
    </row>
    <row r="233" spans="14:79">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c r="BZ233" s="72"/>
      <c r="CA233" s="72"/>
    </row>
    <row r="234" spans="14:79">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c r="BZ234" s="72"/>
      <c r="CA234" s="72"/>
    </row>
    <row r="235" spans="14:79">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c r="BZ235" s="72"/>
      <c r="CA235" s="72"/>
    </row>
    <row r="236" spans="14:79">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c r="BZ236" s="72"/>
      <c r="CA236" s="72"/>
    </row>
    <row r="237" spans="14:79">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c r="BZ237" s="72"/>
      <c r="CA237" s="72"/>
    </row>
    <row r="238" spans="14:79">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c r="BZ238" s="72"/>
      <c r="CA238" s="72"/>
    </row>
    <row r="239" spans="14:79">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c r="BZ239" s="72"/>
      <c r="CA239" s="72"/>
    </row>
    <row r="240" spans="14:79">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c r="BZ240" s="72"/>
      <c r="CA240" s="72"/>
    </row>
    <row r="241" spans="14:79">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c r="BZ241" s="72"/>
      <c r="CA241" s="72"/>
    </row>
    <row r="242" spans="14:79">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c r="BZ242" s="72"/>
      <c r="CA242" s="72"/>
    </row>
    <row r="243" spans="14:79">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c r="BZ243" s="72"/>
      <c r="CA243" s="72"/>
    </row>
    <row r="244" spans="14:79">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c r="BZ244" s="72"/>
      <c r="CA244" s="72"/>
    </row>
    <row r="245" spans="14:79">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c r="BZ245" s="72"/>
      <c r="CA245" s="72"/>
    </row>
    <row r="246" spans="14:79">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c r="BZ246" s="72"/>
      <c r="CA246" s="72"/>
    </row>
    <row r="247" spans="14:79">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c r="BZ247" s="72"/>
      <c r="CA247" s="72"/>
    </row>
    <row r="248" spans="14:79">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c r="BZ248" s="72"/>
      <c r="CA248" s="72"/>
    </row>
    <row r="249" spans="14:79">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c r="BZ249" s="72"/>
      <c r="CA249" s="72"/>
    </row>
    <row r="250" spans="14:79">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c r="BZ250" s="72"/>
      <c r="CA250" s="72"/>
    </row>
    <row r="251" spans="14:79">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c r="BZ251" s="72"/>
      <c r="CA251" s="72"/>
    </row>
    <row r="252" spans="14:79">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c r="BZ252" s="72"/>
      <c r="CA252" s="72"/>
    </row>
    <row r="253" spans="14:79">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c r="BZ253" s="72"/>
      <c r="CA253" s="72"/>
    </row>
    <row r="254" spans="14:79">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c r="BZ254" s="72"/>
      <c r="CA254" s="72"/>
    </row>
    <row r="255" spans="14:79">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c r="BZ255" s="72"/>
      <c r="CA255" s="72"/>
    </row>
    <row r="256" spans="14:79">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c r="BZ256" s="72"/>
      <c r="CA256" s="72"/>
    </row>
    <row r="257" spans="14:79">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c r="BZ257" s="72"/>
      <c r="CA257" s="72"/>
    </row>
    <row r="258" spans="14:79">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c r="BZ258" s="72"/>
      <c r="CA258" s="72"/>
    </row>
    <row r="259" spans="14:79">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c r="BZ259" s="72"/>
      <c r="CA259" s="72"/>
    </row>
    <row r="260" spans="14:79">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c r="BZ260" s="72"/>
      <c r="CA260" s="72"/>
    </row>
    <row r="261" spans="14:79">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c r="BZ261" s="72"/>
      <c r="CA261" s="72"/>
    </row>
    <row r="262" spans="14:79">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c r="BZ262" s="72"/>
      <c r="CA262" s="72"/>
    </row>
    <row r="263" spans="14:79">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c r="BZ263" s="72"/>
      <c r="CA263" s="72"/>
    </row>
    <row r="264" spans="14:79">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c r="BZ264" s="72"/>
      <c r="CA264" s="72"/>
    </row>
    <row r="265" spans="14:79">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c r="BZ265" s="72"/>
      <c r="CA265" s="72"/>
    </row>
    <row r="266" spans="14:79">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c r="BZ266" s="72"/>
      <c r="CA266" s="72"/>
    </row>
    <row r="267" spans="14:79">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c r="BZ267" s="72"/>
      <c r="CA267" s="72"/>
    </row>
    <row r="268" spans="14:79">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c r="BZ268" s="72"/>
      <c r="CA268" s="72"/>
    </row>
    <row r="269" spans="14:79">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c r="BZ269" s="72"/>
      <c r="CA269" s="72"/>
    </row>
    <row r="270" spans="14:79">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c r="BZ270" s="72"/>
      <c r="CA270" s="72"/>
    </row>
    <row r="271" spans="14:79">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c r="BZ271" s="72"/>
      <c r="CA271" s="72"/>
    </row>
    <row r="272" spans="14:79">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c r="BZ272" s="72"/>
      <c r="CA272" s="72"/>
    </row>
    <row r="273" spans="14:79">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c r="BZ273" s="72"/>
      <c r="CA273" s="72"/>
    </row>
    <row r="274" spans="14:79">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c r="BZ274" s="72"/>
      <c r="CA274" s="72"/>
    </row>
    <row r="275" spans="14:79">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c r="BZ275" s="72"/>
      <c r="CA275" s="72"/>
    </row>
    <row r="276" spans="14:79">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c r="BZ276" s="72"/>
      <c r="CA276" s="72"/>
    </row>
    <row r="277" spans="14:79">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c r="BZ277" s="72"/>
      <c r="CA277" s="72"/>
    </row>
    <row r="278" spans="14:79">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c r="BZ278" s="72"/>
      <c r="CA278" s="72"/>
    </row>
    <row r="279" spans="14:79">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c r="BZ279" s="72"/>
      <c r="CA279" s="72"/>
    </row>
    <row r="280" spans="14:79">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c r="BZ280" s="72"/>
      <c r="CA280" s="72"/>
    </row>
    <row r="281" spans="14:79">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c r="BZ281" s="72"/>
      <c r="CA281" s="72"/>
    </row>
    <row r="282" spans="14:79">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c r="BZ282" s="72"/>
      <c r="CA282" s="72"/>
    </row>
    <row r="283" spans="14:79">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c r="BZ283" s="72"/>
      <c r="CA283" s="72"/>
    </row>
    <row r="284" spans="14:79">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c r="BZ284" s="72"/>
      <c r="CA284" s="72"/>
    </row>
    <row r="285" spans="14:79">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c r="BZ285" s="72"/>
      <c r="CA285" s="72"/>
    </row>
    <row r="286" spans="14:79">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c r="BZ286" s="72"/>
      <c r="CA286" s="72"/>
    </row>
    <row r="287" spans="14:79">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c r="BZ287" s="72"/>
      <c r="CA287" s="72"/>
    </row>
    <row r="288" spans="14:79">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c r="BZ288" s="72"/>
      <c r="CA288" s="72"/>
    </row>
    <row r="289" spans="14:79">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c r="BZ289" s="72"/>
      <c r="CA289" s="72"/>
    </row>
    <row r="290" spans="14:79">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c r="BZ290" s="72"/>
      <c r="CA290" s="72"/>
    </row>
    <row r="291" spans="14:79">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c r="BZ291" s="72"/>
      <c r="CA291" s="72"/>
    </row>
    <row r="292" spans="14:79">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c r="BZ292" s="72"/>
      <c r="CA292" s="72"/>
    </row>
    <row r="293" spans="14:79">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c r="BZ293" s="72"/>
      <c r="CA293" s="72"/>
    </row>
    <row r="294" spans="14:79">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c r="BZ294" s="72"/>
      <c r="CA294" s="72"/>
    </row>
    <row r="295" spans="14:79">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c r="BZ295" s="72"/>
      <c r="CA295" s="72"/>
    </row>
    <row r="296" spans="14:79">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c r="BZ296" s="72"/>
      <c r="CA296" s="72"/>
    </row>
    <row r="297" spans="14:79">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c r="BZ297" s="72"/>
      <c r="CA297" s="72"/>
    </row>
    <row r="298" spans="14:79">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c r="BZ298" s="72"/>
      <c r="CA298" s="72"/>
    </row>
    <row r="299" spans="14:79">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c r="BZ299" s="72"/>
      <c r="CA299" s="72"/>
    </row>
    <row r="300" spans="14:79">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c r="BZ300" s="72"/>
      <c r="CA300" s="72"/>
    </row>
    <row r="301" spans="14:79">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c r="BZ301" s="72"/>
      <c r="CA301" s="72"/>
    </row>
    <row r="302" spans="14:79">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c r="BZ302" s="72"/>
      <c r="CA302" s="72"/>
    </row>
    <row r="303" spans="14:79">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c r="BZ303" s="72"/>
      <c r="CA303" s="72"/>
    </row>
    <row r="304" spans="14:79">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c r="BZ304" s="72"/>
      <c r="CA304" s="72"/>
    </row>
    <row r="305" spans="14:79">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c r="BZ305" s="72"/>
      <c r="CA305" s="72"/>
    </row>
    <row r="306" spans="14:79">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c r="BZ306" s="72"/>
      <c r="CA306" s="72"/>
    </row>
    <row r="307" spans="14:79">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c r="BZ307" s="72"/>
      <c r="CA307" s="72"/>
    </row>
    <row r="308" spans="14:79">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c r="BZ308" s="72"/>
      <c r="CA308" s="72"/>
    </row>
    <row r="309" spans="14:79">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c r="BZ309" s="72"/>
      <c r="CA309" s="72"/>
    </row>
    <row r="310" spans="14:79">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c r="BZ310" s="72"/>
      <c r="CA310" s="72"/>
    </row>
    <row r="311" spans="14:79">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c r="BZ311" s="72"/>
      <c r="CA311" s="72"/>
    </row>
    <row r="312" spans="14:79">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c r="BZ312" s="72"/>
      <c r="CA312" s="72"/>
    </row>
    <row r="313" spans="14:79">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c r="BZ313" s="72"/>
      <c r="CA313" s="72"/>
    </row>
    <row r="314" spans="14:79">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c r="BZ314" s="72"/>
      <c r="CA314" s="72"/>
    </row>
    <row r="315" spans="14:79">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c r="BZ315" s="72"/>
      <c r="CA315" s="72"/>
    </row>
    <row r="316" spans="14:79">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c r="BZ316" s="72"/>
      <c r="CA316" s="72"/>
    </row>
    <row r="317" spans="14:79">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c r="BZ317" s="72"/>
      <c r="CA317" s="72"/>
    </row>
    <row r="318" spans="14:79">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c r="BZ318" s="72"/>
      <c r="CA318" s="72"/>
    </row>
    <row r="319" spans="14:79">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c r="BZ319" s="72"/>
      <c r="CA319" s="72"/>
    </row>
    <row r="320" spans="14:79">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c r="BZ320" s="72"/>
      <c r="CA320" s="72"/>
    </row>
    <row r="321" spans="14:79">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c r="BZ321" s="72"/>
      <c r="CA321" s="72"/>
    </row>
    <row r="322" spans="14:79">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c r="BZ322" s="72"/>
      <c r="CA322" s="72"/>
    </row>
    <row r="323" spans="14:79">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c r="BZ323" s="72"/>
      <c r="CA323" s="72"/>
    </row>
    <row r="324" spans="14:79">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c r="BZ324" s="72"/>
      <c r="CA324" s="72"/>
    </row>
    <row r="325" spans="14:79">
      <c r="N325" s="72"/>
      <c r="O325" s="72"/>
      <c r="P325" s="72"/>
      <c r="Q325" s="72"/>
      <c r="R325" s="72"/>
      <c r="S325" s="72"/>
      <c r="T325" s="72"/>
      <c r="U325" s="72"/>
      <c r="V325" s="72"/>
      <c r="W325" s="72"/>
      <c r="X325" s="72"/>
      <c r="Y325" s="72"/>
      <c r="Z325" s="72"/>
      <c r="AA325" s="72"/>
      <c r="AB325" s="72"/>
      <c r="AC325" s="72"/>
      <c r="AD325" s="72"/>
      <c r="AE325" s="72"/>
      <c r="AF325" s="72"/>
      <c r="AG325" s="72"/>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72"/>
      <c r="BG325" s="72"/>
      <c r="BH325" s="72"/>
      <c r="BI325" s="72"/>
      <c r="BJ325" s="72"/>
      <c r="BK325" s="72"/>
      <c r="BL325" s="72"/>
      <c r="BM325" s="72"/>
      <c r="BN325" s="72"/>
      <c r="BO325" s="72"/>
      <c r="BP325" s="72"/>
      <c r="BQ325" s="72"/>
      <c r="BR325" s="72"/>
      <c r="BS325" s="72"/>
      <c r="BT325" s="72"/>
      <c r="BU325" s="72"/>
      <c r="BV325" s="72"/>
      <c r="BW325" s="72"/>
      <c r="BX325" s="72"/>
      <c r="BY325" s="72"/>
      <c r="BZ325" s="72"/>
      <c r="CA325" s="72"/>
    </row>
    <row r="326" spans="14:79">
      <c r="N326" s="72"/>
      <c r="O326" s="72"/>
      <c r="P326" s="72"/>
      <c r="Q326" s="72"/>
      <c r="R326" s="72"/>
      <c r="S326" s="72"/>
      <c r="T326" s="72"/>
      <c r="U326" s="72"/>
      <c r="V326" s="72"/>
      <c r="W326" s="72"/>
      <c r="X326" s="72"/>
      <c r="Y326" s="72"/>
      <c r="Z326" s="72"/>
      <c r="AA326" s="72"/>
      <c r="AB326" s="72"/>
      <c r="AC326" s="72"/>
      <c r="AD326" s="72"/>
      <c r="AE326" s="72"/>
      <c r="AF326" s="72"/>
      <c r="AG326" s="72"/>
      <c r="AH326" s="72"/>
      <c r="AI326" s="72"/>
      <c r="AJ326" s="72"/>
      <c r="AK326" s="72"/>
      <c r="AL326" s="72"/>
      <c r="AM326" s="72"/>
      <c r="AN326" s="72"/>
      <c r="AO326" s="72"/>
      <c r="AP326" s="72"/>
      <c r="AQ326" s="72"/>
      <c r="AR326" s="72"/>
      <c r="AS326" s="72"/>
      <c r="AT326" s="72"/>
      <c r="AU326" s="72"/>
      <c r="AV326" s="72"/>
      <c r="AW326" s="72"/>
      <c r="AX326" s="72"/>
      <c r="AY326" s="72"/>
      <c r="AZ326" s="72"/>
      <c r="BA326" s="72"/>
      <c r="BB326" s="72"/>
      <c r="BC326" s="72"/>
      <c r="BD326" s="72"/>
      <c r="BE326" s="72"/>
      <c r="BF326" s="72"/>
      <c r="BG326" s="72"/>
      <c r="BH326" s="72"/>
      <c r="BI326" s="72"/>
      <c r="BJ326" s="72"/>
      <c r="BK326" s="72"/>
      <c r="BL326" s="72"/>
      <c r="BM326" s="72"/>
      <c r="BN326" s="72"/>
      <c r="BO326" s="72"/>
      <c r="BP326" s="72"/>
      <c r="BQ326" s="72"/>
      <c r="BR326" s="72"/>
      <c r="BS326" s="72"/>
      <c r="BT326" s="72"/>
      <c r="BU326" s="72"/>
      <c r="BV326" s="72"/>
      <c r="BW326" s="72"/>
      <c r="BX326" s="72"/>
      <c r="BY326" s="72"/>
      <c r="BZ326" s="72"/>
      <c r="CA326" s="72"/>
    </row>
    <row r="327" spans="14:79">
      <c r="N327" s="72"/>
      <c r="O327" s="72"/>
      <c r="P327" s="72"/>
      <c r="Q327" s="72"/>
      <c r="R327" s="72"/>
      <c r="S327" s="72"/>
      <c r="T327" s="72"/>
      <c r="U327" s="72"/>
      <c r="V327" s="72"/>
      <c r="W327" s="72"/>
      <c r="X327" s="72"/>
      <c r="Y327" s="72"/>
      <c r="Z327" s="72"/>
      <c r="AA327" s="72"/>
      <c r="AB327" s="72"/>
      <c r="AC327" s="72"/>
      <c r="AD327" s="72"/>
      <c r="AE327" s="72"/>
      <c r="AF327" s="72"/>
      <c r="AG327" s="72"/>
      <c r="AH327" s="72"/>
      <c r="AI327" s="72"/>
      <c r="AJ327" s="72"/>
      <c r="AK327" s="72"/>
      <c r="AL327" s="72"/>
      <c r="AM327" s="72"/>
      <c r="AN327" s="72"/>
      <c r="AO327" s="72"/>
      <c r="AP327" s="72"/>
      <c r="AQ327" s="72"/>
      <c r="AR327" s="72"/>
      <c r="AS327" s="72"/>
      <c r="AT327" s="72"/>
      <c r="AU327" s="72"/>
      <c r="AV327" s="72"/>
      <c r="AW327" s="72"/>
      <c r="AX327" s="72"/>
      <c r="AY327" s="72"/>
      <c r="AZ327" s="72"/>
      <c r="BA327" s="72"/>
      <c r="BB327" s="72"/>
      <c r="BC327" s="72"/>
      <c r="BD327" s="72"/>
      <c r="BE327" s="72"/>
      <c r="BF327" s="72"/>
      <c r="BG327" s="72"/>
      <c r="BH327" s="72"/>
      <c r="BI327" s="72"/>
      <c r="BJ327" s="72"/>
      <c r="BK327" s="72"/>
      <c r="BL327" s="72"/>
      <c r="BM327" s="72"/>
      <c r="BN327" s="72"/>
      <c r="BO327" s="72"/>
      <c r="BP327" s="72"/>
      <c r="BQ327" s="72"/>
      <c r="BR327" s="72"/>
      <c r="BS327" s="72"/>
      <c r="BT327" s="72"/>
      <c r="BU327" s="72"/>
      <c r="BV327" s="72"/>
      <c r="BW327" s="72"/>
      <c r="BX327" s="72"/>
      <c r="BY327" s="72"/>
      <c r="BZ327" s="72"/>
      <c r="CA327" s="72"/>
    </row>
    <row r="328" spans="14:79">
      <c r="N328" s="72"/>
      <c r="O328" s="72"/>
      <c r="P328" s="72"/>
      <c r="Q328" s="72"/>
      <c r="R328" s="72"/>
      <c r="S328" s="72"/>
      <c r="T328" s="72"/>
      <c r="U328" s="72"/>
      <c r="V328" s="72"/>
      <c r="W328" s="72"/>
      <c r="X328" s="72"/>
      <c r="Y328" s="72"/>
      <c r="Z328" s="72"/>
      <c r="AA328" s="72"/>
      <c r="AB328" s="72"/>
      <c r="AC328" s="72"/>
      <c r="AD328" s="72"/>
      <c r="AE328" s="72"/>
      <c r="AF328" s="72"/>
      <c r="AG328" s="72"/>
      <c r="AH328" s="72"/>
      <c r="AI328" s="72"/>
      <c r="AJ328" s="72"/>
      <c r="AK328" s="72"/>
      <c r="AL328" s="72"/>
      <c r="AM328" s="72"/>
      <c r="AN328" s="72"/>
      <c r="AO328" s="72"/>
      <c r="AP328" s="72"/>
      <c r="AQ328" s="72"/>
      <c r="AR328" s="72"/>
      <c r="AS328" s="72"/>
      <c r="AT328" s="72"/>
      <c r="AU328" s="72"/>
      <c r="AV328" s="72"/>
      <c r="AW328" s="72"/>
      <c r="AX328" s="72"/>
      <c r="AY328" s="72"/>
      <c r="AZ328" s="72"/>
      <c r="BA328" s="72"/>
      <c r="BB328" s="72"/>
      <c r="BC328" s="72"/>
      <c r="BD328" s="72"/>
      <c r="BE328" s="72"/>
      <c r="BF328" s="72"/>
      <c r="BG328" s="72"/>
      <c r="BH328" s="72"/>
      <c r="BI328" s="72"/>
      <c r="BJ328" s="72"/>
      <c r="BK328" s="72"/>
      <c r="BL328" s="72"/>
      <c r="BM328" s="72"/>
      <c r="BN328" s="72"/>
      <c r="BO328" s="72"/>
      <c r="BP328" s="72"/>
      <c r="BQ328" s="72"/>
      <c r="BR328" s="72"/>
      <c r="BS328" s="72"/>
      <c r="BT328" s="72"/>
      <c r="BU328" s="72"/>
      <c r="BV328" s="72"/>
      <c r="BW328" s="72"/>
      <c r="BX328" s="72"/>
      <c r="BY328" s="72"/>
      <c r="BZ328" s="72"/>
      <c r="CA328" s="72"/>
    </row>
    <row r="329" spans="14:79">
      <c r="N329" s="72"/>
      <c r="O329" s="72"/>
      <c r="P329" s="72"/>
      <c r="Q329" s="72"/>
      <c r="R329" s="72"/>
      <c r="S329" s="72"/>
      <c r="T329" s="72"/>
      <c r="U329" s="72"/>
      <c r="V329" s="72"/>
      <c r="W329" s="72"/>
      <c r="X329" s="72"/>
      <c r="Y329" s="72"/>
      <c r="Z329" s="72"/>
      <c r="AA329" s="72"/>
      <c r="AB329" s="72"/>
      <c r="AC329" s="72"/>
      <c r="AD329" s="72"/>
      <c r="AE329" s="72"/>
      <c r="AF329" s="72"/>
      <c r="AG329" s="72"/>
      <c r="AH329" s="72"/>
      <c r="AI329" s="72"/>
      <c r="AJ329" s="72"/>
      <c r="AK329" s="72"/>
      <c r="AL329" s="72"/>
      <c r="AM329" s="72"/>
      <c r="AN329" s="72"/>
      <c r="AO329" s="72"/>
      <c r="AP329" s="72"/>
      <c r="AQ329" s="72"/>
      <c r="AR329" s="72"/>
      <c r="AS329" s="72"/>
      <c r="AT329" s="72"/>
      <c r="AU329" s="72"/>
      <c r="AV329" s="72"/>
      <c r="AW329" s="72"/>
      <c r="AX329" s="72"/>
      <c r="AY329" s="72"/>
      <c r="AZ329" s="72"/>
      <c r="BA329" s="72"/>
      <c r="BB329" s="72"/>
      <c r="BC329" s="72"/>
      <c r="BD329" s="72"/>
      <c r="BE329" s="72"/>
      <c r="BF329" s="72"/>
      <c r="BG329" s="72"/>
      <c r="BH329" s="72"/>
      <c r="BI329" s="72"/>
      <c r="BJ329" s="72"/>
      <c r="BK329" s="72"/>
      <c r="BL329" s="72"/>
      <c r="BM329" s="72"/>
      <c r="BN329" s="72"/>
      <c r="BO329" s="72"/>
      <c r="BP329" s="72"/>
      <c r="BQ329" s="72"/>
      <c r="BR329" s="72"/>
      <c r="BS329" s="72"/>
      <c r="BT329" s="72"/>
      <c r="BU329" s="72"/>
      <c r="BV329" s="72"/>
      <c r="BW329" s="72"/>
      <c r="BX329" s="72"/>
      <c r="BY329" s="72"/>
      <c r="BZ329" s="72"/>
      <c r="CA329" s="72"/>
    </row>
    <row r="330" spans="14:79">
      <c r="N330" s="72"/>
      <c r="O330" s="72"/>
      <c r="P330" s="72"/>
      <c r="Q330" s="72"/>
      <c r="R330" s="72"/>
      <c r="S330" s="72"/>
      <c r="T330" s="72"/>
      <c r="U330" s="72"/>
      <c r="V330" s="72"/>
      <c r="W330" s="72"/>
      <c r="X330" s="72"/>
      <c r="Y330" s="72"/>
      <c r="Z330" s="72"/>
      <c r="AA330" s="72"/>
      <c r="AB330" s="72"/>
      <c r="AC330" s="72"/>
      <c r="AD330" s="72"/>
      <c r="AE330" s="72"/>
      <c r="AF330" s="72"/>
      <c r="AG330" s="72"/>
      <c r="AH330" s="72"/>
      <c r="AI330" s="72"/>
      <c r="AJ330" s="72"/>
      <c r="AK330" s="72"/>
      <c r="AL330" s="72"/>
      <c r="AM330" s="72"/>
      <c r="AN330" s="72"/>
      <c r="AO330" s="72"/>
      <c r="AP330" s="72"/>
      <c r="AQ330" s="72"/>
      <c r="AR330" s="72"/>
      <c r="AS330" s="72"/>
      <c r="AT330" s="72"/>
      <c r="AU330" s="72"/>
      <c r="AV330" s="72"/>
      <c r="AW330" s="72"/>
      <c r="AX330" s="72"/>
      <c r="AY330" s="72"/>
      <c r="AZ330" s="72"/>
      <c r="BA330" s="72"/>
      <c r="BB330" s="72"/>
      <c r="BC330" s="72"/>
      <c r="BD330" s="72"/>
      <c r="BE330" s="72"/>
      <c r="BF330" s="72"/>
      <c r="BG330" s="72"/>
      <c r="BH330" s="72"/>
      <c r="BI330" s="72"/>
      <c r="BJ330" s="72"/>
      <c r="BK330" s="72"/>
      <c r="BL330" s="72"/>
      <c r="BM330" s="72"/>
      <c r="BN330" s="72"/>
      <c r="BO330" s="72"/>
      <c r="BP330" s="72"/>
      <c r="BQ330" s="72"/>
      <c r="BR330" s="72"/>
      <c r="BS330" s="72"/>
      <c r="BT330" s="72"/>
      <c r="BU330" s="72"/>
      <c r="BV330" s="72"/>
      <c r="BW330" s="72"/>
      <c r="BX330" s="72"/>
      <c r="BY330" s="72"/>
      <c r="BZ330" s="72"/>
      <c r="CA330" s="72"/>
    </row>
    <row r="331" spans="14:79">
      <c r="N331" s="72"/>
      <c r="O331" s="72"/>
      <c r="P331" s="72"/>
      <c r="Q331" s="72"/>
      <c r="R331" s="72"/>
      <c r="S331" s="72"/>
      <c r="T331" s="72"/>
      <c r="U331" s="72"/>
      <c r="V331" s="72"/>
      <c r="W331" s="72"/>
      <c r="X331" s="72"/>
      <c r="Y331" s="72"/>
      <c r="Z331" s="72"/>
      <c r="AA331" s="72"/>
      <c r="AB331" s="72"/>
      <c r="AC331" s="72"/>
      <c r="AD331" s="72"/>
      <c r="AE331" s="72"/>
      <c r="AF331" s="72"/>
      <c r="AG331" s="72"/>
      <c r="AH331" s="72"/>
      <c r="AI331" s="72"/>
      <c r="AJ331" s="72"/>
      <c r="AK331" s="72"/>
      <c r="AL331" s="72"/>
      <c r="AM331" s="72"/>
      <c r="AN331" s="72"/>
      <c r="AO331" s="72"/>
      <c r="AP331" s="72"/>
      <c r="AQ331" s="72"/>
      <c r="AR331" s="72"/>
      <c r="AS331" s="72"/>
      <c r="AT331" s="72"/>
      <c r="AU331" s="72"/>
      <c r="AV331" s="72"/>
      <c r="AW331" s="72"/>
      <c r="AX331" s="72"/>
      <c r="AY331" s="72"/>
      <c r="AZ331" s="72"/>
      <c r="BA331" s="72"/>
      <c r="BB331" s="72"/>
      <c r="BC331" s="72"/>
      <c r="BD331" s="72"/>
      <c r="BE331" s="72"/>
      <c r="BF331" s="72"/>
      <c r="BG331" s="72"/>
      <c r="BH331" s="72"/>
      <c r="BI331" s="72"/>
      <c r="BJ331" s="72"/>
      <c r="BK331" s="72"/>
      <c r="BL331" s="72"/>
      <c r="BM331" s="72"/>
      <c r="BN331" s="72"/>
      <c r="BO331" s="72"/>
      <c r="BP331" s="72"/>
      <c r="BQ331" s="72"/>
      <c r="BR331" s="72"/>
      <c r="BS331" s="72"/>
      <c r="BT331" s="72"/>
      <c r="BU331" s="72"/>
      <c r="BV331" s="72"/>
      <c r="BW331" s="72"/>
      <c r="BX331" s="72"/>
      <c r="BY331" s="72"/>
      <c r="BZ331" s="72"/>
      <c r="CA331" s="72"/>
    </row>
    <row r="332" spans="14:79">
      <c r="N332" s="72"/>
      <c r="O332" s="72"/>
      <c r="P332" s="72"/>
      <c r="Q332" s="72"/>
      <c r="R332" s="72"/>
      <c r="S332" s="72"/>
      <c r="T332" s="72"/>
      <c r="U332" s="72"/>
      <c r="V332" s="72"/>
      <c r="W332" s="72"/>
      <c r="X332" s="72"/>
      <c r="Y332" s="72"/>
      <c r="Z332" s="72"/>
      <c r="AA332" s="72"/>
      <c r="AB332" s="72"/>
      <c r="AC332" s="72"/>
      <c r="AD332" s="72"/>
      <c r="AE332" s="72"/>
      <c r="AF332" s="72"/>
      <c r="AG332" s="72"/>
      <c r="AH332" s="72"/>
      <c r="AI332" s="72"/>
      <c r="AJ332" s="72"/>
      <c r="AK332" s="72"/>
      <c r="AL332" s="72"/>
      <c r="AM332" s="72"/>
      <c r="AN332" s="72"/>
      <c r="AO332" s="72"/>
      <c r="AP332" s="72"/>
      <c r="AQ332" s="72"/>
      <c r="AR332" s="72"/>
      <c r="AS332" s="72"/>
      <c r="AT332" s="72"/>
      <c r="AU332" s="72"/>
      <c r="AV332" s="72"/>
      <c r="AW332" s="72"/>
      <c r="AX332" s="72"/>
      <c r="AY332" s="72"/>
      <c r="AZ332" s="72"/>
      <c r="BA332" s="72"/>
      <c r="BB332" s="72"/>
      <c r="BC332" s="72"/>
      <c r="BD332" s="72"/>
      <c r="BE332" s="72"/>
      <c r="BF332" s="72"/>
      <c r="BG332" s="72"/>
      <c r="BH332" s="72"/>
      <c r="BI332" s="72"/>
      <c r="BJ332" s="72"/>
      <c r="BK332" s="72"/>
      <c r="BL332" s="72"/>
      <c r="BM332" s="72"/>
      <c r="BN332" s="72"/>
      <c r="BO332" s="72"/>
      <c r="BP332" s="72"/>
      <c r="BQ332" s="72"/>
      <c r="BR332" s="72"/>
      <c r="BS332" s="72"/>
      <c r="BT332" s="72"/>
      <c r="BU332" s="72"/>
      <c r="BV332" s="72"/>
      <c r="BW332" s="72"/>
      <c r="BX332" s="72"/>
      <c r="BY332" s="72"/>
      <c r="BZ332" s="72"/>
      <c r="CA332" s="72"/>
    </row>
    <row r="333" spans="14:79">
      <c r="N333" s="72"/>
      <c r="O333" s="72"/>
      <c r="P333" s="72"/>
      <c r="Q333" s="72"/>
      <c r="R333" s="72"/>
      <c r="S333" s="72"/>
      <c r="T333" s="72"/>
      <c r="U333" s="72"/>
      <c r="V333" s="72"/>
      <c r="W333" s="72"/>
      <c r="X333" s="72"/>
      <c r="Y333" s="72"/>
      <c r="Z333" s="72"/>
      <c r="AA333" s="72"/>
      <c r="AB333" s="72"/>
      <c r="AC333" s="72"/>
      <c r="AD333" s="72"/>
      <c r="AE333" s="72"/>
      <c r="AF333" s="72"/>
      <c r="AG333" s="72"/>
      <c r="AH333" s="72"/>
      <c r="AI333" s="72"/>
      <c r="AJ333" s="72"/>
      <c r="AK333" s="72"/>
      <c r="AL333" s="72"/>
      <c r="AM333" s="72"/>
      <c r="AN333" s="72"/>
      <c r="AO333" s="72"/>
      <c r="AP333" s="72"/>
      <c r="AQ333" s="72"/>
      <c r="AR333" s="72"/>
      <c r="AS333" s="72"/>
      <c r="AT333" s="72"/>
      <c r="AU333" s="72"/>
      <c r="AV333" s="72"/>
      <c r="AW333" s="72"/>
      <c r="AX333" s="72"/>
      <c r="AY333" s="72"/>
      <c r="AZ333" s="72"/>
      <c r="BA333" s="72"/>
      <c r="BB333" s="72"/>
      <c r="BC333" s="72"/>
      <c r="BD333" s="72"/>
      <c r="BE333" s="72"/>
      <c r="BF333" s="72"/>
      <c r="BG333" s="72"/>
      <c r="BH333" s="72"/>
      <c r="BI333" s="72"/>
      <c r="BJ333" s="72"/>
      <c r="BK333" s="72"/>
      <c r="BL333" s="72"/>
      <c r="BM333" s="72"/>
      <c r="BN333" s="72"/>
      <c r="BO333" s="72"/>
      <c r="BP333" s="72"/>
      <c r="BQ333" s="72"/>
      <c r="BR333" s="72"/>
      <c r="BS333" s="72"/>
      <c r="BT333" s="72"/>
      <c r="BU333" s="72"/>
      <c r="BV333" s="72"/>
      <c r="BW333" s="72"/>
      <c r="BX333" s="72"/>
      <c r="BY333" s="72"/>
      <c r="BZ333" s="72"/>
      <c r="CA333" s="72"/>
    </row>
    <row r="334" spans="14:79">
      <c r="N334" s="72"/>
      <c r="O334" s="72"/>
      <c r="P334" s="72"/>
      <c r="Q334" s="72"/>
      <c r="R334" s="72"/>
      <c r="S334" s="72"/>
      <c r="T334" s="72"/>
      <c r="U334" s="72"/>
      <c r="V334" s="72"/>
      <c r="W334" s="72"/>
      <c r="X334" s="72"/>
      <c r="Y334" s="72"/>
      <c r="Z334" s="72"/>
      <c r="AA334" s="72"/>
      <c r="AB334" s="72"/>
      <c r="AC334" s="72"/>
      <c r="AD334" s="72"/>
      <c r="AE334" s="72"/>
      <c r="AF334" s="72"/>
      <c r="AG334" s="72"/>
      <c r="AH334" s="72"/>
      <c r="AI334" s="72"/>
      <c r="AJ334" s="72"/>
      <c r="AK334" s="72"/>
      <c r="AL334" s="72"/>
      <c r="AM334" s="72"/>
      <c r="AN334" s="72"/>
      <c r="AO334" s="72"/>
      <c r="AP334" s="72"/>
      <c r="AQ334" s="72"/>
      <c r="AR334" s="72"/>
      <c r="AS334" s="72"/>
      <c r="AT334" s="72"/>
      <c r="AU334" s="72"/>
      <c r="AV334" s="72"/>
      <c r="AW334" s="72"/>
      <c r="AX334" s="72"/>
      <c r="AY334" s="72"/>
      <c r="AZ334" s="72"/>
      <c r="BA334" s="72"/>
      <c r="BB334" s="72"/>
      <c r="BC334" s="72"/>
      <c r="BD334" s="72"/>
      <c r="BE334" s="72"/>
      <c r="BF334" s="72"/>
      <c r="BG334" s="72"/>
      <c r="BH334" s="72"/>
      <c r="BI334" s="72"/>
      <c r="BJ334" s="72"/>
      <c r="BK334" s="72"/>
      <c r="BL334" s="72"/>
      <c r="BM334" s="72"/>
      <c r="BN334" s="72"/>
      <c r="BO334" s="72"/>
      <c r="BP334" s="72"/>
      <c r="BQ334" s="72"/>
      <c r="BR334" s="72"/>
      <c r="BS334" s="72"/>
      <c r="BT334" s="72"/>
      <c r="BU334" s="72"/>
      <c r="BV334" s="72"/>
      <c r="BW334" s="72"/>
      <c r="BX334" s="72"/>
      <c r="BY334" s="72"/>
      <c r="BZ334" s="72"/>
      <c r="CA334" s="72"/>
    </row>
    <row r="335" spans="14:79">
      <c r="N335" s="72"/>
      <c r="O335" s="72"/>
      <c r="P335" s="72"/>
      <c r="Q335" s="72"/>
      <c r="R335" s="72"/>
      <c r="S335" s="72"/>
      <c r="T335" s="72"/>
      <c r="U335" s="72"/>
      <c r="V335" s="72"/>
      <c r="W335" s="72"/>
      <c r="X335" s="72"/>
      <c r="Y335" s="72"/>
      <c r="Z335" s="72"/>
      <c r="AA335" s="72"/>
      <c r="AB335" s="72"/>
      <c r="AC335" s="72"/>
      <c r="AD335" s="72"/>
      <c r="AE335" s="72"/>
      <c r="AF335" s="72"/>
      <c r="AG335" s="72"/>
      <c r="AH335" s="72"/>
      <c r="AI335" s="72"/>
      <c r="AJ335" s="72"/>
      <c r="AK335" s="72"/>
      <c r="AL335" s="72"/>
      <c r="AM335" s="72"/>
      <c r="AN335" s="72"/>
      <c r="AO335" s="72"/>
      <c r="AP335" s="72"/>
      <c r="AQ335" s="72"/>
      <c r="AR335" s="72"/>
      <c r="AS335" s="72"/>
      <c r="AT335" s="72"/>
      <c r="AU335" s="72"/>
      <c r="AV335" s="72"/>
      <c r="AW335" s="72"/>
      <c r="AX335" s="72"/>
      <c r="AY335" s="72"/>
      <c r="AZ335" s="72"/>
      <c r="BA335" s="72"/>
      <c r="BB335" s="72"/>
      <c r="BC335" s="72"/>
      <c r="BD335" s="72"/>
      <c r="BE335" s="72"/>
      <c r="BF335" s="72"/>
      <c r="BG335" s="72"/>
      <c r="BH335" s="72"/>
      <c r="BI335" s="72"/>
      <c r="BJ335" s="72"/>
      <c r="BK335" s="72"/>
      <c r="BL335" s="72"/>
      <c r="BM335" s="72"/>
      <c r="BN335" s="72"/>
      <c r="BO335" s="72"/>
      <c r="BP335" s="72"/>
      <c r="BQ335" s="72"/>
      <c r="BR335" s="72"/>
      <c r="BS335" s="72"/>
      <c r="BT335" s="72"/>
      <c r="BU335" s="72"/>
      <c r="BV335" s="72"/>
      <c r="BW335" s="72"/>
      <c r="BX335" s="72"/>
      <c r="BY335" s="72"/>
      <c r="BZ335" s="72"/>
      <c r="CA335" s="72"/>
    </row>
    <row r="336" spans="14:79">
      <c r="N336" s="72"/>
      <c r="O336" s="72"/>
      <c r="P336" s="72"/>
      <c r="Q336" s="72"/>
      <c r="R336" s="72"/>
      <c r="S336" s="72"/>
      <c r="T336" s="72"/>
      <c r="U336" s="72"/>
      <c r="V336" s="72"/>
      <c r="W336" s="72"/>
      <c r="X336" s="72"/>
      <c r="Y336" s="72"/>
      <c r="Z336" s="72"/>
      <c r="AA336" s="72"/>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72"/>
      <c r="BB336" s="72"/>
      <c r="BC336" s="72"/>
      <c r="BD336" s="72"/>
      <c r="BE336" s="72"/>
      <c r="BF336" s="72"/>
      <c r="BG336" s="72"/>
      <c r="BH336" s="72"/>
      <c r="BI336" s="72"/>
      <c r="BJ336" s="72"/>
      <c r="BK336" s="72"/>
      <c r="BL336" s="72"/>
      <c r="BM336" s="72"/>
      <c r="BN336" s="72"/>
      <c r="BO336" s="72"/>
      <c r="BP336" s="72"/>
      <c r="BQ336" s="72"/>
      <c r="BR336" s="72"/>
      <c r="BS336" s="72"/>
      <c r="BT336" s="72"/>
      <c r="BU336" s="72"/>
      <c r="BV336" s="72"/>
      <c r="BW336" s="72"/>
      <c r="BX336" s="72"/>
      <c r="BY336" s="72"/>
      <c r="BZ336" s="72"/>
      <c r="CA336" s="72"/>
    </row>
    <row r="337" spans="14:79">
      <c r="N337" s="72"/>
      <c r="O337" s="72"/>
      <c r="P337" s="72"/>
      <c r="Q337" s="72"/>
      <c r="R337" s="72"/>
      <c r="S337" s="72"/>
      <c r="T337" s="72"/>
      <c r="U337" s="72"/>
      <c r="V337" s="72"/>
      <c r="W337" s="72"/>
      <c r="X337" s="72"/>
      <c r="Y337" s="72"/>
      <c r="Z337" s="72"/>
      <c r="AA337" s="72"/>
      <c r="AB337" s="72"/>
      <c r="AC337" s="72"/>
      <c r="AD337" s="72"/>
      <c r="AE337" s="72"/>
      <c r="AF337" s="72"/>
      <c r="AG337" s="72"/>
      <c r="AH337" s="72"/>
      <c r="AI337" s="72"/>
      <c r="AJ337" s="72"/>
      <c r="AK337" s="72"/>
      <c r="AL337" s="72"/>
      <c r="AM337" s="72"/>
      <c r="AN337" s="72"/>
      <c r="AO337" s="72"/>
      <c r="AP337" s="72"/>
      <c r="AQ337" s="72"/>
      <c r="AR337" s="72"/>
      <c r="AS337" s="72"/>
      <c r="AT337" s="72"/>
      <c r="AU337" s="72"/>
      <c r="AV337" s="72"/>
      <c r="AW337" s="72"/>
      <c r="AX337" s="72"/>
      <c r="AY337" s="72"/>
      <c r="AZ337" s="72"/>
      <c r="BA337" s="72"/>
      <c r="BB337" s="72"/>
      <c r="BC337" s="72"/>
      <c r="BD337" s="72"/>
      <c r="BE337" s="72"/>
      <c r="BF337" s="72"/>
      <c r="BG337" s="72"/>
      <c r="BH337" s="72"/>
      <c r="BI337" s="72"/>
      <c r="BJ337" s="72"/>
      <c r="BK337" s="72"/>
      <c r="BL337" s="72"/>
      <c r="BM337" s="72"/>
      <c r="BN337" s="72"/>
      <c r="BO337" s="72"/>
      <c r="BP337" s="72"/>
      <c r="BQ337" s="72"/>
      <c r="BR337" s="72"/>
      <c r="BS337" s="72"/>
      <c r="BT337" s="72"/>
      <c r="BU337" s="72"/>
      <c r="BV337" s="72"/>
      <c r="BW337" s="72"/>
      <c r="BX337" s="72"/>
      <c r="BY337" s="72"/>
      <c r="BZ337" s="72"/>
      <c r="CA337" s="72"/>
    </row>
    <row r="338" spans="14:79">
      <c r="N338" s="72"/>
      <c r="O338" s="72"/>
      <c r="P338" s="72"/>
      <c r="Q338" s="72"/>
      <c r="R338" s="72"/>
      <c r="S338" s="72"/>
      <c r="T338" s="72"/>
      <c r="U338" s="72"/>
      <c r="V338" s="72"/>
      <c r="W338" s="72"/>
      <c r="X338" s="72"/>
      <c r="Y338" s="72"/>
      <c r="Z338" s="72"/>
      <c r="AA338" s="72"/>
      <c r="AB338" s="72"/>
      <c r="AC338" s="72"/>
      <c r="AD338" s="72"/>
      <c r="AE338" s="72"/>
      <c r="AF338" s="72"/>
      <c r="AG338" s="72"/>
      <c r="AH338" s="72"/>
      <c r="AI338" s="72"/>
      <c r="AJ338" s="72"/>
      <c r="AK338" s="72"/>
      <c r="AL338" s="72"/>
      <c r="AM338" s="72"/>
      <c r="AN338" s="72"/>
      <c r="AO338" s="72"/>
      <c r="AP338" s="72"/>
      <c r="AQ338" s="72"/>
      <c r="AR338" s="72"/>
      <c r="AS338" s="72"/>
      <c r="AT338" s="72"/>
      <c r="AU338" s="72"/>
      <c r="AV338" s="72"/>
      <c r="AW338" s="72"/>
      <c r="AX338" s="72"/>
      <c r="AY338" s="72"/>
      <c r="AZ338" s="72"/>
      <c r="BA338" s="72"/>
      <c r="BB338" s="72"/>
      <c r="BC338" s="72"/>
      <c r="BD338" s="72"/>
      <c r="BE338" s="72"/>
      <c r="BF338" s="72"/>
      <c r="BG338" s="72"/>
      <c r="BH338" s="72"/>
      <c r="BI338" s="72"/>
      <c r="BJ338" s="72"/>
      <c r="BK338" s="72"/>
      <c r="BL338" s="72"/>
      <c r="BM338" s="72"/>
      <c r="BN338" s="72"/>
      <c r="BO338" s="72"/>
      <c r="BP338" s="72"/>
      <c r="BQ338" s="72"/>
      <c r="BR338" s="72"/>
      <c r="BS338" s="72"/>
      <c r="BT338" s="72"/>
      <c r="BU338" s="72"/>
      <c r="BV338" s="72"/>
      <c r="BW338" s="72"/>
      <c r="BX338" s="72"/>
      <c r="BY338" s="72"/>
      <c r="BZ338" s="72"/>
      <c r="CA338" s="72"/>
    </row>
    <row r="339" spans="14:79">
      <c r="N339" s="72"/>
      <c r="O339" s="72"/>
      <c r="P339" s="72"/>
      <c r="Q339" s="72"/>
      <c r="R339" s="72"/>
      <c r="S339" s="72"/>
      <c r="T339" s="72"/>
      <c r="U339" s="72"/>
      <c r="V339" s="72"/>
      <c r="W339" s="72"/>
      <c r="X339" s="72"/>
      <c r="Y339" s="72"/>
      <c r="Z339" s="72"/>
      <c r="AA339" s="72"/>
      <c r="AB339" s="72"/>
      <c r="AC339" s="72"/>
      <c r="AD339" s="72"/>
      <c r="AE339" s="72"/>
      <c r="AF339" s="72"/>
      <c r="AG339" s="72"/>
      <c r="AH339" s="72"/>
      <c r="AI339" s="72"/>
      <c r="AJ339" s="72"/>
      <c r="AK339" s="72"/>
      <c r="AL339" s="72"/>
      <c r="AM339" s="72"/>
      <c r="AN339" s="72"/>
      <c r="AO339" s="72"/>
      <c r="AP339" s="72"/>
      <c r="AQ339" s="72"/>
      <c r="AR339" s="72"/>
      <c r="AS339" s="72"/>
      <c r="AT339" s="72"/>
      <c r="AU339" s="72"/>
      <c r="AV339" s="72"/>
      <c r="AW339" s="72"/>
      <c r="AX339" s="72"/>
      <c r="AY339" s="72"/>
      <c r="AZ339" s="72"/>
      <c r="BA339" s="72"/>
      <c r="BB339" s="72"/>
      <c r="BC339" s="72"/>
      <c r="BD339" s="72"/>
      <c r="BE339" s="72"/>
      <c r="BF339" s="72"/>
      <c r="BG339" s="72"/>
      <c r="BH339" s="72"/>
      <c r="BI339" s="72"/>
      <c r="BJ339" s="72"/>
      <c r="BK339" s="72"/>
      <c r="BL339" s="72"/>
      <c r="BM339" s="72"/>
      <c r="BN339" s="72"/>
      <c r="BO339" s="72"/>
      <c r="BP339" s="72"/>
      <c r="BQ339" s="72"/>
      <c r="BR339" s="72"/>
      <c r="BS339" s="72"/>
      <c r="BT339" s="72"/>
      <c r="BU339" s="72"/>
      <c r="BV339" s="72"/>
      <c r="BW339" s="72"/>
      <c r="BX339" s="72"/>
      <c r="BY339" s="72"/>
      <c r="BZ339" s="72"/>
      <c r="CA339" s="72"/>
    </row>
    <row r="340" spans="14:79">
      <c r="N340" s="72"/>
      <c r="O340" s="72"/>
      <c r="P340" s="72"/>
      <c r="Q340" s="72"/>
      <c r="R340" s="72"/>
      <c r="S340" s="72"/>
      <c r="T340" s="72"/>
      <c r="U340" s="72"/>
      <c r="V340" s="72"/>
      <c r="W340" s="72"/>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c r="AY340" s="72"/>
      <c r="AZ340" s="72"/>
      <c r="BA340" s="72"/>
      <c r="BB340" s="72"/>
      <c r="BC340" s="72"/>
      <c r="BD340" s="72"/>
      <c r="BE340" s="72"/>
      <c r="BF340" s="72"/>
      <c r="BG340" s="72"/>
      <c r="BH340" s="72"/>
      <c r="BI340" s="72"/>
      <c r="BJ340" s="72"/>
      <c r="BK340" s="72"/>
      <c r="BL340" s="72"/>
      <c r="BM340" s="72"/>
      <c r="BN340" s="72"/>
      <c r="BO340" s="72"/>
      <c r="BP340" s="72"/>
      <c r="BQ340" s="72"/>
      <c r="BR340" s="72"/>
      <c r="BS340" s="72"/>
      <c r="BT340" s="72"/>
      <c r="BU340" s="72"/>
      <c r="BV340" s="72"/>
      <c r="BW340" s="72"/>
      <c r="BX340" s="72"/>
      <c r="BY340" s="72"/>
      <c r="BZ340" s="72"/>
      <c r="CA340" s="72"/>
    </row>
    <row r="341" spans="14:79">
      <c r="N341" s="72"/>
      <c r="O341" s="72"/>
      <c r="P341" s="72"/>
      <c r="Q341" s="72"/>
      <c r="R341" s="72"/>
      <c r="S341" s="72"/>
      <c r="T341" s="72"/>
      <c r="U341" s="72"/>
      <c r="V341" s="72"/>
      <c r="W341" s="72"/>
      <c r="X341" s="72"/>
      <c r="Y341" s="72"/>
      <c r="Z341" s="72"/>
      <c r="AA341" s="72"/>
      <c r="AB341" s="72"/>
      <c r="AC341" s="72"/>
      <c r="AD341" s="72"/>
      <c r="AE341" s="72"/>
      <c r="AF341" s="72"/>
      <c r="AG341" s="72"/>
      <c r="AH341" s="72"/>
      <c r="AI341" s="72"/>
      <c r="AJ341" s="72"/>
      <c r="AK341" s="72"/>
      <c r="AL341" s="72"/>
      <c r="AM341" s="72"/>
      <c r="AN341" s="72"/>
      <c r="AO341" s="72"/>
      <c r="AP341" s="72"/>
      <c r="AQ341" s="72"/>
      <c r="AR341" s="72"/>
      <c r="AS341" s="72"/>
      <c r="AT341" s="72"/>
      <c r="AU341" s="72"/>
      <c r="AV341" s="72"/>
      <c r="AW341" s="72"/>
      <c r="AX341" s="72"/>
      <c r="AY341" s="72"/>
      <c r="AZ341" s="72"/>
      <c r="BA341" s="72"/>
      <c r="BB341" s="72"/>
      <c r="BC341" s="72"/>
      <c r="BD341" s="72"/>
      <c r="BE341" s="72"/>
      <c r="BF341" s="72"/>
      <c r="BG341" s="72"/>
      <c r="BH341" s="72"/>
      <c r="BI341" s="72"/>
      <c r="BJ341" s="72"/>
      <c r="BK341" s="72"/>
      <c r="BL341" s="72"/>
      <c r="BM341" s="72"/>
      <c r="BN341" s="72"/>
      <c r="BO341" s="72"/>
      <c r="BP341" s="72"/>
      <c r="BQ341" s="72"/>
      <c r="BR341" s="72"/>
      <c r="BS341" s="72"/>
      <c r="BT341" s="72"/>
      <c r="BU341" s="72"/>
      <c r="BV341" s="72"/>
      <c r="BW341" s="72"/>
      <c r="BX341" s="72"/>
      <c r="BY341" s="72"/>
      <c r="BZ341" s="72"/>
      <c r="CA341" s="72"/>
    </row>
    <row r="342" spans="14:79">
      <c r="N342" s="72"/>
      <c r="O342" s="72"/>
      <c r="P342" s="72"/>
      <c r="Q342" s="72"/>
      <c r="R342" s="72"/>
      <c r="S342" s="72"/>
      <c r="T342" s="72"/>
      <c r="U342" s="72"/>
      <c r="V342" s="72"/>
      <c r="W342" s="72"/>
      <c r="X342" s="72"/>
      <c r="Y342" s="72"/>
      <c r="Z342" s="72"/>
      <c r="AA342" s="72"/>
      <c r="AB342" s="72"/>
      <c r="AC342" s="72"/>
      <c r="AD342" s="72"/>
      <c r="AE342" s="72"/>
      <c r="AF342" s="72"/>
      <c r="AG342" s="72"/>
      <c r="AH342" s="72"/>
      <c r="AI342" s="72"/>
      <c r="AJ342" s="72"/>
      <c r="AK342" s="72"/>
      <c r="AL342" s="72"/>
      <c r="AM342" s="72"/>
      <c r="AN342" s="72"/>
      <c r="AO342" s="72"/>
      <c r="AP342" s="72"/>
      <c r="AQ342" s="72"/>
      <c r="AR342" s="72"/>
      <c r="AS342" s="72"/>
      <c r="AT342" s="72"/>
      <c r="AU342" s="72"/>
      <c r="AV342" s="72"/>
      <c r="AW342" s="72"/>
      <c r="AX342" s="72"/>
      <c r="AY342" s="72"/>
      <c r="AZ342" s="72"/>
      <c r="BA342" s="72"/>
      <c r="BB342" s="72"/>
      <c r="BC342" s="72"/>
      <c r="BD342" s="72"/>
      <c r="BE342" s="72"/>
      <c r="BF342" s="72"/>
      <c r="BG342" s="72"/>
      <c r="BH342" s="72"/>
      <c r="BI342" s="72"/>
      <c r="BJ342" s="72"/>
      <c r="BK342" s="72"/>
      <c r="BL342" s="72"/>
      <c r="BM342" s="72"/>
      <c r="BN342" s="72"/>
      <c r="BO342" s="72"/>
      <c r="BP342" s="72"/>
      <c r="BQ342" s="72"/>
      <c r="BR342" s="72"/>
      <c r="BS342" s="72"/>
      <c r="BT342" s="72"/>
      <c r="BU342" s="72"/>
      <c r="BV342" s="72"/>
      <c r="BW342" s="72"/>
      <c r="BX342" s="72"/>
      <c r="BY342" s="72"/>
      <c r="BZ342" s="72"/>
      <c r="CA342" s="72"/>
    </row>
    <row r="343" spans="14:79">
      <c r="N343" s="72"/>
      <c r="O343" s="72"/>
      <c r="P343" s="72"/>
      <c r="Q343" s="72"/>
      <c r="R343" s="72"/>
      <c r="S343" s="72"/>
      <c r="T343" s="72"/>
      <c r="U343" s="72"/>
      <c r="V343" s="72"/>
      <c r="W343" s="72"/>
      <c r="X343" s="72"/>
      <c r="Y343" s="72"/>
      <c r="Z343" s="72"/>
      <c r="AA343" s="72"/>
      <c r="AB343" s="72"/>
      <c r="AC343" s="72"/>
      <c r="AD343" s="72"/>
      <c r="AE343" s="72"/>
      <c r="AF343" s="72"/>
      <c r="AG343" s="72"/>
      <c r="AH343" s="72"/>
      <c r="AI343" s="72"/>
      <c r="AJ343" s="72"/>
      <c r="AK343" s="72"/>
      <c r="AL343" s="72"/>
      <c r="AM343" s="72"/>
      <c r="AN343" s="72"/>
      <c r="AO343" s="72"/>
      <c r="AP343" s="72"/>
      <c r="AQ343" s="72"/>
      <c r="AR343" s="72"/>
      <c r="AS343" s="72"/>
      <c r="AT343" s="72"/>
      <c r="AU343" s="72"/>
      <c r="AV343" s="72"/>
      <c r="AW343" s="72"/>
      <c r="AX343" s="72"/>
      <c r="AY343" s="72"/>
      <c r="AZ343" s="72"/>
      <c r="BA343" s="72"/>
      <c r="BB343" s="72"/>
      <c r="BC343" s="72"/>
      <c r="BD343" s="72"/>
      <c r="BE343" s="72"/>
      <c r="BF343" s="72"/>
      <c r="BG343" s="72"/>
      <c r="BH343" s="72"/>
      <c r="BI343" s="72"/>
      <c r="BJ343" s="72"/>
      <c r="BK343" s="72"/>
      <c r="BL343" s="72"/>
      <c r="BM343" s="72"/>
      <c r="BN343" s="72"/>
      <c r="BO343" s="72"/>
      <c r="BP343" s="72"/>
      <c r="BQ343" s="72"/>
      <c r="BR343" s="72"/>
      <c r="BS343" s="72"/>
      <c r="BT343" s="72"/>
      <c r="BU343" s="72"/>
      <c r="BV343" s="72"/>
      <c r="BW343" s="72"/>
      <c r="BX343" s="72"/>
      <c r="BY343" s="72"/>
      <c r="BZ343" s="72"/>
      <c r="CA343" s="72"/>
    </row>
    <row r="344" spans="14:79">
      <c r="N344" s="72"/>
      <c r="O344" s="72"/>
      <c r="P344" s="72"/>
      <c r="Q344" s="72"/>
      <c r="R344" s="72"/>
      <c r="S344" s="72"/>
      <c r="T344" s="72"/>
      <c r="U344" s="72"/>
      <c r="V344" s="72"/>
      <c r="W344" s="72"/>
      <c r="X344" s="72"/>
      <c r="Y344" s="72"/>
      <c r="Z344" s="72"/>
      <c r="AA344" s="72"/>
      <c r="AB344" s="72"/>
      <c r="AC344" s="72"/>
      <c r="AD344" s="72"/>
      <c r="AE344" s="72"/>
      <c r="AF344" s="72"/>
      <c r="AG344" s="72"/>
      <c r="AH344" s="72"/>
      <c r="AI344" s="72"/>
      <c r="AJ344" s="72"/>
      <c r="AK344" s="72"/>
      <c r="AL344" s="72"/>
      <c r="AM344" s="72"/>
      <c r="AN344" s="72"/>
      <c r="AO344" s="72"/>
      <c r="AP344" s="72"/>
      <c r="AQ344" s="72"/>
      <c r="AR344" s="72"/>
      <c r="AS344" s="72"/>
      <c r="AT344" s="72"/>
      <c r="AU344" s="72"/>
      <c r="AV344" s="72"/>
      <c r="AW344" s="72"/>
      <c r="AX344" s="72"/>
      <c r="AY344" s="72"/>
      <c r="AZ344" s="72"/>
      <c r="BA344" s="72"/>
      <c r="BB344" s="72"/>
      <c r="BC344" s="72"/>
      <c r="BD344" s="72"/>
      <c r="BE344" s="72"/>
      <c r="BF344" s="72"/>
      <c r="BG344" s="72"/>
      <c r="BH344" s="72"/>
      <c r="BI344" s="72"/>
      <c r="BJ344" s="72"/>
      <c r="BK344" s="72"/>
      <c r="BL344" s="72"/>
      <c r="BM344" s="72"/>
      <c r="BN344" s="72"/>
      <c r="BO344" s="72"/>
      <c r="BP344" s="72"/>
      <c r="BQ344" s="72"/>
      <c r="BR344" s="72"/>
      <c r="BS344" s="72"/>
      <c r="BT344" s="72"/>
      <c r="BU344" s="72"/>
      <c r="BV344" s="72"/>
      <c r="BW344" s="72"/>
      <c r="BX344" s="72"/>
      <c r="BY344" s="72"/>
      <c r="BZ344" s="72"/>
      <c r="CA344" s="72"/>
    </row>
    <row r="345" spans="14:79">
      <c r="N345" s="72"/>
      <c r="O345" s="72"/>
      <c r="P345" s="72"/>
      <c r="Q345" s="72"/>
      <c r="R345" s="72"/>
      <c r="S345" s="72"/>
      <c r="T345" s="72"/>
      <c r="U345" s="72"/>
      <c r="V345" s="72"/>
      <c r="W345" s="72"/>
      <c r="X345" s="72"/>
      <c r="Y345" s="72"/>
      <c r="Z345" s="72"/>
      <c r="AA345" s="72"/>
      <c r="AB345" s="72"/>
      <c r="AC345" s="72"/>
      <c r="AD345" s="72"/>
      <c r="AE345" s="72"/>
      <c r="AF345" s="72"/>
      <c r="AG345" s="72"/>
      <c r="AH345" s="72"/>
      <c r="AI345" s="72"/>
      <c r="AJ345" s="72"/>
      <c r="AK345" s="72"/>
      <c r="AL345" s="72"/>
      <c r="AM345" s="72"/>
      <c r="AN345" s="72"/>
      <c r="AO345" s="72"/>
      <c r="AP345" s="72"/>
      <c r="AQ345" s="72"/>
      <c r="AR345" s="72"/>
      <c r="AS345" s="72"/>
      <c r="AT345" s="72"/>
      <c r="AU345" s="72"/>
      <c r="AV345" s="72"/>
      <c r="AW345" s="72"/>
      <c r="AX345" s="72"/>
      <c r="AY345" s="72"/>
      <c r="AZ345" s="72"/>
      <c r="BA345" s="72"/>
      <c r="BB345" s="72"/>
      <c r="BC345" s="72"/>
      <c r="BD345" s="72"/>
      <c r="BE345" s="72"/>
      <c r="BF345" s="72"/>
      <c r="BG345" s="72"/>
      <c r="BH345" s="72"/>
      <c r="BI345" s="72"/>
      <c r="BJ345" s="72"/>
      <c r="BK345" s="72"/>
      <c r="BL345" s="72"/>
      <c r="BM345" s="72"/>
      <c r="BN345" s="72"/>
      <c r="BO345" s="72"/>
      <c r="BP345" s="72"/>
      <c r="BQ345" s="72"/>
      <c r="BR345" s="72"/>
      <c r="BS345" s="72"/>
      <c r="BT345" s="72"/>
      <c r="BU345" s="72"/>
      <c r="BV345" s="72"/>
      <c r="BW345" s="72"/>
      <c r="BX345" s="72"/>
      <c r="BY345" s="72"/>
      <c r="BZ345" s="72"/>
      <c r="CA345" s="72"/>
    </row>
    <row r="346" spans="14:79">
      <c r="N346" s="72"/>
      <c r="O346" s="72"/>
      <c r="P346" s="72"/>
      <c r="Q346" s="72"/>
      <c r="R346" s="72"/>
      <c r="S346" s="72"/>
      <c r="T346" s="72"/>
      <c r="U346" s="72"/>
      <c r="V346" s="72"/>
      <c r="W346" s="72"/>
      <c r="X346" s="72"/>
      <c r="Y346" s="72"/>
      <c r="Z346" s="72"/>
      <c r="AA346" s="72"/>
      <c r="AB346" s="72"/>
      <c r="AC346" s="72"/>
      <c r="AD346" s="72"/>
      <c r="AE346" s="72"/>
      <c r="AF346" s="72"/>
      <c r="AG346" s="72"/>
      <c r="AH346" s="72"/>
      <c r="AI346" s="72"/>
      <c r="AJ346" s="72"/>
      <c r="AK346" s="72"/>
      <c r="AL346" s="72"/>
      <c r="AM346" s="72"/>
      <c r="AN346" s="72"/>
      <c r="AO346" s="72"/>
      <c r="AP346" s="72"/>
      <c r="AQ346" s="72"/>
      <c r="AR346" s="72"/>
      <c r="AS346" s="72"/>
      <c r="AT346" s="72"/>
      <c r="AU346" s="72"/>
      <c r="AV346" s="72"/>
      <c r="AW346" s="72"/>
      <c r="AX346" s="72"/>
      <c r="AY346" s="72"/>
      <c r="AZ346" s="72"/>
      <c r="BA346" s="72"/>
      <c r="BB346" s="72"/>
      <c r="BC346" s="72"/>
      <c r="BD346" s="72"/>
      <c r="BE346" s="72"/>
      <c r="BF346" s="72"/>
      <c r="BG346" s="72"/>
      <c r="BH346" s="72"/>
      <c r="BI346" s="72"/>
      <c r="BJ346" s="72"/>
      <c r="BK346" s="72"/>
      <c r="BL346" s="72"/>
      <c r="BM346" s="72"/>
      <c r="BN346" s="72"/>
      <c r="BO346" s="72"/>
      <c r="BP346" s="72"/>
      <c r="BQ346" s="72"/>
      <c r="BR346" s="72"/>
      <c r="BS346" s="72"/>
      <c r="BT346" s="72"/>
      <c r="BU346" s="72"/>
      <c r="BV346" s="72"/>
      <c r="BW346" s="72"/>
      <c r="BX346" s="72"/>
      <c r="BY346" s="72"/>
      <c r="BZ346" s="72"/>
      <c r="CA346" s="72"/>
    </row>
    <row r="347" spans="14:79">
      <c r="N347" s="72"/>
      <c r="O347" s="72"/>
      <c r="P347" s="72"/>
      <c r="Q347" s="72"/>
      <c r="R347" s="72"/>
      <c r="S347" s="72"/>
      <c r="T347" s="72"/>
      <c r="U347" s="72"/>
      <c r="V347" s="72"/>
      <c r="W347" s="72"/>
      <c r="X347" s="72"/>
      <c r="Y347" s="72"/>
      <c r="Z347" s="72"/>
      <c r="AA347" s="72"/>
      <c r="AB347" s="72"/>
      <c r="AC347" s="72"/>
      <c r="AD347" s="72"/>
      <c r="AE347" s="72"/>
      <c r="AF347" s="72"/>
      <c r="AG347" s="72"/>
      <c r="AH347" s="72"/>
      <c r="AI347" s="72"/>
      <c r="AJ347" s="72"/>
      <c r="AK347" s="72"/>
      <c r="AL347" s="72"/>
      <c r="AM347" s="72"/>
      <c r="AN347" s="72"/>
      <c r="AO347" s="72"/>
      <c r="AP347" s="72"/>
      <c r="AQ347" s="72"/>
      <c r="AR347" s="72"/>
      <c r="AS347" s="72"/>
      <c r="AT347" s="72"/>
      <c r="AU347" s="72"/>
      <c r="AV347" s="72"/>
      <c r="AW347" s="72"/>
      <c r="AX347" s="72"/>
      <c r="AY347" s="72"/>
      <c r="AZ347" s="72"/>
      <c r="BA347" s="72"/>
      <c r="BB347" s="72"/>
      <c r="BC347" s="72"/>
      <c r="BD347" s="72"/>
      <c r="BE347" s="72"/>
      <c r="BF347" s="72"/>
      <c r="BG347" s="72"/>
      <c r="BH347" s="72"/>
      <c r="BI347" s="72"/>
      <c r="BJ347" s="72"/>
      <c r="BK347" s="72"/>
      <c r="BL347" s="72"/>
      <c r="BM347" s="72"/>
      <c r="BN347" s="72"/>
      <c r="BO347" s="72"/>
      <c r="BP347" s="72"/>
      <c r="BQ347" s="72"/>
      <c r="BR347" s="72"/>
      <c r="BS347" s="72"/>
      <c r="BT347" s="72"/>
      <c r="BU347" s="72"/>
      <c r="BV347" s="72"/>
      <c r="BW347" s="72"/>
      <c r="BX347" s="72"/>
      <c r="BY347" s="72"/>
      <c r="BZ347" s="72"/>
      <c r="CA347" s="72"/>
    </row>
    <row r="348" spans="14:79">
      <c r="N348" s="72"/>
      <c r="O348" s="72"/>
      <c r="P348" s="72"/>
      <c r="Q348" s="72"/>
      <c r="R348" s="72"/>
      <c r="S348" s="72"/>
      <c r="T348" s="72"/>
      <c r="U348" s="72"/>
      <c r="V348" s="72"/>
      <c r="W348" s="72"/>
      <c r="X348" s="72"/>
      <c r="Y348" s="72"/>
      <c r="Z348" s="72"/>
      <c r="AA348" s="72"/>
      <c r="AB348" s="72"/>
      <c r="AC348" s="72"/>
      <c r="AD348" s="72"/>
      <c r="AE348" s="72"/>
      <c r="AF348" s="72"/>
      <c r="AG348" s="72"/>
      <c r="AH348" s="72"/>
      <c r="AI348" s="72"/>
      <c r="AJ348" s="72"/>
      <c r="AK348" s="72"/>
      <c r="AL348" s="72"/>
      <c r="AM348" s="72"/>
      <c r="AN348" s="72"/>
      <c r="AO348" s="72"/>
      <c r="AP348" s="72"/>
      <c r="AQ348" s="72"/>
      <c r="AR348" s="72"/>
      <c r="AS348" s="72"/>
      <c r="AT348" s="72"/>
      <c r="AU348" s="72"/>
      <c r="AV348" s="72"/>
      <c r="AW348" s="72"/>
      <c r="AX348" s="72"/>
      <c r="AY348" s="72"/>
      <c r="AZ348" s="72"/>
      <c r="BA348" s="72"/>
      <c r="BB348" s="72"/>
      <c r="BC348" s="72"/>
      <c r="BD348" s="72"/>
      <c r="BE348" s="72"/>
      <c r="BF348" s="72"/>
      <c r="BG348" s="72"/>
      <c r="BH348" s="72"/>
      <c r="BI348" s="72"/>
      <c r="BJ348" s="72"/>
      <c r="BK348" s="72"/>
      <c r="BL348" s="72"/>
      <c r="BM348" s="72"/>
      <c r="BN348" s="72"/>
      <c r="BO348" s="72"/>
      <c r="BP348" s="72"/>
      <c r="BQ348" s="72"/>
      <c r="BR348" s="72"/>
      <c r="BS348" s="72"/>
      <c r="BT348" s="72"/>
      <c r="BU348" s="72"/>
      <c r="BV348" s="72"/>
      <c r="BW348" s="72"/>
      <c r="BX348" s="72"/>
      <c r="BY348" s="72"/>
      <c r="BZ348" s="72"/>
      <c r="CA348" s="72"/>
    </row>
    <row r="349" spans="14:79">
      <c r="N349" s="72"/>
      <c r="O349" s="72"/>
      <c r="P349" s="72"/>
      <c r="Q349" s="72"/>
      <c r="R349" s="72"/>
      <c r="S349" s="72"/>
      <c r="T349" s="72"/>
      <c r="U349" s="72"/>
      <c r="V349" s="72"/>
      <c r="W349" s="72"/>
      <c r="X349" s="72"/>
      <c r="Y349" s="72"/>
      <c r="Z349" s="72"/>
      <c r="AA349" s="72"/>
      <c r="AB349" s="72"/>
      <c r="AC349" s="72"/>
      <c r="AD349" s="72"/>
      <c r="AE349" s="72"/>
      <c r="AF349" s="72"/>
      <c r="AG349" s="72"/>
      <c r="AH349" s="72"/>
      <c r="AI349" s="72"/>
      <c r="AJ349" s="72"/>
      <c r="AK349" s="72"/>
      <c r="AL349" s="72"/>
      <c r="AM349" s="72"/>
      <c r="AN349" s="72"/>
      <c r="AO349" s="72"/>
      <c r="AP349" s="72"/>
      <c r="AQ349" s="72"/>
      <c r="AR349" s="72"/>
      <c r="AS349" s="72"/>
      <c r="AT349" s="72"/>
      <c r="AU349" s="72"/>
      <c r="AV349" s="72"/>
      <c r="AW349" s="72"/>
      <c r="AX349" s="72"/>
      <c r="AY349" s="72"/>
      <c r="AZ349" s="72"/>
      <c r="BA349" s="72"/>
      <c r="BB349" s="72"/>
      <c r="BC349" s="72"/>
      <c r="BD349" s="72"/>
      <c r="BE349" s="72"/>
      <c r="BF349" s="72"/>
      <c r="BG349" s="72"/>
      <c r="BH349" s="72"/>
      <c r="BI349" s="72"/>
      <c r="BJ349" s="72"/>
      <c r="BK349" s="72"/>
      <c r="BL349" s="72"/>
      <c r="BM349" s="72"/>
      <c r="BN349" s="72"/>
      <c r="BO349" s="72"/>
      <c r="BP349" s="72"/>
      <c r="BQ349" s="72"/>
      <c r="BR349" s="72"/>
      <c r="BS349" s="72"/>
      <c r="BT349" s="72"/>
      <c r="BU349" s="72"/>
      <c r="BV349" s="72"/>
      <c r="BW349" s="72"/>
      <c r="BX349" s="72"/>
      <c r="BY349" s="72"/>
      <c r="BZ349" s="72"/>
      <c r="CA349" s="72"/>
    </row>
    <row r="350" spans="14:79">
      <c r="N350" s="72"/>
      <c r="O350" s="72"/>
      <c r="P350" s="72"/>
      <c r="Q350" s="72"/>
      <c r="R350" s="72"/>
      <c r="S350" s="72"/>
      <c r="T350" s="72"/>
      <c r="U350" s="72"/>
      <c r="V350" s="72"/>
      <c r="W350" s="72"/>
      <c r="X350" s="72"/>
      <c r="Y350" s="72"/>
      <c r="Z350" s="72"/>
      <c r="AA350" s="72"/>
      <c r="AB350" s="72"/>
      <c r="AC350" s="72"/>
      <c r="AD350" s="72"/>
      <c r="AE350" s="72"/>
      <c r="AF350" s="72"/>
      <c r="AG350" s="72"/>
      <c r="AH350" s="72"/>
      <c r="AI350" s="72"/>
      <c r="AJ350" s="72"/>
      <c r="AK350" s="72"/>
      <c r="AL350" s="72"/>
      <c r="AM350" s="72"/>
      <c r="AN350" s="72"/>
      <c r="AO350" s="72"/>
      <c r="AP350" s="72"/>
      <c r="AQ350" s="72"/>
      <c r="AR350" s="72"/>
      <c r="AS350" s="72"/>
      <c r="AT350" s="72"/>
      <c r="AU350" s="72"/>
      <c r="AV350" s="72"/>
      <c r="AW350" s="72"/>
      <c r="AX350" s="72"/>
      <c r="AY350" s="72"/>
      <c r="AZ350" s="72"/>
      <c r="BA350" s="72"/>
      <c r="BB350" s="72"/>
      <c r="BC350" s="72"/>
      <c r="BD350" s="72"/>
      <c r="BE350" s="72"/>
      <c r="BF350" s="72"/>
      <c r="BG350" s="72"/>
      <c r="BH350" s="72"/>
      <c r="BI350" s="72"/>
      <c r="BJ350" s="72"/>
      <c r="BK350" s="72"/>
      <c r="BL350" s="72"/>
      <c r="BM350" s="72"/>
      <c r="BN350" s="72"/>
      <c r="BO350" s="72"/>
      <c r="BP350" s="72"/>
      <c r="BQ350" s="72"/>
      <c r="BR350" s="72"/>
      <c r="BS350" s="72"/>
      <c r="BT350" s="72"/>
      <c r="BU350" s="72"/>
      <c r="BV350" s="72"/>
      <c r="BW350" s="72"/>
      <c r="BX350" s="72"/>
      <c r="BY350" s="72"/>
      <c r="BZ350" s="72"/>
      <c r="CA350" s="72"/>
    </row>
    <row r="351" spans="14:79">
      <c r="N351" s="72"/>
      <c r="O351" s="72"/>
      <c r="P351" s="72"/>
      <c r="Q351" s="72"/>
      <c r="R351" s="72"/>
      <c r="S351" s="72"/>
      <c r="T351" s="72"/>
      <c r="U351" s="72"/>
      <c r="V351" s="72"/>
      <c r="W351" s="72"/>
      <c r="X351" s="72"/>
      <c r="Y351" s="72"/>
      <c r="Z351" s="72"/>
      <c r="AA351" s="72"/>
      <c r="AB351" s="72"/>
      <c r="AC351" s="72"/>
      <c r="AD351" s="72"/>
      <c r="AE351" s="72"/>
      <c r="AF351" s="72"/>
      <c r="AG351" s="72"/>
      <c r="AH351" s="72"/>
      <c r="AI351" s="72"/>
      <c r="AJ351" s="72"/>
      <c r="AK351" s="72"/>
      <c r="AL351" s="72"/>
      <c r="AM351" s="72"/>
      <c r="AN351" s="72"/>
      <c r="AO351" s="72"/>
      <c r="AP351" s="72"/>
      <c r="AQ351" s="72"/>
      <c r="AR351" s="72"/>
      <c r="AS351" s="72"/>
      <c r="AT351" s="72"/>
      <c r="AU351" s="72"/>
      <c r="AV351" s="72"/>
      <c r="AW351" s="72"/>
      <c r="AX351" s="72"/>
      <c r="AY351" s="72"/>
      <c r="AZ351" s="72"/>
      <c r="BA351" s="72"/>
      <c r="BB351" s="72"/>
      <c r="BC351" s="72"/>
      <c r="BD351" s="72"/>
      <c r="BE351" s="72"/>
      <c r="BF351" s="72"/>
      <c r="BG351" s="72"/>
      <c r="BH351" s="72"/>
      <c r="BI351" s="72"/>
      <c r="BJ351" s="72"/>
      <c r="BK351" s="72"/>
      <c r="BL351" s="72"/>
      <c r="BM351" s="72"/>
      <c r="BN351" s="72"/>
      <c r="BO351" s="72"/>
      <c r="BP351" s="72"/>
      <c r="BQ351" s="72"/>
      <c r="BR351" s="72"/>
      <c r="BS351" s="72"/>
      <c r="BT351" s="72"/>
      <c r="BU351" s="72"/>
      <c r="BV351" s="72"/>
      <c r="BW351" s="72"/>
      <c r="BX351" s="72"/>
      <c r="BY351" s="72"/>
      <c r="BZ351" s="72"/>
      <c r="CA351" s="72"/>
    </row>
    <row r="352" spans="14:79">
      <c r="N352" s="72"/>
      <c r="O352" s="72"/>
      <c r="P352" s="72"/>
      <c r="Q352" s="72"/>
      <c r="R352" s="72"/>
      <c r="S352" s="72"/>
      <c r="T352" s="72"/>
      <c r="U352" s="72"/>
      <c r="V352" s="72"/>
      <c r="W352" s="72"/>
      <c r="X352" s="72"/>
      <c r="Y352" s="72"/>
      <c r="Z352" s="72"/>
      <c r="AA352" s="72"/>
      <c r="AB352" s="72"/>
      <c r="AC352" s="72"/>
      <c r="AD352" s="72"/>
      <c r="AE352" s="72"/>
      <c r="AF352" s="72"/>
      <c r="AG352" s="72"/>
      <c r="AH352" s="72"/>
      <c r="AI352" s="72"/>
      <c r="AJ352" s="72"/>
      <c r="AK352" s="72"/>
      <c r="AL352" s="72"/>
      <c r="AM352" s="72"/>
      <c r="AN352" s="72"/>
      <c r="AO352" s="72"/>
      <c r="AP352" s="72"/>
      <c r="AQ352" s="72"/>
      <c r="AR352" s="72"/>
      <c r="AS352" s="72"/>
      <c r="AT352" s="72"/>
      <c r="AU352" s="72"/>
      <c r="AV352" s="72"/>
      <c r="AW352" s="72"/>
      <c r="AX352" s="72"/>
      <c r="AY352" s="72"/>
      <c r="AZ352" s="72"/>
      <c r="BA352" s="72"/>
      <c r="BB352" s="72"/>
      <c r="BC352" s="72"/>
      <c r="BD352" s="72"/>
      <c r="BE352" s="72"/>
      <c r="BF352" s="72"/>
      <c r="BG352" s="72"/>
      <c r="BH352" s="72"/>
      <c r="BI352" s="72"/>
      <c r="BJ352" s="72"/>
      <c r="BK352" s="72"/>
      <c r="BL352" s="72"/>
      <c r="BM352" s="72"/>
      <c r="BN352" s="72"/>
      <c r="BO352" s="72"/>
      <c r="BP352" s="72"/>
      <c r="BQ352" s="72"/>
      <c r="BR352" s="72"/>
      <c r="BS352" s="72"/>
      <c r="BT352" s="72"/>
      <c r="BU352" s="72"/>
      <c r="BV352" s="72"/>
      <c r="BW352" s="72"/>
      <c r="BX352" s="72"/>
      <c r="BY352" s="72"/>
      <c r="BZ352" s="72"/>
      <c r="CA352" s="72"/>
    </row>
    <row r="353" spans="14:79">
      <c r="N353" s="72"/>
      <c r="O353" s="72"/>
      <c r="P353" s="72"/>
      <c r="Q353" s="72"/>
      <c r="R353" s="72"/>
      <c r="S353" s="72"/>
      <c r="T353" s="72"/>
      <c r="U353" s="72"/>
      <c r="V353" s="72"/>
      <c r="W353" s="72"/>
      <c r="X353" s="72"/>
      <c r="Y353" s="72"/>
      <c r="Z353" s="72"/>
      <c r="AA353" s="72"/>
      <c r="AB353" s="72"/>
      <c r="AC353" s="72"/>
      <c r="AD353" s="72"/>
      <c r="AE353" s="72"/>
      <c r="AF353" s="72"/>
      <c r="AG353" s="72"/>
      <c r="AH353" s="72"/>
      <c r="AI353" s="72"/>
      <c r="AJ353" s="72"/>
      <c r="AK353" s="72"/>
      <c r="AL353" s="72"/>
      <c r="AM353" s="72"/>
      <c r="AN353" s="72"/>
      <c r="AO353" s="72"/>
      <c r="AP353" s="72"/>
      <c r="AQ353" s="72"/>
      <c r="AR353" s="72"/>
      <c r="AS353" s="72"/>
      <c r="AT353" s="72"/>
      <c r="AU353" s="72"/>
      <c r="AV353" s="72"/>
      <c r="AW353" s="72"/>
      <c r="AX353" s="72"/>
      <c r="AY353" s="72"/>
      <c r="AZ353" s="72"/>
      <c r="BA353" s="72"/>
      <c r="BB353" s="72"/>
      <c r="BC353" s="72"/>
      <c r="BD353" s="72"/>
      <c r="BE353" s="72"/>
      <c r="BF353" s="72"/>
      <c r="BG353" s="72"/>
      <c r="BH353" s="72"/>
      <c r="BI353" s="72"/>
      <c r="BJ353" s="72"/>
      <c r="BK353" s="72"/>
      <c r="BL353" s="72"/>
      <c r="BM353" s="72"/>
      <c r="BN353" s="72"/>
      <c r="BO353" s="72"/>
      <c r="BP353" s="72"/>
      <c r="BQ353" s="72"/>
      <c r="BR353" s="72"/>
      <c r="BS353" s="72"/>
      <c r="BT353" s="72"/>
      <c r="BU353" s="72"/>
      <c r="BV353" s="72"/>
      <c r="BW353" s="72"/>
      <c r="BX353" s="72"/>
      <c r="BY353" s="72"/>
      <c r="BZ353" s="72"/>
      <c r="CA353" s="72"/>
    </row>
    <row r="354" spans="14:79">
      <c r="N354" s="72"/>
      <c r="O354" s="72"/>
      <c r="P354" s="72"/>
      <c r="Q354" s="72"/>
      <c r="R354" s="72"/>
      <c r="S354" s="72"/>
      <c r="T354" s="72"/>
      <c r="U354" s="72"/>
      <c r="V354" s="72"/>
      <c r="W354" s="72"/>
      <c r="X354" s="72"/>
      <c r="Y354" s="72"/>
      <c r="Z354" s="72"/>
      <c r="AA354" s="72"/>
      <c r="AB354" s="72"/>
      <c r="AC354" s="72"/>
      <c r="AD354" s="72"/>
      <c r="AE354" s="72"/>
      <c r="AF354" s="72"/>
      <c r="AG354" s="72"/>
      <c r="AH354" s="72"/>
      <c r="AI354" s="72"/>
      <c r="AJ354" s="72"/>
      <c r="AK354" s="72"/>
      <c r="AL354" s="72"/>
      <c r="AM354" s="72"/>
      <c r="AN354" s="72"/>
      <c r="AO354" s="72"/>
      <c r="AP354" s="72"/>
      <c r="AQ354" s="72"/>
      <c r="AR354" s="72"/>
      <c r="AS354" s="72"/>
      <c r="AT354" s="72"/>
      <c r="AU354" s="72"/>
      <c r="AV354" s="72"/>
      <c r="AW354" s="72"/>
      <c r="AX354" s="72"/>
      <c r="AY354" s="72"/>
      <c r="AZ354" s="72"/>
      <c r="BA354" s="72"/>
      <c r="BB354" s="72"/>
      <c r="BC354" s="72"/>
      <c r="BD354" s="72"/>
      <c r="BE354" s="72"/>
      <c r="BF354" s="72"/>
      <c r="BG354" s="72"/>
      <c r="BH354" s="72"/>
      <c r="BI354" s="72"/>
      <c r="BJ354" s="72"/>
      <c r="BK354" s="72"/>
      <c r="BL354" s="72"/>
      <c r="BM354" s="72"/>
      <c r="BN354" s="72"/>
      <c r="BO354" s="72"/>
      <c r="BP354" s="72"/>
      <c r="BQ354" s="72"/>
      <c r="BR354" s="72"/>
      <c r="BS354" s="72"/>
      <c r="BT354" s="72"/>
      <c r="BU354" s="72"/>
      <c r="BV354" s="72"/>
      <c r="BW354" s="72"/>
      <c r="BX354" s="72"/>
      <c r="BY354" s="72"/>
      <c r="BZ354" s="72"/>
      <c r="CA354" s="72"/>
    </row>
    <row r="355" spans="14:79">
      <c r="N355" s="72"/>
      <c r="O355" s="72"/>
      <c r="P355" s="72"/>
      <c r="Q355" s="72"/>
      <c r="R355" s="72"/>
      <c r="S355" s="72"/>
      <c r="T355" s="72"/>
      <c r="U355" s="72"/>
      <c r="V355" s="72"/>
      <c r="W355" s="72"/>
      <c r="X355" s="72"/>
      <c r="Y355" s="72"/>
      <c r="Z355" s="72"/>
      <c r="AA355" s="72"/>
      <c r="AB355" s="72"/>
      <c r="AC355" s="72"/>
      <c r="AD355" s="72"/>
      <c r="AE355" s="72"/>
      <c r="AF355" s="72"/>
      <c r="AG355" s="72"/>
      <c r="AH355" s="72"/>
      <c r="AI355" s="72"/>
      <c r="AJ355" s="72"/>
      <c r="AK355" s="72"/>
      <c r="AL355" s="72"/>
      <c r="AM355" s="72"/>
      <c r="AN355" s="72"/>
      <c r="AO355" s="72"/>
      <c r="AP355" s="72"/>
      <c r="AQ355" s="72"/>
      <c r="AR355" s="72"/>
      <c r="AS355" s="72"/>
      <c r="AT355" s="72"/>
      <c r="AU355" s="72"/>
      <c r="AV355" s="72"/>
      <c r="AW355" s="72"/>
      <c r="AX355" s="72"/>
      <c r="AY355" s="72"/>
      <c r="AZ355" s="72"/>
      <c r="BA355" s="72"/>
      <c r="BB355" s="72"/>
      <c r="BC355" s="72"/>
      <c r="BD355" s="72"/>
      <c r="BE355" s="72"/>
      <c r="BF355" s="72"/>
      <c r="BG355" s="72"/>
      <c r="BH355" s="72"/>
      <c r="BI355" s="72"/>
      <c r="BJ355" s="72"/>
      <c r="BK355" s="72"/>
      <c r="BL355" s="72"/>
      <c r="BM355" s="72"/>
      <c r="BN355" s="72"/>
      <c r="BO355" s="72"/>
      <c r="BP355" s="72"/>
      <c r="BQ355" s="72"/>
      <c r="BR355" s="72"/>
      <c r="BS355" s="72"/>
      <c r="BT355" s="72"/>
      <c r="BU355" s="72"/>
      <c r="BV355" s="72"/>
      <c r="BW355" s="72"/>
      <c r="BX355" s="72"/>
      <c r="BY355" s="72"/>
      <c r="BZ355" s="72"/>
      <c r="CA355" s="72"/>
    </row>
    <row r="356" spans="14:79">
      <c r="N356" s="72"/>
      <c r="O356" s="72"/>
      <c r="P356" s="72"/>
      <c r="Q356" s="72"/>
      <c r="R356" s="72"/>
      <c r="S356" s="72"/>
      <c r="T356" s="72"/>
      <c r="U356" s="72"/>
      <c r="V356" s="72"/>
      <c r="W356" s="72"/>
      <c r="X356" s="72"/>
      <c r="Y356" s="72"/>
      <c r="Z356" s="72"/>
      <c r="AA356" s="72"/>
      <c r="AB356" s="72"/>
      <c r="AC356" s="72"/>
      <c r="AD356" s="72"/>
      <c r="AE356" s="72"/>
      <c r="AF356" s="72"/>
      <c r="AG356" s="72"/>
      <c r="AH356" s="72"/>
      <c r="AI356" s="72"/>
      <c r="AJ356" s="72"/>
      <c r="AK356" s="72"/>
      <c r="AL356" s="72"/>
      <c r="AM356" s="72"/>
      <c r="AN356" s="72"/>
      <c r="AO356" s="72"/>
      <c r="AP356" s="72"/>
      <c r="AQ356" s="72"/>
      <c r="AR356" s="72"/>
      <c r="AS356" s="72"/>
      <c r="AT356" s="72"/>
      <c r="AU356" s="72"/>
      <c r="AV356" s="72"/>
      <c r="AW356" s="72"/>
      <c r="AX356" s="72"/>
      <c r="AY356" s="72"/>
      <c r="AZ356" s="72"/>
      <c r="BA356" s="72"/>
      <c r="BB356" s="72"/>
      <c r="BC356" s="72"/>
      <c r="BD356" s="72"/>
      <c r="BE356" s="72"/>
      <c r="BF356" s="72"/>
      <c r="BG356" s="72"/>
      <c r="BH356" s="72"/>
      <c r="BI356" s="72"/>
      <c r="BJ356" s="72"/>
      <c r="BK356" s="72"/>
      <c r="BL356" s="72"/>
      <c r="BM356" s="72"/>
      <c r="BN356" s="72"/>
      <c r="BO356" s="72"/>
      <c r="BP356" s="72"/>
      <c r="BQ356" s="72"/>
      <c r="BR356" s="72"/>
      <c r="BS356" s="72"/>
      <c r="BT356" s="72"/>
      <c r="BU356" s="72"/>
      <c r="BV356" s="72"/>
      <c r="BW356" s="72"/>
      <c r="BX356" s="72"/>
      <c r="BY356" s="72"/>
      <c r="BZ356" s="72"/>
      <c r="CA356" s="72"/>
    </row>
    <row r="357" spans="14:79">
      <c r="N357" s="72"/>
      <c r="O357" s="72"/>
      <c r="P357" s="72"/>
      <c r="Q357" s="72"/>
      <c r="R357" s="72"/>
      <c r="S357" s="72"/>
      <c r="T357" s="72"/>
      <c r="U357" s="72"/>
      <c r="V357" s="72"/>
      <c r="W357" s="72"/>
      <c r="X357" s="72"/>
      <c r="Y357" s="72"/>
      <c r="Z357" s="72"/>
      <c r="AA357" s="72"/>
      <c r="AB357" s="72"/>
      <c r="AC357" s="72"/>
      <c r="AD357" s="72"/>
      <c r="AE357" s="72"/>
      <c r="AF357" s="72"/>
      <c r="AG357" s="72"/>
      <c r="AH357" s="72"/>
      <c r="AI357" s="72"/>
      <c r="AJ357" s="72"/>
      <c r="AK357" s="72"/>
      <c r="AL357" s="72"/>
      <c r="AM357" s="72"/>
      <c r="AN357" s="72"/>
      <c r="AO357" s="72"/>
      <c r="AP357" s="72"/>
      <c r="AQ357" s="72"/>
      <c r="AR357" s="72"/>
      <c r="AS357" s="72"/>
      <c r="AT357" s="72"/>
      <c r="AU357" s="72"/>
      <c r="AV357" s="72"/>
      <c r="AW357" s="72"/>
      <c r="AX357" s="72"/>
      <c r="AY357" s="72"/>
      <c r="AZ357" s="72"/>
      <c r="BA357" s="72"/>
      <c r="BB357" s="72"/>
      <c r="BC357" s="72"/>
      <c r="BD357" s="72"/>
      <c r="BE357" s="72"/>
      <c r="BF357" s="72"/>
      <c r="BG357" s="72"/>
      <c r="BH357" s="72"/>
      <c r="BI357" s="72"/>
      <c r="BJ357" s="72"/>
      <c r="BK357" s="72"/>
      <c r="BL357" s="72"/>
      <c r="BM357" s="72"/>
      <c r="BN357" s="72"/>
      <c r="BO357" s="72"/>
      <c r="BP357" s="72"/>
      <c r="BQ357" s="72"/>
      <c r="BR357" s="72"/>
      <c r="BS357" s="72"/>
      <c r="BT357" s="72"/>
      <c r="BU357" s="72"/>
      <c r="BV357" s="72"/>
      <c r="BW357" s="72"/>
      <c r="BX357" s="72"/>
      <c r="BY357" s="72"/>
      <c r="BZ357" s="72"/>
      <c r="CA357" s="72"/>
    </row>
    <row r="358" spans="14:79">
      <c r="N358" s="72"/>
      <c r="O358" s="72"/>
      <c r="P358" s="72"/>
      <c r="Q358" s="72"/>
      <c r="R358" s="72"/>
      <c r="S358" s="72"/>
      <c r="T358" s="72"/>
      <c r="U358" s="72"/>
      <c r="V358" s="72"/>
      <c r="W358" s="72"/>
      <c r="X358" s="72"/>
      <c r="Y358" s="72"/>
      <c r="Z358" s="72"/>
      <c r="AA358" s="72"/>
      <c r="AB358" s="72"/>
      <c r="AC358" s="72"/>
      <c r="AD358" s="72"/>
      <c r="AE358" s="72"/>
      <c r="AF358" s="72"/>
      <c r="AG358" s="72"/>
      <c r="AH358" s="72"/>
      <c r="AI358" s="72"/>
      <c r="AJ358" s="72"/>
      <c r="AK358" s="72"/>
      <c r="AL358" s="72"/>
      <c r="AM358" s="72"/>
      <c r="AN358" s="72"/>
      <c r="AO358" s="72"/>
      <c r="AP358" s="72"/>
      <c r="AQ358" s="72"/>
      <c r="AR358" s="72"/>
      <c r="AS358" s="72"/>
      <c r="AT358" s="72"/>
      <c r="AU358" s="72"/>
      <c r="AV358" s="72"/>
      <c r="AW358" s="72"/>
      <c r="AX358" s="72"/>
      <c r="AY358" s="72"/>
      <c r="AZ358" s="72"/>
      <c r="BA358" s="72"/>
      <c r="BB358" s="72"/>
      <c r="BC358" s="72"/>
      <c r="BD358" s="72"/>
      <c r="BE358" s="72"/>
      <c r="BF358" s="72"/>
      <c r="BG358" s="72"/>
      <c r="BH358" s="72"/>
      <c r="BI358" s="72"/>
      <c r="BJ358" s="72"/>
      <c r="BK358" s="72"/>
      <c r="BL358" s="72"/>
      <c r="BM358" s="72"/>
      <c r="BN358" s="72"/>
      <c r="BO358" s="72"/>
      <c r="BP358" s="72"/>
      <c r="BQ358" s="72"/>
      <c r="BR358" s="72"/>
      <c r="BS358" s="72"/>
      <c r="BT358" s="72"/>
      <c r="BU358" s="72"/>
      <c r="BV358" s="72"/>
      <c r="BW358" s="72"/>
      <c r="BX358" s="72"/>
      <c r="BY358" s="72"/>
      <c r="BZ358" s="72"/>
      <c r="CA358" s="72"/>
    </row>
    <row r="359" spans="14:79">
      <c r="N359" s="72"/>
      <c r="O359" s="72"/>
      <c r="P359" s="72"/>
      <c r="Q359" s="72"/>
      <c r="R359" s="72"/>
      <c r="S359" s="72"/>
      <c r="T359" s="72"/>
      <c r="U359" s="72"/>
      <c r="V359" s="72"/>
      <c r="W359" s="72"/>
      <c r="X359" s="72"/>
      <c r="Y359" s="72"/>
      <c r="Z359" s="72"/>
      <c r="AA359" s="72"/>
      <c r="AB359" s="72"/>
      <c r="AC359" s="72"/>
      <c r="AD359" s="72"/>
      <c r="AE359" s="72"/>
      <c r="AF359" s="72"/>
      <c r="AG359" s="72"/>
      <c r="AH359" s="72"/>
      <c r="AI359" s="72"/>
      <c r="AJ359" s="72"/>
      <c r="AK359" s="72"/>
      <c r="AL359" s="72"/>
      <c r="AM359" s="72"/>
      <c r="AN359" s="72"/>
      <c r="AO359" s="72"/>
      <c r="AP359" s="72"/>
      <c r="AQ359" s="72"/>
      <c r="AR359" s="72"/>
      <c r="AS359" s="72"/>
      <c r="AT359" s="72"/>
      <c r="AU359" s="72"/>
      <c r="AV359" s="72"/>
      <c r="AW359" s="72"/>
      <c r="AX359" s="72"/>
      <c r="AY359" s="72"/>
      <c r="AZ359" s="72"/>
      <c r="BA359" s="72"/>
      <c r="BB359" s="72"/>
      <c r="BC359" s="72"/>
      <c r="BD359" s="72"/>
      <c r="BE359" s="72"/>
      <c r="BF359" s="72"/>
      <c r="BG359" s="72"/>
      <c r="BH359" s="72"/>
      <c r="BI359" s="72"/>
      <c r="BJ359" s="72"/>
      <c r="BK359" s="72"/>
      <c r="BL359" s="72"/>
      <c r="BM359" s="72"/>
      <c r="BN359" s="72"/>
      <c r="BO359" s="72"/>
      <c r="BP359" s="72"/>
      <c r="BQ359" s="72"/>
      <c r="BR359" s="72"/>
      <c r="BS359" s="72"/>
      <c r="BT359" s="72"/>
      <c r="BU359" s="72"/>
      <c r="BV359" s="72"/>
      <c r="BW359" s="72"/>
      <c r="BX359" s="72"/>
      <c r="BY359" s="72"/>
      <c r="BZ359" s="72"/>
      <c r="CA359" s="72"/>
    </row>
    <row r="360" spans="14:79">
      <c r="N360" s="72"/>
      <c r="O360" s="72"/>
      <c r="P360" s="72"/>
      <c r="Q360" s="72"/>
      <c r="R360" s="72"/>
      <c r="S360" s="72"/>
      <c r="T360" s="72"/>
      <c r="U360" s="72"/>
      <c r="V360" s="72"/>
      <c r="W360" s="72"/>
      <c r="X360" s="72"/>
      <c r="Y360" s="72"/>
      <c r="Z360" s="72"/>
      <c r="AA360" s="72"/>
      <c r="AB360" s="72"/>
      <c r="AC360" s="72"/>
      <c r="AD360" s="72"/>
      <c r="AE360" s="72"/>
      <c r="AF360" s="72"/>
      <c r="AG360" s="72"/>
      <c r="AH360" s="72"/>
      <c r="AI360" s="72"/>
      <c r="AJ360" s="72"/>
      <c r="AK360" s="72"/>
      <c r="AL360" s="72"/>
      <c r="AM360" s="72"/>
      <c r="AN360" s="72"/>
      <c r="AO360" s="72"/>
      <c r="AP360" s="72"/>
      <c r="AQ360" s="72"/>
      <c r="AR360" s="72"/>
      <c r="AS360" s="72"/>
      <c r="AT360" s="72"/>
      <c r="AU360" s="72"/>
      <c r="AV360" s="72"/>
      <c r="AW360" s="72"/>
      <c r="AX360" s="72"/>
      <c r="AY360" s="72"/>
      <c r="AZ360" s="72"/>
      <c r="BA360" s="72"/>
      <c r="BB360" s="72"/>
      <c r="BC360" s="72"/>
      <c r="BD360" s="72"/>
      <c r="BE360" s="72"/>
      <c r="BF360" s="72"/>
      <c r="BG360" s="72"/>
      <c r="BH360" s="72"/>
      <c r="BI360" s="72"/>
      <c r="BJ360" s="72"/>
      <c r="BK360" s="72"/>
      <c r="BL360" s="72"/>
      <c r="BM360" s="72"/>
      <c r="BN360" s="72"/>
      <c r="BO360" s="72"/>
      <c r="BP360" s="72"/>
      <c r="BQ360" s="72"/>
      <c r="BR360" s="72"/>
      <c r="BS360" s="72"/>
      <c r="BT360" s="72"/>
      <c r="BU360" s="72"/>
      <c r="BV360" s="72"/>
      <c r="BW360" s="72"/>
      <c r="BX360" s="72"/>
      <c r="BY360" s="72"/>
      <c r="BZ360" s="72"/>
      <c r="CA360" s="72"/>
    </row>
    <row r="361" spans="14:79">
      <c r="N361" s="72"/>
      <c r="O361" s="72"/>
      <c r="P361" s="72"/>
      <c r="Q361" s="72"/>
      <c r="R361" s="72"/>
      <c r="S361" s="72"/>
      <c r="T361" s="72"/>
      <c r="U361" s="72"/>
      <c r="V361" s="72"/>
      <c r="W361" s="72"/>
      <c r="X361" s="72"/>
      <c r="Y361" s="72"/>
      <c r="Z361" s="72"/>
      <c r="AA361" s="72"/>
      <c r="AB361" s="72"/>
      <c r="AC361" s="72"/>
      <c r="AD361" s="72"/>
      <c r="AE361" s="72"/>
      <c r="AF361" s="72"/>
      <c r="AG361" s="72"/>
      <c r="AH361" s="72"/>
      <c r="AI361" s="72"/>
      <c r="AJ361" s="72"/>
      <c r="AK361" s="72"/>
      <c r="AL361" s="72"/>
      <c r="AM361" s="72"/>
      <c r="AN361" s="72"/>
      <c r="AO361" s="72"/>
      <c r="AP361" s="72"/>
      <c r="AQ361" s="72"/>
      <c r="AR361" s="72"/>
      <c r="AS361" s="72"/>
      <c r="AT361" s="72"/>
      <c r="AU361" s="72"/>
      <c r="AV361" s="72"/>
      <c r="AW361" s="72"/>
      <c r="AX361" s="72"/>
      <c r="AY361" s="72"/>
      <c r="AZ361" s="72"/>
      <c r="BA361" s="72"/>
      <c r="BB361" s="72"/>
      <c r="BC361" s="72"/>
      <c r="BD361" s="72"/>
      <c r="BE361" s="72"/>
      <c r="BF361" s="72"/>
      <c r="BG361" s="72"/>
      <c r="BH361" s="72"/>
      <c r="BI361" s="72"/>
      <c r="BJ361" s="72"/>
      <c r="BK361" s="72"/>
      <c r="BL361" s="72"/>
      <c r="BM361" s="72"/>
      <c r="BN361" s="72"/>
      <c r="BO361" s="72"/>
      <c r="BP361" s="72"/>
      <c r="BQ361" s="72"/>
      <c r="BR361" s="72"/>
      <c r="BS361" s="72"/>
      <c r="BT361" s="72"/>
      <c r="BU361" s="72"/>
      <c r="BV361" s="72"/>
      <c r="BW361" s="72"/>
      <c r="BX361" s="72"/>
      <c r="BY361" s="72"/>
      <c r="BZ361" s="72"/>
      <c r="CA361" s="72"/>
    </row>
    <row r="362" spans="14:79">
      <c r="N362" s="72"/>
      <c r="O362" s="72"/>
      <c r="P362" s="72"/>
      <c r="Q362" s="72"/>
      <c r="R362" s="72"/>
      <c r="S362" s="72"/>
      <c r="T362" s="72"/>
      <c r="U362" s="72"/>
      <c r="V362" s="72"/>
      <c r="W362" s="72"/>
      <c r="X362" s="72"/>
      <c r="Y362" s="72"/>
      <c r="Z362" s="72"/>
      <c r="AA362" s="72"/>
      <c r="AB362" s="72"/>
      <c r="AC362" s="72"/>
      <c r="AD362" s="72"/>
      <c r="AE362" s="72"/>
      <c r="AF362" s="72"/>
      <c r="AG362" s="72"/>
      <c r="AH362" s="72"/>
      <c r="AI362" s="72"/>
      <c r="AJ362" s="72"/>
      <c r="AK362" s="72"/>
      <c r="AL362" s="72"/>
      <c r="AM362" s="72"/>
      <c r="AN362" s="72"/>
      <c r="AO362" s="72"/>
      <c r="AP362" s="72"/>
      <c r="AQ362" s="72"/>
      <c r="AR362" s="72"/>
      <c r="AS362" s="72"/>
      <c r="AT362" s="72"/>
      <c r="AU362" s="72"/>
      <c r="AV362" s="72"/>
      <c r="AW362" s="72"/>
      <c r="AX362" s="72"/>
      <c r="AY362" s="72"/>
      <c r="AZ362" s="72"/>
      <c r="BA362" s="72"/>
      <c r="BB362" s="72"/>
      <c r="BC362" s="72"/>
      <c r="BD362" s="72"/>
      <c r="BE362" s="72"/>
      <c r="BF362" s="72"/>
      <c r="BG362" s="72"/>
      <c r="BH362" s="72"/>
      <c r="BI362" s="72"/>
      <c r="BJ362" s="72"/>
      <c r="BK362" s="72"/>
      <c r="BL362" s="72"/>
      <c r="BM362" s="72"/>
      <c r="BN362" s="72"/>
      <c r="BO362" s="72"/>
      <c r="BP362" s="72"/>
      <c r="BQ362" s="72"/>
      <c r="BR362" s="72"/>
      <c r="BS362" s="72"/>
      <c r="BT362" s="72"/>
      <c r="BU362" s="72"/>
      <c r="BV362" s="72"/>
      <c r="BW362" s="72"/>
      <c r="BX362" s="72"/>
      <c r="BY362" s="72"/>
      <c r="BZ362" s="72"/>
      <c r="CA362" s="72"/>
    </row>
    <row r="363" spans="14:79">
      <c r="N363" s="72"/>
      <c r="O363" s="72"/>
      <c r="P363" s="72"/>
      <c r="Q363" s="72"/>
      <c r="R363" s="72"/>
      <c r="S363" s="72"/>
      <c r="T363" s="72"/>
      <c r="U363" s="72"/>
      <c r="V363" s="72"/>
      <c r="W363" s="72"/>
      <c r="X363" s="72"/>
      <c r="Y363" s="72"/>
      <c r="Z363" s="72"/>
      <c r="AA363" s="72"/>
      <c r="AB363" s="72"/>
      <c r="AC363" s="72"/>
      <c r="AD363" s="72"/>
      <c r="AE363" s="72"/>
      <c r="AF363" s="72"/>
      <c r="AG363" s="72"/>
      <c r="AH363" s="72"/>
      <c r="AI363" s="72"/>
      <c r="AJ363" s="72"/>
      <c r="AK363" s="72"/>
      <c r="AL363" s="72"/>
      <c r="AM363" s="72"/>
      <c r="AN363" s="72"/>
      <c r="AO363" s="72"/>
      <c r="AP363" s="72"/>
      <c r="AQ363" s="72"/>
      <c r="AR363" s="72"/>
      <c r="AS363" s="72"/>
      <c r="AT363" s="72"/>
      <c r="AU363" s="72"/>
      <c r="AV363" s="72"/>
      <c r="AW363" s="72"/>
      <c r="AX363" s="72"/>
      <c r="AY363" s="72"/>
      <c r="AZ363" s="72"/>
      <c r="BA363" s="72"/>
      <c r="BB363" s="72"/>
      <c r="BC363" s="72"/>
      <c r="BD363" s="72"/>
      <c r="BE363" s="72"/>
      <c r="BF363" s="72"/>
      <c r="BG363" s="72"/>
      <c r="BH363" s="72"/>
      <c r="BI363" s="72"/>
      <c r="BJ363" s="72"/>
      <c r="BK363" s="72"/>
      <c r="BL363" s="72"/>
      <c r="BM363" s="72"/>
      <c r="BN363" s="72"/>
      <c r="BO363" s="72"/>
      <c r="BP363" s="72"/>
      <c r="BQ363" s="72"/>
      <c r="BR363" s="72"/>
      <c r="BS363" s="72"/>
      <c r="BT363" s="72"/>
      <c r="BU363" s="72"/>
      <c r="BV363" s="72"/>
      <c r="BW363" s="72"/>
      <c r="BX363" s="72"/>
      <c r="BY363" s="72"/>
      <c r="BZ363" s="72"/>
      <c r="CA363" s="72"/>
    </row>
    <row r="364" spans="14:79">
      <c r="N364" s="72"/>
      <c r="O364" s="72"/>
      <c r="P364" s="72"/>
      <c r="Q364" s="72"/>
      <c r="R364" s="72"/>
      <c r="S364" s="72"/>
      <c r="T364" s="72"/>
      <c r="U364" s="72"/>
      <c r="V364" s="72"/>
      <c r="W364" s="72"/>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2"/>
      <c r="BS364" s="72"/>
      <c r="BT364" s="72"/>
      <c r="BU364" s="72"/>
      <c r="BV364" s="72"/>
      <c r="BW364" s="72"/>
      <c r="BX364" s="72"/>
      <c r="BY364" s="72"/>
      <c r="BZ364" s="72"/>
      <c r="CA364" s="72"/>
    </row>
    <row r="365" spans="14:79">
      <c r="N365" s="72"/>
      <c r="O365" s="72"/>
      <c r="P365" s="72"/>
      <c r="Q365" s="72"/>
      <c r="R365" s="72"/>
      <c r="S365" s="72"/>
      <c r="T365" s="72"/>
      <c r="U365" s="72"/>
      <c r="V365" s="72"/>
      <c r="W365" s="72"/>
      <c r="X365" s="72"/>
      <c r="Y365" s="72"/>
      <c r="Z365" s="72"/>
      <c r="AA365" s="72"/>
      <c r="AB365" s="72"/>
      <c r="AC365" s="72"/>
      <c r="AD365" s="72"/>
      <c r="AE365" s="72"/>
      <c r="AF365" s="72"/>
      <c r="AG365" s="72"/>
      <c r="AH365" s="72"/>
      <c r="AI365" s="72"/>
      <c r="AJ365" s="72"/>
      <c r="AK365" s="72"/>
      <c r="AL365" s="72"/>
      <c r="AM365" s="72"/>
      <c r="AN365" s="72"/>
      <c r="AO365" s="72"/>
      <c r="AP365" s="72"/>
      <c r="AQ365" s="72"/>
      <c r="AR365" s="72"/>
      <c r="AS365" s="72"/>
      <c r="AT365" s="72"/>
      <c r="AU365" s="72"/>
      <c r="AV365" s="72"/>
      <c r="AW365" s="72"/>
      <c r="AX365" s="72"/>
      <c r="AY365" s="72"/>
      <c r="AZ365" s="72"/>
      <c r="BA365" s="72"/>
      <c r="BB365" s="72"/>
      <c r="BC365" s="72"/>
      <c r="BD365" s="72"/>
      <c r="BE365" s="72"/>
      <c r="BF365" s="72"/>
      <c r="BG365" s="72"/>
      <c r="BH365" s="72"/>
      <c r="BI365" s="72"/>
      <c r="BJ365" s="72"/>
      <c r="BK365" s="72"/>
      <c r="BL365" s="72"/>
      <c r="BM365" s="72"/>
      <c r="BN365" s="72"/>
      <c r="BO365" s="72"/>
      <c r="BP365" s="72"/>
      <c r="BQ365" s="72"/>
      <c r="BR365" s="72"/>
      <c r="BS365" s="72"/>
      <c r="BT365" s="72"/>
      <c r="BU365" s="72"/>
      <c r="BV365" s="72"/>
      <c r="BW365" s="72"/>
      <c r="BX365" s="72"/>
      <c r="BY365" s="72"/>
      <c r="BZ365" s="72"/>
      <c r="CA365" s="72"/>
    </row>
    <row r="366" spans="14:79">
      <c r="N366" s="72"/>
      <c r="O366" s="72"/>
      <c r="P366" s="72"/>
      <c r="Q366" s="72"/>
      <c r="R366" s="72"/>
      <c r="S366" s="72"/>
      <c r="T366" s="72"/>
      <c r="U366" s="72"/>
      <c r="V366" s="72"/>
      <c r="W366" s="72"/>
      <c r="X366" s="72"/>
      <c r="Y366" s="72"/>
      <c r="Z366" s="72"/>
      <c r="AA366" s="72"/>
      <c r="AB366" s="72"/>
      <c r="AC366" s="72"/>
      <c r="AD366" s="72"/>
      <c r="AE366" s="72"/>
      <c r="AF366" s="72"/>
      <c r="AG366" s="72"/>
      <c r="AH366" s="72"/>
      <c r="AI366" s="72"/>
      <c r="AJ366" s="72"/>
      <c r="AK366" s="72"/>
      <c r="AL366" s="72"/>
      <c r="AM366" s="72"/>
      <c r="AN366" s="72"/>
      <c r="AO366" s="72"/>
      <c r="AP366" s="72"/>
      <c r="AQ366" s="72"/>
      <c r="AR366" s="72"/>
      <c r="AS366" s="72"/>
      <c r="AT366" s="72"/>
      <c r="AU366" s="72"/>
      <c r="AV366" s="72"/>
      <c r="AW366" s="72"/>
      <c r="AX366" s="72"/>
      <c r="AY366" s="72"/>
      <c r="AZ366" s="72"/>
      <c r="BA366" s="72"/>
      <c r="BB366" s="72"/>
      <c r="BC366" s="72"/>
      <c r="BD366" s="72"/>
      <c r="BE366" s="72"/>
      <c r="BF366" s="72"/>
      <c r="BG366" s="72"/>
      <c r="BH366" s="72"/>
      <c r="BI366" s="72"/>
      <c r="BJ366" s="72"/>
      <c r="BK366" s="72"/>
      <c r="BL366" s="72"/>
      <c r="BM366" s="72"/>
      <c r="BN366" s="72"/>
      <c r="BO366" s="72"/>
      <c r="BP366" s="72"/>
      <c r="BQ366" s="72"/>
      <c r="BR366" s="72"/>
      <c r="BS366" s="72"/>
      <c r="BT366" s="72"/>
      <c r="BU366" s="72"/>
      <c r="BV366" s="72"/>
      <c r="BW366" s="72"/>
      <c r="BX366" s="72"/>
      <c r="BY366" s="72"/>
      <c r="BZ366" s="72"/>
      <c r="CA366" s="72"/>
    </row>
    <row r="367" spans="14:79">
      <c r="N367" s="72"/>
      <c r="O367" s="72"/>
      <c r="P367" s="72"/>
      <c r="Q367" s="72"/>
      <c r="R367" s="72"/>
      <c r="S367" s="72"/>
      <c r="T367" s="72"/>
      <c r="U367" s="72"/>
      <c r="V367" s="72"/>
      <c r="W367" s="72"/>
      <c r="X367" s="72"/>
      <c r="Y367" s="72"/>
      <c r="Z367" s="72"/>
      <c r="AA367" s="72"/>
      <c r="AB367" s="72"/>
      <c r="AC367" s="72"/>
      <c r="AD367" s="72"/>
      <c r="AE367" s="72"/>
      <c r="AF367" s="72"/>
      <c r="AG367" s="72"/>
      <c r="AH367" s="72"/>
      <c r="AI367" s="72"/>
      <c r="AJ367" s="72"/>
      <c r="AK367" s="72"/>
      <c r="AL367" s="72"/>
      <c r="AM367" s="72"/>
      <c r="AN367" s="72"/>
      <c r="AO367" s="72"/>
      <c r="AP367" s="72"/>
      <c r="AQ367" s="72"/>
      <c r="AR367" s="72"/>
      <c r="AS367" s="72"/>
      <c r="AT367" s="72"/>
      <c r="AU367" s="72"/>
      <c r="AV367" s="72"/>
      <c r="AW367" s="72"/>
      <c r="AX367" s="72"/>
      <c r="AY367" s="72"/>
      <c r="AZ367" s="72"/>
      <c r="BA367" s="72"/>
      <c r="BB367" s="72"/>
      <c r="BC367" s="72"/>
      <c r="BD367" s="72"/>
      <c r="BE367" s="72"/>
      <c r="BF367" s="72"/>
      <c r="BG367" s="72"/>
      <c r="BH367" s="72"/>
      <c r="BI367" s="72"/>
      <c r="BJ367" s="72"/>
      <c r="BK367" s="72"/>
      <c r="BL367" s="72"/>
      <c r="BM367" s="72"/>
      <c r="BN367" s="72"/>
      <c r="BO367" s="72"/>
      <c r="BP367" s="72"/>
      <c r="BQ367" s="72"/>
      <c r="BR367" s="72"/>
      <c r="BS367" s="72"/>
      <c r="BT367" s="72"/>
      <c r="BU367" s="72"/>
      <c r="BV367" s="72"/>
      <c r="BW367" s="72"/>
      <c r="BX367" s="72"/>
      <c r="BY367" s="72"/>
      <c r="BZ367" s="72"/>
      <c r="CA367" s="72"/>
    </row>
    <row r="368" spans="14:79">
      <c r="N368" s="72"/>
      <c r="O368" s="72"/>
      <c r="P368" s="72"/>
      <c r="Q368" s="72"/>
      <c r="R368" s="72"/>
      <c r="S368" s="72"/>
      <c r="T368" s="72"/>
      <c r="U368" s="72"/>
      <c r="V368" s="72"/>
      <c r="W368" s="72"/>
      <c r="X368" s="72"/>
      <c r="Y368" s="72"/>
      <c r="Z368" s="72"/>
      <c r="AA368" s="72"/>
      <c r="AB368" s="72"/>
      <c r="AC368" s="72"/>
      <c r="AD368" s="72"/>
      <c r="AE368" s="72"/>
      <c r="AF368" s="72"/>
      <c r="AG368" s="72"/>
      <c r="AH368" s="72"/>
      <c r="AI368" s="72"/>
      <c r="AJ368" s="72"/>
      <c r="AK368" s="72"/>
      <c r="AL368" s="72"/>
      <c r="AM368" s="72"/>
      <c r="AN368" s="72"/>
      <c r="AO368" s="72"/>
      <c r="AP368" s="72"/>
      <c r="AQ368" s="72"/>
      <c r="AR368" s="72"/>
      <c r="AS368" s="72"/>
      <c r="AT368" s="72"/>
      <c r="AU368" s="72"/>
      <c r="AV368" s="72"/>
      <c r="AW368" s="72"/>
      <c r="AX368" s="72"/>
      <c r="AY368" s="72"/>
      <c r="AZ368" s="72"/>
      <c r="BA368" s="72"/>
      <c r="BB368" s="72"/>
      <c r="BC368" s="72"/>
      <c r="BD368" s="72"/>
      <c r="BE368" s="72"/>
      <c r="BF368" s="72"/>
      <c r="BG368" s="72"/>
      <c r="BH368" s="72"/>
      <c r="BI368" s="72"/>
      <c r="BJ368" s="72"/>
      <c r="BK368" s="72"/>
      <c r="BL368" s="72"/>
      <c r="BM368" s="72"/>
      <c r="BN368" s="72"/>
      <c r="BO368" s="72"/>
      <c r="BP368" s="72"/>
      <c r="BQ368" s="72"/>
      <c r="BR368" s="72"/>
      <c r="BS368" s="72"/>
      <c r="BT368" s="72"/>
      <c r="BU368" s="72"/>
      <c r="BV368" s="72"/>
      <c r="BW368" s="72"/>
      <c r="BX368" s="72"/>
      <c r="BY368" s="72"/>
      <c r="BZ368" s="72"/>
      <c r="CA368" s="72"/>
    </row>
    <row r="369" spans="14:79">
      <c r="N369" s="72"/>
      <c r="O369" s="72"/>
      <c r="P369" s="72"/>
      <c r="Q369" s="72"/>
      <c r="R369" s="72"/>
      <c r="S369" s="72"/>
      <c r="T369" s="72"/>
      <c r="U369" s="72"/>
      <c r="V369" s="72"/>
      <c r="W369" s="72"/>
      <c r="X369" s="72"/>
      <c r="Y369" s="72"/>
      <c r="Z369" s="72"/>
      <c r="AA369" s="72"/>
      <c r="AB369" s="72"/>
      <c r="AC369" s="72"/>
      <c r="AD369" s="72"/>
      <c r="AE369" s="72"/>
      <c r="AF369" s="72"/>
      <c r="AG369" s="72"/>
      <c r="AH369" s="72"/>
      <c r="AI369" s="72"/>
      <c r="AJ369" s="72"/>
      <c r="AK369" s="72"/>
      <c r="AL369" s="72"/>
      <c r="AM369" s="72"/>
      <c r="AN369" s="72"/>
      <c r="AO369" s="72"/>
      <c r="AP369" s="72"/>
      <c r="AQ369" s="72"/>
      <c r="AR369" s="72"/>
      <c r="AS369" s="72"/>
      <c r="AT369" s="72"/>
      <c r="AU369" s="72"/>
      <c r="AV369" s="72"/>
      <c r="AW369" s="72"/>
      <c r="AX369" s="72"/>
      <c r="AY369" s="72"/>
      <c r="AZ369" s="72"/>
      <c r="BA369" s="72"/>
      <c r="BB369" s="72"/>
      <c r="BC369" s="72"/>
      <c r="BD369" s="72"/>
      <c r="BE369" s="72"/>
      <c r="BF369" s="72"/>
      <c r="BG369" s="72"/>
      <c r="BH369" s="72"/>
      <c r="BI369" s="72"/>
      <c r="BJ369" s="72"/>
      <c r="BK369" s="72"/>
      <c r="BL369" s="72"/>
      <c r="BM369" s="72"/>
      <c r="BN369" s="72"/>
      <c r="BO369" s="72"/>
      <c r="BP369" s="72"/>
      <c r="BQ369" s="72"/>
      <c r="BR369" s="72"/>
      <c r="BS369" s="72"/>
      <c r="BT369" s="72"/>
      <c r="BU369" s="72"/>
      <c r="BV369" s="72"/>
      <c r="BW369" s="72"/>
      <c r="BX369" s="72"/>
      <c r="BY369" s="72"/>
      <c r="BZ369" s="72"/>
      <c r="CA369" s="72"/>
    </row>
    <row r="370" spans="14:79">
      <c r="N370" s="72"/>
      <c r="O370" s="72"/>
      <c r="P370" s="72"/>
      <c r="Q370" s="72"/>
      <c r="R370" s="72"/>
      <c r="S370" s="72"/>
      <c r="T370" s="72"/>
      <c r="U370" s="72"/>
      <c r="V370" s="72"/>
      <c r="W370" s="72"/>
      <c r="X370" s="72"/>
      <c r="Y370" s="72"/>
      <c r="Z370" s="72"/>
      <c r="AA370" s="72"/>
      <c r="AB370" s="72"/>
      <c r="AC370" s="72"/>
      <c r="AD370" s="72"/>
      <c r="AE370" s="72"/>
      <c r="AF370" s="72"/>
      <c r="AG370" s="72"/>
      <c r="AH370" s="72"/>
      <c r="AI370" s="72"/>
      <c r="AJ370" s="72"/>
      <c r="AK370" s="72"/>
      <c r="AL370" s="72"/>
      <c r="AM370" s="72"/>
      <c r="AN370" s="72"/>
      <c r="AO370" s="72"/>
      <c r="AP370" s="72"/>
      <c r="AQ370" s="72"/>
      <c r="AR370" s="72"/>
      <c r="AS370" s="72"/>
      <c r="AT370" s="72"/>
      <c r="AU370" s="72"/>
      <c r="AV370" s="72"/>
      <c r="AW370" s="72"/>
      <c r="AX370" s="72"/>
      <c r="AY370" s="72"/>
      <c r="AZ370" s="72"/>
      <c r="BA370" s="72"/>
      <c r="BB370" s="72"/>
      <c r="BC370" s="72"/>
      <c r="BD370" s="72"/>
      <c r="BE370" s="72"/>
      <c r="BF370" s="72"/>
      <c r="BG370" s="72"/>
      <c r="BH370" s="72"/>
      <c r="BI370" s="72"/>
      <c r="BJ370" s="72"/>
      <c r="BK370" s="72"/>
      <c r="BL370" s="72"/>
      <c r="BM370" s="72"/>
      <c r="BN370" s="72"/>
      <c r="BO370" s="72"/>
      <c r="BP370" s="72"/>
      <c r="BQ370" s="72"/>
      <c r="BR370" s="72"/>
      <c r="BS370" s="72"/>
      <c r="BT370" s="72"/>
      <c r="BU370" s="72"/>
      <c r="BV370" s="72"/>
      <c r="BW370" s="72"/>
      <c r="BX370" s="72"/>
      <c r="BY370" s="72"/>
      <c r="BZ370" s="72"/>
      <c r="CA370" s="72"/>
    </row>
    <row r="371" spans="14:79">
      <c r="N371" s="72"/>
      <c r="O371" s="72"/>
      <c r="P371" s="72"/>
      <c r="Q371" s="72"/>
      <c r="R371" s="72"/>
      <c r="S371" s="72"/>
      <c r="T371" s="72"/>
      <c r="U371" s="72"/>
      <c r="V371" s="72"/>
      <c r="W371" s="72"/>
      <c r="X371" s="72"/>
      <c r="Y371" s="72"/>
      <c r="Z371" s="72"/>
      <c r="AA371" s="72"/>
      <c r="AB371" s="72"/>
      <c r="AC371" s="72"/>
      <c r="AD371" s="72"/>
      <c r="AE371" s="72"/>
      <c r="AF371" s="72"/>
      <c r="AG371" s="72"/>
      <c r="AH371" s="72"/>
      <c r="AI371" s="72"/>
      <c r="AJ371" s="72"/>
      <c r="AK371" s="72"/>
      <c r="AL371" s="72"/>
      <c r="AM371" s="72"/>
      <c r="AN371" s="72"/>
      <c r="AO371" s="72"/>
      <c r="AP371" s="72"/>
      <c r="AQ371" s="72"/>
      <c r="AR371" s="72"/>
      <c r="AS371" s="72"/>
      <c r="AT371" s="72"/>
      <c r="AU371" s="72"/>
      <c r="AV371" s="72"/>
      <c r="AW371" s="72"/>
      <c r="AX371" s="72"/>
      <c r="AY371" s="72"/>
      <c r="AZ371" s="72"/>
      <c r="BA371" s="72"/>
      <c r="BB371" s="72"/>
      <c r="BC371" s="72"/>
      <c r="BD371" s="72"/>
      <c r="BE371" s="72"/>
      <c r="BF371" s="72"/>
      <c r="BG371" s="72"/>
      <c r="BH371" s="72"/>
      <c r="BI371" s="72"/>
      <c r="BJ371" s="72"/>
      <c r="BK371" s="72"/>
      <c r="BL371" s="72"/>
      <c r="BM371" s="72"/>
      <c r="BN371" s="72"/>
      <c r="BO371" s="72"/>
      <c r="BP371" s="72"/>
      <c r="BQ371" s="72"/>
      <c r="BR371" s="72"/>
      <c r="BS371" s="72"/>
      <c r="BT371" s="72"/>
      <c r="BU371" s="72"/>
      <c r="BV371" s="72"/>
      <c r="BW371" s="72"/>
      <c r="BX371" s="72"/>
      <c r="BY371" s="72"/>
      <c r="BZ371" s="72"/>
      <c r="CA371" s="72"/>
    </row>
    <row r="372" spans="14:79">
      <c r="N372" s="72"/>
      <c r="O372" s="72"/>
      <c r="P372" s="72"/>
      <c r="Q372" s="72"/>
      <c r="R372" s="72"/>
      <c r="S372" s="72"/>
      <c r="T372" s="72"/>
      <c r="U372" s="72"/>
      <c r="V372" s="72"/>
      <c r="W372" s="72"/>
      <c r="X372" s="72"/>
      <c r="Y372" s="72"/>
      <c r="Z372" s="72"/>
      <c r="AA372" s="72"/>
      <c r="AB372" s="72"/>
      <c r="AC372" s="72"/>
      <c r="AD372" s="72"/>
      <c r="AE372" s="72"/>
      <c r="AF372" s="72"/>
      <c r="AG372" s="72"/>
      <c r="AH372" s="72"/>
      <c r="AI372" s="72"/>
      <c r="AJ372" s="72"/>
      <c r="AK372" s="72"/>
      <c r="AL372" s="72"/>
      <c r="AM372" s="72"/>
      <c r="AN372" s="72"/>
      <c r="AO372" s="72"/>
      <c r="AP372" s="72"/>
      <c r="AQ372" s="72"/>
      <c r="AR372" s="72"/>
      <c r="AS372" s="72"/>
      <c r="AT372" s="72"/>
      <c r="AU372" s="72"/>
      <c r="AV372" s="72"/>
      <c r="AW372" s="72"/>
      <c r="AX372" s="72"/>
      <c r="AY372" s="72"/>
      <c r="AZ372" s="72"/>
      <c r="BA372" s="72"/>
      <c r="BB372" s="72"/>
      <c r="BC372" s="72"/>
      <c r="BD372" s="72"/>
      <c r="BE372" s="72"/>
      <c r="BF372" s="72"/>
      <c r="BG372" s="72"/>
      <c r="BH372" s="72"/>
      <c r="BI372" s="72"/>
      <c r="BJ372" s="72"/>
      <c r="BK372" s="72"/>
      <c r="BL372" s="72"/>
      <c r="BM372" s="72"/>
      <c r="BN372" s="72"/>
      <c r="BO372" s="72"/>
      <c r="BP372" s="72"/>
      <c r="BQ372" s="72"/>
      <c r="BR372" s="72"/>
      <c r="BS372" s="72"/>
      <c r="BT372" s="72"/>
      <c r="BU372" s="72"/>
      <c r="BV372" s="72"/>
      <c r="BW372" s="72"/>
      <c r="BX372" s="72"/>
      <c r="BY372" s="72"/>
      <c r="BZ372" s="72"/>
      <c r="CA372" s="72"/>
    </row>
    <row r="373" spans="14:79">
      <c r="N373" s="72"/>
      <c r="O373" s="72"/>
      <c r="P373" s="72"/>
      <c r="Q373" s="72"/>
      <c r="R373" s="72"/>
      <c r="S373" s="72"/>
      <c r="T373" s="72"/>
      <c r="U373" s="72"/>
      <c r="V373" s="72"/>
      <c r="W373" s="72"/>
      <c r="X373" s="72"/>
      <c r="Y373" s="72"/>
      <c r="Z373" s="72"/>
      <c r="AA373" s="72"/>
      <c r="AB373" s="72"/>
      <c r="AC373" s="72"/>
      <c r="AD373" s="72"/>
      <c r="AE373" s="72"/>
      <c r="AF373" s="72"/>
      <c r="AG373" s="72"/>
      <c r="AH373" s="72"/>
      <c r="AI373" s="72"/>
      <c r="AJ373" s="72"/>
      <c r="AK373" s="72"/>
      <c r="AL373" s="72"/>
      <c r="AM373" s="72"/>
      <c r="AN373" s="72"/>
      <c r="AO373" s="72"/>
      <c r="AP373" s="72"/>
      <c r="AQ373" s="72"/>
      <c r="AR373" s="72"/>
      <c r="AS373" s="72"/>
      <c r="AT373" s="72"/>
      <c r="AU373" s="72"/>
      <c r="AV373" s="72"/>
      <c r="AW373" s="72"/>
      <c r="AX373" s="72"/>
      <c r="AY373" s="72"/>
      <c r="AZ373" s="72"/>
      <c r="BA373" s="72"/>
      <c r="BB373" s="72"/>
      <c r="BC373" s="72"/>
      <c r="BD373" s="72"/>
      <c r="BE373" s="72"/>
      <c r="BF373" s="72"/>
      <c r="BG373" s="72"/>
      <c r="BH373" s="72"/>
      <c r="BI373" s="72"/>
      <c r="BJ373" s="72"/>
      <c r="BK373" s="72"/>
      <c r="BL373" s="72"/>
      <c r="BM373" s="72"/>
      <c r="BN373" s="72"/>
      <c r="BO373" s="72"/>
      <c r="BP373" s="72"/>
      <c r="BQ373" s="72"/>
      <c r="BR373" s="72"/>
      <c r="BS373" s="72"/>
      <c r="BT373" s="72"/>
      <c r="BU373" s="72"/>
      <c r="BV373" s="72"/>
      <c r="BW373" s="72"/>
      <c r="BX373" s="72"/>
      <c r="BY373" s="72"/>
      <c r="BZ373" s="72"/>
      <c r="CA373" s="72"/>
    </row>
    <row r="374" spans="14:79">
      <c r="N374" s="72"/>
      <c r="O374" s="72"/>
      <c r="P374" s="72"/>
      <c r="Q374" s="72"/>
      <c r="R374" s="72"/>
      <c r="S374" s="72"/>
      <c r="T374" s="72"/>
      <c r="U374" s="72"/>
      <c r="V374" s="72"/>
      <c r="W374" s="72"/>
      <c r="X374" s="72"/>
      <c r="Y374" s="72"/>
      <c r="Z374" s="72"/>
      <c r="AA374" s="72"/>
      <c r="AB374" s="72"/>
      <c r="AC374" s="72"/>
      <c r="AD374" s="72"/>
      <c r="AE374" s="72"/>
      <c r="AF374" s="72"/>
      <c r="AG374" s="72"/>
      <c r="AH374" s="72"/>
      <c r="AI374" s="72"/>
      <c r="AJ374" s="72"/>
      <c r="AK374" s="72"/>
      <c r="AL374" s="72"/>
      <c r="AM374" s="72"/>
      <c r="AN374" s="72"/>
      <c r="AO374" s="72"/>
      <c r="AP374" s="72"/>
      <c r="AQ374" s="72"/>
      <c r="AR374" s="72"/>
      <c r="AS374" s="72"/>
      <c r="AT374" s="72"/>
      <c r="AU374" s="72"/>
      <c r="AV374" s="72"/>
      <c r="AW374" s="72"/>
      <c r="AX374" s="72"/>
      <c r="AY374" s="72"/>
      <c r="AZ374" s="72"/>
      <c r="BA374" s="72"/>
      <c r="BB374" s="72"/>
      <c r="BC374" s="72"/>
      <c r="BD374" s="72"/>
      <c r="BE374" s="72"/>
      <c r="BF374" s="72"/>
      <c r="BG374" s="72"/>
      <c r="BH374" s="72"/>
      <c r="BI374" s="72"/>
      <c r="BJ374" s="72"/>
      <c r="BK374" s="72"/>
      <c r="BL374" s="72"/>
      <c r="BM374" s="72"/>
      <c r="BN374" s="72"/>
      <c r="BO374" s="72"/>
      <c r="BP374" s="72"/>
      <c r="BQ374" s="72"/>
      <c r="BR374" s="72"/>
      <c r="BS374" s="72"/>
      <c r="BT374" s="72"/>
      <c r="BU374" s="72"/>
      <c r="BV374" s="72"/>
      <c r="BW374" s="72"/>
      <c r="BX374" s="72"/>
      <c r="BY374" s="72"/>
      <c r="BZ374" s="72"/>
      <c r="CA374" s="72"/>
    </row>
    <row r="375" spans="14:79">
      <c r="N375" s="72"/>
      <c r="O375" s="72"/>
      <c r="P375" s="72"/>
      <c r="Q375" s="72"/>
      <c r="R375" s="72"/>
      <c r="S375" s="72"/>
      <c r="T375" s="72"/>
      <c r="U375" s="72"/>
      <c r="V375" s="72"/>
      <c r="W375" s="72"/>
      <c r="X375" s="72"/>
      <c r="Y375" s="72"/>
      <c r="Z375" s="72"/>
      <c r="AA375" s="72"/>
      <c r="AB375" s="72"/>
      <c r="AC375" s="72"/>
      <c r="AD375" s="72"/>
      <c r="AE375" s="72"/>
      <c r="AF375" s="72"/>
      <c r="AG375" s="72"/>
      <c r="AH375" s="72"/>
      <c r="AI375" s="72"/>
      <c r="AJ375" s="72"/>
      <c r="AK375" s="72"/>
      <c r="AL375" s="72"/>
      <c r="AM375" s="72"/>
      <c r="AN375" s="72"/>
      <c r="AO375" s="72"/>
      <c r="AP375" s="72"/>
      <c r="AQ375" s="72"/>
      <c r="AR375" s="72"/>
      <c r="AS375" s="72"/>
      <c r="AT375" s="72"/>
      <c r="AU375" s="72"/>
      <c r="AV375" s="72"/>
      <c r="AW375" s="72"/>
      <c r="AX375" s="72"/>
      <c r="AY375" s="72"/>
      <c r="AZ375" s="72"/>
      <c r="BA375" s="72"/>
      <c r="BB375" s="72"/>
      <c r="BC375" s="72"/>
      <c r="BD375" s="72"/>
      <c r="BE375" s="72"/>
      <c r="BF375" s="72"/>
      <c r="BG375" s="72"/>
      <c r="BH375" s="72"/>
      <c r="BI375" s="72"/>
      <c r="BJ375" s="72"/>
      <c r="BK375" s="72"/>
      <c r="BL375" s="72"/>
      <c r="BM375" s="72"/>
      <c r="BN375" s="72"/>
      <c r="BO375" s="72"/>
      <c r="BP375" s="72"/>
      <c r="BQ375" s="72"/>
      <c r="BR375" s="72"/>
      <c r="BS375" s="72"/>
      <c r="BT375" s="72"/>
      <c r="BU375" s="72"/>
      <c r="BV375" s="72"/>
      <c r="BW375" s="72"/>
      <c r="BX375" s="72"/>
      <c r="BY375" s="72"/>
      <c r="BZ375" s="72"/>
      <c r="CA375" s="72"/>
    </row>
    <row r="376" spans="14:79">
      <c r="N376" s="72"/>
      <c r="O376" s="72"/>
      <c r="P376" s="72"/>
      <c r="Q376" s="72"/>
      <c r="R376" s="72"/>
      <c r="S376" s="72"/>
      <c r="T376" s="72"/>
      <c r="U376" s="72"/>
      <c r="V376" s="72"/>
      <c r="W376" s="72"/>
      <c r="X376" s="72"/>
      <c r="Y376" s="72"/>
      <c r="Z376" s="72"/>
      <c r="AA376" s="72"/>
      <c r="AB376" s="72"/>
      <c r="AC376" s="72"/>
      <c r="AD376" s="72"/>
      <c r="AE376" s="72"/>
      <c r="AF376" s="72"/>
      <c r="AG376" s="72"/>
      <c r="AH376" s="72"/>
      <c r="AI376" s="72"/>
      <c r="AJ376" s="72"/>
      <c r="AK376" s="72"/>
      <c r="AL376" s="72"/>
      <c r="AM376" s="72"/>
      <c r="AN376" s="72"/>
      <c r="AO376" s="72"/>
      <c r="AP376" s="72"/>
      <c r="AQ376" s="72"/>
      <c r="AR376" s="72"/>
      <c r="AS376" s="72"/>
      <c r="AT376" s="72"/>
      <c r="AU376" s="72"/>
      <c r="AV376" s="72"/>
      <c r="AW376" s="72"/>
      <c r="AX376" s="72"/>
      <c r="AY376" s="72"/>
      <c r="AZ376" s="72"/>
      <c r="BA376" s="72"/>
      <c r="BB376" s="72"/>
      <c r="BC376" s="72"/>
      <c r="BD376" s="72"/>
      <c r="BE376" s="72"/>
      <c r="BF376" s="72"/>
      <c r="BG376" s="72"/>
      <c r="BH376" s="72"/>
      <c r="BI376" s="72"/>
      <c r="BJ376" s="72"/>
      <c r="BK376" s="72"/>
      <c r="BL376" s="72"/>
      <c r="BM376" s="72"/>
      <c r="BN376" s="72"/>
      <c r="BO376" s="72"/>
      <c r="BP376" s="72"/>
      <c r="BQ376" s="72"/>
      <c r="BR376" s="72"/>
      <c r="BS376" s="72"/>
      <c r="BT376" s="72"/>
      <c r="BU376" s="72"/>
      <c r="BV376" s="72"/>
      <c r="BW376" s="72"/>
      <c r="BX376" s="72"/>
      <c r="BY376" s="72"/>
      <c r="BZ376" s="72"/>
      <c r="CA376" s="72"/>
    </row>
    <row r="377" spans="14:79">
      <c r="N377" s="72"/>
      <c r="O377" s="72"/>
      <c r="P377" s="72"/>
      <c r="Q377" s="72"/>
      <c r="R377" s="72"/>
      <c r="S377" s="72"/>
      <c r="T377" s="72"/>
      <c r="U377" s="72"/>
      <c r="V377" s="72"/>
      <c r="W377" s="72"/>
      <c r="X377" s="72"/>
      <c r="Y377" s="72"/>
      <c r="Z377" s="72"/>
      <c r="AA377" s="72"/>
      <c r="AB377" s="72"/>
      <c r="AC377" s="72"/>
      <c r="AD377" s="72"/>
      <c r="AE377" s="72"/>
      <c r="AF377" s="72"/>
      <c r="AG377" s="72"/>
      <c r="AH377" s="72"/>
      <c r="AI377" s="72"/>
      <c r="AJ377" s="72"/>
      <c r="AK377" s="72"/>
      <c r="AL377" s="72"/>
      <c r="AM377" s="72"/>
      <c r="AN377" s="72"/>
      <c r="AO377" s="72"/>
      <c r="AP377" s="72"/>
      <c r="AQ377" s="72"/>
      <c r="AR377" s="72"/>
      <c r="AS377" s="72"/>
      <c r="AT377" s="72"/>
      <c r="AU377" s="72"/>
      <c r="AV377" s="72"/>
      <c r="AW377" s="72"/>
      <c r="AX377" s="72"/>
      <c r="AY377" s="72"/>
      <c r="AZ377" s="72"/>
      <c r="BA377" s="72"/>
      <c r="BB377" s="72"/>
      <c r="BC377" s="72"/>
      <c r="BD377" s="72"/>
      <c r="BE377" s="72"/>
      <c r="BF377" s="72"/>
      <c r="BG377" s="72"/>
      <c r="BH377" s="72"/>
      <c r="BI377" s="72"/>
      <c r="BJ377" s="72"/>
      <c r="BK377" s="72"/>
      <c r="BL377" s="72"/>
      <c r="BM377" s="72"/>
      <c r="BN377" s="72"/>
      <c r="BO377" s="72"/>
      <c r="BP377" s="72"/>
      <c r="BQ377" s="72"/>
      <c r="BR377" s="72"/>
      <c r="BS377" s="72"/>
      <c r="BT377" s="72"/>
      <c r="BU377" s="72"/>
      <c r="BV377" s="72"/>
      <c r="BW377" s="72"/>
      <c r="BX377" s="72"/>
      <c r="BY377" s="72"/>
      <c r="BZ377" s="72"/>
      <c r="CA377" s="72"/>
    </row>
    <row r="378" spans="14:79">
      <c r="N378" s="72"/>
      <c r="O378" s="72"/>
      <c r="P378" s="72"/>
      <c r="Q378" s="72"/>
      <c r="R378" s="72"/>
      <c r="S378" s="72"/>
      <c r="T378" s="72"/>
      <c r="U378" s="72"/>
      <c r="V378" s="72"/>
      <c r="W378" s="72"/>
      <c r="X378" s="72"/>
      <c r="Y378" s="72"/>
      <c r="Z378" s="72"/>
      <c r="AA378" s="72"/>
      <c r="AB378" s="72"/>
      <c r="AC378" s="72"/>
      <c r="AD378" s="72"/>
      <c r="AE378" s="72"/>
      <c r="AF378" s="72"/>
      <c r="AG378" s="72"/>
      <c r="AH378" s="72"/>
      <c r="AI378" s="72"/>
      <c r="AJ378" s="72"/>
      <c r="AK378" s="72"/>
      <c r="AL378" s="72"/>
      <c r="AM378" s="72"/>
      <c r="AN378" s="72"/>
      <c r="AO378" s="72"/>
      <c r="AP378" s="72"/>
      <c r="AQ378" s="72"/>
      <c r="AR378" s="72"/>
      <c r="AS378" s="72"/>
      <c r="AT378" s="72"/>
      <c r="AU378" s="72"/>
      <c r="AV378" s="72"/>
      <c r="AW378" s="72"/>
      <c r="AX378" s="72"/>
      <c r="AY378" s="72"/>
      <c r="AZ378" s="72"/>
      <c r="BA378" s="72"/>
      <c r="BB378" s="72"/>
      <c r="BC378" s="72"/>
      <c r="BD378" s="72"/>
      <c r="BE378" s="72"/>
      <c r="BF378" s="72"/>
      <c r="BG378" s="72"/>
      <c r="BH378" s="72"/>
      <c r="BI378" s="72"/>
      <c r="BJ378" s="72"/>
      <c r="BK378" s="72"/>
      <c r="BL378" s="72"/>
      <c r="BM378" s="72"/>
      <c r="BN378" s="72"/>
      <c r="BO378" s="72"/>
      <c r="BP378" s="72"/>
      <c r="BQ378" s="72"/>
      <c r="BR378" s="72"/>
      <c r="BS378" s="72"/>
      <c r="BT378" s="72"/>
      <c r="BU378" s="72"/>
      <c r="BV378" s="72"/>
      <c r="BW378" s="72"/>
      <c r="BX378" s="72"/>
      <c r="BY378" s="72"/>
      <c r="BZ378" s="72"/>
      <c r="CA378" s="72"/>
    </row>
    <row r="379" spans="14:79">
      <c r="N379" s="72"/>
      <c r="O379" s="72"/>
      <c r="P379" s="72"/>
      <c r="Q379" s="72"/>
      <c r="R379" s="72"/>
      <c r="S379" s="72"/>
      <c r="T379" s="72"/>
      <c r="U379" s="72"/>
      <c r="V379" s="72"/>
      <c r="W379" s="72"/>
      <c r="X379" s="72"/>
      <c r="Y379" s="72"/>
      <c r="Z379" s="72"/>
      <c r="AA379" s="72"/>
      <c r="AB379" s="72"/>
      <c r="AC379" s="72"/>
      <c r="AD379" s="72"/>
      <c r="AE379" s="72"/>
      <c r="AF379" s="72"/>
      <c r="AG379" s="72"/>
      <c r="AH379" s="72"/>
      <c r="AI379" s="72"/>
      <c r="AJ379" s="72"/>
      <c r="AK379" s="72"/>
      <c r="AL379" s="72"/>
      <c r="AM379" s="72"/>
      <c r="AN379" s="72"/>
      <c r="AO379" s="72"/>
      <c r="AP379" s="72"/>
      <c r="AQ379" s="72"/>
      <c r="AR379" s="72"/>
      <c r="AS379" s="72"/>
      <c r="AT379" s="72"/>
      <c r="AU379" s="72"/>
      <c r="AV379" s="72"/>
      <c r="AW379" s="72"/>
      <c r="AX379" s="72"/>
      <c r="AY379" s="72"/>
      <c r="AZ379" s="72"/>
      <c r="BA379" s="72"/>
      <c r="BB379" s="72"/>
      <c r="BC379" s="72"/>
      <c r="BD379" s="72"/>
      <c r="BE379" s="72"/>
      <c r="BF379" s="72"/>
      <c r="BG379" s="72"/>
      <c r="BH379" s="72"/>
      <c r="BI379" s="72"/>
      <c r="BJ379" s="72"/>
      <c r="BK379" s="72"/>
      <c r="BL379" s="72"/>
      <c r="BM379" s="72"/>
      <c r="BN379" s="72"/>
      <c r="BO379" s="72"/>
      <c r="BP379" s="72"/>
      <c r="BQ379" s="72"/>
      <c r="BR379" s="72"/>
      <c r="BS379" s="72"/>
      <c r="BT379" s="72"/>
      <c r="BU379" s="72"/>
      <c r="BV379" s="72"/>
      <c r="BW379" s="72"/>
      <c r="BX379" s="72"/>
      <c r="BY379" s="72"/>
      <c r="BZ379" s="72"/>
      <c r="CA379" s="72"/>
    </row>
    <row r="380" spans="14:79">
      <c r="N380" s="72"/>
      <c r="O380" s="72"/>
      <c r="P380" s="72"/>
      <c r="Q380" s="72"/>
      <c r="R380" s="72"/>
      <c r="S380" s="72"/>
      <c r="T380" s="72"/>
      <c r="U380" s="72"/>
      <c r="V380" s="72"/>
      <c r="W380" s="72"/>
      <c r="X380" s="72"/>
      <c r="Y380" s="72"/>
      <c r="Z380" s="72"/>
      <c r="AA380" s="72"/>
      <c r="AB380" s="72"/>
      <c r="AC380" s="72"/>
      <c r="AD380" s="72"/>
      <c r="AE380" s="72"/>
      <c r="AF380" s="72"/>
      <c r="AG380" s="72"/>
      <c r="AH380" s="72"/>
      <c r="AI380" s="72"/>
      <c r="AJ380" s="72"/>
      <c r="AK380" s="72"/>
      <c r="AL380" s="72"/>
      <c r="AM380" s="72"/>
      <c r="AN380" s="72"/>
      <c r="AO380" s="72"/>
      <c r="AP380" s="72"/>
      <c r="AQ380" s="72"/>
      <c r="AR380" s="72"/>
      <c r="AS380" s="72"/>
      <c r="AT380" s="72"/>
      <c r="AU380" s="72"/>
      <c r="AV380" s="72"/>
      <c r="AW380" s="72"/>
      <c r="AX380" s="72"/>
      <c r="AY380" s="72"/>
      <c r="AZ380" s="72"/>
      <c r="BA380" s="72"/>
      <c r="BB380" s="72"/>
      <c r="BC380" s="72"/>
      <c r="BD380" s="72"/>
      <c r="BE380" s="72"/>
      <c r="BF380" s="72"/>
      <c r="BG380" s="72"/>
      <c r="BH380" s="72"/>
      <c r="BI380" s="72"/>
      <c r="BJ380" s="72"/>
      <c r="BK380" s="72"/>
      <c r="BL380" s="72"/>
      <c r="BM380" s="72"/>
      <c r="BN380" s="72"/>
      <c r="BO380" s="72"/>
      <c r="BP380" s="72"/>
      <c r="BQ380" s="72"/>
      <c r="BR380" s="72"/>
      <c r="BS380" s="72"/>
      <c r="BT380" s="72"/>
      <c r="BU380" s="72"/>
      <c r="BV380" s="72"/>
      <c r="BW380" s="72"/>
      <c r="BX380" s="72"/>
      <c r="BY380" s="72"/>
      <c r="BZ380" s="72"/>
      <c r="CA380" s="72"/>
    </row>
    <row r="381" spans="14:79">
      <c r="N381" s="72"/>
      <c r="O381" s="72"/>
      <c r="P381" s="72"/>
      <c r="Q381" s="72"/>
      <c r="R381" s="72"/>
      <c r="S381" s="72"/>
      <c r="T381" s="72"/>
      <c r="U381" s="72"/>
      <c r="V381" s="72"/>
      <c r="W381" s="72"/>
      <c r="X381" s="72"/>
      <c r="Y381" s="72"/>
      <c r="Z381" s="72"/>
      <c r="AA381" s="72"/>
      <c r="AB381" s="72"/>
      <c r="AC381" s="72"/>
      <c r="AD381" s="72"/>
      <c r="AE381" s="72"/>
      <c r="AF381" s="72"/>
      <c r="AG381" s="72"/>
      <c r="AH381" s="72"/>
      <c r="AI381" s="72"/>
      <c r="AJ381" s="72"/>
      <c r="AK381" s="72"/>
      <c r="AL381" s="72"/>
      <c r="AM381" s="72"/>
      <c r="AN381" s="72"/>
      <c r="AO381" s="72"/>
      <c r="AP381" s="72"/>
      <c r="AQ381" s="72"/>
      <c r="AR381" s="72"/>
      <c r="AS381" s="72"/>
      <c r="AT381" s="72"/>
      <c r="AU381" s="72"/>
      <c r="AV381" s="72"/>
      <c r="AW381" s="72"/>
      <c r="AX381" s="72"/>
      <c r="AY381" s="72"/>
      <c r="AZ381" s="72"/>
      <c r="BA381" s="72"/>
      <c r="BB381" s="72"/>
      <c r="BC381" s="72"/>
      <c r="BD381" s="72"/>
      <c r="BE381" s="72"/>
      <c r="BF381" s="72"/>
      <c r="BG381" s="72"/>
      <c r="BH381" s="72"/>
      <c r="BI381" s="72"/>
      <c r="BJ381" s="72"/>
      <c r="BK381" s="72"/>
      <c r="BL381" s="72"/>
      <c r="BM381" s="72"/>
      <c r="BN381" s="72"/>
      <c r="BO381" s="72"/>
      <c r="BP381" s="72"/>
      <c r="BQ381" s="72"/>
      <c r="BR381" s="72"/>
      <c r="BS381" s="72"/>
      <c r="BT381" s="72"/>
      <c r="BU381" s="72"/>
      <c r="BV381" s="72"/>
      <c r="BW381" s="72"/>
      <c r="BX381" s="72"/>
      <c r="BY381" s="72"/>
      <c r="BZ381" s="72"/>
      <c r="CA381" s="72"/>
    </row>
    <row r="382" spans="14:79">
      <c r="N382" s="72"/>
      <c r="O382" s="72"/>
      <c r="P382" s="72"/>
      <c r="Q382" s="72"/>
      <c r="R382" s="72"/>
      <c r="S382" s="72"/>
      <c r="T382" s="72"/>
      <c r="U382" s="72"/>
      <c r="V382" s="72"/>
      <c r="W382" s="72"/>
      <c r="X382" s="72"/>
      <c r="Y382" s="72"/>
      <c r="Z382" s="72"/>
      <c r="AA382" s="72"/>
      <c r="AB382" s="72"/>
      <c r="AC382" s="72"/>
      <c r="AD382" s="72"/>
      <c r="AE382" s="72"/>
      <c r="AF382" s="72"/>
      <c r="AG382" s="72"/>
      <c r="AH382" s="72"/>
      <c r="AI382" s="72"/>
      <c r="AJ382" s="72"/>
      <c r="AK382" s="72"/>
      <c r="AL382" s="72"/>
      <c r="AM382" s="72"/>
      <c r="AN382" s="72"/>
      <c r="AO382" s="72"/>
      <c r="AP382" s="72"/>
      <c r="AQ382" s="72"/>
      <c r="AR382" s="72"/>
      <c r="AS382" s="72"/>
      <c r="AT382" s="72"/>
      <c r="AU382" s="72"/>
      <c r="AV382" s="72"/>
      <c r="AW382" s="72"/>
      <c r="AX382" s="72"/>
      <c r="AY382" s="72"/>
      <c r="AZ382" s="72"/>
      <c r="BA382" s="72"/>
      <c r="BB382" s="72"/>
      <c r="BC382" s="72"/>
      <c r="BD382" s="72"/>
      <c r="BE382" s="72"/>
      <c r="BF382" s="72"/>
      <c r="BG382" s="72"/>
      <c r="BH382" s="72"/>
      <c r="BI382" s="72"/>
      <c r="BJ382" s="72"/>
      <c r="BK382" s="72"/>
      <c r="BL382" s="72"/>
      <c r="BM382" s="72"/>
      <c r="BN382" s="72"/>
      <c r="BO382" s="72"/>
      <c r="BP382" s="72"/>
      <c r="BQ382" s="72"/>
      <c r="BR382" s="72"/>
      <c r="BS382" s="72"/>
      <c r="BT382" s="72"/>
      <c r="BU382" s="72"/>
      <c r="BV382" s="72"/>
      <c r="BW382" s="72"/>
      <c r="BX382" s="72"/>
      <c r="BY382" s="72"/>
      <c r="BZ382" s="72"/>
      <c r="CA382" s="72"/>
    </row>
    <row r="383" spans="14:79">
      <c r="N383" s="72"/>
      <c r="O383" s="72"/>
      <c r="P383" s="72"/>
      <c r="Q383" s="72"/>
      <c r="R383" s="72"/>
      <c r="S383" s="72"/>
      <c r="T383" s="72"/>
      <c r="U383" s="72"/>
      <c r="V383" s="72"/>
      <c r="W383" s="72"/>
      <c r="X383" s="72"/>
      <c r="Y383" s="72"/>
      <c r="Z383" s="72"/>
      <c r="AA383" s="72"/>
      <c r="AB383" s="72"/>
      <c r="AC383" s="72"/>
      <c r="AD383" s="72"/>
      <c r="AE383" s="72"/>
      <c r="AF383" s="72"/>
      <c r="AG383" s="72"/>
      <c r="AH383" s="72"/>
      <c r="AI383" s="72"/>
      <c r="AJ383" s="72"/>
      <c r="AK383" s="72"/>
      <c r="AL383" s="72"/>
      <c r="AM383" s="72"/>
      <c r="AN383" s="72"/>
      <c r="AO383" s="72"/>
      <c r="AP383" s="72"/>
      <c r="AQ383" s="72"/>
      <c r="AR383" s="72"/>
      <c r="AS383" s="72"/>
      <c r="AT383" s="72"/>
      <c r="AU383" s="72"/>
      <c r="AV383" s="72"/>
      <c r="AW383" s="72"/>
      <c r="AX383" s="72"/>
      <c r="AY383" s="72"/>
      <c r="AZ383" s="72"/>
      <c r="BA383" s="72"/>
      <c r="BB383" s="72"/>
      <c r="BC383" s="72"/>
      <c r="BD383" s="72"/>
      <c r="BE383" s="72"/>
      <c r="BF383" s="72"/>
      <c r="BG383" s="72"/>
      <c r="BH383" s="72"/>
      <c r="BI383" s="72"/>
      <c r="BJ383" s="72"/>
      <c r="BK383" s="72"/>
      <c r="BL383" s="72"/>
      <c r="BM383" s="72"/>
      <c r="BN383" s="72"/>
      <c r="BO383" s="72"/>
      <c r="BP383" s="72"/>
      <c r="BQ383" s="72"/>
      <c r="BR383" s="72"/>
      <c r="BS383" s="72"/>
      <c r="BT383" s="72"/>
      <c r="BU383" s="72"/>
      <c r="BV383" s="72"/>
      <c r="BW383" s="72"/>
      <c r="BX383" s="72"/>
      <c r="BY383" s="72"/>
      <c r="BZ383" s="72"/>
      <c r="CA383" s="72"/>
    </row>
    <row r="384" spans="14:79">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2"/>
      <c r="BS384" s="72"/>
      <c r="BT384" s="72"/>
      <c r="BU384" s="72"/>
      <c r="BV384" s="72"/>
      <c r="BW384" s="72"/>
      <c r="BX384" s="72"/>
      <c r="BY384" s="72"/>
      <c r="BZ384" s="72"/>
      <c r="CA384" s="72"/>
    </row>
    <row r="385" spans="14:79">
      <c r="N385" s="72"/>
      <c r="O385" s="72"/>
      <c r="P385" s="72"/>
      <c r="Q385" s="72"/>
      <c r="R385" s="72"/>
      <c r="S385" s="72"/>
      <c r="T385" s="72"/>
      <c r="U385" s="72"/>
      <c r="V385" s="72"/>
      <c r="W385" s="72"/>
      <c r="X385" s="72"/>
      <c r="Y385" s="72"/>
      <c r="Z385" s="72"/>
      <c r="AA385" s="72"/>
      <c r="AB385" s="72"/>
      <c r="AC385" s="72"/>
      <c r="AD385" s="72"/>
      <c r="AE385" s="72"/>
      <c r="AF385" s="72"/>
      <c r="AG385" s="72"/>
      <c r="AH385" s="72"/>
      <c r="AI385" s="72"/>
      <c r="AJ385" s="72"/>
      <c r="AK385" s="72"/>
      <c r="AL385" s="72"/>
      <c r="AM385" s="72"/>
      <c r="AN385" s="72"/>
      <c r="AO385" s="72"/>
      <c r="AP385" s="72"/>
      <c r="AQ385" s="72"/>
      <c r="AR385" s="72"/>
      <c r="AS385" s="72"/>
      <c r="AT385" s="72"/>
      <c r="AU385" s="72"/>
      <c r="AV385" s="72"/>
      <c r="AW385" s="72"/>
      <c r="AX385" s="72"/>
      <c r="AY385" s="72"/>
      <c r="AZ385" s="72"/>
      <c r="BA385" s="72"/>
      <c r="BB385" s="72"/>
      <c r="BC385" s="72"/>
      <c r="BD385" s="72"/>
      <c r="BE385" s="72"/>
      <c r="BF385" s="72"/>
      <c r="BG385" s="72"/>
      <c r="BH385" s="72"/>
      <c r="BI385" s="72"/>
      <c r="BJ385" s="72"/>
      <c r="BK385" s="72"/>
      <c r="BL385" s="72"/>
      <c r="BM385" s="72"/>
      <c r="BN385" s="72"/>
      <c r="BO385" s="72"/>
      <c r="BP385" s="72"/>
      <c r="BQ385" s="72"/>
      <c r="BR385" s="72"/>
      <c r="BS385" s="72"/>
      <c r="BT385" s="72"/>
      <c r="BU385" s="72"/>
      <c r="BV385" s="72"/>
      <c r="BW385" s="72"/>
      <c r="BX385" s="72"/>
      <c r="BY385" s="72"/>
      <c r="BZ385" s="72"/>
      <c r="CA385" s="72"/>
    </row>
    <row r="386" spans="14:79">
      <c r="N386" s="72"/>
      <c r="O386" s="72"/>
      <c r="P386" s="72"/>
      <c r="Q386" s="72"/>
      <c r="R386" s="72"/>
      <c r="S386" s="72"/>
      <c r="T386" s="72"/>
      <c r="U386" s="72"/>
      <c r="V386" s="72"/>
      <c r="W386" s="72"/>
      <c r="X386" s="72"/>
      <c r="Y386" s="72"/>
      <c r="Z386" s="72"/>
      <c r="AA386" s="72"/>
      <c r="AB386" s="72"/>
      <c r="AC386" s="72"/>
      <c r="AD386" s="72"/>
      <c r="AE386" s="72"/>
      <c r="AF386" s="72"/>
      <c r="AG386" s="72"/>
      <c r="AH386" s="72"/>
      <c r="AI386" s="72"/>
      <c r="AJ386" s="72"/>
      <c r="AK386" s="72"/>
      <c r="AL386" s="72"/>
      <c r="AM386" s="72"/>
      <c r="AN386" s="72"/>
      <c r="AO386" s="72"/>
      <c r="AP386" s="72"/>
      <c r="AQ386" s="72"/>
      <c r="AR386" s="72"/>
      <c r="AS386" s="72"/>
      <c r="AT386" s="72"/>
      <c r="AU386" s="72"/>
      <c r="AV386" s="72"/>
      <c r="AW386" s="72"/>
      <c r="AX386" s="72"/>
      <c r="AY386" s="72"/>
      <c r="AZ386" s="72"/>
      <c r="BA386" s="72"/>
      <c r="BB386" s="72"/>
      <c r="BC386" s="72"/>
      <c r="BD386" s="72"/>
      <c r="BE386" s="72"/>
      <c r="BF386" s="72"/>
      <c r="BG386" s="72"/>
      <c r="BH386" s="72"/>
      <c r="BI386" s="72"/>
      <c r="BJ386" s="72"/>
      <c r="BK386" s="72"/>
      <c r="BL386" s="72"/>
      <c r="BM386" s="72"/>
      <c r="BN386" s="72"/>
      <c r="BO386" s="72"/>
      <c r="BP386" s="72"/>
      <c r="BQ386" s="72"/>
      <c r="BR386" s="72"/>
      <c r="BS386" s="72"/>
      <c r="BT386" s="72"/>
      <c r="BU386" s="72"/>
      <c r="BV386" s="72"/>
      <c r="BW386" s="72"/>
      <c r="BX386" s="72"/>
      <c r="BY386" s="72"/>
      <c r="BZ386" s="72"/>
      <c r="CA386" s="72"/>
    </row>
    <row r="387" spans="14:79">
      <c r="N387" s="72"/>
      <c r="O387" s="72"/>
      <c r="P387" s="72"/>
      <c r="Q387" s="72"/>
      <c r="R387" s="72"/>
      <c r="S387" s="72"/>
      <c r="T387" s="72"/>
      <c r="U387" s="72"/>
      <c r="V387" s="72"/>
      <c r="W387" s="72"/>
      <c r="X387" s="72"/>
      <c r="Y387" s="72"/>
      <c r="Z387" s="72"/>
      <c r="AA387" s="72"/>
      <c r="AB387" s="72"/>
      <c r="AC387" s="72"/>
      <c r="AD387" s="72"/>
      <c r="AE387" s="72"/>
      <c r="AF387" s="72"/>
      <c r="AG387" s="72"/>
      <c r="AH387" s="72"/>
      <c r="AI387" s="72"/>
      <c r="AJ387" s="72"/>
      <c r="AK387" s="72"/>
      <c r="AL387" s="72"/>
      <c r="AM387" s="72"/>
      <c r="AN387" s="72"/>
      <c r="AO387" s="72"/>
      <c r="AP387" s="72"/>
      <c r="AQ387" s="72"/>
      <c r="AR387" s="72"/>
      <c r="AS387" s="72"/>
      <c r="AT387" s="72"/>
      <c r="AU387" s="72"/>
      <c r="AV387" s="72"/>
      <c r="AW387" s="72"/>
      <c r="AX387" s="72"/>
      <c r="AY387" s="72"/>
      <c r="AZ387" s="72"/>
      <c r="BA387" s="72"/>
      <c r="BB387" s="72"/>
      <c r="BC387" s="72"/>
      <c r="BD387" s="72"/>
      <c r="BE387" s="72"/>
      <c r="BF387" s="72"/>
      <c r="BG387" s="72"/>
      <c r="BH387" s="72"/>
      <c r="BI387" s="72"/>
      <c r="BJ387" s="72"/>
      <c r="BK387" s="72"/>
      <c r="BL387" s="72"/>
      <c r="BM387" s="72"/>
      <c r="BN387" s="72"/>
      <c r="BO387" s="72"/>
      <c r="BP387" s="72"/>
      <c r="BQ387" s="72"/>
      <c r="BR387" s="72"/>
      <c r="BS387" s="72"/>
      <c r="BT387" s="72"/>
      <c r="BU387" s="72"/>
      <c r="BV387" s="72"/>
      <c r="BW387" s="72"/>
      <c r="BX387" s="72"/>
      <c r="BY387" s="72"/>
      <c r="BZ387" s="72"/>
      <c r="CA387" s="72"/>
    </row>
    <row r="388" spans="14:79">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T388" s="72"/>
      <c r="BU388" s="72"/>
      <c r="BV388" s="72"/>
      <c r="BW388" s="72"/>
      <c r="BX388" s="72"/>
      <c r="BY388" s="72"/>
      <c r="BZ388" s="72"/>
      <c r="CA388" s="72"/>
    </row>
    <row r="389" spans="14:79">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T389" s="72"/>
      <c r="BU389" s="72"/>
      <c r="BV389" s="72"/>
      <c r="BW389" s="72"/>
      <c r="BX389" s="72"/>
      <c r="BY389" s="72"/>
      <c r="BZ389" s="72"/>
      <c r="CA389" s="72"/>
    </row>
    <row r="390" spans="14:79">
      <c r="N390" s="72"/>
      <c r="O390" s="72"/>
      <c r="P390" s="72"/>
      <c r="Q390" s="72"/>
      <c r="R390" s="72"/>
      <c r="S390" s="72"/>
      <c r="T390" s="72"/>
      <c r="U390" s="72"/>
      <c r="V390" s="72"/>
      <c r="W390" s="72"/>
      <c r="X390" s="72"/>
      <c r="Y390" s="72"/>
      <c r="Z390" s="72"/>
      <c r="AA390" s="72"/>
      <c r="AB390" s="72"/>
      <c r="AC390" s="72"/>
      <c r="AD390" s="72"/>
      <c r="AE390" s="72"/>
      <c r="AF390" s="72"/>
      <c r="AG390" s="72"/>
      <c r="AH390" s="72"/>
      <c r="AI390" s="72"/>
      <c r="AJ390" s="72"/>
      <c r="AK390" s="72"/>
      <c r="AL390" s="72"/>
      <c r="AM390" s="72"/>
      <c r="AN390" s="72"/>
      <c r="AO390" s="72"/>
      <c r="AP390" s="72"/>
      <c r="AQ390" s="72"/>
      <c r="AR390" s="72"/>
      <c r="AS390" s="72"/>
      <c r="AT390" s="72"/>
      <c r="AU390" s="72"/>
      <c r="AV390" s="72"/>
      <c r="AW390" s="72"/>
      <c r="AX390" s="72"/>
      <c r="AY390" s="72"/>
      <c r="AZ390" s="72"/>
      <c r="BA390" s="72"/>
      <c r="BB390" s="72"/>
      <c r="BC390" s="72"/>
      <c r="BD390" s="72"/>
      <c r="BE390" s="72"/>
      <c r="BF390" s="72"/>
      <c r="BG390" s="72"/>
      <c r="BH390" s="72"/>
      <c r="BI390" s="72"/>
      <c r="BJ390" s="72"/>
      <c r="BK390" s="72"/>
      <c r="BL390" s="72"/>
      <c r="BM390" s="72"/>
      <c r="BN390" s="72"/>
      <c r="BO390" s="72"/>
      <c r="BP390" s="72"/>
      <c r="BQ390" s="72"/>
      <c r="BR390" s="72"/>
      <c r="BS390" s="72"/>
      <c r="BT390" s="72"/>
      <c r="BU390" s="72"/>
      <c r="BV390" s="72"/>
      <c r="BW390" s="72"/>
      <c r="BX390" s="72"/>
      <c r="BY390" s="72"/>
      <c r="BZ390" s="72"/>
      <c r="CA390" s="72"/>
    </row>
    <row r="391" spans="14:79">
      <c r="N391" s="72"/>
      <c r="O391" s="72"/>
      <c r="P391" s="72"/>
      <c r="Q391" s="72"/>
      <c r="R391" s="72"/>
      <c r="S391" s="72"/>
      <c r="T391" s="72"/>
      <c r="U391" s="72"/>
      <c r="V391" s="72"/>
      <c r="W391" s="72"/>
      <c r="X391" s="72"/>
      <c r="Y391" s="72"/>
      <c r="Z391" s="72"/>
      <c r="AA391" s="72"/>
      <c r="AB391" s="72"/>
      <c r="AC391" s="72"/>
      <c r="AD391" s="72"/>
      <c r="AE391" s="72"/>
      <c r="AF391" s="72"/>
      <c r="AG391" s="72"/>
      <c r="AH391" s="72"/>
      <c r="AI391" s="72"/>
      <c r="AJ391" s="72"/>
      <c r="AK391" s="72"/>
      <c r="AL391" s="72"/>
      <c r="AM391" s="72"/>
      <c r="AN391" s="72"/>
      <c r="AO391" s="72"/>
      <c r="AP391" s="72"/>
      <c r="AQ391" s="72"/>
      <c r="AR391" s="72"/>
      <c r="AS391" s="72"/>
      <c r="AT391" s="72"/>
      <c r="AU391" s="72"/>
      <c r="AV391" s="72"/>
      <c r="AW391" s="72"/>
      <c r="AX391" s="72"/>
      <c r="AY391" s="72"/>
      <c r="AZ391" s="72"/>
      <c r="BA391" s="72"/>
      <c r="BB391" s="72"/>
      <c r="BC391" s="72"/>
      <c r="BD391" s="72"/>
      <c r="BE391" s="72"/>
      <c r="BF391" s="72"/>
      <c r="BG391" s="72"/>
      <c r="BH391" s="72"/>
      <c r="BI391" s="72"/>
      <c r="BJ391" s="72"/>
      <c r="BK391" s="72"/>
      <c r="BL391" s="72"/>
      <c r="BM391" s="72"/>
      <c r="BN391" s="72"/>
      <c r="BO391" s="72"/>
      <c r="BP391" s="72"/>
      <c r="BQ391" s="72"/>
      <c r="BR391" s="72"/>
      <c r="BS391" s="72"/>
      <c r="BT391" s="72"/>
      <c r="BU391" s="72"/>
      <c r="BV391" s="72"/>
      <c r="BW391" s="72"/>
      <c r="BX391" s="72"/>
      <c r="BY391" s="72"/>
      <c r="BZ391" s="72"/>
      <c r="CA391" s="72"/>
    </row>
    <row r="392" spans="14:79">
      <c r="N392" s="72"/>
      <c r="O392" s="72"/>
      <c r="P392" s="72"/>
      <c r="Q392" s="72"/>
      <c r="R392" s="72"/>
      <c r="S392" s="72"/>
      <c r="T392" s="72"/>
      <c r="U392" s="72"/>
      <c r="V392" s="72"/>
      <c r="W392" s="72"/>
      <c r="X392" s="72"/>
      <c r="Y392" s="72"/>
      <c r="Z392" s="72"/>
      <c r="AA392" s="72"/>
      <c r="AB392" s="72"/>
      <c r="AC392" s="72"/>
      <c r="AD392" s="72"/>
      <c r="AE392" s="72"/>
      <c r="AF392" s="72"/>
      <c r="AG392" s="72"/>
      <c r="AH392" s="72"/>
      <c r="AI392" s="72"/>
      <c r="AJ392" s="72"/>
      <c r="AK392" s="72"/>
      <c r="AL392" s="72"/>
      <c r="AM392" s="72"/>
      <c r="AN392" s="72"/>
      <c r="AO392" s="72"/>
      <c r="AP392" s="72"/>
      <c r="AQ392" s="72"/>
      <c r="AR392" s="72"/>
      <c r="AS392" s="72"/>
      <c r="AT392" s="72"/>
      <c r="AU392" s="72"/>
      <c r="AV392" s="72"/>
      <c r="AW392" s="72"/>
      <c r="AX392" s="72"/>
      <c r="AY392" s="72"/>
      <c r="AZ392" s="72"/>
      <c r="BA392" s="72"/>
      <c r="BB392" s="72"/>
      <c r="BC392" s="72"/>
      <c r="BD392" s="72"/>
      <c r="BE392" s="72"/>
      <c r="BF392" s="72"/>
      <c r="BG392" s="72"/>
      <c r="BH392" s="72"/>
      <c r="BI392" s="72"/>
      <c r="BJ392" s="72"/>
      <c r="BK392" s="72"/>
      <c r="BL392" s="72"/>
      <c r="BM392" s="72"/>
      <c r="BN392" s="72"/>
      <c r="BO392" s="72"/>
      <c r="BP392" s="72"/>
      <c r="BQ392" s="72"/>
      <c r="BR392" s="72"/>
      <c r="BS392" s="72"/>
      <c r="BT392" s="72"/>
      <c r="BU392" s="72"/>
      <c r="BV392" s="72"/>
      <c r="BW392" s="72"/>
      <c r="BX392" s="72"/>
      <c r="BY392" s="72"/>
      <c r="BZ392" s="72"/>
      <c r="CA392" s="72"/>
    </row>
    <row r="393" spans="14:79">
      <c r="N393" s="72"/>
      <c r="O393" s="72"/>
      <c r="P393" s="72"/>
      <c r="Q393" s="72"/>
      <c r="R393" s="72"/>
      <c r="S393" s="72"/>
      <c r="T393" s="72"/>
      <c r="U393" s="72"/>
      <c r="V393" s="72"/>
      <c r="W393" s="72"/>
      <c r="X393" s="72"/>
      <c r="Y393" s="72"/>
      <c r="Z393" s="72"/>
      <c r="AA393" s="72"/>
      <c r="AB393" s="72"/>
      <c r="AC393" s="72"/>
      <c r="AD393" s="72"/>
      <c r="AE393" s="72"/>
      <c r="AF393" s="72"/>
      <c r="AG393" s="72"/>
      <c r="AH393" s="72"/>
      <c r="AI393" s="72"/>
      <c r="AJ393" s="72"/>
      <c r="AK393" s="72"/>
      <c r="AL393" s="72"/>
      <c r="AM393" s="72"/>
      <c r="AN393" s="72"/>
      <c r="AO393" s="72"/>
      <c r="AP393" s="72"/>
      <c r="AQ393" s="72"/>
      <c r="AR393" s="72"/>
      <c r="AS393" s="72"/>
      <c r="AT393" s="72"/>
      <c r="AU393" s="72"/>
      <c r="AV393" s="72"/>
      <c r="AW393" s="72"/>
      <c r="AX393" s="72"/>
      <c r="AY393" s="72"/>
      <c r="AZ393" s="72"/>
      <c r="BA393" s="72"/>
      <c r="BB393" s="72"/>
      <c r="BC393" s="72"/>
      <c r="BD393" s="72"/>
      <c r="BE393" s="72"/>
      <c r="BF393" s="72"/>
      <c r="BG393" s="72"/>
      <c r="BH393" s="72"/>
      <c r="BI393" s="72"/>
      <c r="BJ393" s="72"/>
      <c r="BK393" s="72"/>
      <c r="BL393" s="72"/>
      <c r="BM393" s="72"/>
      <c r="BN393" s="72"/>
      <c r="BO393" s="72"/>
      <c r="BP393" s="72"/>
      <c r="BQ393" s="72"/>
      <c r="BR393" s="72"/>
      <c r="BS393" s="72"/>
      <c r="BT393" s="72"/>
      <c r="BU393" s="72"/>
      <c r="BV393" s="72"/>
      <c r="BW393" s="72"/>
      <c r="BX393" s="72"/>
      <c r="BY393" s="72"/>
      <c r="BZ393" s="72"/>
      <c r="CA393" s="72"/>
    </row>
    <row r="394" spans="14:79">
      <c r="N394" s="72"/>
      <c r="O394" s="72"/>
      <c r="P394" s="72"/>
      <c r="Q394" s="72"/>
      <c r="R394" s="72"/>
      <c r="S394" s="72"/>
      <c r="T394" s="72"/>
      <c r="U394" s="72"/>
      <c r="V394" s="72"/>
      <c r="W394" s="72"/>
      <c r="X394" s="72"/>
      <c r="Y394" s="72"/>
      <c r="Z394" s="72"/>
      <c r="AA394" s="72"/>
      <c r="AB394" s="72"/>
      <c r="AC394" s="72"/>
      <c r="AD394" s="72"/>
      <c r="AE394" s="72"/>
      <c r="AF394" s="72"/>
      <c r="AG394" s="72"/>
      <c r="AH394" s="72"/>
      <c r="AI394" s="72"/>
      <c r="AJ394" s="72"/>
      <c r="AK394" s="72"/>
      <c r="AL394" s="72"/>
      <c r="AM394" s="72"/>
      <c r="AN394" s="72"/>
      <c r="AO394" s="72"/>
      <c r="AP394" s="72"/>
      <c r="AQ394" s="72"/>
      <c r="AR394" s="72"/>
      <c r="AS394" s="72"/>
      <c r="AT394" s="72"/>
      <c r="AU394" s="72"/>
      <c r="AV394" s="72"/>
      <c r="AW394" s="72"/>
      <c r="AX394" s="72"/>
      <c r="AY394" s="72"/>
      <c r="AZ394" s="72"/>
      <c r="BA394" s="72"/>
      <c r="BB394" s="72"/>
      <c r="BC394" s="72"/>
      <c r="BD394" s="72"/>
      <c r="BE394" s="72"/>
      <c r="BF394" s="72"/>
      <c r="BG394" s="72"/>
      <c r="BH394" s="72"/>
      <c r="BI394" s="72"/>
      <c r="BJ394" s="72"/>
      <c r="BK394" s="72"/>
      <c r="BL394" s="72"/>
      <c r="BM394" s="72"/>
      <c r="BN394" s="72"/>
      <c r="BO394" s="72"/>
      <c r="BP394" s="72"/>
      <c r="BQ394" s="72"/>
      <c r="BR394" s="72"/>
      <c r="BS394" s="72"/>
      <c r="BT394" s="72"/>
      <c r="BU394" s="72"/>
      <c r="BV394" s="72"/>
      <c r="BW394" s="72"/>
      <c r="BX394" s="72"/>
      <c r="BY394" s="72"/>
      <c r="BZ394" s="72"/>
      <c r="CA394" s="72"/>
    </row>
    <row r="395" spans="14:79">
      <c r="N395" s="72"/>
      <c r="O395" s="72"/>
      <c r="P395" s="72"/>
      <c r="Q395" s="72"/>
      <c r="R395" s="72"/>
      <c r="S395" s="72"/>
      <c r="T395" s="72"/>
      <c r="U395" s="72"/>
      <c r="V395" s="72"/>
      <c r="W395" s="72"/>
      <c r="X395" s="72"/>
      <c r="Y395" s="72"/>
      <c r="Z395" s="72"/>
      <c r="AA395" s="72"/>
      <c r="AB395" s="72"/>
      <c r="AC395" s="72"/>
      <c r="AD395" s="72"/>
      <c r="AE395" s="72"/>
      <c r="AF395" s="72"/>
      <c r="AG395" s="72"/>
      <c r="AH395" s="72"/>
      <c r="AI395" s="72"/>
      <c r="AJ395" s="72"/>
      <c r="AK395" s="72"/>
      <c r="AL395" s="72"/>
      <c r="AM395" s="72"/>
      <c r="AN395" s="72"/>
      <c r="AO395" s="72"/>
      <c r="AP395" s="72"/>
      <c r="AQ395" s="72"/>
      <c r="AR395" s="72"/>
      <c r="AS395" s="72"/>
      <c r="AT395" s="72"/>
      <c r="AU395" s="72"/>
      <c r="AV395" s="72"/>
      <c r="AW395" s="72"/>
      <c r="AX395" s="72"/>
      <c r="AY395" s="72"/>
      <c r="AZ395" s="72"/>
      <c r="BA395" s="72"/>
      <c r="BB395" s="72"/>
      <c r="BC395" s="72"/>
      <c r="BD395" s="72"/>
      <c r="BE395" s="72"/>
      <c r="BF395" s="72"/>
      <c r="BG395" s="72"/>
      <c r="BH395" s="72"/>
      <c r="BI395" s="72"/>
      <c r="BJ395" s="72"/>
      <c r="BK395" s="72"/>
      <c r="BL395" s="72"/>
      <c r="BM395" s="72"/>
      <c r="BN395" s="72"/>
      <c r="BO395" s="72"/>
      <c r="BP395" s="72"/>
      <c r="BQ395" s="72"/>
      <c r="BR395" s="72"/>
      <c r="BS395" s="72"/>
      <c r="BT395" s="72"/>
      <c r="BU395" s="72"/>
      <c r="BV395" s="72"/>
      <c r="BW395" s="72"/>
      <c r="BX395" s="72"/>
      <c r="BY395" s="72"/>
      <c r="BZ395" s="72"/>
      <c r="CA395" s="72"/>
    </row>
    <row r="396" spans="14:79">
      <c r="N396" s="72"/>
      <c r="O396" s="72"/>
      <c r="P396" s="72"/>
      <c r="Q396" s="72"/>
      <c r="R396" s="72"/>
      <c r="S396" s="72"/>
      <c r="T396" s="72"/>
      <c r="U396" s="72"/>
      <c r="V396" s="72"/>
      <c r="W396" s="72"/>
      <c r="X396" s="72"/>
      <c r="Y396" s="72"/>
      <c r="Z396" s="72"/>
      <c r="AA396" s="72"/>
      <c r="AB396" s="72"/>
      <c r="AC396" s="72"/>
      <c r="AD396" s="72"/>
      <c r="AE396" s="72"/>
      <c r="AF396" s="72"/>
      <c r="AG396" s="72"/>
      <c r="AH396" s="72"/>
      <c r="AI396" s="72"/>
      <c r="AJ396" s="72"/>
      <c r="AK396" s="72"/>
      <c r="AL396" s="72"/>
      <c r="AM396" s="72"/>
      <c r="AN396" s="72"/>
      <c r="AO396" s="72"/>
      <c r="AP396" s="72"/>
      <c r="AQ396" s="72"/>
      <c r="AR396" s="72"/>
      <c r="AS396" s="72"/>
      <c r="AT396" s="72"/>
      <c r="AU396" s="72"/>
      <c r="AV396" s="72"/>
      <c r="AW396" s="72"/>
      <c r="AX396" s="72"/>
      <c r="AY396" s="72"/>
      <c r="AZ396" s="72"/>
      <c r="BA396" s="72"/>
      <c r="BB396" s="72"/>
      <c r="BC396" s="72"/>
      <c r="BD396" s="72"/>
      <c r="BE396" s="72"/>
      <c r="BF396" s="72"/>
      <c r="BG396" s="72"/>
      <c r="BH396" s="72"/>
      <c r="BI396" s="72"/>
      <c r="BJ396" s="72"/>
      <c r="BK396" s="72"/>
      <c r="BL396" s="72"/>
      <c r="BM396" s="72"/>
      <c r="BN396" s="72"/>
      <c r="BO396" s="72"/>
      <c r="BP396" s="72"/>
      <c r="BQ396" s="72"/>
      <c r="BR396" s="72"/>
      <c r="BS396" s="72"/>
      <c r="BT396" s="72"/>
      <c r="BU396" s="72"/>
      <c r="BV396" s="72"/>
      <c r="BW396" s="72"/>
      <c r="BX396" s="72"/>
      <c r="BY396" s="72"/>
      <c r="BZ396" s="72"/>
      <c r="CA396" s="72"/>
    </row>
    <row r="397" spans="14:79">
      <c r="N397" s="72"/>
      <c r="O397" s="72"/>
      <c r="P397" s="72"/>
      <c r="Q397" s="72"/>
      <c r="R397" s="72"/>
      <c r="S397" s="72"/>
      <c r="T397" s="72"/>
      <c r="U397" s="72"/>
      <c r="V397" s="72"/>
      <c r="W397" s="72"/>
      <c r="X397" s="72"/>
      <c r="Y397" s="72"/>
      <c r="Z397" s="72"/>
      <c r="AA397" s="72"/>
      <c r="AB397" s="72"/>
      <c r="AC397" s="72"/>
      <c r="AD397" s="72"/>
      <c r="AE397" s="72"/>
      <c r="AF397" s="72"/>
      <c r="AG397" s="72"/>
      <c r="AH397" s="72"/>
      <c r="AI397" s="72"/>
      <c r="AJ397" s="72"/>
      <c r="AK397" s="72"/>
      <c r="AL397" s="72"/>
      <c r="AM397" s="72"/>
      <c r="AN397" s="72"/>
      <c r="AO397" s="72"/>
      <c r="AP397" s="72"/>
      <c r="AQ397" s="72"/>
      <c r="AR397" s="72"/>
      <c r="AS397" s="72"/>
      <c r="AT397" s="72"/>
      <c r="AU397" s="72"/>
      <c r="AV397" s="72"/>
      <c r="AW397" s="72"/>
      <c r="AX397" s="72"/>
      <c r="AY397" s="72"/>
      <c r="AZ397" s="72"/>
      <c r="BA397" s="72"/>
      <c r="BB397" s="72"/>
      <c r="BC397" s="72"/>
      <c r="BD397" s="72"/>
      <c r="BE397" s="72"/>
      <c r="BF397" s="72"/>
      <c r="BG397" s="72"/>
      <c r="BH397" s="72"/>
      <c r="BI397" s="72"/>
      <c r="BJ397" s="72"/>
      <c r="BK397" s="72"/>
      <c r="BL397" s="72"/>
      <c r="BM397" s="72"/>
      <c r="BN397" s="72"/>
      <c r="BO397" s="72"/>
      <c r="BP397" s="72"/>
      <c r="BQ397" s="72"/>
      <c r="BR397" s="72"/>
      <c r="BS397" s="72"/>
      <c r="BT397" s="72"/>
      <c r="BU397" s="72"/>
      <c r="BV397" s="72"/>
      <c r="BW397" s="72"/>
      <c r="BX397" s="72"/>
      <c r="BY397" s="72"/>
      <c r="BZ397" s="72"/>
      <c r="CA397" s="72"/>
    </row>
    <row r="398" spans="14:79">
      <c r="N398" s="72"/>
      <c r="O398" s="72"/>
      <c r="P398" s="72"/>
      <c r="Q398" s="72"/>
      <c r="R398" s="72"/>
      <c r="S398" s="72"/>
      <c r="T398" s="72"/>
      <c r="U398" s="72"/>
      <c r="V398" s="72"/>
      <c r="W398" s="72"/>
      <c r="X398" s="72"/>
      <c r="Y398" s="72"/>
      <c r="Z398" s="72"/>
      <c r="AA398" s="72"/>
      <c r="AB398" s="72"/>
      <c r="AC398" s="72"/>
      <c r="AD398" s="72"/>
      <c r="AE398" s="72"/>
      <c r="AF398" s="72"/>
      <c r="AG398" s="72"/>
      <c r="AH398" s="72"/>
      <c r="AI398" s="72"/>
      <c r="AJ398" s="72"/>
      <c r="AK398" s="72"/>
      <c r="AL398" s="72"/>
      <c r="AM398" s="72"/>
      <c r="AN398" s="72"/>
      <c r="AO398" s="72"/>
      <c r="AP398" s="72"/>
      <c r="AQ398" s="72"/>
      <c r="AR398" s="72"/>
      <c r="AS398" s="72"/>
      <c r="AT398" s="72"/>
      <c r="AU398" s="72"/>
      <c r="AV398" s="72"/>
      <c r="AW398" s="72"/>
      <c r="AX398" s="72"/>
      <c r="AY398" s="72"/>
      <c r="AZ398" s="72"/>
      <c r="BA398" s="72"/>
      <c r="BB398" s="72"/>
      <c r="BC398" s="72"/>
      <c r="BD398" s="72"/>
      <c r="BE398" s="72"/>
      <c r="BF398" s="72"/>
      <c r="BG398" s="72"/>
      <c r="BH398" s="72"/>
      <c r="BI398" s="72"/>
      <c r="BJ398" s="72"/>
      <c r="BK398" s="72"/>
      <c r="BL398" s="72"/>
      <c r="BM398" s="72"/>
      <c r="BN398" s="72"/>
      <c r="BO398" s="72"/>
      <c r="BP398" s="72"/>
      <c r="BQ398" s="72"/>
      <c r="BR398" s="72"/>
      <c r="BS398" s="72"/>
      <c r="BT398" s="72"/>
      <c r="BU398" s="72"/>
      <c r="BV398" s="72"/>
      <c r="BW398" s="72"/>
      <c r="BX398" s="72"/>
      <c r="BY398" s="72"/>
      <c r="BZ398" s="72"/>
      <c r="CA398" s="72"/>
    </row>
    <row r="399" spans="14:79">
      <c r="N399" s="72"/>
      <c r="O399" s="72"/>
      <c r="P399" s="72"/>
      <c r="Q399" s="72"/>
      <c r="R399" s="72"/>
      <c r="S399" s="72"/>
      <c r="T399" s="72"/>
      <c r="U399" s="72"/>
      <c r="V399" s="72"/>
      <c r="W399" s="72"/>
      <c r="X399" s="72"/>
      <c r="Y399" s="72"/>
      <c r="Z399" s="72"/>
      <c r="AA399" s="72"/>
      <c r="AB399" s="72"/>
      <c r="AC399" s="72"/>
      <c r="AD399" s="72"/>
      <c r="AE399" s="72"/>
      <c r="AF399" s="72"/>
      <c r="AG399" s="72"/>
      <c r="AH399" s="72"/>
      <c r="AI399" s="72"/>
      <c r="AJ399" s="72"/>
      <c r="AK399" s="72"/>
      <c r="AL399" s="72"/>
      <c r="AM399" s="72"/>
      <c r="AN399" s="72"/>
      <c r="AO399" s="72"/>
      <c r="AP399" s="72"/>
      <c r="AQ399" s="72"/>
      <c r="AR399" s="72"/>
      <c r="AS399" s="72"/>
      <c r="AT399" s="72"/>
      <c r="AU399" s="72"/>
      <c r="AV399" s="72"/>
      <c r="AW399" s="72"/>
      <c r="AX399" s="72"/>
      <c r="AY399" s="72"/>
      <c r="AZ399" s="72"/>
      <c r="BA399" s="72"/>
      <c r="BB399" s="72"/>
      <c r="BC399" s="72"/>
      <c r="BD399" s="72"/>
      <c r="BE399" s="72"/>
      <c r="BF399" s="72"/>
      <c r="BG399" s="72"/>
      <c r="BH399" s="72"/>
      <c r="BI399" s="72"/>
      <c r="BJ399" s="72"/>
      <c r="BK399" s="72"/>
      <c r="BL399" s="72"/>
      <c r="BM399" s="72"/>
      <c r="BN399" s="72"/>
      <c r="BO399" s="72"/>
      <c r="BP399" s="72"/>
      <c r="BQ399" s="72"/>
      <c r="BR399" s="72"/>
      <c r="BS399" s="72"/>
      <c r="BT399" s="72"/>
      <c r="BU399" s="72"/>
      <c r="BV399" s="72"/>
      <c r="BW399" s="72"/>
      <c r="BX399" s="72"/>
      <c r="BY399" s="72"/>
      <c r="BZ399" s="72"/>
      <c r="CA399" s="72"/>
    </row>
    <row r="400" spans="14:79">
      <c r="N400" s="72"/>
      <c r="O400" s="72"/>
      <c r="P400" s="72"/>
      <c r="Q400" s="72"/>
      <c r="R400" s="72"/>
      <c r="S400" s="72"/>
      <c r="T400" s="72"/>
      <c r="U400" s="72"/>
      <c r="V400" s="72"/>
      <c r="W400" s="72"/>
      <c r="X400" s="72"/>
      <c r="Y400" s="72"/>
      <c r="Z400" s="72"/>
      <c r="AA400" s="72"/>
      <c r="AB400" s="72"/>
      <c r="AC400" s="72"/>
      <c r="AD400" s="72"/>
      <c r="AE400" s="72"/>
      <c r="AF400" s="72"/>
      <c r="AG400" s="72"/>
      <c r="AH400" s="72"/>
      <c r="AI400" s="72"/>
      <c r="AJ400" s="72"/>
      <c r="AK400" s="72"/>
      <c r="AL400" s="72"/>
      <c r="AM400" s="72"/>
      <c r="AN400" s="72"/>
      <c r="AO400" s="72"/>
      <c r="AP400" s="72"/>
      <c r="AQ400" s="72"/>
      <c r="AR400" s="72"/>
      <c r="AS400" s="72"/>
      <c r="AT400" s="72"/>
      <c r="AU400" s="72"/>
      <c r="AV400" s="72"/>
      <c r="AW400" s="72"/>
      <c r="AX400" s="72"/>
      <c r="AY400" s="72"/>
      <c r="AZ400" s="72"/>
      <c r="BA400" s="72"/>
      <c r="BB400" s="72"/>
      <c r="BC400" s="72"/>
      <c r="BD400" s="72"/>
      <c r="BE400" s="72"/>
      <c r="BF400" s="72"/>
      <c r="BG400" s="72"/>
      <c r="BH400" s="72"/>
      <c r="BI400" s="72"/>
      <c r="BJ400" s="72"/>
      <c r="BK400" s="72"/>
      <c r="BL400" s="72"/>
      <c r="BM400" s="72"/>
      <c r="BN400" s="72"/>
      <c r="BO400" s="72"/>
      <c r="BP400" s="72"/>
      <c r="BQ400" s="72"/>
      <c r="BR400" s="72"/>
      <c r="BS400" s="72"/>
      <c r="BT400" s="72"/>
      <c r="BU400" s="72"/>
      <c r="BV400" s="72"/>
      <c r="BW400" s="72"/>
      <c r="BX400" s="72"/>
      <c r="BY400" s="72"/>
      <c r="BZ400" s="72"/>
      <c r="CA400" s="72"/>
    </row>
    <row r="401" spans="14:79">
      <c r="N401" s="72"/>
      <c r="O401" s="72"/>
      <c r="P401" s="72"/>
      <c r="Q401" s="72"/>
      <c r="R401" s="72"/>
      <c r="S401" s="72"/>
      <c r="T401" s="72"/>
      <c r="U401" s="72"/>
      <c r="V401" s="72"/>
      <c r="W401" s="72"/>
      <c r="X401" s="72"/>
      <c r="Y401" s="72"/>
      <c r="Z401" s="72"/>
      <c r="AA401" s="72"/>
      <c r="AB401" s="72"/>
      <c r="AC401" s="72"/>
      <c r="AD401" s="72"/>
      <c r="AE401" s="72"/>
      <c r="AF401" s="72"/>
      <c r="AG401" s="72"/>
      <c r="AH401" s="72"/>
      <c r="AI401" s="72"/>
      <c r="AJ401" s="72"/>
      <c r="AK401" s="72"/>
      <c r="AL401" s="72"/>
      <c r="AM401" s="72"/>
      <c r="AN401" s="72"/>
      <c r="AO401" s="72"/>
      <c r="AP401" s="72"/>
      <c r="AQ401" s="72"/>
      <c r="AR401" s="72"/>
      <c r="AS401" s="72"/>
      <c r="AT401" s="72"/>
      <c r="AU401" s="72"/>
      <c r="AV401" s="72"/>
      <c r="AW401" s="72"/>
      <c r="AX401" s="72"/>
      <c r="AY401" s="72"/>
      <c r="AZ401" s="72"/>
      <c r="BA401" s="72"/>
      <c r="BB401" s="72"/>
      <c r="BC401" s="72"/>
      <c r="BD401" s="72"/>
      <c r="BE401" s="72"/>
      <c r="BF401" s="72"/>
      <c r="BG401" s="72"/>
      <c r="BH401" s="72"/>
      <c r="BI401" s="72"/>
      <c r="BJ401" s="72"/>
      <c r="BK401" s="72"/>
      <c r="BL401" s="72"/>
      <c r="BM401" s="72"/>
      <c r="BN401" s="72"/>
      <c r="BO401" s="72"/>
      <c r="BP401" s="72"/>
      <c r="BQ401" s="72"/>
      <c r="BR401" s="72"/>
      <c r="BS401" s="72"/>
      <c r="BT401" s="72"/>
      <c r="BU401" s="72"/>
      <c r="BV401" s="72"/>
      <c r="BW401" s="72"/>
      <c r="BX401" s="72"/>
      <c r="BY401" s="72"/>
      <c r="BZ401" s="72"/>
      <c r="CA401" s="72"/>
    </row>
    <row r="402" spans="14:79">
      <c r="N402" s="72"/>
      <c r="O402" s="72"/>
      <c r="P402" s="72"/>
      <c r="Q402" s="72"/>
      <c r="R402" s="72"/>
      <c r="S402" s="72"/>
      <c r="T402" s="72"/>
      <c r="U402" s="72"/>
      <c r="V402" s="72"/>
      <c r="W402" s="72"/>
      <c r="X402" s="72"/>
      <c r="Y402" s="72"/>
      <c r="Z402" s="72"/>
      <c r="AA402" s="72"/>
      <c r="AB402" s="72"/>
      <c r="AC402" s="72"/>
      <c r="AD402" s="72"/>
      <c r="AE402" s="72"/>
      <c r="AF402" s="72"/>
      <c r="AG402" s="72"/>
      <c r="AH402" s="72"/>
      <c r="AI402" s="72"/>
      <c r="AJ402" s="72"/>
      <c r="AK402" s="72"/>
      <c r="AL402" s="72"/>
      <c r="AM402" s="72"/>
      <c r="AN402" s="72"/>
      <c r="AO402" s="72"/>
      <c r="AP402" s="72"/>
      <c r="AQ402" s="72"/>
      <c r="AR402" s="72"/>
      <c r="AS402" s="72"/>
      <c r="AT402" s="72"/>
      <c r="AU402" s="72"/>
      <c r="AV402" s="72"/>
      <c r="AW402" s="72"/>
      <c r="AX402" s="72"/>
      <c r="AY402" s="72"/>
      <c r="AZ402" s="72"/>
      <c r="BA402" s="72"/>
      <c r="BB402" s="72"/>
      <c r="BC402" s="72"/>
      <c r="BD402" s="72"/>
      <c r="BE402" s="72"/>
      <c r="BF402" s="72"/>
      <c r="BG402" s="72"/>
      <c r="BH402" s="72"/>
      <c r="BI402" s="72"/>
      <c r="BJ402" s="72"/>
      <c r="BK402" s="72"/>
      <c r="BL402" s="72"/>
      <c r="BM402" s="72"/>
      <c r="BN402" s="72"/>
      <c r="BO402" s="72"/>
      <c r="BP402" s="72"/>
      <c r="BQ402" s="72"/>
      <c r="BR402" s="72"/>
      <c r="BS402" s="72"/>
      <c r="BT402" s="72"/>
      <c r="BU402" s="72"/>
      <c r="BV402" s="72"/>
      <c r="BW402" s="72"/>
      <c r="BX402" s="72"/>
      <c r="BY402" s="72"/>
      <c r="BZ402" s="72"/>
      <c r="CA402" s="72"/>
    </row>
    <row r="403" spans="14:79">
      <c r="N403" s="72"/>
      <c r="O403" s="72"/>
      <c r="P403" s="72"/>
      <c r="Q403" s="72"/>
      <c r="R403" s="72"/>
      <c r="S403" s="72"/>
      <c r="T403" s="72"/>
      <c r="U403" s="72"/>
      <c r="V403" s="72"/>
      <c r="W403" s="72"/>
      <c r="X403" s="72"/>
      <c r="Y403" s="72"/>
      <c r="Z403" s="72"/>
      <c r="AA403" s="72"/>
      <c r="AB403" s="72"/>
      <c r="AC403" s="72"/>
      <c r="AD403" s="72"/>
      <c r="AE403" s="72"/>
      <c r="AF403" s="72"/>
      <c r="AG403" s="72"/>
      <c r="AH403" s="72"/>
      <c r="AI403" s="72"/>
      <c r="AJ403" s="72"/>
      <c r="AK403" s="72"/>
      <c r="AL403" s="72"/>
      <c r="AM403" s="72"/>
      <c r="AN403" s="72"/>
      <c r="AO403" s="72"/>
      <c r="AP403" s="72"/>
      <c r="AQ403" s="72"/>
      <c r="AR403" s="72"/>
      <c r="AS403" s="72"/>
      <c r="AT403" s="72"/>
      <c r="AU403" s="72"/>
      <c r="AV403" s="72"/>
      <c r="AW403" s="72"/>
      <c r="AX403" s="72"/>
      <c r="AY403" s="72"/>
      <c r="AZ403" s="72"/>
      <c r="BA403" s="72"/>
      <c r="BB403" s="72"/>
      <c r="BC403" s="72"/>
      <c r="BD403" s="72"/>
      <c r="BE403" s="72"/>
      <c r="BF403" s="72"/>
      <c r="BG403" s="72"/>
      <c r="BH403" s="72"/>
      <c r="BI403" s="72"/>
      <c r="BJ403" s="72"/>
      <c r="BK403" s="72"/>
      <c r="BL403" s="72"/>
      <c r="BM403" s="72"/>
      <c r="BN403" s="72"/>
      <c r="BO403" s="72"/>
      <c r="BP403" s="72"/>
      <c r="BQ403" s="72"/>
      <c r="BR403" s="72"/>
      <c r="BS403" s="72"/>
      <c r="BT403" s="72"/>
      <c r="BU403" s="72"/>
      <c r="BV403" s="72"/>
      <c r="BW403" s="72"/>
      <c r="BX403" s="72"/>
      <c r="BY403" s="72"/>
      <c r="BZ403" s="72"/>
      <c r="CA403" s="72"/>
    </row>
    <row r="404" spans="14:79">
      <c r="N404" s="72"/>
      <c r="O404" s="72"/>
      <c r="P404" s="72"/>
      <c r="Q404" s="72"/>
      <c r="R404" s="72"/>
      <c r="S404" s="72"/>
      <c r="T404" s="72"/>
      <c r="U404" s="72"/>
      <c r="V404" s="72"/>
      <c r="W404" s="72"/>
      <c r="X404" s="72"/>
      <c r="Y404" s="72"/>
      <c r="Z404" s="72"/>
      <c r="AA404" s="72"/>
      <c r="AB404" s="72"/>
      <c r="AC404" s="72"/>
      <c r="AD404" s="72"/>
      <c r="AE404" s="72"/>
      <c r="AF404" s="72"/>
      <c r="AG404" s="72"/>
      <c r="AH404" s="72"/>
      <c r="AI404" s="72"/>
      <c r="AJ404" s="72"/>
      <c r="AK404" s="72"/>
      <c r="AL404" s="72"/>
      <c r="AM404" s="72"/>
      <c r="AN404" s="72"/>
      <c r="AO404" s="72"/>
      <c r="AP404" s="72"/>
      <c r="AQ404" s="72"/>
      <c r="AR404" s="72"/>
      <c r="AS404" s="72"/>
      <c r="AT404" s="72"/>
      <c r="AU404" s="72"/>
      <c r="AV404" s="72"/>
      <c r="AW404" s="72"/>
      <c r="AX404" s="72"/>
      <c r="AY404" s="72"/>
      <c r="AZ404" s="72"/>
      <c r="BA404" s="72"/>
      <c r="BB404" s="72"/>
      <c r="BC404" s="72"/>
      <c r="BD404" s="72"/>
      <c r="BE404" s="72"/>
      <c r="BF404" s="72"/>
      <c r="BG404" s="72"/>
      <c r="BH404" s="72"/>
      <c r="BI404" s="72"/>
      <c r="BJ404" s="72"/>
      <c r="BK404" s="72"/>
      <c r="BL404" s="72"/>
      <c r="BM404" s="72"/>
      <c r="BN404" s="72"/>
      <c r="BO404" s="72"/>
      <c r="BP404" s="72"/>
      <c r="BQ404" s="72"/>
      <c r="BR404" s="72"/>
      <c r="BS404" s="72"/>
      <c r="BT404" s="72"/>
      <c r="BU404" s="72"/>
      <c r="BV404" s="72"/>
      <c r="BW404" s="72"/>
      <c r="BX404" s="72"/>
      <c r="BY404" s="72"/>
      <c r="BZ404" s="72"/>
      <c r="CA404" s="72"/>
    </row>
    <row r="405" spans="14:79">
      <c r="N405" s="72"/>
      <c r="O405" s="72"/>
      <c r="P405" s="72"/>
      <c r="Q405" s="72"/>
      <c r="R405" s="72"/>
      <c r="S405" s="72"/>
      <c r="T405" s="72"/>
      <c r="U405" s="72"/>
      <c r="V405" s="72"/>
      <c r="W405" s="72"/>
      <c r="X405" s="72"/>
      <c r="Y405" s="72"/>
      <c r="Z405" s="72"/>
      <c r="AA405" s="72"/>
      <c r="AB405" s="72"/>
      <c r="AC405" s="72"/>
      <c r="AD405" s="72"/>
      <c r="AE405" s="72"/>
      <c r="AF405" s="72"/>
      <c r="AG405" s="72"/>
      <c r="AH405" s="72"/>
      <c r="AI405" s="72"/>
      <c r="AJ405" s="72"/>
      <c r="AK405" s="72"/>
      <c r="AL405" s="72"/>
      <c r="AM405" s="72"/>
      <c r="AN405" s="72"/>
      <c r="AO405" s="72"/>
      <c r="AP405" s="72"/>
      <c r="AQ405" s="72"/>
      <c r="AR405" s="72"/>
      <c r="AS405" s="72"/>
      <c r="AT405" s="72"/>
      <c r="AU405" s="72"/>
      <c r="AV405" s="72"/>
      <c r="AW405" s="72"/>
      <c r="AX405" s="72"/>
      <c r="AY405" s="72"/>
      <c r="AZ405" s="72"/>
      <c r="BA405" s="72"/>
      <c r="BB405" s="72"/>
      <c r="BC405" s="72"/>
      <c r="BD405" s="72"/>
      <c r="BE405" s="72"/>
      <c r="BF405" s="72"/>
      <c r="BG405" s="72"/>
      <c r="BH405" s="72"/>
      <c r="BI405" s="72"/>
      <c r="BJ405" s="72"/>
      <c r="BK405" s="72"/>
      <c r="BL405" s="72"/>
      <c r="BM405" s="72"/>
      <c r="BN405" s="72"/>
      <c r="BO405" s="72"/>
      <c r="BP405" s="72"/>
      <c r="BQ405" s="72"/>
      <c r="BR405" s="72"/>
      <c r="BS405" s="72"/>
      <c r="BT405" s="72"/>
      <c r="BU405" s="72"/>
      <c r="BV405" s="72"/>
      <c r="BW405" s="72"/>
      <c r="BX405" s="72"/>
      <c r="BY405" s="72"/>
      <c r="BZ405" s="72"/>
      <c r="CA405" s="72"/>
    </row>
    <row r="406" spans="14:79">
      <c r="N406" s="72"/>
      <c r="O406" s="72"/>
      <c r="P406" s="72"/>
      <c r="Q406" s="72"/>
      <c r="R406" s="72"/>
      <c r="S406" s="72"/>
      <c r="T406" s="72"/>
      <c r="U406" s="72"/>
      <c r="V406" s="72"/>
      <c r="W406" s="72"/>
      <c r="X406" s="72"/>
      <c r="Y406" s="72"/>
      <c r="Z406" s="72"/>
      <c r="AA406" s="72"/>
      <c r="AB406" s="72"/>
      <c r="AC406" s="72"/>
      <c r="AD406" s="72"/>
      <c r="AE406" s="72"/>
      <c r="AF406" s="72"/>
      <c r="AG406" s="72"/>
      <c r="AH406" s="72"/>
      <c r="AI406" s="72"/>
      <c r="AJ406" s="72"/>
      <c r="AK406" s="72"/>
      <c r="AL406" s="72"/>
      <c r="AM406" s="72"/>
      <c r="AN406" s="72"/>
      <c r="AO406" s="72"/>
      <c r="AP406" s="72"/>
      <c r="AQ406" s="72"/>
      <c r="AR406" s="72"/>
      <c r="AS406" s="72"/>
      <c r="AT406" s="72"/>
      <c r="AU406" s="72"/>
      <c r="AV406" s="72"/>
      <c r="AW406" s="72"/>
      <c r="AX406" s="72"/>
      <c r="AY406" s="72"/>
      <c r="AZ406" s="72"/>
      <c r="BA406" s="72"/>
      <c r="BB406" s="72"/>
      <c r="BC406" s="72"/>
      <c r="BD406" s="72"/>
      <c r="BE406" s="72"/>
      <c r="BF406" s="72"/>
      <c r="BG406" s="72"/>
      <c r="BH406" s="72"/>
      <c r="BI406" s="72"/>
      <c r="BJ406" s="72"/>
      <c r="BK406" s="72"/>
      <c r="BL406" s="72"/>
      <c r="BM406" s="72"/>
      <c r="BN406" s="72"/>
      <c r="BO406" s="72"/>
      <c r="BP406" s="72"/>
      <c r="BQ406" s="72"/>
      <c r="BR406" s="72"/>
      <c r="BS406" s="72"/>
      <c r="BT406" s="72"/>
      <c r="BU406" s="72"/>
      <c r="BV406" s="72"/>
      <c r="BW406" s="72"/>
      <c r="BX406" s="72"/>
      <c r="BY406" s="72"/>
      <c r="BZ406" s="72"/>
      <c r="CA406" s="72"/>
    </row>
    <row r="407" spans="14:79">
      <c r="N407" s="72"/>
      <c r="O407" s="72"/>
      <c r="P407" s="72"/>
      <c r="Q407" s="72"/>
      <c r="R407" s="72"/>
      <c r="S407" s="72"/>
      <c r="T407" s="72"/>
      <c r="U407" s="72"/>
      <c r="V407" s="72"/>
      <c r="W407" s="72"/>
      <c r="X407" s="72"/>
      <c r="Y407" s="72"/>
      <c r="Z407" s="72"/>
      <c r="AA407" s="72"/>
      <c r="AB407" s="72"/>
      <c r="AC407" s="72"/>
      <c r="AD407" s="72"/>
      <c r="AE407" s="72"/>
      <c r="AF407" s="72"/>
      <c r="AG407" s="72"/>
      <c r="AH407" s="72"/>
      <c r="AI407" s="72"/>
      <c r="AJ407" s="72"/>
      <c r="AK407" s="72"/>
      <c r="AL407" s="72"/>
      <c r="AM407" s="72"/>
      <c r="AN407" s="72"/>
      <c r="AO407" s="72"/>
      <c r="AP407" s="72"/>
      <c r="AQ407" s="72"/>
      <c r="AR407" s="72"/>
      <c r="AS407" s="72"/>
      <c r="AT407" s="72"/>
      <c r="AU407" s="72"/>
      <c r="AV407" s="72"/>
      <c r="AW407" s="72"/>
      <c r="AX407" s="72"/>
      <c r="AY407" s="72"/>
      <c r="AZ407" s="72"/>
      <c r="BA407" s="72"/>
      <c r="BB407" s="72"/>
      <c r="BC407" s="72"/>
      <c r="BD407" s="72"/>
      <c r="BE407" s="72"/>
      <c r="BF407" s="72"/>
      <c r="BG407" s="72"/>
      <c r="BH407" s="72"/>
      <c r="BI407" s="72"/>
      <c r="BJ407" s="72"/>
      <c r="BK407" s="72"/>
      <c r="BL407" s="72"/>
      <c r="BM407" s="72"/>
      <c r="BN407" s="72"/>
      <c r="BO407" s="72"/>
      <c r="BP407" s="72"/>
      <c r="BQ407" s="72"/>
      <c r="BR407" s="72"/>
      <c r="BS407" s="72"/>
      <c r="BT407" s="72"/>
      <c r="BU407" s="72"/>
      <c r="BV407" s="72"/>
      <c r="BW407" s="72"/>
      <c r="BX407" s="72"/>
      <c r="BY407" s="72"/>
      <c r="BZ407" s="72"/>
      <c r="CA407" s="72"/>
    </row>
    <row r="408" spans="14:79">
      <c r="N408" s="72"/>
      <c r="O408" s="72"/>
      <c r="P408" s="72"/>
      <c r="Q408" s="72"/>
      <c r="R408" s="72"/>
      <c r="S408" s="72"/>
      <c r="T408" s="72"/>
      <c r="U408" s="72"/>
      <c r="V408" s="72"/>
      <c r="W408" s="72"/>
      <c r="X408" s="72"/>
      <c r="Y408" s="72"/>
      <c r="Z408" s="72"/>
      <c r="AA408" s="72"/>
      <c r="AB408" s="72"/>
      <c r="AC408" s="72"/>
      <c r="AD408" s="72"/>
      <c r="AE408" s="72"/>
      <c r="AF408" s="72"/>
      <c r="AG408" s="72"/>
      <c r="AH408" s="72"/>
      <c r="AI408" s="72"/>
      <c r="AJ408" s="72"/>
      <c r="AK408" s="72"/>
      <c r="AL408" s="72"/>
      <c r="AM408" s="72"/>
      <c r="AN408" s="72"/>
      <c r="AO408" s="72"/>
      <c r="AP408" s="72"/>
      <c r="AQ408" s="72"/>
      <c r="AR408" s="72"/>
      <c r="AS408" s="72"/>
      <c r="AT408" s="72"/>
      <c r="AU408" s="72"/>
      <c r="AV408" s="72"/>
      <c r="AW408" s="72"/>
      <c r="AX408" s="72"/>
      <c r="AY408" s="72"/>
      <c r="AZ408" s="72"/>
      <c r="BA408" s="72"/>
      <c r="BB408" s="72"/>
      <c r="BC408" s="72"/>
      <c r="BD408" s="72"/>
      <c r="BE408" s="72"/>
      <c r="BF408" s="72"/>
      <c r="BG408" s="72"/>
      <c r="BH408" s="72"/>
      <c r="BI408" s="72"/>
      <c r="BJ408" s="72"/>
      <c r="BK408" s="72"/>
      <c r="BL408" s="72"/>
      <c r="BM408" s="72"/>
      <c r="BN408" s="72"/>
      <c r="BO408" s="72"/>
      <c r="BP408" s="72"/>
      <c r="BQ408" s="72"/>
      <c r="BR408" s="72"/>
      <c r="BS408" s="72"/>
      <c r="BT408" s="72"/>
      <c r="BU408" s="72"/>
      <c r="BV408" s="72"/>
      <c r="BW408" s="72"/>
      <c r="BX408" s="72"/>
      <c r="BY408" s="72"/>
      <c r="BZ408" s="72"/>
      <c r="CA408" s="72"/>
    </row>
    <row r="409" spans="14:79">
      <c r="N409" s="72"/>
      <c r="O409" s="72"/>
      <c r="P409" s="72"/>
      <c r="Q409" s="72"/>
      <c r="R409" s="72"/>
      <c r="S409" s="72"/>
      <c r="T409" s="72"/>
      <c r="U409" s="72"/>
      <c r="V409" s="72"/>
      <c r="W409" s="72"/>
      <c r="X409" s="72"/>
      <c r="Y409" s="72"/>
      <c r="Z409" s="72"/>
      <c r="AA409" s="72"/>
      <c r="AB409" s="72"/>
      <c r="AC409" s="72"/>
      <c r="AD409" s="72"/>
      <c r="AE409" s="72"/>
      <c r="AF409" s="72"/>
      <c r="AG409" s="72"/>
      <c r="AH409" s="72"/>
      <c r="AI409" s="72"/>
      <c r="AJ409" s="72"/>
      <c r="AK409" s="72"/>
      <c r="AL409" s="72"/>
      <c r="AM409" s="72"/>
      <c r="AN409" s="72"/>
      <c r="AO409" s="72"/>
      <c r="AP409" s="72"/>
      <c r="AQ409" s="72"/>
      <c r="AR409" s="72"/>
      <c r="AS409" s="72"/>
      <c r="AT409" s="72"/>
      <c r="AU409" s="72"/>
      <c r="AV409" s="72"/>
      <c r="AW409" s="72"/>
      <c r="AX409" s="72"/>
      <c r="AY409" s="72"/>
      <c r="AZ409" s="72"/>
      <c r="BA409" s="72"/>
      <c r="BB409" s="72"/>
      <c r="BC409" s="72"/>
      <c r="BD409" s="72"/>
      <c r="BE409" s="72"/>
      <c r="BF409" s="72"/>
      <c r="BG409" s="72"/>
      <c r="BH409" s="72"/>
      <c r="BI409" s="72"/>
      <c r="BJ409" s="72"/>
      <c r="BK409" s="72"/>
      <c r="BL409" s="72"/>
      <c r="BM409" s="72"/>
      <c r="BN409" s="72"/>
      <c r="BO409" s="72"/>
      <c r="BP409" s="72"/>
      <c r="BQ409" s="72"/>
      <c r="BR409" s="72"/>
      <c r="BS409" s="72"/>
      <c r="BT409" s="72"/>
      <c r="BU409" s="72"/>
      <c r="BV409" s="72"/>
      <c r="BW409" s="72"/>
      <c r="BX409" s="72"/>
      <c r="BY409" s="72"/>
      <c r="BZ409" s="72"/>
      <c r="CA409" s="72"/>
    </row>
    <row r="410" spans="14:79">
      <c r="N410" s="72"/>
      <c r="O410" s="72"/>
      <c r="P410" s="72"/>
      <c r="Q410" s="72"/>
      <c r="R410" s="72"/>
      <c r="S410" s="72"/>
      <c r="T410" s="72"/>
      <c r="U410" s="72"/>
      <c r="V410" s="72"/>
      <c r="W410" s="72"/>
      <c r="X410" s="72"/>
      <c r="Y410" s="72"/>
      <c r="Z410" s="72"/>
      <c r="AA410" s="72"/>
      <c r="AB410" s="72"/>
      <c r="AC410" s="72"/>
      <c r="AD410" s="72"/>
      <c r="AE410" s="72"/>
      <c r="AF410" s="72"/>
      <c r="AG410" s="72"/>
      <c r="AH410" s="72"/>
      <c r="AI410" s="72"/>
      <c r="AJ410" s="72"/>
      <c r="AK410" s="72"/>
      <c r="AL410" s="72"/>
      <c r="AM410" s="72"/>
      <c r="AN410" s="72"/>
      <c r="AO410" s="72"/>
      <c r="AP410" s="72"/>
      <c r="AQ410" s="72"/>
      <c r="AR410" s="72"/>
      <c r="AS410" s="72"/>
      <c r="AT410" s="72"/>
      <c r="AU410" s="72"/>
      <c r="AV410" s="72"/>
      <c r="AW410" s="72"/>
      <c r="AX410" s="72"/>
      <c r="AY410" s="72"/>
      <c r="AZ410" s="72"/>
      <c r="BA410" s="72"/>
      <c r="BB410" s="72"/>
      <c r="BC410" s="72"/>
      <c r="BD410" s="72"/>
      <c r="BE410" s="72"/>
      <c r="BF410" s="72"/>
      <c r="BG410" s="72"/>
      <c r="BH410" s="72"/>
      <c r="BI410" s="72"/>
      <c r="BJ410" s="72"/>
      <c r="BK410" s="72"/>
      <c r="BL410" s="72"/>
      <c r="BM410" s="72"/>
      <c r="BN410" s="72"/>
      <c r="BO410" s="72"/>
      <c r="BP410" s="72"/>
      <c r="BQ410" s="72"/>
      <c r="BR410" s="72"/>
      <c r="BS410" s="72"/>
      <c r="BT410" s="72"/>
      <c r="BU410" s="72"/>
      <c r="BV410" s="72"/>
      <c r="BW410" s="72"/>
      <c r="BX410" s="72"/>
      <c r="BY410" s="72"/>
      <c r="BZ410" s="72"/>
      <c r="CA410" s="72"/>
    </row>
    <row r="411" spans="14:79">
      <c r="N411" s="72"/>
      <c r="O411" s="72"/>
      <c r="P411" s="72"/>
      <c r="Q411" s="72"/>
      <c r="R411" s="72"/>
      <c r="S411" s="72"/>
      <c r="T411" s="72"/>
      <c r="U411" s="72"/>
      <c r="V411" s="72"/>
      <c r="W411" s="72"/>
      <c r="X411" s="72"/>
      <c r="Y411" s="72"/>
      <c r="Z411" s="72"/>
      <c r="AA411" s="72"/>
      <c r="AB411" s="72"/>
      <c r="AC411" s="72"/>
      <c r="AD411" s="72"/>
      <c r="AE411" s="72"/>
      <c r="AF411" s="72"/>
      <c r="AG411" s="72"/>
      <c r="AH411" s="72"/>
      <c r="AI411" s="72"/>
      <c r="AJ411" s="72"/>
      <c r="AK411" s="72"/>
      <c r="AL411" s="72"/>
      <c r="AM411" s="72"/>
      <c r="AN411" s="72"/>
      <c r="AO411" s="72"/>
      <c r="AP411" s="72"/>
      <c r="AQ411" s="72"/>
      <c r="AR411" s="72"/>
      <c r="AS411" s="72"/>
      <c r="AT411" s="72"/>
      <c r="AU411" s="72"/>
      <c r="AV411" s="72"/>
      <c r="AW411" s="72"/>
      <c r="AX411" s="72"/>
      <c r="AY411" s="72"/>
      <c r="AZ411" s="72"/>
      <c r="BA411" s="72"/>
      <c r="BB411" s="72"/>
      <c r="BC411" s="72"/>
      <c r="BD411" s="72"/>
      <c r="BE411" s="72"/>
      <c r="BF411" s="72"/>
      <c r="BG411" s="72"/>
      <c r="BH411" s="72"/>
      <c r="BI411" s="72"/>
      <c r="BJ411" s="72"/>
      <c r="BK411" s="72"/>
      <c r="BL411" s="72"/>
      <c r="BM411" s="72"/>
      <c r="BN411" s="72"/>
      <c r="BO411" s="72"/>
      <c r="BP411" s="72"/>
      <c r="BQ411" s="72"/>
      <c r="BR411" s="72"/>
      <c r="BS411" s="72"/>
      <c r="BT411" s="72"/>
      <c r="BU411" s="72"/>
      <c r="BV411" s="72"/>
      <c r="BW411" s="72"/>
      <c r="BX411" s="72"/>
      <c r="BY411" s="72"/>
      <c r="BZ411" s="72"/>
      <c r="CA411" s="72"/>
    </row>
    <row r="412" spans="14:79">
      <c r="N412" s="72"/>
      <c r="O412" s="72"/>
      <c r="P412" s="72"/>
      <c r="Q412" s="72"/>
      <c r="R412" s="72"/>
      <c r="S412" s="72"/>
      <c r="T412" s="72"/>
      <c r="U412" s="72"/>
      <c r="V412" s="72"/>
      <c r="W412" s="72"/>
      <c r="X412" s="72"/>
      <c r="Y412" s="72"/>
      <c r="Z412" s="72"/>
      <c r="AA412" s="72"/>
      <c r="AB412" s="72"/>
      <c r="AC412" s="72"/>
      <c r="AD412" s="72"/>
      <c r="AE412" s="72"/>
      <c r="AF412" s="72"/>
      <c r="AG412" s="72"/>
      <c r="AH412" s="72"/>
      <c r="AI412" s="72"/>
      <c r="AJ412" s="72"/>
      <c r="AK412" s="72"/>
      <c r="AL412" s="72"/>
      <c r="AM412" s="72"/>
      <c r="AN412" s="72"/>
      <c r="AO412" s="72"/>
      <c r="AP412" s="72"/>
      <c r="AQ412" s="72"/>
      <c r="AR412" s="72"/>
      <c r="AS412" s="72"/>
      <c r="AT412" s="72"/>
      <c r="AU412" s="72"/>
      <c r="AV412" s="72"/>
      <c r="AW412" s="72"/>
      <c r="AX412" s="72"/>
      <c r="AY412" s="72"/>
      <c r="AZ412" s="72"/>
      <c r="BA412" s="72"/>
      <c r="BB412" s="72"/>
      <c r="BC412" s="72"/>
      <c r="BD412" s="72"/>
      <c r="BE412" s="72"/>
      <c r="BF412" s="72"/>
      <c r="BG412" s="72"/>
      <c r="BH412" s="72"/>
      <c r="BI412" s="72"/>
      <c r="BJ412" s="72"/>
      <c r="BK412" s="72"/>
      <c r="BL412" s="72"/>
      <c r="BM412" s="72"/>
      <c r="BN412" s="72"/>
      <c r="BO412" s="72"/>
      <c r="BP412" s="72"/>
      <c r="BQ412" s="72"/>
      <c r="BR412" s="72"/>
      <c r="BS412" s="72"/>
      <c r="BT412" s="72"/>
      <c r="BU412" s="72"/>
      <c r="BV412" s="72"/>
      <c r="BW412" s="72"/>
      <c r="BX412" s="72"/>
      <c r="BY412" s="72"/>
      <c r="BZ412" s="72"/>
      <c r="CA412" s="72"/>
    </row>
    <row r="413" spans="14:79">
      <c r="N413" s="72"/>
      <c r="O413" s="72"/>
      <c r="P413" s="72"/>
      <c r="Q413" s="72"/>
      <c r="R413" s="72"/>
      <c r="S413" s="72"/>
      <c r="T413" s="72"/>
      <c r="U413" s="72"/>
      <c r="V413" s="72"/>
      <c r="W413" s="72"/>
      <c r="X413" s="72"/>
      <c r="Y413" s="72"/>
      <c r="Z413" s="72"/>
      <c r="AA413" s="72"/>
      <c r="AB413" s="72"/>
      <c r="AC413" s="72"/>
      <c r="AD413" s="72"/>
      <c r="AE413" s="72"/>
      <c r="AF413" s="72"/>
      <c r="AG413" s="72"/>
      <c r="AH413" s="72"/>
      <c r="AI413" s="72"/>
      <c r="AJ413" s="72"/>
      <c r="AK413" s="72"/>
      <c r="AL413" s="72"/>
      <c r="AM413" s="72"/>
      <c r="AN413" s="72"/>
      <c r="AO413" s="72"/>
      <c r="AP413" s="72"/>
      <c r="AQ413" s="72"/>
      <c r="AR413" s="72"/>
      <c r="AS413" s="72"/>
      <c r="AT413" s="72"/>
      <c r="AU413" s="72"/>
      <c r="AV413" s="72"/>
      <c r="AW413" s="72"/>
      <c r="AX413" s="72"/>
      <c r="AY413" s="72"/>
      <c r="AZ413" s="72"/>
      <c r="BA413" s="72"/>
      <c r="BB413" s="72"/>
      <c r="BC413" s="72"/>
      <c r="BD413" s="72"/>
      <c r="BE413" s="72"/>
      <c r="BF413" s="72"/>
      <c r="BG413" s="72"/>
      <c r="BH413" s="72"/>
      <c r="BI413" s="72"/>
      <c r="BJ413" s="72"/>
      <c r="BK413" s="72"/>
      <c r="BL413" s="72"/>
      <c r="BM413" s="72"/>
      <c r="BN413" s="72"/>
      <c r="BO413" s="72"/>
      <c r="BP413" s="72"/>
      <c r="BQ413" s="72"/>
      <c r="BR413" s="72"/>
      <c r="BS413" s="72"/>
      <c r="BT413" s="72"/>
      <c r="BU413" s="72"/>
      <c r="BV413" s="72"/>
      <c r="BW413" s="72"/>
      <c r="BX413" s="72"/>
      <c r="BY413" s="72"/>
      <c r="BZ413" s="72"/>
      <c r="CA413" s="72"/>
    </row>
    <row r="414" spans="14:79">
      <c r="N414" s="72"/>
      <c r="O414" s="72"/>
      <c r="P414" s="72"/>
      <c r="Q414" s="72"/>
      <c r="R414" s="72"/>
      <c r="S414" s="72"/>
      <c r="T414" s="72"/>
      <c r="U414" s="72"/>
      <c r="V414" s="72"/>
      <c r="W414" s="72"/>
      <c r="X414" s="72"/>
      <c r="Y414" s="72"/>
      <c r="Z414" s="72"/>
      <c r="AA414" s="72"/>
      <c r="AB414" s="72"/>
      <c r="AC414" s="72"/>
      <c r="AD414" s="72"/>
      <c r="AE414" s="72"/>
      <c r="AF414" s="72"/>
      <c r="AG414" s="72"/>
      <c r="AH414" s="72"/>
      <c r="AI414" s="72"/>
      <c r="AJ414" s="72"/>
      <c r="AK414" s="72"/>
      <c r="AL414" s="72"/>
      <c r="AM414" s="72"/>
      <c r="AN414" s="72"/>
      <c r="AO414" s="72"/>
      <c r="AP414" s="72"/>
      <c r="AQ414" s="72"/>
      <c r="AR414" s="72"/>
      <c r="AS414" s="72"/>
      <c r="AT414" s="72"/>
      <c r="AU414" s="72"/>
      <c r="AV414" s="72"/>
      <c r="AW414" s="72"/>
      <c r="AX414" s="72"/>
      <c r="AY414" s="72"/>
      <c r="AZ414" s="72"/>
      <c r="BA414" s="72"/>
      <c r="BB414" s="72"/>
      <c r="BC414" s="72"/>
      <c r="BD414" s="72"/>
      <c r="BE414" s="72"/>
      <c r="BF414" s="72"/>
      <c r="BG414" s="72"/>
      <c r="BH414" s="72"/>
      <c r="BI414" s="72"/>
      <c r="BJ414" s="72"/>
      <c r="BK414" s="72"/>
      <c r="BL414" s="72"/>
      <c r="BM414" s="72"/>
      <c r="BN414" s="72"/>
      <c r="BO414" s="72"/>
      <c r="BP414" s="72"/>
      <c r="BQ414" s="72"/>
      <c r="BR414" s="72"/>
      <c r="BS414" s="72"/>
      <c r="BT414" s="72"/>
      <c r="BU414" s="72"/>
      <c r="BV414" s="72"/>
      <c r="BW414" s="72"/>
      <c r="BX414" s="72"/>
      <c r="BY414" s="72"/>
      <c r="BZ414" s="72"/>
      <c r="CA414" s="72"/>
    </row>
    <row r="415" spans="14:79">
      <c r="N415" s="72"/>
      <c r="O415" s="72"/>
      <c r="P415" s="72"/>
      <c r="Q415" s="72"/>
      <c r="R415" s="72"/>
      <c r="S415" s="72"/>
      <c r="T415" s="72"/>
      <c r="U415" s="72"/>
      <c r="V415" s="72"/>
      <c r="W415" s="72"/>
      <c r="X415" s="72"/>
      <c r="Y415" s="72"/>
      <c r="Z415" s="72"/>
      <c r="AA415" s="72"/>
      <c r="AB415" s="72"/>
      <c r="AC415" s="72"/>
      <c r="AD415" s="72"/>
      <c r="AE415" s="72"/>
      <c r="AF415" s="72"/>
      <c r="AG415" s="72"/>
      <c r="AH415" s="72"/>
      <c r="AI415" s="72"/>
      <c r="AJ415" s="72"/>
      <c r="AK415" s="72"/>
      <c r="AL415" s="72"/>
      <c r="AM415" s="72"/>
      <c r="AN415" s="72"/>
      <c r="AO415" s="72"/>
      <c r="AP415" s="72"/>
      <c r="AQ415" s="72"/>
      <c r="AR415" s="72"/>
      <c r="AS415" s="72"/>
      <c r="AT415" s="72"/>
      <c r="AU415" s="72"/>
      <c r="AV415" s="72"/>
      <c r="AW415" s="72"/>
      <c r="AX415" s="72"/>
      <c r="AY415" s="72"/>
      <c r="AZ415" s="72"/>
      <c r="BA415" s="72"/>
      <c r="BB415" s="72"/>
      <c r="BC415" s="72"/>
      <c r="BD415" s="72"/>
      <c r="BE415" s="72"/>
      <c r="BF415" s="72"/>
      <c r="BG415" s="72"/>
      <c r="BH415" s="72"/>
      <c r="BI415" s="72"/>
      <c r="BJ415" s="72"/>
      <c r="BK415" s="72"/>
      <c r="BL415" s="72"/>
      <c r="BM415" s="72"/>
      <c r="BN415" s="72"/>
      <c r="BO415" s="72"/>
      <c r="BP415" s="72"/>
      <c r="BQ415" s="72"/>
      <c r="BR415" s="72"/>
      <c r="BS415" s="72"/>
      <c r="BT415" s="72"/>
      <c r="BU415" s="72"/>
      <c r="BV415" s="72"/>
      <c r="BW415" s="72"/>
      <c r="BX415" s="72"/>
      <c r="BY415" s="72"/>
      <c r="BZ415" s="72"/>
      <c r="CA415" s="72"/>
    </row>
    <row r="416" spans="14:79">
      <c r="N416" s="72"/>
      <c r="O416" s="72"/>
      <c r="P416" s="72"/>
      <c r="Q416" s="72"/>
      <c r="R416" s="72"/>
      <c r="S416" s="72"/>
      <c r="T416" s="72"/>
      <c r="U416" s="72"/>
      <c r="V416" s="72"/>
      <c r="W416" s="72"/>
      <c r="X416" s="72"/>
      <c r="Y416" s="72"/>
      <c r="Z416" s="72"/>
      <c r="AA416" s="72"/>
      <c r="AB416" s="72"/>
      <c r="AC416" s="72"/>
      <c r="AD416" s="72"/>
      <c r="AE416" s="72"/>
      <c r="AF416" s="72"/>
      <c r="AG416" s="72"/>
      <c r="AH416" s="72"/>
      <c r="AI416" s="72"/>
      <c r="AJ416" s="72"/>
      <c r="AK416" s="72"/>
      <c r="AL416" s="72"/>
      <c r="AM416" s="72"/>
      <c r="AN416" s="72"/>
      <c r="AO416" s="72"/>
      <c r="AP416" s="72"/>
      <c r="AQ416" s="72"/>
      <c r="AR416" s="72"/>
      <c r="AS416" s="72"/>
      <c r="AT416" s="72"/>
      <c r="AU416" s="72"/>
      <c r="AV416" s="72"/>
      <c r="AW416" s="72"/>
      <c r="AX416" s="72"/>
      <c r="AY416" s="72"/>
      <c r="AZ416" s="72"/>
      <c r="BA416" s="72"/>
      <c r="BB416" s="72"/>
      <c r="BC416" s="72"/>
      <c r="BD416" s="72"/>
      <c r="BE416" s="72"/>
      <c r="BF416" s="72"/>
      <c r="BG416" s="72"/>
      <c r="BH416" s="72"/>
      <c r="BI416" s="72"/>
      <c r="BJ416" s="72"/>
      <c r="BK416" s="72"/>
      <c r="BL416" s="72"/>
      <c r="BM416" s="72"/>
      <c r="BN416" s="72"/>
      <c r="BO416" s="72"/>
      <c r="BP416" s="72"/>
      <c r="BQ416" s="72"/>
      <c r="BR416" s="72"/>
      <c r="BS416" s="72"/>
      <c r="BT416" s="72"/>
      <c r="BU416" s="72"/>
      <c r="BV416" s="72"/>
      <c r="BW416" s="72"/>
      <c r="BX416" s="72"/>
      <c r="BY416" s="72"/>
      <c r="BZ416" s="72"/>
      <c r="CA416" s="72"/>
    </row>
    <row r="417" spans="14:79">
      <c r="N417" s="72"/>
      <c r="O417" s="72"/>
      <c r="P417" s="72"/>
      <c r="Q417" s="72"/>
      <c r="R417" s="72"/>
      <c r="S417" s="72"/>
      <c r="T417" s="72"/>
      <c r="U417" s="72"/>
      <c r="V417" s="72"/>
      <c r="W417" s="72"/>
      <c r="X417" s="72"/>
      <c r="Y417" s="72"/>
      <c r="Z417" s="72"/>
      <c r="AA417" s="72"/>
      <c r="AB417" s="72"/>
      <c r="AC417" s="72"/>
      <c r="AD417" s="72"/>
      <c r="AE417" s="72"/>
      <c r="AF417" s="72"/>
      <c r="AG417" s="72"/>
      <c r="AH417" s="72"/>
      <c r="AI417" s="72"/>
      <c r="AJ417" s="72"/>
      <c r="AK417" s="72"/>
      <c r="AL417" s="72"/>
      <c r="AM417" s="72"/>
      <c r="AN417" s="72"/>
      <c r="AO417" s="72"/>
      <c r="AP417" s="72"/>
      <c r="AQ417" s="72"/>
      <c r="AR417" s="72"/>
      <c r="AS417" s="72"/>
      <c r="AT417" s="72"/>
      <c r="AU417" s="72"/>
      <c r="AV417" s="72"/>
      <c r="AW417" s="72"/>
      <c r="AX417" s="72"/>
      <c r="AY417" s="72"/>
      <c r="AZ417" s="72"/>
      <c r="BA417" s="72"/>
      <c r="BB417" s="72"/>
      <c r="BC417" s="72"/>
      <c r="BD417" s="72"/>
      <c r="BE417" s="72"/>
      <c r="BF417" s="72"/>
      <c r="BG417" s="72"/>
      <c r="BH417" s="72"/>
      <c r="BI417" s="72"/>
      <c r="BJ417" s="72"/>
      <c r="BK417" s="72"/>
      <c r="BL417" s="72"/>
      <c r="BM417" s="72"/>
      <c r="BN417" s="72"/>
      <c r="BO417" s="72"/>
      <c r="BP417" s="72"/>
      <c r="BQ417" s="72"/>
      <c r="BR417" s="72"/>
      <c r="BS417" s="72"/>
      <c r="BT417" s="72"/>
      <c r="BU417" s="72"/>
      <c r="BV417" s="72"/>
      <c r="BW417" s="72"/>
      <c r="BX417" s="72"/>
      <c r="BY417" s="72"/>
      <c r="BZ417" s="72"/>
      <c r="CA417" s="72"/>
    </row>
    <row r="418" spans="14:79">
      <c r="N418" s="72"/>
      <c r="O418" s="72"/>
      <c r="P418" s="72"/>
      <c r="Q418" s="72"/>
      <c r="R418" s="72"/>
      <c r="S418" s="72"/>
      <c r="T418" s="72"/>
      <c r="U418" s="72"/>
      <c r="V418" s="72"/>
      <c r="W418" s="72"/>
      <c r="X418" s="72"/>
      <c r="Y418" s="72"/>
      <c r="Z418" s="72"/>
      <c r="AA418" s="72"/>
      <c r="AB418" s="72"/>
      <c r="AC418" s="72"/>
      <c r="AD418" s="72"/>
      <c r="AE418" s="72"/>
      <c r="AF418" s="72"/>
      <c r="AG418" s="72"/>
      <c r="AH418" s="72"/>
      <c r="AI418" s="72"/>
      <c r="AJ418" s="72"/>
      <c r="AK418" s="72"/>
      <c r="AL418" s="72"/>
      <c r="AM418" s="72"/>
      <c r="AN418" s="72"/>
      <c r="AO418" s="72"/>
      <c r="AP418" s="72"/>
      <c r="AQ418" s="72"/>
      <c r="AR418" s="72"/>
      <c r="AS418" s="72"/>
      <c r="AT418" s="72"/>
      <c r="AU418" s="72"/>
      <c r="AV418" s="72"/>
      <c r="AW418" s="72"/>
      <c r="AX418" s="72"/>
      <c r="AY418" s="72"/>
      <c r="AZ418" s="72"/>
      <c r="BA418" s="72"/>
      <c r="BB418" s="72"/>
      <c r="BC418" s="72"/>
      <c r="BD418" s="72"/>
      <c r="BE418" s="72"/>
      <c r="BF418" s="72"/>
      <c r="BG418" s="72"/>
      <c r="BH418" s="72"/>
      <c r="BI418" s="72"/>
      <c r="BJ418" s="72"/>
      <c r="BK418" s="72"/>
      <c r="BL418" s="72"/>
      <c r="BM418" s="72"/>
      <c r="BN418" s="72"/>
      <c r="BO418" s="72"/>
      <c r="BP418" s="72"/>
      <c r="BQ418" s="72"/>
      <c r="BR418" s="72"/>
      <c r="BS418" s="72"/>
      <c r="BT418" s="72"/>
      <c r="BU418" s="72"/>
      <c r="BV418" s="72"/>
      <c r="BW418" s="72"/>
      <c r="BX418" s="72"/>
      <c r="BY418" s="72"/>
      <c r="BZ418" s="72"/>
      <c r="CA418" s="72"/>
    </row>
    <row r="419" spans="14:79">
      <c r="N419" s="72"/>
      <c r="O419" s="72"/>
      <c r="P419" s="72"/>
      <c r="Q419" s="72"/>
      <c r="R419" s="72"/>
      <c r="S419" s="72"/>
      <c r="T419" s="72"/>
      <c r="U419" s="72"/>
      <c r="V419" s="72"/>
      <c r="W419" s="72"/>
      <c r="X419" s="72"/>
      <c r="Y419" s="72"/>
      <c r="Z419" s="72"/>
      <c r="AA419" s="72"/>
      <c r="AB419" s="72"/>
      <c r="AC419" s="72"/>
      <c r="AD419" s="72"/>
      <c r="AE419" s="72"/>
      <c r="AF419" s="72"/>
      <c r="AG419" s="72"/>
      <c r="AH419" s="72"/>
      <c r="AI419" s="72"/>
      <c r="AJ419" s="72"/>
      <c r="AK419" s="72"/>
      <c r="AL419" s="72"/>
      <c r="AM419" s="72"/>
      <c r="AN419" s="72"/>
      <c r="AO419" s="72"/>
      <c r="AP419" s="72"/>
      <c r="AQ419" s="72"/>
      <c r="AR419" s="72"/>
      <c r="AS419" s="72"/>
      <c r="AT419" s="72"/>
      <c r="AU419" s="72"/>
      <c r="AV419" s="72"/>
      <c r="AW419" s="72"/>
      <c r="AX419" s="72"/>
      <c r="AY419" s="72"/>
      <c r="AZ419" s="72"/>
      <c r="BA419" s="72"/>
      <c r="BB419" s="72"/>
      <c r="BC419" s="72"/>
      <c r="BD419" s="72"/>
      <c r="BE419" s="72"/>
      <c r="BF419" s="72"/>
      <c r="BG419" s="72"/>
      <c r="BH419" s="72"/>
      <c r="BI419" s="72"/>
      <c r="BJ419" s="72"/>
      <c r="BK419" s="72"/>
      <c r="BL419" s="72"/>
      <c r="BM419" s="72"/>
      <c r="BN419" s="72"/>
      <c r="BO419" s="72"/>
      <c r="BP419" s="72"/>
      <c r="BQ419" s="72"/>
      <c r="BR419" s="72"/>
      <c r="BS419" s="72"/>
      <c r="BT419" s="72"/>
      <c r="BU419" s="72"/>
      <c r="BV419" s="72"/>
      <c r="BW419" s="72"/>
      <c r="BX419" s="72"/>
      <c r="BY419" s="72"/>
      <c r="BZ419" s="72"/>
      <c r="CA419" s="72"/>
    </row>
    <row r="420" spans="14:79">
      <c r="N420" s="72"/>
      <c r="O420" s="72"/>
      <c r="P420" s="72"/>
      <c r="Q420" s="72"/>
      <c r="R420" s="72"/>
      <c r="S420" s="72"/>
      <c r="T420" s="72"/>
      <c r="U420" s="72"/>
      <c r="V420" s="72"/>
      <c r="W420" s="72"/>
      <c r="X420" s="72"/>
      <c r="Y420" s="72"/>
      <c r="Z420" s="72"/>
      <c r="AA420" s="72"/>
      <c r="AB420" s="72"/>
      <c r="AC420" s="72"/>
      <c r="AD420" s="72"/>
      <c r="AE420" s="72"/>
      <c r="AF420" s="72"/>
      <c r="AG420" s="72"/>
      <c r="AH420" s="72"/>
      <c r="AI420" s="72"/>
      <c r="AJ420" s="72"/>
      <c r="AK420" s="72"/>
      <c r="AL420" s="72"/>
      <c r="AM420" s="72"/>
      <c r="AN420" s="72"/>
      <c r="AO420" s="72"/>
      <c r="AP420" s="72"/>
      <c r="AQ420" s="72"/>
      <c r="AR420" s="72"/>
      <c r="AS420" s="72"/>
      <c r="AT420" s="72"/>
      <c r="AU420" s="72"/>
      <c r="AV420" s="72"/>
      <c r="AW420" s="72"/>
      <c r="AX420" s="72"/>
      <c r="AY420" s="72"/>
      <c r="AZ420" s="72"/>
      <c r="BA420" s="72"/>
      <c r="BB420" s="72"/>
      <c r="BC420" s="72"/>
      <c r="BD420" s="72"/>
      <c r="BE420" s="72"/>
      <c r="BF420" s="72"/>
      <c r="BG420" s="72"/>
      <c r="BH420" s="72"/>
      <c r="BI420" s="72"/>
      <c r="BJ420" s="72"/>
      <c r="BK420" s="72"/>
      <c r="BL420" s="72"/>
      <c r="BM420" s="72"/>
      <c r="BN420" s="72"/>
      <c r="BO420" s="72"/>
      <c r="BP420" s="72"/>
      <c r="BQ420" s="72"/>
      <c r="BR420" s="72"/>
      <c r="BS420" s="72"/>
      <c r="BT420" s="72"/>
      <c r="BU420" s="72"/>
      <c r="BV420" s="72"/>
      <c r="BW420" s="72"/>
      <c r="BX420" s="72"/>
      <c r="BY420" s="72"/>
      <c r="BZ420" s="72"/>
      <c r="CA420" s="72"/>
    </row>
    <row r="421" spans="14:79">
      <c r="N421" s="72"/>
      <c r="O421" s="72"/>
      <c r="P421" s="72"/>
      <c r="Q421" s="72"/>
      <c r="R421" s="72"/>
      <c r="S421" s="72"/>
      <c r="T421" s="72"/>
      <c r="U421" s="72"/>
      <c r="V421" s="72"/>
      <c r="W421" s="72"/>
      <c r="X421" s="72"/>
      <c r="Y421" s="72"/>
      <c r="Z421" s="72"/>
      <c r="AA421" s="72"/>
      <c r="AB421" s="72"/>
      <c r="AC421" s="72"/>
      <c r="AD421" s="72"/>
      <c r="AE421" s="72"/>
      <c r="AF421" s="72"/>
      <c r="AG421" s="72"/>
      <c r="AH421" s="72"/>
      <c r="AI421" s="72"/>
      <c r="AJ421" s="72"/>
      <c r="AK421" s="72"/>
      <c r="AL421" s="72"/>
      <c r="AM421" s="72"/>
      <c r="AN421" s="72"/>
      <c r="AO421" s="72"/>
      <c r="AP421" s="72"/>
      <c r="AQ421" s="72"/>
      <c r="AR421" s="72"/>
      <c r="AS421" s="72"/>
      <c r="AT421" s="72"/>
      <c r="AU421" s="72"/>
      <c r="AV421" s="72"/>
      <c r="AW421" s="72"/>
      <c r="AX421" s="72"/>
      <c r="AY421" s="72"/>
      <c r="AZ421" s="72"/>
      <c r="BA421" s="72"/>
      <c r="BB421" s="72"/>
      <c r="BC421" s="72"/>
      <c r="BD421" s="72"/>
      <c r="BE421" s="72"/>
      <c r="BF421" s="72"/>
      <c r="BG421" s="72"/>
      <c r="BH421" s="72"/>
      <c r="BI421" s="72"/>
      <c r="BJ421" s="72"/>
      <c r="BK421" s="72"/>
      <c r="BL421" s="72"/>
      <c r="BM421" s="72"/>
      <c r="BN421" s="72"/>
      <c r="BO421" s="72"/>
      <c r="BP421" s="72"/>
      <c r="BQ421" s="72"/>
      <c r="BR421" s="72"/>
      <c r="BS421" s="72"/>
      <c r="BT421" s="72"/>
      <c r="BU421" s="72"/>
      <c r="BV421" s="72"/>
      <c r="BW421" s="72"/>
      <c r="BX421" s="72"/>
      <c r="BY421" s="72"/>
      <c r="BZ421" s="72"/>
      <c r="CA421" s="72"/>
    </row>
    <row r="422" spans="14:79">
      <c r="N422" s="72"/>
      <c r="O422" s="72"/>
      <c r="P422" s="72"/>
      <c r="Q422" s="72"/>
      <c r="R422" s="72"/>
      <c r="S422" s="72"/>
      <c r="T422" s="72"/>
      <c r="U422" s="72"/>
      <c r="V422" s="72"/>
      <c r="W422" s="72"/>
      <c r="X422" s="72"/>
      <c r="Y422" s="72"/>
      <c r="Z422" s="72"/>
      <c r="AA422" s="72"/>
      <c r="AB422" s="72"/>
      <c r="AC422" s="72"/>
      <c r="AD422" s="72"/>
      <c r="AE422" s="72"/>
      <c r="AF422" s="72"/>
      <c r="AG422" s="72"/>
      <c r="AH422" s="72"/>
      <c r="AI422" s="72"/>
      <c r="AJ422" s="72"/>
      <c r="AK422" s="72"/>
      <c r="AL422" s="72"/>
      <c r="AM422" s="72"/>
      <c r="AN422" s="72"/>
      <c r="AO422" s="72"/>
      <c r="AP422" s="72"/>
      <c r="AQ422" s="72"/>
      <c r="AR422" s="72"/>
      <c r="AS422" s="72"/>
      <c r="AT422" s="72"/>
      <c r="AU422" s="72"/>
      <c r="AV422" s="72"/>
      <c r="AW422" s="72"/>
      <c r="AX422" s="72"/>
      <c r="AY422" s="72"/>
      <c r="AZ422" s="72"/>
      <c r="BA422" s="72"/>
      <c r="BB422" s="72"/>
      <c r="BC422" s="72"/>
      <c r="BD422" s="72"/>
      <c r="BE422" s="72"/>
      <c r="BF422" s="72"/>
      <c r="BG422" s="72"/>
      <c r="BH422" s="72"/>
      <c r="BI422" s="72"/>
      <c r="BJ422" s="72"/>
      <c r="BK422" s="72"/>
      <c r="BL422" s="72"/>
      <c r="BM422" s="72"/>
      <c r="BN422" s="72"/>
      <c r="BO422" s="72"/>
      <c r="BP422" s="72"/>
      <c r="BQ422" s="72"/>
      <c r="BR422" s="72"/>
      <c r="BS422" s="72"/>
      <c r="BT422" s="72"/>
      <c r="BU422" s="72"/>
      <c r="BV422" s="72"/>
      <c r="BW422" s="72"/>
      <c r="BX422" s="72"/>
      <c r="BY422" s="72"/>
      <c r="BZ422" s="72"/>
      <c r="CA422" s="72"/>
    </row>
    <row r="423" spans="14:79">
      <c r="N423" s="72"/>
      <c r="O423" s="72"/>
      <c r="P423" s="72"/>
      <c r="Q423" s="72"/>
      <c r="R423" s="72"/>
      <c r="S423" s="72"/>
      <c r="T423" s="72"/>
      <c r="U423" s="72"/>
      <c r="V423" s="72"/>
      <c r="W423" s="72"/>
      <c r="X423" s="72"/>
      <c r="Y423" s="72"/>
      <c r="Z423" s="72"/>
      <c r="AA423" s="72"/>
      <c r="AB423" s="72"/>
      <c r="AC423" s="72"/>
      <c r="AD423" s="72"/>
      <c r="AE423" s="72"/>
      <c r="AF423" s="72"/>
      <c r="AG423" s="72"/>
      <c r="AH423" s="72"/>
      <c r="AI423" s="72"/>
      <c r="AJ423" s="72"/>
      <c r="AK423" s="72"/>
      <c r="AL423" s="72"/>
      <c r="AM423" s="72"/>
      <c r="AN423" s="72"/>
      <c r="AO423" s="72"/>
      <c r="AP423" s="72"/>
      <c r="AQ423" s="72"/>
      <c r="AR423" s="72"/>
      <c r="AS423" s="72"/>
      <c r="AT423" s="72"/>
      <c r="AU423" s="72"/>
      <c r="AV423" s="72"/>
      <c r="AW423" s="72"/>
      <c r="AX423" s="72"/>
      <c r="AY423" s="72"/>
      <c r="AZ423" s="72"/>
      <c r="BA423" s="72"/>
      <c r="BB423" s="72"/>
      <c r="BC423" s="72"/>
      <c r="BD423" s="72"/>
      <c r="BE423" s="72"/>
      <c r="BF423" s="72"/>
      <c r="BG423" s="72"/>
      <c r="BH423" s="72"/>
      <c r="BI423" s="72"/>
      <c r="BJ423" s="72"/>
      <c r="BK423" s="72"/>
      <c r="BL423" s="72"/>
      <c r="BM423" s="72"/>
      <c r="BN423" s="72"/>
      <c r="BO423" s="72"/>
      <c r="BP423" s="72"/>
      <c r="BQ423" s="72"/>
      <c r="BR423" s="72"/>
      <c r="BS423" s="72"/>
      <c r="BT423" s="72"/>
      <c r="BU423" s="72"/>
      <c r="BV423" s="72"/>
      <c r="BW423" s="72"/>
      <c r="BX423" s="72"/>
      <c r="BY423" s="72"/>
      <c r="BZ423" s="72"/>
      <c r="CA423" s="72"/>
    </row>
    <row r="424" spans="14:79">
      <c r="N424" s="72"/>
      <c r="O424" s="72"/>
      <c r="P424" s="72"/>
      <c r="Q424" s="72"/>
      <c r="R424" s="72"/>
      <c r="S424" s="72"/>
      <c r="T424" s="72"/>
      <c r="U424" s="72"/>
      <c r="V424" s="72"/>
      <c r="W424" s="72"/>
      <c r="X424" s="72"/>
      <c r="Y424" s="72"/>
      <c r="Z424" s="72"/>
      <c r="AA424" s="72"/>
      <c r="AB424" s="72"/>
      <c r="AC424" s="72"/>
      <c r="AD424" s="72"/>
      <c r="AE424" s="72"/>
      <c r="AF424" s="72"/>
      <c r="AG424" s="72"/>
      <c r="AH424" s="72"/>
      <c r="AI424" s="72"/>
      <c r="AJ424" s="72"/>
      <c r="AK424" s="72"/>
      <c r="AL424" s="72"/>
      <c r="AM424" s="72"/>
      <c r="AN424" s="72"/>
      <c r="AO424" s="72"/>
      <c r="AP424" s="72"/>
      <c r="AQ424" s="72"/>
      <c r="AR424" s="72"/>
      <c r="AS424" s="72"/>
      <c r="AT424" s="72"/>
      <c r="AU424" s="72"/>
      <c r="AV424" s="72"/>
      <c r="AW424" s="72"/>
      <c r="AX424" s="72"/>
      <c r="AY424" s="72"/>
      <c r="AZ424" s="72"/>
      <c r="BA424" s="72"/>
      <c r="BB424" s="72"/>
      <c r="BC424" s="72"/>
      <c r="BD424" s="72"/>
      <c r="BE424" s="72"/>
      <c r="BF424" s="72"/>
      <c r="BG424" s="72"/>
      <c r="BH424" s="72"/>
      <c r="BI424" s="72"/>
      <c r="BJ424" s="72"/>
      <c r="BK424" s="72"/>
      <c r="BL424" s="72"/>
      <c r="BM424" s="72"/>
      <c r="BN424" s="72"/>
      <c r="BO424" s="72"/>
      <c r="BP424" s="72"/>
      <c r="BQ424" s="72"/>
      <c r="BR424" s="72"/>
      <c r="BS424" s="72"/>
      <c r="BT424" s="72"/>
      <c r="BU424" s="72"/>
      <c r="BV424" s="72"/>
      <c r="BW424" s="72"/>
      <c r="BX424" s="72"/>
      <c r="BY424" s="72"/>
      <c r="BZ424" s="72"/>
      <c r="CA424" s="72"/>
    </row>
    <row r="425" spans="14:79">
      <c r="N425" s="72"/>
      <c r="O425" s="72"/>
      <c r="P425" s="72"/>
      <c r="Q425" s="72"/>
      <c r="R425" s="72"/>
      <c r="S425" s="72"/>
      <c r="T425" s="72"/>
      <c r="U425" s="72"/>
      <c r="V425" s="72"/>
      <c r="W425" s="72"/>
      <c r="X425" s="72"/>
      <c r="Y425" s="72"/>
      <c r="Z425" s="72"/>
      <c r="AA425" s="72"/>
      <c r="AB425" s="72"/>
      <c r="AC425" s="72"/>
      <c r="AD425" s="72"/>
      <c r="AE425" s="72"/>
      <c r="AF425" s="72"/>
      <c r="AG425" s="72"/>
      <c r="AH425" s="72"/>
      <c r="AI425" s="72"/>
      <c r="AJ425" s="72"/>
      <c r="AK425" s="72"/>
      <c r="AL425" s="72"/>
      <c r="AM425" s="72"/>
      <c r="AN425" s="72"/>
      <c r="AO425" s="72"/>
      <c r="AP425" s="72"/>
      <c r="AQ425" s="72"/>
      <c r="AR425" s="72"/>
      <c r="AS425" s="72"/>
      <c r="AT425" s="72"/>
      <c r="AU425" s="72"/>
      <c r="AV425" s="72"/>
      <c r="AW425" s="72"/>
      <c r="AX425" s="72"/>
      <c r="AY425" s="72"/>
      <c r="AZ425" s="72"/>
      <c r="BA425" s="72"/>
      <c r="BB425" s="72"/>
      <c r="BC425" s="72"/>
      <c r="BD425" s="72"/>
      <c r="BE425" s="72"/>
      <c r="BF425" s="72"/>
      <c r="BG425" s="72"/>
      <c r="BH425" s="72"/>
      <c r="BI425" s="72"/>
      <c r="BJ425" s="72"/>
      <c r="BK425" s="72"/>
      <c r="BL425" s="72"/>
      <c r="BM425" s="72"/>
      <c r="BN425" s="72"/>
      <c r="BO425" s="72"/>
      <c r="BP425" s="72"/>
      <c r="BQ425" s="72"/>
      <c r="BR425" s="72"/>
      <c r="BS425" s="72"/>
      <c r="BT425" s="72"/>
      <c r="BU425" s="72"/>
      <c r="BV425" s="72"/>
      <c r="BW425" s="72"/>
      <c r="BX425" s="72"/>
      <c r="BY425" s="72"/>
      <c r="BZ425" s="72"/>
      <c r="CA425" s="72"/>
    </row>
    <row r="426" spans="14:79">
      <c r="N426" s="72"/>
      <c r="O426" s="72"/>
      <c r="P426" s="72"/>
      <c r="Q426" s="72"/>
      <c r="R426" s="72"/>
      <c r="S426" s="72"/>
      <c r="T426" s="72"/>
      <c r="U426" s="72"/>
      <c r="V426" s="72"/>
      <c r="W426" s="72"/>
      <c r="X426" s="72"/>
      <c r="Y426" s="72"/>
      <c r="Z426" s="72"/>
      <c r="AA426" s="72"/>
      <c r="AB426" s="72"/>
      <c r="AC426" s="72"/>
      <c r="AD426" s="72"/>
      <c r="AE426" s="72"/>
      <c r="AF426" s="72"/>
      <c r="AG426" s="72"/>
      <c r="AH426" s="72"/>
      <c r="AI426" s="72"/>
      <c r="AJ426" s="72"/>
      <c r="AK426" s="72"/>
      <c r="AL426" s="72"/>
      <c r="AM426" s="72"/>
      <c r="AN426" s="72"/>
      <c r="AO426" s="72"/>
      <c r="AP426" s="72"/>
      <c r="AQ426" s="72"/>
      <c r="AR426" s="72"/>
      <c r="AS426" s="72"/>
      <c r="AT426" s="72"/>
      <c r="AU426" s="72"/>
      <c r="AV426" s="72"/>
      <c r="AW426" s="72"/>
      <c r="AX426" s="72"/>
      <c r="AY426" s="72"/>
      <c r="AZ426" s="72"/>
      <c r="BA426" s="72"/>
      <c r="BB426" s="72"/>
      <c r="BC426" s="72"/>
      <c r="BD426" s="72"/>
      <c r="BE426" s="72"/>
      <c r="BF426" s="72"/>
      <c r="BG426" s="72"/>
      <c r="BH426" s="72"/>
      <c r="BI426" s="72"/>
      <c r="BJ426" s="72"/>
      <c r="BK426" s="72"/>
      <c r="BL426" s="72"/>
      <c r="BM426" s="72"/>
      <c r="BN426" s="72"/>
      <c r="BO426" s="72"/>
      <c r="BP426" s="72"/>
      <c r="BQ426" s="72"/>
      <c r="BR426" s="72"/>
      <c r="BS426" s="72"/>
      <c r="BT426" s="72"/>
      <c r="BU426" s="72"/>
      <c r="BV426" s="72"/>
      <c r="BW426" s="72"/>
      <c r="BX426" s="72"/>
      <c r="BY426" s="72"/>
      <c r="BZ426" s="72"/>
      <c r="CA426" s="72"/>
    </row>
    <row r="427" spans="14:79">
      <c r="N427" s="72"/>
      <c r="O427" s="72"/>
      <c r="P427" s="72"/>
      <c r="Q427" s="72"/>
      <c r="R427" s="72"/>
      <c r="S427" s="72"/>
      <c r="T427" s="72"/>
      <c r="U427" s="72"/>
      <c r="V427" s="72"/>
      <c r="W427" s="72"/>
      <c r="X427" s="72"/>
      <c r="Y427" s="72"/>
      <c r="Z427" s="72"/>
      <c r="AA427" s="72"/>
      <c r="AB427" s="72"/>
      <c r="AC427" s="72"/>
      <c r="AD427" s="72"/>
      <c r="AE427" s="72"/>
      <c r="AF427" s="72"/>
      <c r="AG427" s="72"/>
      <c r="AH427" s="72"/>
      <c r="AI427" s="72"/>
      <c r="AJ427" s="72"/>
      <c r="AK427" s="72"/>
      <c r="AL427" s="72"/>
      <c r="AM427" s="72"/>
      <c r="AN427" s="72"/>
      <c r="AO427" s="72"/>
      <c r="AP427" s="72"/>
      <c r="AQ427" s="72"/>
      <c r="AR427" s="72"/>
      <c r="AS427" s="72"/>
      <c r="AT427" s="72"/>
      <c r="AU427" s="72"/>
      <c r="AV427" s="72"/>
      <c r="AW427" s="72"/>
      <c r="AX427" s="72"/>
      <c r="AY427" s="72"/>
      <c r="AZ427" s="72"/>
      <c r="BA427" s="72"/>
      <c r="BB427" s="72"/>
      <c r="BC427" s="72"/>
      <c r="BD427" s="72"/>
      <c r="BE427" s="72"/>
      <c r="BF427" s="72"/>
      <c r="BG427" s="72"/>
      <c r="BH427" s="72"/>
      <c r="BI427" s="72"/>
      <c r="BJ427" s="72"/>
      <c r="BK427" s="72"/>
      <c r="BL427" s="72"/>
      <c r="BM427" s="72"/>
      <c r="BN427" s="72"/>
      <c r="BO427" s="72"/>
      <c r="BP427" s="72"/>
      <c r="BQ427" s="72"/>
      <c r="BR427" s="72"/>
      <c r="BS427" s="72"/>
      <c r="BT427" s="72"/>
      <c r="BU427" s="72"/>
      <c r="BV427" s="72"/>
      <c r="BW427" s="72"/>
      <c r="BX427" s="72"/>
      <c r="BY427" s="72"/>
      <c r="BZ427" s="72"/>
      <c r="CA427" s="72"/>
    </row>
    <row r="428" spans="14:79">
      <c r="N428" s="72"/>
      <c r="O428" s="72"/>
      <c r="P428" s="72"/>
      <c r="Q428" s="72"/>
      <c r="R428" s="72"/>
      <c r="S428" s="72"/>
      <c r="T428" s="72"/>
      <c r="U428" s="72"/>
      <c r="V428" s="72"/>
      <c r="W428" s="72"/>
      <c r="X428" s="72"/>
      <c r="Y428" s="72"/>
      <c r="Z428" s="72"/>
      <c r="AA428" s="72"/>
      <c r="AB428" s="72"/>
      <c r="AC428" s="72"/>
      <c r="AD428" s="72"/>
      <c r="AE428" s="72"/>
      <c r="AF428" s="72"/>
      <c r="AG428" s="72"/>
      <c r="AH428" s="72"/>
      <c r="AI428" s="72"/>
      <c r="AJ428" s="72"/>
      <c r="AK428" s="72"/>
      <c r="AL428" s="72"/>
      <c r="AM428" s="72"/>
      <c r="AN428" s="72"/>
      <c r="AO428" s="72"/>
      <c r="AP428" s="72"/>
      <c r="AQ428" s="72"/>
      <c r="AR428" s="72"/>
      <c r="AS428" s="72"/>
      <c r="AT428" s="72"/>
      <c r="AU428" s="72"/>
      <c r="AV428" s="72"/>
      <c r="AW428" s="72"/>
      <c r="AX428" s="72"/>
      <c r="AY428" s="72"/>
      <c r="AZ428" s="72"/>
      <c r="BA428" s="72"/>
      <c r="BB428" s="72"/>
      <c r="BC428" s="72"/>
      <c r="BD428" s="72"/>
      <c r="BE428" s="72"/>
      <c r="BF428" s="72"/>
      <c r="BG428" s="72"/>
      <c r="BH428" s="72"/>
      <c r="BI428" s="72"/>
      <c r="BJ428" s="72"/>
      <c r="BK428" s="72"/>
      <c r="BL428" s="72"/>
      <c r="BM428" s="72"/>
      <c r="BN428" s="72"/>
      <c r="BO428" s="72"/>
      <c r="BP428" s="72"/>
      <c r="BQ428" s="72"/>
      <c r="BR428" s="72"/>
      <c r="BS428" s="72"/>
      <c r="BT428" s="72"/>
      <c r="BU428" s="72"/>
      <c r="BV428" s="72"/>
      <c r="BW428" s="72"/>
      <c r="BX428" s="72"/>
      <c r="BY428" s="72"/>
      <c r="BZ428" s="72"/>
      <c r="CA428" s="72"/>
    </row>
    <row r="429" spans="14:79">
      <c r="N429" s="72"/>
      <c r="O429" s="72"/>
      <c r="P429" s="72"/>
      <c r="Q429" s="72"/>
      <c r="R429" s="72"/>
      <c r="S429" s="72"/>
      <c r="T429" s="72"/>
      <c r="U429" s="72"/>
      <c r="V429" s="72"/>
      <c r="W429" s="72"/>
      <c r="X429" s="72"/>
      <c r="Y429" s="72"/>
      <c r="Z429" s="72"/>
      <c r="AA429" s="72"/>
      <c r="AB429" s="72"/>
      <c r="AC429" s="72"/>
      <c r="AD429" s="72"/>
      <c r="AE429" s="72"/>
      <c r="AF429" s="72"/>
      <c r="AG429" s="72"/>
      <c r="AH429" s="72"/>
      <c r="AI429" s="72"/>
      <c r="AJ429" s="72"/>
      <c r="AK429" s="72"/>
      <c r="AL429" s="72"/>
      <c r="AM429" s="72"/>
      <c r="AN429" s="72"/>
      <c r="AO429" s="72"/>
      <c r="AP429" s="72"/>
      <c r="AQ429" s="72"/>
      <c r="AR429" s="72"/>
      <c r="AS429" s="72"/>
      <c r="AT429" s="72"/>
      <c r="AU429" s="72"/>
      <c r="AV429" s="72"/>
      <c r="AW429" s="72"/>
      <c r="AX429" s="72"/>
      <c r="AY429" s="72"/>
      <c r="AZ429" s="72"/>
      <c r="BA429" s="72"/>
      <c r="BB429" s="72"/>
      <c r="BC429" s="72"/>
      <c r="BD429" s="72"/>
      <c r="BE429" s="72"/>
      <c r="BF429" s="72"/>
      <c r="BG429" s="72"/>
      <c r="BH429" s="72"/>
      <c r="BI429" s="72"/>
      <c r="BJ429" s="72"/>
      <c r="BK429" s="72"/>
      <c r="BL429" s="72"/>
      <c r="BM429" s="72"/>
      <c r="BN429" s="72"/>
      <c r="BO429" s="72"/>
      <c r="BP429" s="72"/>
      <c r="BQ429" s="72"/>
      <c r="BR429" s="72"/>
      <c r="BS429" s="72"/>
      <c r="BT429" s="72"/>
      <c r="BU429" s="72"/>
      <c r="BV429" s="72"/>
      <c r="BW429" s="72"/>
      <c r="BX429" s="72"/>
      <c r="BY429" s="72"/>
      <c r="BZ429" s="72"/>
      <c r="CA429" s="72"/>
    </row>
    <row r="430" spans="14:79">
      <c r="N430" s="72"/>
      <c r="O430" s="72"/>
      <c r="P430" s="72"/>
      <c r="Q430" s="72"/>
      <c r="R430" s="72"/>
      <c r="S430" s="72"/>
      <c r="T430" s="72"/>
      <c r="U430" s="72"/>
      <c r="V430" s="72"/>
      <c r="W430" s="72"/>
      <c r="X430" s="72"/>
      <c r="Y430" s="72"/>
      <c r="Z430" s="72"/>
      <c r="AA430" s="72"/>
      <c r="AB430" s="72"/>
      <c r="AC430" s="72"/>
      <c r="AD430" s="72"/>
      <c r="AE430" s="72"/>
      <c r="AF430" s="72"/>
      <c r="AG430" s="72"/>
      <c r="AH430" s="72"/>
      <c r="AI430" s="72"/>
      <c r="AJ430" s="72"/>
      <c r="AK430" s="72"/>
      <c r="AL430" s="72"/>
      <c r="AM430" s="72"/>
      <c r="AN430" s="72"/>
      <c r="AO430" s="72"/>
      <c r="AP430" s="72"/>
      <c r="AQ430" s="72"/>
      <c r="AR430" s="72"/>
      <c r="AS430" s="72"/>
      <c r="AT430" s="72"/>
      <c r="AU430" s="72"/>
      <c r="AV430" s="72"/>
      <c r="AW430" s="72"/>
      <c r="AX430" s="72"/>
      <c r="AY430" s="72"/>
      <c r="AZ430" s="72"/>
      <c r="BA430" s="72"/>
      <c r="BB430" s="72"/>
      <c r="BC430" s="72"/>
      <c r="BD430" s="72"/>
      <c r="BE430" s="72"/>
      <c r="BF430" s="72"/>
      <c r="BG430" s="72"/>
      <c r="BH430" s="72"/>
      <c r="BI430" s="72"/>
      <c r="BJ430" s="72"/>
      <c r="BK430" s="72"/>
      <c r="BL430" s="72"/>
      <c r="BM430" s="72"/>
      <c r="BN430" s="72"/>
      <c r="BO430" s="72"/>
      <c r="BP430" s="72"/>
      <c r="BQ430" s="72"/>
      <c r="BR430" s="72"/>
      <c r="BS430" s="72"/>
      <c r="BT430" s="72"/>
      <c r="BU430" s="72"/>
      <c r="BV430" s="72"/>
      <c r="BW430" s="72"/>
      <c r="BX430" s="72"/>
      <c r="BY430" s="72"/>
      <c r="BZ430" s="72"/>
      <c r="CA430" s="72"/>
    </row>
    <row r="431" spans="14:79">
      <c r="N431" s="72"/>
      <c r="O431" s="72"/>
      <c r="P431" s="72"/>
      <c r="Q431" s="72"/>
      <c r="R431" s="72"/>
      <c r="S431" s="72"/>
      <c r="T431" s="72"/>
      <c r="U431" s="72"/>
      <c r="V431" s="72"/>
      <c r="W431" s="72"/>
      <c r="X431" s="72"/>
      <c r="Y431" s="72"/>
      <c r="Z431" s="72"/>
      <c r="AA431" s="72"/>
      <c r="AB431" s="72"/>
      <c r="AC431" s="72"/>
      <c r="AD431" s="72"/>
      <c r="AE431" s="72"/>
      <c r="AF431" s="72"/>
      <c r="AG431" s="72"/>
      <c r="AH431" s="72"/>
      <c r="AI431" s="72"/>
      <c r="AJ431" s="72"/>
      <c r="AK431" s="72"/>
      <c r="AL431" s="72"/>
      <c r="AM431" s="72"/>
      <c r="AN431" s="72"/>
      <c r="AO431" s="72"/>
      <c r="AP431" s="72"/>
      <c r="AQ431" s="72"/>
      <c r="AR431" s="72"/>
      <c r="AS431" s="72"/>
      <c r="AT431" s="72"/>
      <c r="AU431" s="72"/>
      <c r="AV431" s="72"/>
      <c r="AW431" s="72"/>
      <c r="AX431" s="72"/>
      <c r="AY431" s="72"/>
      <c r="AZ431" s="72"/>
      <c r="BA431" s="72"/>
      <c r="BB431" s="72"/>
      <c r="BC431" s="72"/>
      <c r="BD431" s="72"/>
      <c r="BE431" s="72"/>
      <c r="BF431" s="72"/>
      <c r="BG431" s="72"/>
      <c r="BH431" s="72"/>
      <c r="BI431" s="72"/>
      <c r="BJ431" s="72"/>
      <c r="BK431" s="72"/>
      <c r="BL431" s="72"/>
      <c r="BM431" s="72"/>
      <c r="BN431" s="72"/>
      <c r="BO431" s="72"/>
      <c r="BP431" s="72"/>
      <c r="BQ431" s="72"/>
      <c r="BR431" s="72"/>
      <c r="BS431" s="72"/>
      <c r="BT431" s="72"/>
      <c r="BU431" s="72"/>
      <c r="BV431" s="72"/>
      <c r="BW431" s="72"/>
      <c r="BX431" s="72"/>
      <c r="BY431" s="72"/>
      <c r="BZ431" s="72"/>
      <c r="CA431" s="72"/>
    </row>
    <row r="432" spans="14:79">
      <c r="N432" s="72"/>
      <c r="O432" s="72"/>
      <c r="P432" s="72"/>
      <c r="Q432" s="72"/>
      <c r="R432" s="72"/>
      <c r="S432" s="72"/>
      <c r="T432" s="72"/>
      <c r="U432" s="72"/>
      <c r="V432" s="72"/>
      <c r="W432" s="72"/>
      <c r="X432" s="72"/>
      <c r="Y432" s="72"/>
      <c r="Z432" s="72"/>
      <c r="AA432" s="72"/>
      <c r="AB432" s="72"/>
      <c r="AC432" s="72"/>
      <c r="AD432" s="72"/>
      <c r="AE432" s="72"/>
      <c r="AF432" s="72"/>
      <c r="AG432" s="72"/>
      <c r="AH432" s="72"/>
      <c r="AI432" s="72"/>
      <c r="AJ432" s="72"/>
      <c r="AK432" s="72"/>
      <c r="AL432" s="72"/>
      <c r="AM432" s="72"/>
      <c r="AN432" s="72"/>
      <c r="AO432" s="72"/>
      <c r="AP432" s="72"/>
      <c r="AQ432" s="72"/>
      <c r="AR432" s="72"/>
      <c r="AS432" s="72"/>
      <c r="AT432" s="72"/>
      <c r="AU432" s="72"/>
      <c r="AV432" s="72"/>
      <c r="AW432" s="72"/>
      <c r="AX432" s="72"/>
      <c r="AY432" s="72"/>
      <c r="AZ432" s="72"/>
      <c r="BA432" s="72"/>
      <c r="BB432" s="72"/>
      <c r="BC432" s="72"/>
      <c r="BD432" s="72"/>
      <c r="BE432" s="72"/>
      <c r="BF432" s="72"/>
      <c r="BG432" s="72"/>
      <c r="BH432" s="72"/>
      <c r="BI432" s="72"/>
      <c r="BJ432" s="72"/>
      <c r="BK432" s="72"/>
      <c r="BL432" s="72"/>
      <c r="BM432" s="72"/>
      <c r="BN432" s="72"/>
      <c r="BO432" s="72"/>
      <c r="BP432" s="72"/>
      <c r="BQ432" s="72"/>
      <c r="BR432" s="72"/>
      <c r="BS432" s="72"/>
      <c r="BT432" s="72"/>
      <c r="BU432" s="72"/>
      <c r="BV432" s="72"/>
      <c r="BW432" s="72"/>
      <c r="BX432" s="72"/>
      <c r="BY432" s="72"/>
      <c r="BZ432" s="72"/>
      <c r="CA432" s="72"/>
    </row>
    <row r="433" spans="14:79">
      <c r="N433" s="72"/>
      <c r="O433" s="72"/>
      <c r="P433" s="72"/>
      <c r="Q433" s="72"/>
      <c r="R433" s="72"/>
      <c r="S433" s="72"/>
      <c r="T433" s="72"/>
      <c r="U433" s="72"/>
      <c r="V433" s="72"/>
      <c r="W433" s="72"/>
      <c r="X433" s="72"/>
      <c r="Y433" s="72"/>
      <c r="Z433" s="72"/>
      <c r="AA433" s="72"/>
      <c r="AB433" s="72"/>
      <c r="AC433" s="72"/>
      <c r="AD433" s="72"/>
      <c r="AE433" s="72"/>
      <c r="AF433" s="72"/>
      <c r="AG433" s="72"/>
      <c r="AH433" s="72"/>
      <c r="AI433" s="72"/>
      <c r="AJ433" s="72"/>
      <c r="AK433" s="72"/>
      <c r="AL433" s="72"/>
      <c r="AM433" s="72"/>
      <c r="AN433" s="72"/>
      <c r="AO433" s="72"/>
      <c r="AP433" s="72"/>
      <c r="AQ433" s="72"/>
      <c r="AR433" s="72"/>
      <c r="AS433" s="72"/>
      <c r="AT433" s="72"/>
      <c r="AU433" s="72"/>
      <c r="AV433" s="72"/>
      <c r="AW433" s="72"/>
      <c r="AX433" s="72"/>
      <c r="AY433" s="72"/>
      <c r="AZ433" s="72"/>
      <c r="BA433" s="72"/>
      <c r="BB433" s="72"/>
      <c r="BC433" s="72"/>
      <c r="BD433" s="72"/>
      <c r="BE433" s="72"/>
      <c r="BF433" s="72"/>
      <c r="BG433" s="72"/>
      <c r="BH433" s="72"/>
      <c r="BI433" s="72"/>
      <c r="BJ433" s="72"/>
      <c r="BK433" s="72"/>
      <c r="BL433" s="72"/>
      <c r="BM433" s="72"/>
      <c r="BN433" s="72"/>
      <c r="BO433" s="72"/>
      <c r="BP433" s="72"/>
      <c r="BQ433" s="72"/>
      <c r="BR433" s="72"/>
      <c r="BS433" s="72"/>
      <c r="BT433" s="72"/>
      <c r="BU433" s="72"/>
      <c r="BV433" s="72"/>
      <c r="BW433" s="72"/>
      <c r="BX433" s="72"/>
      <c r="BY433" s="72"/>
      <c r="BZ433" s="72"/>
      <c r="CA433" s="72"/>
    </row>
    <row r="434" spans="14:79">
      <c r="N434" s="72"/>
      <c r="O434" s="72"/>
      <c r="P434" s="72"/>
      <c r="Q434" s="72"/>
      <c r="R434" s="72"/>
      <c r="S434" s="72"/>
      <c r="T434" s="72"/>
      <c r="U434" s="72"/>
      <c r="V434" s="72"/>
      <c r="W434" s="72"/>
      <c r="X434" s="72"/>
      <c r="Y434" s="72"/>
      <c r="Z434" s="72"/>
      <c r="AA434" s="72"/>
      <c r="AB434" s="72"/>
      <c r="AC434" s="72"/>
      <c r="AD434" s="72"/>
      <c r="AE434" s="72"/>
      <c r="AF434" s="72"/>
      <c r="AG434" s="72"/>
      <c r="AH434" s="72"/>
      <c r="AI434" s="72"/>
      <c r="AJ434" s="72"/>
      <c r="AK434" s="72"/>
      <c r="AL434" s="72"/>
      <c r="AM434" s="72"/>
      <c r="AN434" s="72"/>
      <c r="AO434" s="72"/>
      <c r="AP434" s="72"/>
      <c r="AQ434" s="72"/>
      <c r="AR434" s="72"/>
      <c r="AS434" s="72"/>
      <c r="AT434" s="72"/>
      <c r="AU434" s="72"/>
      <c r="AV434" s="72"/>
      <c r="AW434" s="72"/>
      <c r="AX434" s="72"/>
      <c r="AY434" s="72"/>
      <c r="AZ434" s="72"/>
      <c r="BA434" s="72"/>
      <c r="BB434" s="72"/>
      <c r="BC434" s="72"/>
      <c r="BD434" s="72"/>
      <c r="BE434" s="72"/>
      <c r="BF434" s="72"/>
      <c r="BG434" s="72"/>
      <c r="BH434" s="72"/>
      <c r="BI434" s="72"/>
      <c r="BJ434" s="72"/>
      <c r="BK434" s="72"/>
      <c r="BL434" s="72"/>
      <c r="BM434" s="72"/>
      <c r="BN434" s="72"/>
      <c r="BO434" s="72"/>
      <c r="BP434" s="72"/>
      <c r="BQ434" s="72"/>
      <c r="BR434" s="72"/>
      <c r="BS434" s="72"/>
      <c r="BT434" s="72"/>
      <c r="BU434" s="72"/>
      <c r="BV434" s="72"/>
      <c r="BW434" s="72"/>
      <c r="BX434" s="72"/>
      <c r="BY434" s="72"/>
      <c r="BZ434" s="72"/>
      <c r="CA434" s="72"/>
    </row>
    <row r="435" spans="14:79">
      <c r="N435" s="72"/>
      <c r="O435" s="72"/>
      <c r="P435" s="72"/>
      <c r="Q435" s="72"/>
      <c r="R435" s="72"/>
      <c r="S435" s="72"/>
      <c r="T435" s="72"/>
      <c r="U435" s="72"/>
      <c r="V435" s="72"/>
      <c r="W435" s="72"/>
      <c r="X435" s="72"/>
      <c r="Y435" s="72"/>
      <c r="Z435" s="72"/>
      <c r="AA435" s="72"/>
      <c r="AB435" s="72"/>
      <c r="AC435" s="72"/>
      <c r="AD435" s="72"/>
      <c r="AE435" s="72"/>
      <c r="AF435" s="72"/>
      <c r="AG435" s="72"/>
      <c r="AH435" s="72"/>
      <c r="AI435" s="72"/>
      <c r="AJ435" s="72"/>
      <c r="AK435" s="72"/>
      <c r="AL435" s="72"/>
      <c r="AM435" s="72"/>
      <c r="AN435" s="72"/>
      <c r="AO435" s="72"/>
      <c r="AP435" s="72"/>
      <c r="AQ435" s="72"/>
      <c r="AR435" s="72"/>
      <c r="AS435" s="72"/>
      <c r="AT435" s="72"/>
      <c r="AU435" s="72"/>
      <c r="AV435" s="72"/>
      <c r="AW435" s="72"/>
      <c r="AX435" s="72"/>
      <c r="AY435" s="72"/>
      <c r="AZ435" s="72"/>
      <c r="BA435" s="72"/>
      <c r="BB435" s="72"/>
      <c r="BC435" s="72"/>
      <c r="BD435" s="72"/>
      <c r="BE435" s="72"/>
      <c r="BF435" s="72"/>
      <c r="BG435" s="72"/>
      <c r="BH435" s="72"/>
      <c r="BI435" s="72"/>
      <c r="BJ435" s="72"/>
      <c r="BK435" s="72"/>
      <c r="BL435" s="72"/>
      <c r="BM435" s="72"/>
      <c r="BN435" s="72"/>
      <c r="BO435" s="72"/>
      <c r="BP435" s="72"/>
      <c r="BQ435" s="72"/>
      <c r="BR435" s="72"/>
      <c r="BS435" s="72"/>
      <c r="BT435" s="72"/>
      <c r="BU435" s="72"/>
      <c r="BV435" s="72"/>
      <c r="BW435" s="72"/>
      <c r="BX435" s="72"/>
      <c r="BY435" s="72"/>
      <c r="BZ435" s="72"/>
      <c r="CA435" s="72"/>
    </row>
    <row r="436" spans="14:79">
      <c r="N436" s="72"/>
      <c r="O436" s="72"/>
      <c r="P436" s="72"/>
      <c r="Q436" s="72"/>
      <c r="R436" s="72"/>
      <c r="S436" s="72"/>
      <c r="T436" s="72"/>
      <c r="U436" s="72"/>
      <c r="V436" s="72"/>
      <c r="W436" s="72"/>
      <c r="X436" s="72"/>
      <c r="Y436" s="72"/>
      <c r="Z436" s="72"/>
      <c r="AA436" s="72"/>
      <c r="AB436" s="72"/>
      <c r="AC436" s="72"/>
      <c r="AD436" s="72"/>
      <c r="AE436" s="72"/>
      <c r="AF436" s="72"/>
      <c r="AG436" s="72"/>
      <c r="AH436" s="72"/>
      <c r="AI436" s="72"/>
      <c r="AJ436" s="72"/>
      <c r="AK436" s="72"/>
      <c r="AL436" s="72"/>
      <c r="AM436" s="72"/>
      <c r="AN436" s="72"/>
      <c r="AO436" s="72"/>
      <c r="AP436" s="72"/>
      <c r="AQ436" s="72"/>
      <c r="AR436" s="72"/>
      <c r="AS436" s="72"/>
      <c r="AT436" s="72"/>
      <c r="AU436" s="72"/>
      <c r="AV436" s="72"/>
      <c r="AW436" s="72"/>
      <c r="AX436" s="72"/>
      <c r="AY436" s="72"/>
      <c r="AZ436" s="72"/>
      <c r="BA436" s="72"/>
      <c r="BB436" s="72"/>
      <c r="BC436" s="72"/>
      <c r="BD436" s="72"/>
      <c r="BE436" s="72"/>
      <c r="BF436" s="72"/>
      <c r="BG436" s="72"/>
      <c r="BH436" s="72"/>
      <c r="BI436" s="72"/>
      <c r="BJ436" s="72"/>
      <c r="BK436" s="72"/>
      <c r="BL436" s="72"/>
      <c r="BM436" s="72"/>
      <c r="BN436" s="72"/>
      <c r="BO436" s="72"/>
      <c r="BP436" s="72"/>
      <c r="BQ436" s="72"/>
      <c r="BR436" s="72"/>
      <c r="BS436" s="72"/>
      <c r="BT436" s="72"/>
      <c r="BU436" s="72"/>
      <c r="BV436" s="72"/>
      <c r="BW436" s="72"/>
      <c r="BX436" s="72"/>
      <c r="BY436" s="72"/>
      <c r="BZ436" s="72"/>
      <c r="CA436" s="72"/>
    </row>
    <row r="437" spans="14:79">
      <c r="N437" s="72"/>
      <c r="O437" s="72"/>
      <c r="P437" s="72"/>
      <c r="Q437" s="72"/>
      <c r="R437" s="72"/>
      <c r="S437" s="72"/>
      <c r="T437" s="72"/>
      <c r="U437" s="72"/>
      <c r="V437" s="72"/>
      <c r="W437" s="72"/>
      <c r="X437" s="72"/>
      <c r="Y437" s="72"/>
      <c r="Z437" s="72"/>
      <c r="AA437" s="72"/>
      <c r="AB437" s="72"/>
      <c r="AC437" s="72"/>
      <c r="AD437" s="72"/>
      <c r="AE437" s="72"/>
      <c r="AF437" s="72"/>
      <c r="AG437" s="72"/>
      <c r="AH437" s="72"/>
      <c r="AI437" s="72"/>
      <c r="AJ437" s="72"/>
      <c r="AK437" s="72"/>
      <c r="AL437" s="72"/>
      <c r="AM437" s="72"/>
      <c r="AN437" s="72"/>
      <c r="AO437" s="72"/>
      <c r="AP437" s="72"/>
      <c r="AQ437" s="72"/>
      <c r="AR437" s="72"/>
      <c r="AS437" s="72"/>
      <c r="AT437" s="72"/>
      <c r="AU437" s="72"/>
      <c r="AV437" s="72"/>
      <c r="AW437" s="72"/>
      <c r="AX437" s="72"/>
      <c r="AY437" s="72"/>
      <c r="AZ437" s="72"/>
      <c r="BA437" s="72"/>
      <c r="BB437" s="72"/>
      <c r="BC437" s="72"/>
      <c r="BD437" s="72"/>
      <c r="BE437" s="72"/>
      <c r="BF437" s="72"/>
      <c r="BG437" s="72"/>
      <c r="BH437" s="72"/>
      <c r="BI437" s="72"/>
      <c r="BJ437" s="72"/>
      <c r="BK437" s="72"/>
      <c r="BL437" s="72"/>
      <c r="BM437" s="72"/>
      <c r="BN437" s="72"/>
      <c r="BO437" s="72"/>
      <c r="BP437" s="72"/>
      <c r="BQ437" s="72"/>
      <c r="BR437" s="72"/>
      <c r="BS437" s="72"/>
      <c r="BT437" s="72"/>
      <c r="BU437" s="72"/>
      <c r="BV437" s="72"/>
      <c r="BW437" s="72"/>
      <c r="BX437" s="72"/>
      <c r="BY437" s="72"/>
      <c r="BZ437" s="72"/>
      <c r="CA437" s="72"/>
    </row>
    <row r="438" spans="14:79">
      <c r="N438" s="72"/>
      <c r="O438" s="72"/>
      <c r="P438" s="72"/>
      <c r="Q438" s="72"/>
      <c r="R438" s="72"/>
      <c r="S438" s="72"/>
      <c r="T438" s="72"/>
      <c r="U438" s="72"/>
      <c r="V438" s="72"/>
      <c r="W438" s="72"/>
      <c r="X438" s="72"/>
      <c r="Y438" s="72"/>
      <c r="Z438" s="72"/>
      <c r="AA438" s="72"/>
      <c r="AB438" s="72"/>
      <c r="AC438" s="72"/>
      <c r="AD438" s="72"/>
      <c r="AE438" s="72"/>
      <c r="AF438" s="72"/>
      <c r="AG438" s="72"/>
      <c r="AH438" s="72"/>
      <c r="AI438" s="72"/>
      <c r="AJ438" s="72"/>
      <c r="AK438" s="72"/>
      <c r="AL438" s="72"/>
      <c r="AM438" s="72"/>
      <c r="AN438" s="72"/>
      <c r="AO438" s="72"/>
      <c r="AP438" s="72"/>
      <c r="AQ438" s="72"/>
      <c r="AR438" s="72"/>
      <c r="AS438" s="72"/>
      <c r="AT438" s="72"/>
      <c r="AU438" s="72"/>
      <c r="AV438" s="72"/>
      <c r="AW438" s="72"/>
      <c r="AX438" s="72"/>
      <c r="AY438" s="72"/>
      <c r="AZ438" s="72"/>
      <c r="BA438" s="72"/>
      <c r="BB438" s="72"/>
      <c r="BC438" s="72"/>
      <c r="BD438" s="72"/>
      <c r="BE438" s="72"/>
      <c r="BF438" s="72"/>
      <c r="BG438" s="72"/>
      <c r="BH438" s="72"/>
      <c r="BI438" s="72"/>
      <c r="BJ438" s="72"/>
      <c r="BK438" s="72"/>
      <c r="BL438" s="72"/>
      <c r="BM438" s="72"/>
      <c r="BN438" s="72"/>
      <c r="BO438" s="72"/>
      <c r="BP438" s="72"/>
      <c r="BQ438" s="72"/>
      <c r="BR438" s="72"/>
      <c r="BS438" s="72"/>
      <c r="BT438" s="72"/>
      <c r="BU438" s="72"/>
      <c r="BV438" s="72"/>
      <c r="BW438" s="72"/>
      <c r="BX438" s="72"/>
      <c r="BY438" s="72"/>
      <c r="BZ438" s="72"/>
      <c r="CA438" s="72"/>
    </row>
    <row r="439" spans="14:79">
      <c r="N439" s="72"/>
      <c r="O439" s="72"/>
      <c r="P439" s="72"/>
      <c r="Q439" s="72"/>
      <c r="R439" s="72"/>
      <c r="S439" s="72"/>
      <c r="T439" s="72"/>
      <c r="U439" s="72"/>
      <c r="V439" s="72"/>
      <c r="W439" s="72"/>
      <c r="X439" s="72"/>
      <c r="Y439" s="72"/>
      <c r="Z439" s="72"/>
      <c r="AA439" s="72"/>
      <c r="AB439" s="72"/>
      <c r="AC439" s="72"/>
      <c r="AD439" s="72"/>
      <c r="AE439" s="72"/>
      <c r="AF439" s="72"/>
      <c r="AG439" s="72"/>
      <c r="AH439" s="72"/>
      <c r="AI439" s="72"/>
      <c r="AJ439" s="72"/>
      <c r="AK439" s="72"/>
      <c r="AL439" s="72"/>
      <c r="AM439" s="72"/>
      <c r="AN439" s="72"/>
      <c r="AO439" s="72"/>
      <c r="AP439" s="72"/>
      <c r="AQ439" s="72"/>
      <c r="AR439" s="72"/>
      <c r="AS439" s="72"/>
      <c r="AT439" s="72"/>
      <c r="AU439" s="72"/>
      <c r="AV439" s="72"/>
      <c r="AW439" s="72"/>
      <c r="AX439" s="72"/>
      <c r="AY439" s="72"/>
      <c r="AZ439" s="72"/>
      <c r="BA439" s="72"/>
      <c r="BB439" s="72"/>
      <c r="BC439" s="72"/>
      <c r="BD439" s="72"/>
      <c r="BE439" s="72"/>
      <c r="BF439" s="72"/>
      <c r="BG439" s="72"/>
      <c r="BH439" s="72"/>
      <c r="BI439" s="72"/>
      <c r="BJ439" s="72"/>
      <c r="BK439" s="72"/>
      <c r="BL439" s="72"/>
      <c r="BM439" s="72"/>
      <c r="BN439" s="72"/>
      <c r="BO439" s="72"/>
      <c r="BP439" s="72"/>
      <c r="BQ439" s="72"/>
      <c r="BR439" s="72"/>
      <c r="BS439" s="72"/>
      <c r="BT439" s="72"/>
      <c r="BU439" s="72"/>
      <c r="BV439" s="72"/>
      <c r="BW439" s="72"/>
      <c r="BX439" s="72"/>
      <c r="BY439" s="72"/>
      <c r="BZ439" s="72"/>
      <c r="CA439" s="72"/>
    </row>
    <row r="440" spans="14:79">
      <c r="N440" s="72"/>
      <c r="O440" s="72"/>
      <c r="P440" s="72"/>
      <c r="Q440" s="72"/>
      <c r="R440" s="72"/>
      <c r="S440" s="72"/>
      <c r="T440" s="72"/>
      <c r="U440" s="72"/>
      <c r="V440" s="72"/>
      <c r="W440" s="72"/>
      <c r="X440" s="72"/>
      <c r="Y440" s="72"/>
      <c r="Z440" s="72"/>
      <c r="AA440" s="72"/>
      <c r="AB440" s="72"/>
      <c r="AC440" s="72"/>
      <c r="AD440" s="72"/>
      <c r="AE440" s="72"/>
      <c r="AF440" s="72"/>
      <c r="AG440" s="72"/>
      <c r="AH440" s="72"/>
      <c r="AI440" s="72"/>
      <c r="AJ440" s="72"/>
      <c r="AK440" s="72"/>
      <c r="AL440" s="72"/>
      <c r="AM440" s="72"/>
      <c r="AN440" s="72"/>
      <c r="AO440" s="72"/>
      <c r="AP440" s="72"/>
      <c r="AQ440" s="72"/>
      <c r="AR440" s="72"/>
      <c r="AS440" s="72"/>
      <c r="AT440" s="72"/>
      <c r="AU440" s="72"/>
      <c r="AV440" s="72"/>
      <c r="AW440" s="72"/>
      <c r="AX440" s="72"/>
      <c r="AY440" s="72"/>
      <c r="AZ440" s="72"/>
      <c r="BA440" s="72"/>
      <c r="BB440" s="72"/>
      <c r="BC440" s="72"/>
      <c r="BD440" s="72"/>
      <c r="BE440" s="72"/>
      <c r="BF440" s="72"/>
      <c r="BG440" s="72"/>
      <c r="BH440" s="72"/>
      <c r="BI440" s="72"/>
      <c r="BJ440" s="72"/>
      <c r="BK440" s="72"/>
      <c r="BL440" s="72"/>
      <c r="BM440" s="72"/>
      <c r="BN440" s="72"/>
      <c r="BO440" s="72"/>
      <c r="BP440" s="72"/>
      <c r="BQ440" s="72"/>
      <c r="BR440" s="72"/>
      <c r="BS440" s="72"/>
      <c r="BT440" s="72"/>
      <c r="BU440" s="72"/>
      <c r="BV440" s="72"/>
      <c r="BW440" s="72"/>
      <c r="BX440" s="72"/>
      <c r="BY440" s="72"/>
      <c r="BZ440" s="72"/>
      <c r="CA440" s="72"/>
    </row>
    <row r="441" spans="14:79">
      <c r="N441" s="72"/>
      <c r="O441" s="72"/>
      <c r="P441" s="72"/>
      <c r="Q441" s="72"/>
      <c r="R441" s="72"/>
      <c r="S441" s="72"/>
      <c r="T441" s="72"/>
      <c r="U441" s="72"/>
      <c r="V441" s="72"/>
      <c r="W441" s="72"/>
      <c r="X441" s="72"/>
      <c r="Y441" s="72"/>
      <c r="Z441" s="72"/>
      <c r="AA441" s="72"/>
      <c r="AB441" s="72"/>
      <c r="AC441" s="72"/>
      <c r="AD441" s="72"/>
      <c r="AE441" s="72"/>
      <c r="AF441" s="72"/>
      <c r="AG441" s="72"/>
      <c r="AH441" s="72"/>
      <c r="AI441" s="72"/>
      <c r="AJ441" s="72"/>
      <c r="AK441" s="72"/>
      <c r="AL441" s="72"/>
      <c r="AM441" s="72"/>
      <c r="AN441" s="72"/>
      <c r="AO441" s="72"/>
      <c r="AP441" s="72"/>
      <c r="AQ441" s="72"/>
      <c r="AR441" s="72"/>
      <c r="AS441" s="72"/>
      <c r="AT441" s="72"/>
      <c r="AU441" s="72"/>
      <c r="AV441" s="72"/>
      <c r="AW441" s="72"/>
      <c r="AX441" s="72"/>
      <c r="AY441" s="72"/>
      <c r="AZ441" s="72"/>
      <c r="BA441" s="72"/>
      <c r="BB441" s="72"/>
      <c r="BC441" s="72"/>
      <c r="BD441" s="72"/>
      <c r="BE441" s="72"/>
      <c r="BF441" s="72"/>
      <c r="BG441" s="72"/>
      <c r="BH441" s="72"/>
      <c r="BI441" s="72"/>
      <c r="BJ441" s="72"/>
      <c r="BK441" s="72"/>
      <c r="BL441" s="72"/>
      <c r="BM441" s="72"/>
      <c r="BN441" s="72"/>
      <c r="BO441" s="72"/>
      <c r="BP441" s="72"/>
      <c r="BQ441" s="72"/>
      <c r="BR441" s="72"/>
      <c r="BS441" s="72"/>
      <c r="BT441" s="72"/>
      <c r="BU441" s="72"/>
      <c r="BV441" s="72"/>
      <c r="BW441" s="72"/>
      <c r="BX441" s="72"/>
      <c r="BY441" s="72"/>
      <c r="BZ441" s="72"/>
      <c r="CA441" s="72"/>
    </row>
    <row r="442" spans="14:79">
      <c r="N442" s="72"/>
      <c r="O442" s="72"/>
      <c r="P442" s="72"/>
      <c r="Q442" s="72"/>
      <c r="R442" s="72"/>
      <c r="S442" s="72"/>
      <c r="T442" s="72"/>
      <c r="U442" s="72"/>
      <c r="V442" s="72"/>
      <c r="W442" s="72"/>
      <c r="X442" s="72"/>
      <c r="Y442" s="72"/>
      <c r="Z442" s="72"/>
      <c r="AA442" s="72"/>
      <c r="AB442" s="72"/>
      <c r="AC442" s="72"/>
      <c r="AD442" s="72"/>
      <c r="AE442" s="72"/>
      <c r="AF442" s="72"/>
      <c r="AG442" s="72"/>
      <c r="AH442" s="72"/>
      <c r="AI442" s="72"/>
      <c r="AJ442" s="72"/>
      <c r="AK442" s="72"/>
      <c r="AL442" s="72"/>
      <c r="AM442" s="72"/>
      <c r="AN442" s="72"/>
      <c r="AO442" s="72"/>
      <c r="AP442" s="72"/>
      <c r="AQ442" s="72"/>
      <c r="AR442" s="72"/>
      <c r="AS442" s="72"/>
      <c r="AT442" s="72"/>
      <c r="AU442" s="72"/>
      <c r="AV442" s="72"/>
      <c r="AW442" s="72"/>
      <c r="AX442" s="72"/>
      <c r="AY442" s="72"/>
      <c r="AZ442" s="72"/>
      <c r="BA442" s="72"/>
      <c r="BB442" s="72"/>
      <c r="BC442" s="72"/>
      <c r="BD442" s="72"/>
      <c r="BE442" s="72"/>
      <c r="BF442" s="72"/>
      <c r="BG442" s="72"/>
      <c r="BH442" s="72"/>
      <c r="BI442" s="72"/>
      <c r="BJ442" s="72"/>
      <c r="BK442" s="72"/>
      <c r="BL442" s="72"/>
      <c r="BM442" s="72"/>
      <c r="BN442" s="72"/>
      <c r="BO442" s="72"/>
      <c r="BP442" s="72"/>
      <c r="BQ442" s="72"/>
      <c r="BR442" s="72"/>
      <c r="BS442" s="72"/>
      <c r="BT442" s="72"/>
      <c r="BU442" s="72"/>
      <c r="BV442" s="72"/>
      <c r="BW442" s="72"/>
      <c r="BX442" s="72"/>
      <c r="BY442" s="72"/>
      <c r="BZ442" s="72"/>
      <c r="CA442" s="72"/>
    </row>
    <row r="443" spans="14:79">
      <c r="N443" s="72"/>
      <c r="O443" s="72"/>
      <c r="P443" s="72"/>
      <c r="Q443" s="72"/>
      <c r="R443" s="72"/>
      <c r="S443" s="72"/>
      <c r="T443" s="72"/>
      <c r="U443" s="72"/>
      <c r="V443" s="72"/>
      <c r="W443" s="72"/>
      <c r="X443" s="72"/>
      <c r="Y443" s="72"/>
      <c r="Z443" s="72"/>
      <c r="AA443" s="72"/>
      <c r="AB443" s="72"/>
      <c r="AC443" s="72"/>
      <c r="AD443" s="72"/>
      <c r="AE443" s="72"/>
      <c r="AF443" s="72"/>
      <c r="AG443" s="72"/>
      <c r="AH443" s="72"/>
      <c r="AI443" s="72"/>
      <c r="AJ443" s="72"/>
      <c r="AK443" s="72"/>
      <c r="AL443" s="72"/>
      <c r="AM443" s="72"/>
      <c r="AN443" s="72"/>
      <c r="AO443" s="72"/>
      <c r="AP443" s="72"/>
      <c r="AQ443" s="72"/>
      <c r="AR443" s="72"/>
      <c r="AS443" s="72"/>
      <c r="AT443" s="72"/>
      <c r="AU443" s="72"/>
      <c r="AV443" s="72"/>
      <c r="AW443" s="72"/>
      <c r="AX443" s="72"/>
      <c r="AY443" s="72"/>
      <c r="AZ443" s="72"/>
      <c r="BA443" s="72"/>
      <c r="BB443" s="72"/>
      <c r="BC443" s="72"/>
      <c r="BD443" s="72"/>
      <c r="BE443" s="72"/>
      <c r="BF443" s="72"/>
      <c r="BG443" s="72"/>
      <c r="BH443" s="72"/>
      <c r="BI443" s="72"/>
      <c r="BJ443" s="72"/>
      <c r="BK443" s="72"/>
      <c r="BL443" s="72"/>
      <c r="BM443" s="72"/>
      <c r="BN443" s="72"/>
      <c r="BO443" s="72"/>
      <c r="BP443" s="72"/>
      <c r="BQ443" s="72"/>
      <c r="BR443" s="72"/>
      <c r="BS443" s="72"/>
      <c r="BT443" s="72"/>
      <c r="BU443" s="72"/>
      <c r="BV443" s="72"/>
      <c r="BW443" s="72"/>
      <c r="BX443" s="72"/>
      <c r="BY443" s="72"/>
      <c r="BZ443" s="72"/>
      <c r="CA443" s="72"/>
    </row>
    <row r="444" spans="14:79">
      <c r="N444" s="72"/>
      <c r="O444" s="72"/>
      <c r="P444" s="72"/>
      <c r="Q444" s="72"/>
      <c r="R444" s="72"/>
      <c r="S444" s="72"/>
      <c r="T444" s="72"/>
      <c r="U444" s="72"/>
      <c r="V444" s="72"/>
      <c r="W444" s="72"/>
      <c r="X444" s="72"/>
      <c r="Y444" s="72"/>
      <c r="Z444" s="72"/>
      <c r="AA444" s="72"/>
      <c r="AB444" s="72"/>
      <c r="AC444" s="72"/>
      <c r="AD444" s="72"/>
      <c r="AE444" s="72"/>
      <c r="AF444" s="72"/>
      <c r="AG444" s="72"/>
      <c r="AH444" s="72"/>
      <c r="AI444" s="72"/>
      <c r="AJ444" s="72"/>
      <c r="AK444" s="72"/>
      <c r="AL444" s="72"/>
      <c r="AM444" s="72"/>
      <c r="AN444" s="72"/>
      <c r="AO444" s="72"/>
      <c r="AP444" s="72"/>
      <c r="AQ444" s="72"/>
      <c r="AR444" s="72"/>
      <c r="AS444" s="72"/>
      <c r="AT444" s="72"/>
      <c r="AU444" s="72"/>
      <c r="AV444" s="72"/>
      <c r="AW444" s="72"/>
      <c r="AX444" s="72"/>
      <c r="AY444" s="72"/>
      <c r="AZ444" s="72"/>
      <c r="BA444" s="72"/>
      <c r="BB444" s="72"/>
      <c r="BC444" s="72"/>
      <c r="BD444" s="72"/>
      <c r="BE444" s="72"/>
      <c r="BF444" s="72"/>
      <c r="BG444" s="72"/>
      <c r="BH444" s="72"/>
      <c r="BI444" s="72"/>
      <c r="BJ444" s="72"/>
      <c r="BK444" s="72"/>
      <c r="BL444" s="72"/>
      <c r="BM444" s="72"/>
      <c r="BN444" s="72"/>
      <c r="BO444" s="72"/>
      <c r="BP444" s="72"/>
      <c r="BQ444" s="72"/>
      <c r="BR444" s="72"/>
      <c r="BS444" s="72"/>
      <c r="BT444" s="72"/>
      <c r="BU444" s="72"/>
      <c r="BV444" s="72"/>
      <c r="BW444" s="72"/>
      <c r="BX444" s="72"/>
      <c r="BY444" s="72"/>
      <c r="BZ444" s="72"/>
      <c r="CA444" s="72"/>
    </row>
    <row r="445" spans="14:79">
      <c r="N445" s="72"/>
      <c r="O445" s="72"/>
      <c r="P445" s="72"/>
      <c r="Q445" s="72"/>
      <c r="R445" s="72"/>
      <c r="S445" s="72"/>
      <c r="T445" s="72"/>
      <c r="U445" s="72"/>
      <c r="V445" s="72"/>
      <c r="W445" s="72"/>
      <c r="X445" s="72"/>
      <c r="Y445" s="72"/>
      <c r="Z445" s="72"/>
      <c r="AA445" s="72"/>
      <c r="AB445" s="72"/>
      <c r="AC445" s="72"/>
      <c r="AD445" s="72"/>
      <c r="AE445" s="72"/>
      <c r="AF445" s="72"/>
      <c r="AG445" s="72"/>
      <c r="AH445" s="72"/>
      <c r="AI445" s="72"/>
      <c r="AJ445" s="72"/>
      <c r="AK445" s="72"/>
      <c r="AL445" s="72"/>
      <c r="AM445" s="72"/>
      <c r="AN445" s="72"/>
      <c r="AO445" s="72"/>
      <c r="AP445" s="72"/>
      <c r="AQ445" s="72"/>
      <c r="AR445" s="72"/>
      <c r="AS445" s="72"/>
      <c r="AT445" s="72"/>
      <c r="AU445" s="72"/>
      <c r="AV445" s="72"/>
      <c r="AW445" s="72"/>
      <c r="AX445" s="72"/>
      <c r="AY445" s="72"/>
      <c r="AZ445" s="72"/>
      <c r="BA445" s="72"/>
      <c r="BB445" s="72"/>
      <c r="BC445" s="72"/>
      <c r="BD445" s="72"/>
      <c r="BE445" s="72"/>
      <c r="BF445" s="72"/>
      <c r="BG445" s="72"/>
      <c r="BH445" s="72"/>
      <c r="BI445" s="72"/>
      <c r="BJ445" s="72"/>
      <c r="BK445" s="72"/>
      <c r="BL445" s="72"/>
      <c r="BM445" s="72"/>
      <c r="BN445" s="72"/>
      <c r="BO445" s="72"/>
      <c r="BP445" s="72"/>
      <c r="BQ445" s="72"/>
      <c r="BR445" s="72"/>
      <c r="BS445" s="72"/>
      <c r="BT445" s="72"/>
      <c r="BU445" s="72"/>
      <c r="BV445" s="72"/>
      <c r="BW445" s="72"/>
      <c r="BX445" s="72"/>
      <c r="BY445" s="72"/>
      <c r="BZ445" s="72"/>
      <c r="CA445" s="72"/>
    </row>
    <row r="446" spans="14:79">
      <c r="N446" s="72"/>
      <c r="O446" s="72"/>
      <c r="P446" s="72"/>
      <c r="Q446" s="72"/>
      <c r="R446" s="72"/>
      <c r="S446" s="72"/>
      <c r="T446" s="72"/>
      <c r="U446" s="72"/>
      <c r="V446" s="72"/>
      <c r="W446" s="72"/>
      <c r="X446" s="72"/>
      <c r="Y446" s="72"/>
      <c r="Z446" s="72"/>
      <c r="AA446" s="72"/>
      <c r="AB446" s="72"/>
      <c r="AC446" s="72"/>
      <c r="AD446" s="72"/>
      <c r="AE446" s="72"/>
      <c r="AF446" s="72"/>
      <c r="AG446" s="72"/>
      <c r="AH446" s="72"/>
      <c r="AI446" s="72"/>
      <c r="AJ446" s="72"/>
      <c r="AK446" s="72"/>
      <c r="AL446" s="72"/>
      <c r="AM446" s="72"/>
      <c r="AN446" s="72"/>
      <c r="AO446" s="72"/>
      <c r="AP446" s="72"/>
      <c r="AQ446" s="72"/>
      <c r="AR446" s="72"/>
      <c r="AS446" s="72"/>
      <c r="AT446" s="72"/>
      <c r="AU446" s="72"/>
      <c r="AV446" s="72"/>
      <c r="AW446" s="72"/>
      <c r="AX446" s="72"/>
      <c r="AY446" s="72"/>
      <c r="AZ446" s="72"/>
      <c r="BA446" s="72"/>
      <c r="BB446" s="72"/>
      <c r="BC446" s="72"/>
      <c r="BD446" s="72"/>
      <c r="BE446" s="72"/>
      <c r="BF446" s="72"/>
      <c r="BG446" s="72"/>
      <c r="BH446" s="72"/>
      <c r="BI446" s="72"/>
      <c r="BJ446" s="72"/>
      <c r="BK446" s="72"/>
      <c r="BL446" s="72"/>
      <c r="BM446" s="72"/>
      <c r="BN446" s="72"/>
      <c r="BO446" s="72"/>
      <c r="BP446" s="72"/>
      <c r="BQ446" s="72"/>
      <c r="BR446" s="72"/>
      <c r="BS446" s="72"/>
      <c r="BT446" s="72"/>
      <c r="BU446" s="72"/>
      <c r="BV446" s="72"/>
      <c r="BW446" s="72"/>
      <c r="BX446" s="72"/>
      <c r="BY446" s="72"/>
      <c r="BZ446" s="72"/>
      <c r="CA446" s="72"/>
    </row>
    <row r="447" spans="14:79">
      <c r="N447" s="72"/>
      <c r="O447" s="72"/>
      <c r="P447" s="72"/>
      <c r="Q447" s="72"/>
      <c r="R447" s="72"/>
      <c r="S447" s="72"/>
      <c r="T447" s="72"/>
      <c r="U447" s="72"/>
      <c r="V447" s="72"/>
      <c r="W447" s="72"/>
      <c r="X447" s="72"/>
      <c r="Y447" s="72"/>
      <c r="Z447" s="72"/>
      <c r="AA447" s="72"/>
      <c r="AB447" s="72"/>
      <c r="AC447" s="72"/>
      <c r="AD447" s="72"/>
      <c r="AE447" s="72"/>
      <c r="AF447" s="72"/>
      <c r="AG447" s="72"/>
      <c r="AH447" s="72"/>
      <c r="AI447" s="72"/>
      <c r="AJ447" s="72"/>
      <c r="AK447" s="72"/>
      <c r="AL447" s="72"/>
      <c r="AM447" s="72"/>
      <c r="AN447" s="72"/>
      <c r="AO447" s="72"/>
      <c r="AP447" s="72"/>
      <c r="AQ447" s="72"/>
      <c r="AR447" s="72"/>
      <c r="AS447" s="72"/>
      <c r="AT447" s="72"/>
      <c r="AU447" s="72"/>
      <c r="AV447" s="72"/>
      <c r="AW447" s="72"/>
      <c r="AX447" s="72"/>
      <c r="AY447" s="72"/>
      <c r="AZ447" s="72"/>
      <c r="BA447" s="72"/>
      <c r="BB447" s="72"/>
      <c r="BC447" s="72"/>
      <c r="BD447" s="72"/>
      <c r="BE447" s="72"/>
      <c r="BF447" s="72"/>
      <c r="BG447" s="72"/>
      <c r="BH447" s="72"/>
      <c r="BI447" s="72"/>
      <c r="BJ447" s="72"/>
      <c r="BK447" s="72"/>
      <c r="BL447" s="72"/>
      <c r="BM447" s="72"/>
      <c r="BN447" s="72"/>
      <c r="BO447" s="72"/>
      <c r="BP447" s="72"/>
      <c r="BQ447" s="72"/>
      <c r="BR447" s="72"/>
      <c r="BS447" s="72"/>
      <c r="BT447" s="72"/>
      <c r="BU447" s="72"/>
      <c r="BV447" s="72"/>
      <c r="BW447" s="72"/>
      <c r="BX447" s="72"/>
      <c r="BY447" s="72"/>
      <c r="BZ447" s="72"/>
      <c r="CA447" s="72"/>
    </row>
    <row r="448" spans="14:79">
      <c r="N448" s="72"/>
      <c r="O448" s="72"/>
      <c r="P448" s="72"/>
      <c r="Q448" s="72"/>
      <c r="R448" s="72"/>
      <c r="S448" s="72"/>
      <c r="T448" s="72"/>
      <c r="U448" s="72"/>
      <c r="V448" s="72"/>
      <c r="W448" s="72"/>
      <c r="X448" s="72"/>
      <c r="Y448" s="72"/>
      <c r="Z448" s="72"/>
      <c r="AA448" s="72"/>
      <c r="AB448" s="72"/>
      <c r="AC448" s="72"/>
      <c r="AD448" s="72"/>
      <c r="AE448" s="72"/>
      <c r="AF448" s="72"/>
      <c r="AG448" s="72"/>
      <c r="AH448" s="72"/>
      <c r="AI448" s="72"/>
      <c r="AJ448" s="72"/>
      <c r="AK448" s="72"/>
      <c r="AL448" s="72"/>
      <c r="AM448" s="72"/>
      <c r="AN448" s="72"/>
      <c r="AO448" s="72"/>
      <c r="AP448" s="72"/>
      <c r="AQ448" s="72"/>
      <c r="AR448" s="72"/>
      <c r="AS448" s="72"/>
      <c r="AT448" s="72"/>
      <c r="AU448" s="72"/>
      <c r="AV448" s="72"/>
      <c r="AW448" s="72"/>
      <c r="AX448" s="72"/>
      <c r="AY448" s="72"/>
      <c r="AZ448" s="72"/>
      <c r="BA448" s="72"/>
      <c r="BB448" s="72"/>
      <c r="BC448" s="72"/>
      <c r="BD448" s="72"/>
      <c r="BE448" s="72"/>
      <c r="BF448" s="72"/>
      <c r="BG448" s="72"/>
      <c r="BH448" s="72"/>
      <c r="BI448" s="72"/>
      <c r="BJ448" s="72"/>
      <c r="BK448" s="72"/>
      <c r="BL448" s="72"/>
      <c r="BM448" s="72"/>
      <c r="BN448" s="72"/>
      <c r="BO448" s="72"/>
      <c r="BP448" s="72"/>
      <c r="BQ448" s="72"/>
      <c r="BR448" s="72"/>
      <c r="BS448" s="72"/>
      <c r="BT448" s="72"/>
      <c r="BU448" s="72"/>
      <c r="BV448" s="72"/>
      <c r="BW448" s="72"/>
      <c r="BX448" s="72"/>
      <c r="BY448" s="72"/>
      <c r="BZ448" s="72"/>
      <c r="CA448" s="72"/>
    </row>
    <row r="449" spans="14:79">
      <c r="N449" s="72"/>
      <c r="O449" s="72"/>
      <c r="P449" s="72"/>
      <c r="Q449" s="72"/>
      <c r="R449" s="72"/>
      <c r="S449" s="72"/>
      <c r="T449" s="72"/>
      <c r="U449" s="72"/>
      <c r="V449" s="72"/>
      <c r="W449" s="72"/>
      <c r="X449" s="72"/>
      <c r="Y449" s="72"/>
      <c r="Z449" s="72"/>
      <c r="AA449" s="72"/>
      <c r="AB449" s="72"/>
      <c r="AC449" s="72"/>
      <c r="AD449" s="72"/>
      <c r="AE449" s="72"/>
      <c r="AF449" s="72"/>
      <c r="AG449" s="72"/>
      <c r="AH449" s="72"/>
      <c r="AI449" s="72"/>
      <c r="AJ449" s="72"/>
      <c r="AK449" s="72"/>
      <c r="AL449" s="72"/>
      <c r="AM449" s="72"/>
      <c r="AN449" s="72"/>
      <c r="AO449" s="72"/>
      <c r="AP449" s="72"/>
      <c r="AQ449" s="72"/>
      <c r="AR449" s="72"/>
      <c r="AS449" s="72"/>
      <c r="AT449" s="72"/>
      <c r="AU449" s="72"/>
      <c r="AV449" s="72"/>
      <c r="AW449" s="72"/>
      <c r="AX449" s="72"/>
      <c r="AY449" s="72"/>
      <c r="AZ449" s="72"/>
      <c r="BA449" s="72"/>
      <c r="BB449" s="72"/>
      <c r="BC449" s="72"/>
      <c r="BD449" s="72"/>
      <c r="BE449" s="72"/>
      <c r="BF449" s="72"/>
      <c r="BG449" s="72"/>
      <c r="BH449" s="72"/>
      <c r="BI449" s="72"/>
      <c r="BJ449" s="72"/>
      <c r="BK449" s="72"/>
      <c r="BL449" s="72"/>
      <c r="BM449" s="72"/>
      <c r="BN449" s="72"/>
      <c r="BO449" s="72"/>
      <c r="BP449" s="72"/>
      <c r="BQ449" s="72"/>
      <c r="BR449" s="72"/>
      <c r="BS449" s="72"/>
      <c r="BT449" s="72"/>
      <c r="BU449" s="72"/>
      <c r="BV449" s="72"/>
      <c r="BW449" s="72"/>
      <c r="BX449" s="72"/>
      <c r="BY449" s="72"/>
      <c r="BZ449" s="72"/>
      <c r="CA449" s="72"/>
    </row>
    <row r="450" spans="14:79">
      <c r="N450" s="72"/>
      <c r="O450" s="72"/>
      <c r="P450" s="72"/>
      <c r="Q450" s="72"/>
      <c r="R450" s="72"/>
      <c r="S450" s="72"/>
      <c r="T450" s="72"/>
      <c r="U450" s="72"/>
      <c r="V450" s="72"/>
      <c r="W450" s="72"/>
      <c r="X450" s="72"/>
      <c r="Y450" s="72"/>
      <c r="Z450" s="72"/>
      <c r="AA450" s="72"/>
      <c r="AB450" s="72"/>
      <c r="AC450" s="72"/>
      <c r="AD450" s="72"/>
      <c r="AE450" s="72"/>
      <c r="AF450" s="72"/>
      <c r="AG450" s="72"/>
      <c r="AH450" s="72"/>
      <c r="AI450" s="72"/>
      <c r="AJ450" s="72"/>
      <c r="AK450" s="72"/>
      <c r="AL450" s="72"/>
      <c r="AM450" s="72"/>
      <c r="AN450" s="72"/>
      <c r="AO450" s="72"/>
      <c r="AP450" s="72"/>
      <c r="AQ450" s="72"/>
      <c r="AR450" s="72"/>
      <c r="AS450" s="72"/>
      <c r="AT450" s="72"/>
      <c r="AU450" s="72"/>
      <c r="AV450" s="72"/>
      <c r="AW450" s="72"/>
      <c r="AX450" s="72"/>
      <c r="AY450" s="72"/>
      <c r="AZ450" s="72"/>
      <c r="BA450" s="72"/>
      <c r="BB450" s="72"/>
      <c r="BC450" s="72"/>
      <c r="BD450" s="72"/>
      <c r="BE450" s="72"/>
      <c r="BF450" s="72"/>
      <c r="BG450" s="72"/>
      <c r="BH450" s="72"/>
      <c r="BI450" s="72"/>
      <c r="BJ450" s="72"/>
      <c r="BK450" s="72"/>
      <c r="BL450" s="72"/>
      <c r="BM450" s="72"/>
      <c r="BN450" s="72"/>
      <c r="BO450" s="72"/>
      <c r="BP450" s="72"/>
      <c r="BQ450" s="72"/>
      <c r="BR450" s="72"/>
      <c r="BS450" s="72"/>
      <c r="BT450" s="72"/>
      <c r="BU450" s="72"/>
      <c r="BV450" s="72"/>
      <c r="BW450" s="72"/>
      <c r="BX450" s="72"/>
      <c r="BY450" s="72"/>
      <c r="BZ450" s="72"/>
      <c r="CA450" s="72"/>
    </row>
    <row r="451" spans="14:79">
      <c r="N451" s="72"/>
      <c r="O451" s="72"/>
      <c r="P451" s="72"/>
      <c r="Q451" s="72"/>
      <c r="R451" s="72"/>
      <c r="S451" s="72"/>
      <c r="T451" s="72"/>
      <c r="U451" s="72"/>
      <c r="V451" s="72"/>
      <c r="W451" s="72"/>
      <c r="X451" s="72"/>
      <c r="Y451" s="72"/>
      <c r="Z451" s="72"/>
      <c r="AA451" s="72"/>
      <c r="AB451" s="72"/>
      <c r="AC451" s="72"/>
      <c r="AD451" s="72"/>
      <c r="AE451" s="72"/>
      <c r="AF451" s="72"/>
      <c r="AG451" s="72"/>
      <c r="AH451" s="72"/>
      <c r="AI451" s="72"/>
      <c r="AJ451" s="72"/>
      <c r="AK451" s="72"/>
      <c r="AL451" s="72"/>
      <c r="AM451" s="72"/>
      <c r="AN451" s="72"/>
      <c r="AO451" s="72"/>
      <c r="AP451" s="72"/>
      <c r="AQ451" s="72"/>
      <c r="AR451" s="72"/>
      <c r="AS451" s="72"/>
      <c r="AT451" s="72"/>
      <c r="AU451" s="72"/>
      <c r="AV451" s="72"/>
      <c r="AW451" s="72"/>
      <c r="AX451" s="72"/>
      <c r="AY451" s="72"/>
      <c r="AZ451" s="72"/>
      <c r="BA451" s="72"/>
      <c r="BB451" s="72"/>
      <c r="BC451" s="72"/>
      <c r="BD451" s="72"/>
      <c r="BE451" s="72"/>
      <c r="BF451" s="72"/>
      <c r="BG451" s="72"/>
      <c r="BH451" s="72"/>
      <c r="BI451" s="72"/>
      <c r="BJ451" s="72"/>
      <c r="BK451" s="72"/>
      <c r="BL451" s="72"/>
      <c r="BM451" s="72"/>
      <c r="BN451" s="72"/>
      <c r="BO451" s="72"/>
      <c r="BP451" s="72"/>
      <c r="BQ451" s="72"/>
      <c r="BR451" s="72"/>
      <c r="BS451" s="72"/>
      <c r="BT451" s="72"/>
      <c r="BU451" s="72"/>
      <c r="BV451" s="72"/>
      <c r="BW451" s="72"/>
      <c r="BX451" s="72"/>
      <c r="BY451" s="72"/>
      <c r="BZ451" s="72"/>
      <c r="CA451" s="72"/>
    </row>
    <row r="452" spans="14:79">
      <c r="N452" s="72"/>
      <c r="O452" s="72"/>
      <c r="P452" s="72"/>
      <c r="Q452" s="72"/>
      <c r="R452" s="72"/>
      <c r="S452" s="72"/>
      <c r="T452" s="72"/>
      <c r="U452" s="72"/>
      <c r="V452" s="72"/>
      <c r="W452" s="72"/>
      <c r="X452" s="72"/>
      <c r="Y452" s="72"/>
      <c r="Z452" s="72"/>
      <c r="AA452" s="72"/>
      <c r="AB452" s="72"/>
      <c r="AC452" s="72"/>
      <c r="AD452" s="72"/>
      <c r="AE452" s="72"/>
      <c r="AF452" s="72"/>
      <c r="AG452" s="72"/>
      <c r="AH452" s="72"/>
      <c r="AI452" s="72"/>
      <c r="AJ452" s="72"/>
      <c r="AK452" s="72"/>
      <c r="AL452" s="72"/>
      <c r="AM452" s="72"/>
      <c r="AN452" s="72"/>
      <c r="AO452" s="72"/>
      <c r="AP452" s="72"/>
      <c r="AQ452" s="72"/>
      <c r="AR452" s="72"/>
      <c r="AS452" s="72"/>
      <c r="AT452" s="72"/>
      <c r="AU452" s="72"/>
      <c r="AV452" s="72"/>
      <c r="AW452" s="72"/>
      <c r="AX452" s="72"/>
      <c r="AY452" s="72"/>
      <c r="AZ452" s="72"/>
      <c r="BA452" s="72"/>
      <c r="BB452" s="72"/>
      <c r="BC452" s="72"/>
      <c r="BD452" s="72"/>
      <c r="BE452" s="72"/>
      <c r="BF452" s="72"/>
      <c r="BG452" s="72"/>
      <c r="BH452" s="72"/>
      <c r="BI452" s="72"/>
      <c r="BJ452" s="72"/>
      <c r="BK452" s="72"/>
      <c r="BL452" s="72"/>
      <c r="BM452" s="72"/>
      <c r="BN452" s="72"/>
      <c r="BO452" s="72"/>
      <c r="BP452" s="72"/>
      <c r="BQ452" s="72"/>
      <c r="BR452" s="72"/>
      <c r="BS452" s="72"/>
      <c r="BT452" s="72"/>
      <c r="BU452" s="72"/>
      <c r="BV452" s="72"/>
      <c r="BW452" s="72"/>
      <c r="BX452" s="72"/>
      <c r="BY452" s="72"/>
      <c r="BZ452" s="72"/>
      <c r="CA452" s="72"/>
    </row>
    <row r="453" spans="14:79">
      <c r="N453" s="72"/>
      <c r="O453" s="72"/>
      <c r="P453" s="72"/>
      <c r="Q453" s="72"/>
      <c r="R453" s="72"/>
      <c r="S453" s="72"/>
      <c r="T453" s="72"/>
      <c r="U453" s="72"/>
      <c r="V453" s="72"/>
      <c r="W453" s="72"/>
      <c r="X453" s="72"/>
      <c r="Y453" s="72"/>
      <c r="Z453" s="72"/>
      <c r="AA453" s="72"/>
      <c r="AB453" s="72"/>
      <c r="AC453" s="72"/>
      <c r="AD453" s="72"/>
      <c r="AE453" s="72"/>
      <c r="AF453" s="72"/>
      <c r="AG453" s="72"/>
      <c r="AH453" s="72"/>
      <c r="AI453" s="72"/>
      <c r="AJ453" s="72"/>
      <c r="AK453" s="72"/>
      <c r="AL453" s="72"/>
      <c r="AM453" s="72"/>
      <c r="AN453" s="72"/>
      <c r="AO453" s="72"/>
      <c r="AP453" s="72"/>
      <c r="AQ453" s="72"/>
      <c r="AR453" s="72"/>
      <c r="AS453" s="72"/>
      <c r="AT453" s="72"/>
      <c r="AU453" s="72"/>
      <c r="AV453" s="72"/>
      <c r="AW453" s="72"/>
      <c r="AX453" s="72"/>
      <c r="AY453" s="72"/>
      <c r="AZ453" s="72"/>
      <c r="BA453" s="72"/>
      <c r="BB453" s="72"/>
      <c r="BC453" s="72"/>
      <c r="BD453" s="72"/>
      <c r="BE453" s="72"/>
      <c r="BF453" s="72"/>
      <c r="BG453" s="72"/>
      <c r="BH453" s="72"/>
      <c r="BI453" s="72"/>
      <c r="BJ453" s="72"/>
      <c r="BK453" s="72"/>
      <c r="BL453" s="72"/>
      <c r="BM453" s="72"/>
      <c r="BN453" s="72"/>
      <c r="BO453" s="72"/>
      <c r="BP453" s="72"/>
      <c r="BQ453" s="72"/>
      <c r="BR453" s="72"/>
      <c r="BS453" s="72"/>
      <c r="BT453" s="72"/>
      <c r="BU453" s="72"/>
      <c r="BV453" s="72"/>
      <c r="BW453" s="72"/>
      <c r="BX453" s="72"/>
      <c r="BY453" s="72"/>
      <c r="BZ453" s="72"/>
      <c r="CA453" s="72"/>
    </row>
    <row r="454" spans="14:79">
      <c r="N454" s="72"/>
      <c r="O454" s="72"/>
      <c r="P454" s="72"/>
      <c r="Q454" s="72"/>
      <c r="R454" s="72"/>
      <c r="S454" s="72"/>
      <c r="T454" s="72"/>
      <c r="U454" s="72"/>
      <c r="V454" s="72"/>
      <c r="W454" s="72"/>
      <c r="X454" s="72"/>
      <c r="Y454" s="72"/>
      <c r="Z454" s="72"/>
      <c r="AA454" s="72"/>
      <c r="AB454" s="72"/>
      <c r="AC454" s="72"/>
      <c r="AD454" s="72"/>
      <c r="AE454" s="72"/>
      <c r="AF454" s="72"/>
      <c r="AG454" s="72"/>
      <c r="AH454" s="72"/>
      <c r="AI454" s="72"/>
      <c r="AJ454" s="72"/>
      <c r="AK454" s="72"/>
      <c r="AL454" s="72"/>
      <c r="AM454" s="72"/>
      <c r="AN454" s="72"/>
      <c r="AO454" s="72"/>
      <c r="AP454" s="72"/>
      <c r="AQ454" s="72"/>
      <c r="AR454" s="72"/>
      <c r="AS454" s="72"/>
      <c r="AT454" s="72"/>
      <c r="AU454" s="72"/>
      <c r="AV454" s="72"/>
      <c r="AW454" s="72"/>
      <c r="AX454" s="72"/>
      <c r="AY454" s="72"/>
      <c r="AZ454" s="72"/>
      <c r="BA454" s="72"/>
      <c r="BB454" s="72"/>
      <c r="BC454" s="72"/>
      <c r="BD454" s="72"/>
      <c r="BE454" s="72"/>
      <c r="BF454" s="72"/>
      <c r="BG454" s="72"/>
      <c r="BH454" s="72"/>
      <c r="BI454" s="72"/>
      <c r="BJ454" s="72"/>
      <c r="BK454" s="72"/>
      <c r="BL454" s="72"/>
      <c r="BM454" s="72"/>
      <c r="BN454" s="72"/>
      <c r="BO454" s="72"/>
      <c r="BP454" s="72"/>
      <c r="BQ454" s="72"/>
      <c r="BR454" s="72"/>
      <c r="BS454" s="72"/>
      <c r="BT454" s="72"/>
      <c r="BU454" s="72"/>
      <c r="BV454" s="72"/>
      <c r="BW454" s="72"/>
      <c r="BX454" s="72"/>
      <c r="BY454" s="72"/>
      <c r="BZ454" s="72"/>
      <c r="CA454" s="72"/>
    </row>
    <row r="455" spans="14:79">
      <c r="N455" s="72"/>
      <c r="O455" s="72"/>
      <c r="P455" s="72"/>
      <c r="Q455" s="72"/>
      <c r="R455" s="72"/>
      <c r="S455" s="72"/>
      <c r="T455" s="72"/>
      <c r="U455" s="72"/>
      <c r="V455" s="72"/>
      <c r="W455" s="72"/>
      <c r="X455" s="72"/>
      <c r="Y455" s="72"/>
      <c r="Z455" s="72"/>
      <c r="AA455" s="72"/>
      <c r="AB455" s="72"/>
      <c r="AC455" s="72"/>
      <c r="AD455" s="72"/>
      <c r="AE455" s="72"/>
      <c r="AF455" s="72"/>
      <c r="AG455" s="72"/>
      <c r="AH455" s="72"/>
      <c r="AI455" s="72"/>
      <c r="AJ455" s="72"/>
      <c r="AK455" s="72"/>
      <c r="AL455" s="72"/>
      <c r="AM455" s="72"/>
      <c r="AN455" s="72"/>
      <c r="AO455" s="72"/>
      <c r="AP455" s="72"/>
      <c r="AQ455" s="72"/>
      <c r="AR455" s="72"/>
      <c r="AS455" s="72"/>
      <c r="AT455" s="72"/>
      <c r="AU455" s="72"/>
      <c r="AV455" s="72"/>
      <c r="AW455" s="72"/>
      <c r="AX455" s="72"/>
      <c r="AY455" s="72"/>
      <c r="AZ455" s="72"/>
      <c r="BA455" s="72"/>
      <c r="BB455" s="72"/>
      <c r="BC455" s="72"/>
      <c r="BD455" s="72"/>
      <c r="BE455" s="72"/>
      <c r="BF455" s="72"/>
      <c r="BG455" s="72"/>
      <c r="BH455" s="72"/>
      <c r="BI455" s="72"/>
      <c r="BJ455" s="72"/>
      <c r="BK455" s="72"/>
      <c r="BL455" s="72"/>
      <c r="BM455" s="72"/>
      <c r="BN455" s="72"/>
      <c r="BO455" s="72"/>
      <c r="BP455" s="72"/>
      <c r="BQ455" s="72"/>
      <c r="BR455" s="72"/>
      <c r="BS455" s="72"/>
      <c r="BT455" s="72"/>
      <c r="BU455" s="72"/>
      <c r="BV455" s="72"/>
      <c r="BW455" s="72"/>
      <c r="BX455" s="72"/>
      <c r="BY455" s="72"/>
      <c r="BZ455" s="72"/>
      <c r="CA455" s="72"/>
    </row>
    <row r="456" spans="14:79">
      <c r="N456" s="72"/>
      <c r="O456" s="72"/>
      <c r="P456" s="72"/>
      <c r="Q456" s="72"/>
      <c r="R456" s="72"/>
      <c r="S456" s="72"/>
      <c r="T456" s="72"/>
      <c r="U456" s="72"/>
      <c r="V456" s="72"/>
      <c r="W456" s="72"/>
      <c r="X456" s="72"/>
      <c r="Y456" s="72"/>
      <c r="Z456" s="72"/>
      <c r="AA456" s="72"/>
      <c r="AB456" s="72"/>
      <c r="AC456" s="72"/>
      <c r="AD456" s="72"/>
      <c r="AE456" s="72"/>
      <c r="AF456" s="72"/>
      <c r="AG456" s="72"/>
      <c r="AH456" s="72"/>
      <c r="AI456" s="72"/>
      <c r="AJ456" s="72"/>
      <c r="AK456" s="72"/>
      <c r="AL456" s="72"/>
      <c r="AM456" s="72"/>
      <c r="AN456" s="72"/>
      <c r="AO456" s="72"/>
      <c r="AP456" s="72"/>
      <c r="AQ456" s="72"/>
      <c r="AR456" s="72"/>
      <c r="AS456" s="72"/>
      <c r="AT456" s="72"/>
      <c r="AU456" s="72"/>
      <c r="AV456" s="72"/>
      <c r="AW456" s="72"/>
      <c r="AX456" s="72"/>
      <c r="AY456" s="72"/>
      <c r="AZ456" s="72"/>
      <c r="BA456" s="72"/>
      <c r="BB456" s="72"/>
      <c r="BC456" s="72"/>
      <c r="BD456" s="72"/>
      <c r="BE456" s="72"/>
      <c r="BF456" s="72"/>
      <c r="BG456" s="72"/>
      <c r="BH456" s="72"/>
      <c r="BI456" s="72"/>
      <c r="BJ456" s="72"/>
      <c r="BK456" s="72"/>
      <c r="BL456" s="72"/>
      <c r="BM456" s="72"/>
      <c r="BN456" s="72"/>
      <c r="BO456" s="72"/>
      <c r="BP456" s="72"/>
      <c r="BQ456" s="72"/>
      <c r="BR456" s="72"/>
      <c r="BS456" s="72"/>
      <c r="BT456" s="72"/>
      <c r="BU456" s="72"/>
      <c r="BV456" s="72"/>
      <c r="BW456" s="72"/>
      <c r="BX456" s="72"/>
      <c r="BY456" s="72"/>
      <c r="BZ456" s="72"/>
      <c r="CA456" s="72"/>
    </row>
    <row r="457" spans="14:79">
      <c r="N457" s="72"/>
      <c r="O457" s="72"/>
      <c r="P457" s="72"/>
      <c r="Q457" s="72"/>
      <c r="R457" s="72"/>
      <c r="S457" s="72"/>
      <c r="T457" s="72"/>
      <c r="U457" s="72"/>
      <c r="V457" s="72"/>
      <c r="W457" s="72"/>
      <c r="X457" s="72"/>
      <c r="Y457" s="72"/>
      <c r="Z457" s="72"/>
      <c r="AA457" s="72"/>
      <c r="AB457" s="72"/>
      <c r="AC457" s="72"/>
      <c r="AD457" s="72"/>
      <c r="AE457" s="72"/>
      <c r="AF457" s="72"/>
      <c r="AG457" s="72"/>
      <c r="AH457" s="72"/>
      <c r="AI457" s="72"/>
      <c r="AJ457" s="72"/>
      <c r="AK457" s="72"/>
      <c r="AL457" s="72"/>
      <c r="AM457" s="72"/>
      <c r="AN457" s="72"/>
      <c r="AO457" s="72"/>
      <c r="AP457" s="72"/>
      <c r="AQ457" s="72"/>
      <c r="AR457" s="72"/>
      <c r="AS457" s="72"/>
      <c r="AT457" s="72"/>
      <c r="AU457" s="72"/>
      <c r="AV457" s="72"/>
      <c r="AW457" s="72"/>
      <c r="AX457" s="72"/>
      <c r="AY457" s="72"/>
      <c r="AZ457" s="72"/>
      <c r="BA457" s="72"/>
      <c r="BB457" s="72"/>
      <c r="BC457" s="72"/>
      <c r="BD457" s="72"/>
      <c r="BE457" s="72"/>
      <c r="BF457" s="72"/>
      <c r="BG457" s="72"/>
      <c r="BH457" s="72"/>
      <c r="BI457" s="72"/>
      <c r="BJ457" s="72"/>
      <c r="BK457" s="72"/>
      <c r="BL457" s="72"/>
      <c r="BM457" s="72"/>
      <c r="BN457" s="72"/>
      <c r="BO457" s="72"/>
      <c r="BP457" s="72"/>
      <c r="BQ457" s="72"/>
      <c r="BR457" s="72"/>
      <c r="BS457" s="72"/>
      <c r="BT457" s="72"/>
      <c r="BU457" s="72"/>
      <c r="BV457" s="72"/>
      <c r="BW457" s="72"/>
      <c r="BX457" s="72"/>
      <c r="BY457" s="72"/>
      <c r="BZ457" s="72"/>
      <c r="CA457" s="72"/>
    </row>
    <row r="458" spans="14:79">
      <c r="N458" s="72"/>
      <c r="O458" s="72"/>
      <c r="P458" s="72"/>
      <c r="Q458" s="72"/>
      <c r="R458" s="72"/>
      <c r="S458" s="72"/>
      <c r="T458" s="72"/>
      <c r="U458" s="72"/>
      <c r="V458" s="72"/>
      <c r="W458" s="72"/>
      <c r="X458" s="72"/>
      <c r="Y458" s="72"/>
      <c r="Z458" s="72"/>
      <c r="AA458" s="72"/>
      <c r="AB458" s="72"/>
      <c r="AC458" s="72"/>
      <c r="AD458" s="72"/>
      <c r="AE458" s="72"/>
      <c r="AF458" s="72"/>
      <c r="AG458" s="72"/>
      <c r="AH458" s="72"/>
      <c r="AI458" s="72"/>
      <c r="AJ458" s="72"/>
      <c r="AK458" s="72"/>
      <c r="AL458" s="72"/>
      <c r="AM458" s="72"/>
      <c r="AN458" s="72"/>
      <c r="AO458" s="72"/>
      <c r="AP458" s="72"/>
      <c r="AQ458" s="72"/>
      <c r="AR458" s="72"/>
      <c r="AS458" s="72"/>
      <c r="AT458" s="72"/>
      <c r="AU458" s="72"/>
      <c r="AV458" s="72"/>
      <c r="AW458" s="72"/>
      <c r="AX458" s="72"/>
      <c r="AY458" s="72"/>
      <c r="AZ458" s="72"/>
      <c r="BA458" s="72"/>
      <c r="BB458" s="72"/>
      <c r="BC458" s="72"/>
      <c r="BD458" s="72"/>
      <c r="BE458" s="72"/>
      <c r="BF458" s="72"/>
      <c r="BG458" s="72"/>
      <c r="BH458" s="72"/>
      <c r="BI458" s="72"/>
      <c r="BJ458" s="72"/>
      <c r="BK458" s="72"/>
      <c r="BL458" s="72"/>
      <c r="BM458" s="72"/>
      <c r="BN458" s="72"/>
      <c r="BO458" s="72"/>
      <c r="BP458" s="72"/>
      <c r="BQ458" s="72"/>
      <c r="BR458" s="72"/>
      <c r="BS458" s="72"/>
      <c r="BT458" s="72"/>
      <c r="BU458" s="72"/>
      <c r="BV458" s="72"/>
      <c r="BW458" s="72"/>
      <c r="BX458" s="72"/>
      <c r="BY458" s="72"/>
      <c r="BZ458" s="72"/>
      <c r="CA458" s="72"/>
    </row>
    <row r="459" spans="14:79">
      <c r="N459" s="72"/>
      <c r="O459" s="72"/>
      <c r="P459" s="72"/>
      <c r="Q459" s="72"/>
      <c r="R459" s="72"/>
      <c r="S459" s="72"/>
      <c r="T459" s="72"/>
      <c r="U459" s="72"/>
      <c r="V459" s="72"/>
      <c r="W459" s="72"/>
      <c r="X459" s="72"/>
      <c r="Y459" s="72"/>
      <c r="Z459" s="72"/>
      <c r="AA459" s="72"/>
      <c r="AB459" s="72"/>
      <c r="AC459" s="72"/>
      <c r="AD459" s="72"/>
      <c r="AE459" s="72"/>
      <c r="AF459" s="72"/>
      <c r="AG459" s="72"/>
      <c r="AH459" s="72"/>
      <c r="AI459" s="72"/>
      <c r="AJ459" s="72"/>
      <c r="AK459" s="72"/>
      <c r="AL459" s="72"/>
      <c r="AM459" s="72"/>
      <c r="AN459" s="72"/>
      <c r="AO459" s="72"/>
      <c r="AP459" s="72"/>
      <c r="AQ459" s="72"/>
      <c r="AR459" s="72"/>
      <c r="AS459" s="72"/>
      <c r="AT459" s="72"/>
      <c r="AU459" s="72"/>
      <c r="AV459" s="72"/>
      <c r="AW459" s="72"/>
      <c r="AX459" s="72"/>
      <c r="AY459" s="72"/>
      <c r="AZ459" s="72"/>
      <c r="BA459" s="72"/>
      <c r="BB459" s="72"/>
      <c r="BC459" s="72"/>
      <c r="BD459" s="72"/>
      <c r="BE459" s="72"/>
      <c r="BF459" s="72"/>
      <c r="BG459" s="72"/>
      <c r="BH459" s="72"/>
      <c r="BI459" s="72"/>
      <c r="BJ459" s="72"/>
      <c r="BK459" s="72"/>
      <c r="BL459" s="72"/>
      <c r="BM459" s="72"/>
      <c r="BN459" s="72"/>
      <c r="BO459" s="72"/>
      <c r="BP459" s="72"/>
      <c r="BQ459" s="72"/>
      <c r="BR459" s="72"/>
      <c r="BS459" s="72"/>
      <c r="BT459" s="72"/>
      <c r="BU459" s="72"/>
      <c r="BV459" s="72"/>
      <c r="BW459" s="72"/>
      <c r="BX459" s="72"/>
      <c r="BY459" s="72"/>
      <c r="BZ459" s="72"/>
      <c r="CA459" s="72"/>
    </row>
    <row r="460" spans="14:79">
      <c r="N460" s="72"/>
      <c r="O460" s="72"/>
      <c r="P460" s="72"/>
      <c r="Q460" s="72"/>
      <c r="R460" s="72"/>
      <c r="S460" s="72"/>
      <c r="T460" s="72"/>
      <c r="U460" s="72"/>
      <c r="V460" s="72"/>
      <c r="W460" s="72"/>
      <c r="X460" s="72"/>
      <c r="Y460" s="72"/>
      <c r="Z460" s="72"/>
      <c r="AA460" s="72"/>
      <c r="AB460" s="72"/>
      <c r="AC460" s="72"/>
      <c r="AD460" s="72"/>
      <c r="AE460" s="72"/>
      <c r="AF460" s="72"/>
      <c r="AG460" s="72"/>
      <c r="AH460" s="72"/>
      <c r="AI460" s="72"/>
      <c r="AJ460" s="72"/>
      <c r="AK460" s="72"/>
      <c r="AL460" s="72"/>
      <c r="AM460" s="72"/>
      <c r="AN460" s="72"/>
      <c r="AO460" s="72"/>
      <c r="AP460" s="72"/>
      <c r="AQ460" s="72"/>
      <c r="AR460" s="72"/>
      <c r="AS460" s="72"/>
      <c r="AT460" s="72"/>
      <c r="AU460" s="72"/>
      <c r="AV460" s="72"/>
      <c r="AW460" s="72"/>
      <c r="AX460" s="72"/>
      <c r="AY460" s="72"/>
      <c r="AZ460" s="72"/>
      <c r="BA460" s="72"/>
      <c r="BB460" s="72"/>
      <c r="BC460" s="72"/>
      <c r="BD460" s="72"/>
      <c r="BE460" s="72"/>
      <c r="BF460" s="72"/>
      <c r="BG460" s="72"/>
      <c r="BH460" s="72"/>
      <c r="BI460" s="72"/>
      <c r="BJ460" s="72"/>
      <c r="BK460" s="72"/>
      <c r="BL460" s="72"/>
      <c r="BM460" s="72"/>
      <c r="BN460" s="72"/>
      <c r="BO460" s="72"/>
      <c r="BP460" s="72"/>
      <c r="BQ460" s="72"/>
      <c r="BR460" s="72"/>
      <c r="BS460" s="72"/>
      <c r="BT460" s="72"/>
      <c r="BU460" s="72"/>
      <c r="BV460" s="72"/>
      <c r="BW460" s="72"/>
      <c r="BX460" s="72"/>
      <c r="BY460" s="72"/>
      <c r="BZ460" s="72"/>
      <c r="CA460" s="72"/>
    </row>
    <row r="461" spans="14:79">
      <c r="N461" s="72"/>
      <c r="O461" s="72"/>
      <c r="P461" s="72"/>
      <c r="Q461" s="72"/>
      <c r="R461" s="72"/>
      <c r="S461" s="72"/>
      <c r="T461" s="72"/>
      <c r="U461" s="72"/>
      <c r="V461" s="72"/>
      <c r="W461" s="72"/>
      <c r="X461" s="72"/>
      <c r="Y461" s="72"/>
      <c r="Z461" s="72"/>
      <c r="AA461" s="72"/>
      <c r="AB461" s="72"/>
      <c r="AC461" s="72"/>
      <c r="AD461" s="72"/>
      <c r="AE461" s="72"/>
      <c r="AF461" s="72"/>
      <c r="AG461" s="72"/>
      <c r="AH461" s="72"/>
      <c r="AI461" s="72"/>
      <c r="AJ461" s="72"/>
      <c r="AK461" s="72"/>
      <c r="AL461" s="72"/>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row>
    <row r="462" spans="14:79">
      <c r="N462" s="72"/>
      <c r="O462" s="72"/>
      <c r="P462" s="72"/>
      <c r="Q462" s="72"/>
      <c r="R462" s="72"/>
      <c r="S462" s="72"/>
      <c r="T462" s="72"/>
      <c r="U462" s="72"/>
      <c r="V462" s="72"/>
      <c r="W462" s="72"/>
      <c r="X462" s="72"/>
      <c r="Y462" s="72"/>
      <c r="Z462" s="72"/>
      <c r="AA462" s="72"/>
      <c r="AB462" s="72"/>
      <c r="AC462" s="72"/>
      <c r="AD462" s="72"/>
      <c r="AE462" s="72"/>
      <c r="AF462" s="72"/>
      <c r="AG462" s="72"/>
      <c r="AH462" s="72"/>
      <c r="AI462" s="72"/>
      <c r="AJ462" s="72"/>
      <c r="AK462" s="72"/>
      <c r="AL462" s="72"/>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row>
    <row r="463" spans="14:79">
      <c r="N463" s="72"/>
      <c r="O463" s="72"/>
      <c r="P463" s="72"/>
      <c r="Q463" s="72"/>
      <c r="R463" s="72"/>
      <c r="S463" s="72"/>
      <c r="T463" s="72"/>
      <c r="U463" s="72"/>
      <c r="V463" s="72"/>
      <c r="W463" s="72"/>
      <c r="X463" s="72"/>
      <c r="Y463" s="72"/>
      <c r="Z463" s="72"/>
      <c r="AA463" s="72"/>
      <c r="AB463" s="72"/>
      <c r="AC463" s="72"/>
      <c r="AD463" s="72"/>
      <c r="AE463" s="72"/>
      <c r="AF463" s="72"/>
      <c r="AG463" s="72"/>
      <c r="AH463" s="72"/>
      <c r="AI463" s="72"/>
      <c r="AJ463" s="72"/>
      <c r="AK463" s="72"/>
      <c r="AL463" s="72"/>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row>
    <row r="464" spans="14:79">
      <c r="N464" s="72"/>
      <c r="O464" s="72"/>
      <c r="P464" s="72"/>
      <c r="Q464" s="72"/>
      <c r="R464" s="72"/>
      <c r="S464" s="72"/>
      <c r="T464" s="72"/>
      <c r="U464" s="72"/>
      <c r="V464" s="72"/>
      <c r="W464" s="72"/>
      <c r="X464" s="72"/>
      <c r="Y464" s="72"/>
      <c r="Z464" s="72"/>
      <c r="AA464" s="72"/>
      <c r="AB464" s="72"/>
      <c r="AC464" s="72"/>
      <c r="AD464" s="72"/>
      <c r="AE464" s="72"/>
      <c r="AF464" s="72"/>
      <c r="AG464" s="72"/>
      <c r="AH464" s="72"/>
      <c r="AI464" s="72"/>
      <c r="AJ464" s="72"/>
      <c r="AK464" s="72"/>
      <c r="AL464" s="72"/>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row>
    <row r="465" spans="14:79">
      <c r="N465" s="72"/>
      <c r="O465" s="72"/>
      <c r="P465" s="72"/>
      <c r="Q465" s="72"/>
      <c r="R465" s="72"/>
      <c r="S465" s="72"/>
      <c r="T465" s="72"/>
      <c r="U465" s="72"/>
      <c r="V465" s="72"/>
      <c r="W465" s="72"/>
      <c r="X465" s="72"/>
      <c r="Y465" s="72"/>
      <c r="Z465" s="72"/>
      <c r="AA465" s="72"/>
      <c r="AB465" s="72"/>
      <c r="AC465" s="72"/>
      <c r="AD465" s="72"/>
      <c r="AE465" s="72"/>
      <c r="AF465" s="72"/>
      <c r="AG465" s="72"/>
      <c r="AH465" s="72"/>
      <c r="AI465" s="72"/>
      <c r="AJ465" s="72"/>
      <c r="AK465" s="72"/>
      <c r="AL465" s="72"/>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row>
    <row r="466" spans="14:79">
      <c r="N466" s="72"/>
      <c r="O466" s="72"/>
      <c r="P466" s="72"/>
      <c r="Q466" s="72"/>
      <c r="R466" s="72"/>
      <c r="S466" s="72"/>
      <c r="T466" s="72"/>
      <c r="U466" s="72"/>
      <c r="V466" s="72"/>
      <c r="W466" s="72"/>
      <c r="X466" s="72"/>
      <c r="Y466" s="72"/>
      <c r="Z466" s="72"/>
      <c r="AA466" s="72"/>
      <c r="AB466" s="72"/>
      <c r="AC466" s="72"/>
      <c r="AD466" s="72"/>
      <c r="AE466" s="72"/>
      <c r="AF466" s="72"/>
      <c r="AG466" s="72"/>
      <c r="AH466" s="72"/>
      <c r="AI466" s="72"/>
      <c r="AJ466" s="72"/>
      <c r="AK466" s="72"/>
      <c r="AL466" s="7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row>
    <row r="467" spans="14:79">
      <c r="N467" s="72"/>
      <c r="O467" s="72"/>
      <c r="P467" s="72"/>
      <c r="Q467" s="72"/>
      <c r="R467" s="72"/>
      <c r="S467" s="72"/>
      <c r="T467" s="72"/>
      <c r="U467" s="72"/>
      <c r="V467" s="72"/>
      <c r="W467" s="72"/>
      <c r="X467" s="72"/>
      <c r="Y467" s="72"/>
      <c r="Z467" s="72"/>
      <c r="AA467" s="72"/>
      <c r="AB467" s="72"/>
      <c r="AC467" s="72"/>
      <c r="AD467" s="72"/>
      <c r="AE467" s="72"/>
      <c r="AF467" s="72"/>
      <c r="AG467" s="72"/>
      <c r="AH467" s="72"/>
      <c r="AI467" s="72"/>
      <c r="AJ467" s="72"/>
      <c r="AK467" s="72"/>
      <c r="AL467" s="72"/>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row>
    <row r="468" spans="14:79">
      <c r="N468" s="72"/>
      <c r="O468" s="72"/>
      <c r="P468" s="72"/>
      <c r="Q468" s="72"/>
      <c r="R468" s="72"/>
      <c r="S468" s="72"/>
      <c r="T468" s="72"/>
      <c r="U468" s="72"/>
      <c r="V468" s="72"/>
      <c r="W468" s="72"/>
      <c r="X468" s="72"/>
      <c r="Y468" s="72"/>
      <c r="Z468" s="72"/>
      <c r="AA468" s="72"/>
      <c r="AB468" s="72"/>
      <c r="AC468" s="72"/>
      <c r="AD468" s="72"/>
      <c r="AE468" s="72"/>
      <c r="AF468" s="72"/>
      <c r="AG468" s="72"/>
      <c r="AH468" s="72"/>
      <c r="AI468" s="72"/>
      <c r="AJ468" s="72"/>
      <c r="AK468" s="72"/>
      <c r="AL468" s="72"/>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row>
    <row r="469" spans="14:79">
      <c r="N469" s="72"/>
      <c r="O469" s="72"/>
      <c r="P469" s="72"/>
      <c r="Q469" s="72"/>
      <c r="R469" s="72"/>
      <c r="S469" s="72"/>
      <c r="T469" s="72"/>
      <c r="U469" s="72"/>
      <c r="V469" s="72"/>
      <c r="W469" s="72"/>
      <c r="X469" s="72"/>
      <c r="Y469" s="72"/>
      <c r="Z469" s="72"/>
      <c r="AA469" s="72"/>
      <c r="AB469" s="72"/>
      <c r="AC469" s="72"/>
      <c r="AD469" s="72"/>
      <c r="AE469" s="72"/>
      <c r="AF469" s="72"/>
      <c r="AG469" s="72"/>
      <c r="AH469" s="72"/>
      <c r="AI469" s="72"/>
      <c r="AJ469" s="72"/>
      <c r="AK469" s="72"/>
      <c r="AL469" s="72"/>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row>
    <row r="470" spans="14:79">
      <c r="N470" s="72"/>
      <c r="O470" s="72"/>
      <c r="P470" s="72"/>
      <c r="Q470" s="72"/>
      <c r="R470" s="72"/>
      <c r="S470" s="72"/>
      <c r="T470" s="72"/>
      <c r="U470" s="72"/>
      <c r="V470" s="72"/>
      <c r="W470" s="72"/>
      <c r="X470" s="72"/>
      <c r="Y470" s="72"/>
      <c r="Z470" s="72"/>
      <c r="AA470" s="72"/>
      <c r="AB470" s="72"/>
      <c r="AC470" s="72"/>
      <c r="AD470" s="72"/>
      <c r="AE470" s="72"/>
      <c r="AF470" s="72"/>
      <c r="AG470" s="72"/>
      <c r="AH470" s="72"/>
      <c r="AI470" s="72"/>
      <c r="AJ470" s="72"/>
      <c r="AK470" s="72"/>
      <c r="AL470" s="72"/>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row>
    <row r="471" spans="14:79">
      <c r="N471" s="72"/>
      <c r="O471" s="72"/>
      <c r="P471" s="72"/>
      <c r="Q471" s="72"/>
      <c r="R471" s="72"/>
      <c r="S471" s="72"/>
      <c r="T471" s="72"/>
      <c r="U471" s="72"/>
      <c r="V471" s="72"/>
      <c r="W471" s="72"/>
      <c r="X471" s="72"/>
      <c r="Y471" s="72"/>
      <c r="Z471" s="72"/>
      <c r="AA471" s="72"/>
      <c r="AB471" s="72"/>
      <c r="AC471" s="72"/>
      <c r="AD471" s="72"/>
      <c r="AE471" s="72"/>
      <c r="AF471" s="72"/>
      <c r="AG471" s="72"/>
      <c r="AH471" s="72"/>
      <c r="AI471" s="72"/>
      <c r="AJ471" s="72"/>
      <c r="AK471" s="72"/>
      <c r="AL471" s="72"/>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row>
    <row r="472" spans="14:79">
      <c r="N472" s="72"/>
      <c r="O472" s="72"/>
      <c r="P472" s="72"/>
      <c r="Q472" s="72"/>
      <c r="R472" s="72"/>
      <c r="S472" s="72"/>
      <c r="T472" s="72"/>
      <c r="U472" s="72"/>
      <c r="V472" s="72"/>
      <c r="W472" s="72"/>
      <c r="X472" s="72"/>
      <c r="Y472" s="72"/>
      <c r="Z472" s="72"/>
      <c r="AA472" s="72"/>
      <c r="AB472" s="72"/>
      <c r="AC472" s="72"/>
      <c r="AD472" s="72"/>
      <c r="AE472" s="72"/>
      <c r="AF472" s="72"/>
      <c r="AG472" s="72"/>
      <c r="AH472" s="72"/>
      <c r="AI472" s="72"/>
      <c r="AJ472" s="72"/>
      <c r="AK472" s="72"/>
      <c r="AL472" s="72"/>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row>
    <row r="473" spans="14:79">
      <c r="N473" s="72"/>
      <c r="O473" s="72"/>
      <c r="P473" s="72"/>
      <c r="Q473" s="72"/>
      <c r="R473" s="72"/>
      <c r="S473" s="72"/>
      <c r="T473" s="72"/>
      <c r="U473" s="72"/>
      <c r="V473" s="72"/>
      <c r="W473" s="72"/>
      <c r="X473" s="72"/>
      <c r="Y473" s="72"/>
      <c r="Z473" s="72"/>
      <c r="AA473" s="72"/>
      <c r="AB473" s="72"/>
      <c r="AC473" s="72"/>
      <c r="AD473" s="72"/>
      <c r="AE473" s="72"/>
      <c r="AF473" s="72"/>
      <c r="AG473" s="72"/>
      <c r="AH473" s="72"/>
      <c r="AI473" s="72"/>
      <c r="AJ473" s="72"/>
      <c r="AK473" s="72"/>
      <c r="AL473" s="7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row>
    <row r="474" spans="14:79">
      <c r="N474" s="72"/>
      <c r="O474" s="72"/>
      <c r="P474" s="72"/>
      <c r="Q474" s="72"/>
      <c r="R474" s="72"/>
      <c r="S474" s="72"/>
      <c r="T474" s="72"/>
      <c r="U474" s="72"/>
      <c r="V474" s="72"/>
      <c r="W474" s="72"/>
      <c r="X474" s="72"/>
      <c r="Y474" s="72"/>
      <c r="Z474" s="72"/>
      <c r="AA474" s="72"/>
      <c r="AB474" s="72"/>
      <c r="AC474" s="72"/>
      <c r="AD474" s="72"/>
      <c r="AE474" s="72"/>
      <c r="AF474" s="72"/>
      <c r="AG474" s="72"/>
      <c r="AH474" s="72"/>
      <c r="AI474" s="72"/>
      <c r="AJ474" s="72"/>
      <c r="AK474" s="72"/>
      <c r="AL474" s="7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row>
    <row r="475" spans="14:79">
      <c r="N475" s="72"/>
      <c r="O475" s="72"/>
      <c r="P475" s="72"/>
      <c r="Q475" s="72"/>
      <c r="R475" s="72"/>
      <c r="S475" s="72"/>
      <c r="T475" s="72"/>
      <c r="U475" s="72"/>
      <c r="V475" s="72"/>
      <c r="W475" s="72"/>
      <c r="X475" s="72"/>
      <c r="Y475" s="72"/>
      <c r="Z475" s="72"/>
      <c r="AA475" s="72"/>
      <c r="AB475" s="72"/>
      <c r="AC475" s="72"/>
      <c r="AD475" s="72"/>
      <c r="AE475" s="72"/>
      <c r="AF475" s="72"/>
      <c r="AG475" s="72"/>
      <c r="AH475" s="72"/>
      <c r="AI475" s="72"/>
      <c r="AJ475" s="72"/>
      <c r="AK475" s="72"/>
      <c r="AL475" s="7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row>
    <row r="476" spans="14:79">
      <c r="N476" s="72"/>
      <c r="O476" s="72"/>
      <c r="P476" s="72"/>
      <c r="Q476" s="72"/>
      <c r="R476" s="72"/>
      <c r="S476" s="72"/>
      <c r="T476" s="72"/>
      <c r="U476" s="72"/>
      <c r="V476" s="72"/>
      <c r="W476" s="72"/>
      <c r="X476" s="72"/>
      <c r="Y476" s="72"/>
      <c r="Z476" s="72"/>
      <c r="AA476" s="72"/>
      <c r="AB476" s="72"/>
      <c r="AC476" s="72"/>
      <c r="AD476" s="72"/>
      <c r="AE476" s="72"/>
      <c r="AF476" s="72"/>
      <c r="AG476" s="72"/>
      <c r="AH476" s="72"/>
      <c r="AI476" s="72"/>
      <c r="AJ476" s="72"/>
      <c r="AK476" s="72"/>
      <c r="AL476" s="7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row>
    <row r="477" spans="14:79">
      <c r="N477" s="72"/>
      <c r="O477" s="72"/>
      <c r="P477" s="72"/>
      <c r="Q477" s="72"/>
      <c r="R477" s="72"/>
      <c r="S477" s="72"/>
      <c r="T477" s="72"/>
      <c r="U477" s="72"/>
      <c r="V477" s="72"/>
      <c r="W477" s="72"/>
      <c r="X477" s="72"/>
      <c r="Y477" s="72"/>
      <c r="Z477" s="72"/>
      <c r="AA477" s="72"/>
      <c r="AB477" s="72"/>
      <c r="AC477" s="72"/>
      <c r="AD477" s="72"/>
      <c r="AE477" s="72"/>
      <c r="AF477" s="72"/>
      <c r="AG477" s="72"/>
      <c r="AH477" s="72"/>
      <c r="AI477" s="72"/>
      <c r="AJ477" s="72"/>
      <c r="AK477" s="72"/>
      <c r="AL477" s="7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row>
    <row r="478" spans="14:79">
      <c r="N478" s="72"/>
      <c r="O478" s="72"/>
      <c r="P478" s="72"/>
      <c r="Q478" s="72"/>
      <c r="R478" s="72"/>
      <c r="S478" s="72"/>
      <c r="T478" s="72"/>
      <c r="U478" s="72"/>
      <c r="V478" s="72"/>
      <c r="W478" s="72"/>
      <c r="X478" s="72"/>
      <c r="Y478" s="72"/>
      <c r="Z478" s="72"/>
      <c r="AA478" s="72"/>
      <c r="AB478" s="72"/>
      <c r="AC478" s="72"/>
      <c r="AD478" s="72"/>
      <c r="AE478" s="72"/>
      <c r="AF478" s="72"/>
      <c r="AG478" s="72"/>
      <c r="AH478" s="72"/>
      <c r="AI478" s="72"/>
      <c r="AJ478" s="72"/>
      <c r="AK478" s="72"/>
      <c r="AL478" s="7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row>
    <row r="479" spans="14:79">
      <c r="N479" s="72"/>
      <c r="O479" s="72"/>
      <c r="P479" s="72"/>
      <c r="Q479" s="72"/>
      <c r="R479" s="72"/>
      <c r="S479" s="72"/>
      <c r="T479" s="72"/>
      <c r="U479" s="72"/>
      <c r="V479" s="72"/>
      <c r="W479" s="72"/>
      <c r="X479" s="72"/>
      <c r="Y479" s="72"/>
      <c r="Z479" s="72"/>
      <c r="AA479" s="72"/>
      <c r="AB479" s="72"/>
      <c r="AC479" s="72"/>
      <c r="AD479" s="72"/>
      <c r="AE479" s="72"/>
      <c r="AF479" s="72"/>
      <c r="AG479" s="72"/>
      <c r="AH479" s="72"/>
      <c r="AI479" s="72"/>
      <c r="AJ479" s="72"/>
      <c r="AK479" s="72"/>
      <c r="AL479" s="7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row>
    <row r="480" spans="14:79">
      <c r="N480" s="72"/>
      <c r="O480" s="72"/>
      <c r="P480" s="72"/>
      <c r="Q480" s="72"/>
      <c r="R480" s="72"/>
      <c r="S480" s="72"/>
      <c r="T480" s="72"/>
      <c r="U480" s="72"/>
      <c r="V480" s="72"/>
      <c r="W480" s="72"/>
      <c r="X480" s="72"/>
      <c r="Y480" s="72"/>
      <c r="Z480" s="72"/>
      <c r="AA480" s="72"/>
      <c r="AB480" s="72"/>
      <c r="AC480" s="72"/>
      <c r="AD480" s="72"/>
      <c r="AE480" s="72"/>
      <c r="AF480" s="72"/>
      <c r="AG480" s="72"/>
      <c r="AH480" s="72"/>
      <c r="AI480" s="72"/>
      <c r="AJ480" s="72"/>
      <c r="AK480" s="72"/>
      <c r="AL480" s="7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row>
    <row r="481" spans="14:79">
      <c r="N481" s="72"/>
      <c r="O481" s="72"/>
      <c r="P481" s="72"/>
      <c r="Q481" s="72"/>
      <c r="R481" s="72"/>
      <c r="S481" s="72"/>
      <c r="T481" s="72"/>
      <c r="U481" s="72"/>
      <c r="V481" s="72"/>
      <c r="W481" s="72"/>
      <c r="X481" s="72"/>
      <c r="Y481" s="72"/>
      <c r="Z481" s="72"/>
      <c r="AA481" s="72"/>
      <c r="AB481" s="72"/>
      <c r="AC481" s="72"/>
      <c r="AD481" s="72"/>
      <c r="AE481" s="72"/>
      <c r="AF481" s="72"/>
      <c r="AG481" s="72"/>
      <c r="AH481" s="72"/>
      <c r="AI481" s="72"/>
      <c r="AJ481" s="72"/>
      <c r="AK481" s="72"/>
      <c r="AL481" s="7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row>
    <row r="482" spans="14:79">
      <c r="N482" s="72"/>
      <c r="O482" s="72"/>
      <c r="P482" s="72"/>
      <c r="Q482" s="72"/>
      <c r="R482" s="72"/>
      <c r="S482" s="72"/>
      <c r="T482" s="72"/>
      <c r="U482" s="72"/>
      <c r="V482" s="72"/>
      <c r="W482" s="72"/>
      <c r="X482" s="72"/>
      <c r="Y482" s="72"/>
      <c r="Z482" s="72"/>
      <c r="AA482" s="72"/>
      <c r="AB482" s="72"/>
      <c r="AC482" s="72"/>
      <c r="AD482" s="72"/>
      <c r="AE482" s="72"/>
      <c r="AF482" s="72"/>
      <c r="AG482" s="72"/>
      <c r="AH482" s="72"/>
      <c r="AI482" s="72"/>
      <c r="AJ482" s="72"/>
      <c r="AK482" s="72"/>
      <c r="AL482" s="7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row>
    <row r="483" spans="14:79">
      <c r="N483" s="72"/>
      <c r="O483" s="72"/>
      <c r="P483" s="72"/>
      <c r="Q483" s="72"/>
      <c r="R483" s="72"/>
      <c r="S483" s="72"/>
      <c r="T483" s="72"/>
      <c r="U483" s="72"/>
      <c r="V483" s="72"/>
      <c r="W483" s="72"/>
      <c r="X483" s="72"/>
      <c r="Y483" s="72"/>
      <c r="Z483" s="72"/>
      <c r="AA483" s="72"/>
      <c r="AB483" s="72"/>
      <c r="AC483" s="72"/>
      <c r="AD483" s="72"/>
      <c r="AE483" s="72"/>
      <c r="AF483" s="72"/>
      <c r="AG483" s="72"/>
      <c r="AH483" s="72"/>
      <c r="AI483" s="72"/>
      <c r="AJ483" s="72"/>
      <c r="AK483" s="72"/>
      <c r="AL483" s="7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row>
    <row r="484" spans="14:79">
      <c r="N484" s="72"/>
      <c r="O484" s="72"/>
      <c r="P484" s="72"/>
      <c r="Q484" s="72"/>
      <c r="R484" s="72"/>
      <c r="S484" s="72"/>
      <c r="T484" s="72"/>
      <c r="U484" s="72"/>
      <c r="V484" s="72"/>
      <c r="W484" s="72"/>
      <c r="X484" s="72"/>
      <c r="Y484" s="72"/>
      <c r="Z484" s="72"/>
      <c r="AA484" s="72"/>
      <c r="AB484" s="72"/>
      <c r="AC484" s="72"/>
      <c r="AD484" s="72"/>
      <c r="AE484" s="72"/>
      <c r="AF484" s="72"/>
      <c r="AG484" s="72"/>
      <c r="AH484" s="72"/>
      <c r="AI484" s="72"/>
      <c r="AJ484" s="72"/>
      <c r="AK484" s="72"/>
      <c r="AL484" s="7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row>
    <row r="485" spans="14:79">
      <c r="N485" s="72"/>
      <c r="O485" s="72"/>
      <c r="P485" s="72"/>
      <c r="Q485" s="72"/>
      <c r="R485" s="72"/>
      <c r="S485" s="72"/>
      <c r="T485" s="72"/>
      <c r="U485" s="72"/>
      <c r="V485" s="72"/>
      <c r="W485" s="72"/>
      <c r="X485" s="72"/>
      <c r="Y485" s="72"/>
      <c r="Z485" s="72"/>
      <c r="AA485" s="72"/>
      <c r="AB485" s="72"/>
      <c r="AC485" s="72"/>
      <c r="AD485" s="72"/>
      <c r="AE485" s="72"/>
      <c r="AF485" s="72"/>
      <c r="AG485" s="72"/>
      <c r="AH485" s="72"/>
      <c r="AI485" s="72"/>
      <c r="AJ485" s="72"/>
      <c r="AK485" s="72"/>
      <c r="AL485" s="7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row>
    <row r="486" spans="14:79">
      <c r="N486" s="72"/>
      <c r="O486" s="72"/>
      <c r="P486" s="72"/>
      <c r="Q486" s="72"/>
      <c r="R486" s="72"/>
      <c r="S486" s="72"/>
      <c r="T486" s="72"/>
      <c r="U486" s="72"/>
      <c r="V486" s="72"/>
      <c r="W486" s="72"/>
      <c r="X486" s="72"/>
      <c r="Y486" s="72"/>
      <c r="Z486" s="72"/>
      <c r="AA486" s="72"/>
      <c r="AB486" s="72"/>
      <c r="AC486" s="72"/>
      <c r="AD486" s="72"/>
      <c r="AE486" s="72"/>
      <c r="AF486" s="72"/>
      <c r="AG486" s="72"/>
      <c r="AH486" s="72"/>
      <c r="AI486" s="72"/>
      <c r="AJ486" s="72"/>
      <c r="AK486" s="72"/>
      <c r="AL486" s="7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row>
    <row r="487" spans="14:79">
      <c r="N487" s="72"/>
      <c r="O487" s="72"/>
      <c r="P487" s="72"/>
      <c r="Q487" s="72"/>
      <c r="R487" s="72"/>
      <c r="S487" s="72"/>
      <c r="T487" s="72"/>
      <c r="U487" s="72"/>
      <c r="V487" s="72"/>
      <c r="W487" s="72"/>
      <c r="X487" s="72"/>
      <c r="Y487" s="72"/>
      <c r="Z487" s="72"/>
      <c r="AA487" s="72"/>
      <c r="AB487" s="72"/>
      <c r="AC487" s="72"/>
      <c r="AD487" s="72"/>
      <c r="AE487" s="72"/>
      <c r="AF487" s="72"/>
      <c r="AG487" s="72"/>
      <c r="AH487" s="72"/>
      <c r="AI487" s="72"/>
      <c r="AJ487" s="72"/>
      <c r="AK487" s="72"/>
      <c r="AL487" s="7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row>
    <row r="488" spans="14:79">
      <c r="N488" s="72"/>
      <c r="O488" s="72"/>
      <c r="P488" s="72"/>
      <c r="Q488" s="72"/>
      <c r="R488" s="72"/>
      <c r="S488" s="72"/>
      <c r="T488" s="72"/>
      <c r="U488" s="72"/>
      <c r="V488" s="72"/>
      <c r="W488" s="72"/>
      <c r="X488" s="72"/>
      <c r="Y488" s="72"/>
      <c r="Z488" s="72"/>
      <c r="AA488" s="72"/>
      <c r="AB488" s="72"/>
      <c r="AC488" s="72"/>
      <c r="AD488" s="72"/>
      <c r="AE488" s="72"/>
      <c r="AF488" s="72"/>
      <c r="AG488" s="72"/>
      <c r="AH488" s="72"/>
      <c r="AI488" s="72"/>
      <c r="AJ488" s="72"/>
      <c r="AK488" s="72"/>
      <c r="AL488" s="7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row>
    <row r="489" spans="14:79">
      <c r="N489" s="72"/>
      <c r="O489" s="72"/>
      <c r="P489" s="72"/>
      <c r="Q489" s="72"/>
      <c r="R489" s="72"/>
      <c r="S489" s="72"/>
      <c r="T489" s="72"/>
      <c r="U489" s="72"/>
      <c r="V489" s="72"/>
      <c r="W489" s="72"/>
      <c r="X489" s="72"/>
      <c r="Y489" s="72"/>
      <c r="Z489" s="72"/>
      <c r="AA489" s="72"/>
      <c r="AB489" s="72"/>
      <c r="AC489" s="72"/>
      <c r="AD489" s="72"/>
      <c r="AE489" s="72"/>
      <c r="AF489" s="72"/>
      <c r="AG489" s="72"/>
      <c r="AH489" s="72"/>
      <c r="AI489" s="72"/>
      <c r="AJ489" s="72"/>
      <c r="AK489" s="72"/>
      <c r="AL489" s="7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row>
    <row r="490" spans="14:79">
      <c r="N490" s="72"/>
      <c r="O490" s="72"/>
      <c r="P490" s="72"/>
      <c r="Q490" s="72"/>
      <c r="R490" s="72"/>
      <c r="S490" s="72"/>
      <c r="T490" s="72"/>
      <c r="U490" s="72"/>
      <c r="V490" s="72"/>
      <c r="W490" s="72"/>
      <c r="X490" s="72"/>
      <c r="Y490" s="72"/>
      <c r="Z490" s="72"/>
      <c r="AA490" s="72"/>
      <c r="AB490" s="72"/>
      <c r="AC490" s="72"/>
      <c r="AD490" s="72"/>
      <c r="AE490" s="72"/>
      <c r="AF490" s="72"/>
      <c r="AG490" s="72"/>
      <c r="AH490" s="72"/>
      <c r="AI490" s="72"/>
      <c r="AJ490" s="72"/>
      <c r="AK490" s="72"/>
      <c r="AL490" s="7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row>
    <row r="491" spans="14:79">
      <c r="N491" s="72"/>
      <c r="O491" s="72"/>
      <c r="P491" s="72"/>
      <c r="Q491" s="72"/>
      <c r="R491" s="72"/>
      <c r="S491" s="72"/>
      <c r="T491" s="72"/>
      <c r="U491" s="72"/>
      <c r="V491" s="72"/>
      <c r="W491" s="72"/>
      <c r="X491" s="72"/>
      <c r="Y491" s="72"/>
      <c r="Z491" s="72"/>
      <c r="AA491" s="72"/>
      <c r="AB491" s="72"/>
      <c r="AC491" s="72"/>
      <c r="AD491" s="72"/>
      <c r="AE491" s="72"/>
      <c r="AF491" s="72"/>
      <c r="AG491" s="72"/>
      <c r="AH491" s="72"/>
      <c r="AI491" s="72"/>
      <c r="AJ491" s="72"/>
      <c r="AK491" s="72"/>
      <c r="AL491" s="7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row>
    <row r="492" spans="14:79">
      <c r="N492" s="72"/>
      <c r="O492" s="72"/>
      <c r="P492" s="72"/>
      <c r="Q492" s="72"/>
      <c r="R492" s="72"/>
      <c r="S492" s="72"/>
      <c r="T492" s="72"/>
      <c r="U492" s="72"/>
      <c r="V492" s="72"/>
      <c r="W492" s="72"/>
      <c r="X492" s="72"/>
      <c r="Y492" s="72"/>
      <c r="Z492" s="72"/>
      <c r="AA492" s="72"/>
      <c r="AB492" s="72"/>
      <c r="AC492" s="72"/>
      <c r="AD492" s="72"/>
      <c r="AE492" s="72"/>
      <c r="AF492" s="72"/>
      <c r="AG492" s="72"/>
      <c r="AH492" s="72"/>
      <c r="AI492" s="72"/>
      <c r="AJ492" s="72"/>
      <c r="AK492" s="72"/>
      <c r="AL492" s="7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row>
    <row r="493" spans="14:79">
      <c r="N493" s="72"/>
      <c r="O493" s="72"/>
      <c r="P493" s="72"/>
      <c r="Q493" s="72"/>
      <c r="R493" s="72"/>
      <c r="S493" s="72"/>
      <c r="T493" s="72"/>
      <c r="U493" s="72"/>
      <c r="V493" s="72"/>
      <c r="W493" s="72"/>
      <c r="X493" s="72"/>
      <c r="Y493" s="72"/>
      <c r="Z493" s="72"/>
      <c r="AA493" s="72"/>
      <c r="AB493" s="72"/>
      <c r="AC493" s="72"/>
      <c r="AD493" s="72"/>
      <c r="AE493" s="72"/>
      <c r="AF493" s="72"/>
      <c r="AG493" s="72"/>
      <c r="AH493" s="72"/>
      <c r="AI493" s="72"/>
      <c r="AJ493" s="72"/>
      <c r="AK493" s="72"/>
      <c r="AL493" s="7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row>
    <row r="494" spans="14:79">
      <c r="N494" s="72"/>
      <c r="O494" s="72"/>
      <c r="P494" s="72"/>
      <c r="Q494" s="72"/>
      <c r="R494" s="72"/>
      <c r="S494" s="72"/>
      <c r="T494" s="72"/>
      <c r="U494" s="72"/>
      <c r="V494" s="72"/>
      <c r="W494" s="72"/>
      <c r="X494" s="72"/>
      <c r="Y494" s="72"/>
      <c r="Z494" s="72"/>
      <c r="AA494" s="72"/>
      <c r="AB494" s="72"/>
      <c r="AC494" s="72"/>
      <c r="AD494" s="72"/>
      <c r="AE494" s="72"/>
      <c r="AF494" s="72"/>
      <c r="AG494" s="72"/>
      <c r="AH494" s="72"/>
      <c r="AI494" s="72"/>
      <c r="AJ494" s="72"/>
      <c r="AK494" s="72"/>
      <c r="AL494" s="7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row>
    <row r="495" spans="14:79">
      <c r="N495" s="72"/>
      <c r="O495" s="72"/>
      <c r="P495" s="72"/>
      <c r="Q495" s="72"/>
      <c r="R495" s="72"/>
      <c r="S495" s="72"/>
      <c r="T495" s="72"/>
      <c r="U495" s="72"/>
      <c r="V495" s="72"/>
      <c r="W495" s="72"/>
      <c r="X495" s="72"/>
      <c r="Y495" s="72"/>
      <c r="Z495" s="72"/>
      <c r="AA495" s="72"/>
      <c r="AB495" s="72"/>
      <c r="AC495" s="72"/>
      <c r="AD495" s="72"/>
      <c r="AE495" s="72"/>
      <c r="AF495" s="72"/>
      <c r="AG495" s="72"/>
      <c r="AH495" s="72"/>
      <c r="AI495" s="72"/>
      <c r="AJ495" s="72"/>
      <c r="AK495" s="72"/>
      <c r="AL495" s="7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row>
    <row r="496" spans="14:79">
      <c r="N496" s="72"/>
      <c r="O496" s="72"/>
      <c r="P496" s="72"/>
      <c r="Q496" s="72"/>
      <c r="R496" s="72"/>
      <c r="S496" s="72"/>
      <c r="T496" s="72"/>
      <c r="U496" s="72"/>
      <c r="V496" s="72"/>
      <c r="W496" s="72"/>
      <c r="X496" s="72"/>
      <c r="Y496" s="72"/>
      <c r="Z496" s="72"/>
      <c r="AA496" s="72"/>
      <c r="AB496" s="72"/>
      <c r="AC496" s="72"/>
      <c r="AD496" s="72"/>
      <c r="AE496" s="72"/>
      <c r="AF496" s="72"/>
      <c r="AG496" s="72"/>
      <c r="AH496" s="72"/>
      <c r="AI496" s="72"/>
      <c r="AJ496" s="72"/>
      <c r="AK496" s="72"/>
      <c r="AL496" s="7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row>
    <row r="497" spans="14:79">
      <c r="N497" s="72"/>
      <c r="O497" s="72"/>
      <c r="P497" s="72"/>
      <c r="Q497" s="72"/>
      <c r="R497" s="72"/>
      <c r="S497" s="72"/>
      <c r="T497" s="72"/>
      <c r="U497" s="72"/>
      <c r="V497" s="72"/>
      <c r="W497" s="72"/>
      <c r="X497" s="72"/>
      <c r="Y497" s="72"/>
      <c r="Z497" s="72"/>
      <c r="AA497" s="72"/>
      <c r="AB497" s="72"/>
      <c r="AC497" s="72"/>
      <c r="AD497" s="72"/>
      <c r="AE497" s="72"/>
      <c r="AF497" s="72"/>
      <c r="AG497" s="72"/>
      <c r="AH497" s="72"/>
      <c r="AI497" s="72"/>
      <c r="AJ497" s="72"/>
      <c r="AK497" s="72"/>
      <c r="AL497" s="7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row>
    <row r="498" spans="14:79">
      <c r="N498" s="72"/>
      <c r="O498" s="72"/>
      <c r="P498" s="72"/>
      <c r="Q498" s="72"/>
      <c r="R498" s="72"/>
      <c r="S498" s="72"/>
      <c r="T498" s="72"/>
      <c r="U498" s="72"/>
      <c r="V498" s="72"/>
      <c r="W498" s="72"/>
      <c r="X498" s="72"/>
      <c r="Y498" s="72"/>
      <c r="Z498" s="72"/>
      <c r="AA498" s="72"/>
      <c r="AB498" s="72"/>
      <c r="AC498" s="72"/>
      <c r="AD498" s="72"/>
      <c r="AE498" s="72"/>
      <c r="AF498" s="72"/>
      <c r="AG498" s="72"/>
      <c r="AH498" s="72"/>
      <c r="AI498" s="72"/>
      <c r="AJ498" s="72"/>
      <c r="AK498" s="72"/>
      <c r="AL498" s="7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row>
    <row r="499" spans="14:79">
      <c r="N499" s="72"/>
      <c r="O499" s="72"/>
      <c r="P499" s="72"/>
      <c r="Q499" s="72"/>
      <c r="R499" s="72"/>
      <c r="S499" s="72"/>
      <c r="T499" s="72"/>
      <c r="U499" s="72"/>
      <c r="V499" s="72"/>
      <c r="W499" s="72"/>
      <c r="X499" s="72"/>
      <c r="Y499" s="72"/>
      <c r="Z499" s="72"/>
      <c r="AA499" s="72"/>
      <c r="AB499" s="72"/>
      <c r="AC499" s="72"/>
      <c r="AD499" s="72"/>
      <c r="AE499" s="72"/>
      <c r="AF499" s="72"/>
      <c r="AG499" s="72"/>
      <c r="AH499" s="72"/>
      <c r="AI499" s="72"/>
      <c r="AJ499" s="72"/>
      <c r="AK499" s="72"/>
      <c r="AL499" s="7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row>
    <row r="500" spans="14:79">
      <c r="N500" s="72"/>
      <c r="O500" s="72"/>
      <c r="P500" s="72"/>
      <c r="Q500" s="72"/>
      <c r="R500" s="72"/>
      <c r="S500" s="72"/>
      <c r="T500" s="72"/>
      <c r="U500" s="72"/>
      <c r="V500" s="72"/>
      <c r="W500" s="72"/>
      <c r="X500" s="72"/>
      <c r="Y500" s="72"/>
      <c r="Z500" s="72"/>
      <c r="AA500" s="72"/>
      <c r="AB500" s="72"/>
      <c r="AC500" s="72"/>
      <c r="AD500" s="72"/>
      <c r="AE500" s="72"/>
      <c r="AF500" s="72"/>
      <c r="AG500" s="72"/>
      <c r="AH500" s="72"/>
      <c r="AI500" s="72"/>
      <c r="AJ500" s="72"/>
      <c r="AK500" s="72"/>
      <c r="AL500" s="7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row>
    <row r="501" spans="14:79">
      <c r="N501" s="72"/>
      <c r="O501" s="72"/>
      <c r="P501" s="72"/>
      <c r="Q501" s="72"/>
      <c r="R501" s="72"/>
      <c r="S501" s="72"/>
      <c r="T501" s="72"/>
      <c r="U501" s="72"/>
      <c r="V501" s="72"/>
      <c r="W501" s="72"/>
      <c r="X501" s="72"/>
      <c r="Y501" s="72"/>
      <c r="Z501" s="72"/>
      <c r="AA501" s="72"/>
      <c r="AB501" s="72"/>
      <c r="AC501" s="72"/>
      <c r="AD501" s="72"/>
      <c r="AE501" s="72"/>
      <c r="AF501" s="72"/>
      <c r="AG501" s="72"/>
      <c r="AH501" s="72"/>
      <c r="AI501" s="72"/>
      <c r="AJ501" s="72"/>
      <c r="AK501" s="72"/>
      <c r="AL501" s="72"/>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row>
    <row r="502" spans="14:79">
      <c r="N502" s="72"/>
      <c r="O502" s="72"/>
      <c r="P502" s="72"/>
      <c r="Q502" s="72"/>
      <c r="R502" s="72"/>
      <c r="S502" s="72"/>
      <c r="T502" s="72"/>
      <c r="U502" s="72"/>
      <c r="V502" s="72"/>
      <c r="W502" s="72"/>
      <c r="X502" s="72"/>
      <c r="Y502" s="72"/>
      <c r="Z502" s="72"/>
      <c r="AA502" s="72"/>
      <c r="AB502" s="72"/>
      <c r="AC502" s="72"/>
      <c r="AD502" s="72"/>
      <c r="AE502" s="72"/>
      <c r="AF502" s="72"/>
      <c r="AG502" s="72"/>
      <c r="AH502" s="72"/>
      <c r="AI502" s="72"/>
      <c r="AJ502" s="72"/>
      <c r="AK502" s="72"/>
      <c r="AL502" s="72"/>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row>
    <row r="503" spans="14:79">
      <c r="N503" s="72"/>
      <c r="O503" s="72"/>
      <c r="P503" s="72"/>
      <c r="Q503" s="72"/>
      <c r="R503" s="72"/>
      <c r="S503" s="72"/>
      <c r="T503" s="72"/>
      <c r="U503" s="72"/>
      <c r="V503" s="72"/>
      <c r="W503" s="72"/>
      <c r="X503" s="72"/>
      <c r="Y503" s="72"/>
      <c r="Z503" s="72"/>
      <c r="AA503" s="72"/>
      <c r="AB503" s="72"/>
      <c r="AC503" s="72"/>
      <c r="AD503" s="72"/>
      <c r="AE503" s="72"/>
      <c r="AF503" s="72"/>
      <c r="AG503" s="72"/>
      <c r="AH503" s="72"/>
      <c r="AI503" s="72"/>
      <c r="AJ503" s="72"/>
      <c r="AK503" s="72"/>
      <c r="AL503" s="72"/>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row>
    <row r="504" spans="14:79">
      <c r="N504" s="72"/>
      <c r="O504" s="72"/>
      <c r="P504" s="72"/>
      <c r="Q504" s="72"/>
      <c r="R504" s="72"/>
      <c r="S504" s="72"/>
      <c r="T504" s="72"/>
      <c r="U504" s="72"/>
      <c r="V504" s="72"/>
      <c r="W504" s="72"/>
      <c r="X504" s="72"/>
      <c r="Y504" s="72"/>
      <c r="Z504" s="72"/>
      <c r="AA504" s="72"/>
      <c r="AB504" s="72"/>
      <c r="AC504" s="72"/>
      <c r="AD504" s="72"/>
      <c r="AE504" s="72"/>
      <c r="AF504" s="72"/>
      <c r="AG504" s="72"/>
      <c r="AH504" s="72"/>
      <c r="AI504" s="72"/>
      <c r="AJ504" s="72"/>
      <c r="AK504" s="72"/>
      <c r="AL504" s="72"/>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row>
    <row r="505" spans="14:79">
      <c r="N505" s="72"/>
      <c r="O505" s="72"/>
      <c r="P505" s="72"/>
      <c r="Q505" s="72"/>
      <c r="R505" s="72"/>
      <c r="S505" s="72"/>
      <c r="T505" s="72"/>
      <c r="U505" s="72"/>
      <c r="V505" s="72"/>
      <c r="W505" s="72"/>
      <c r="X505" s="72"/>
      <c r="Y505" s="72"/>
      <c r="Z505" s="72"/>
      <c r="AA505" s="72"/>
      <c r="AB505" s="72"/>
      <c r="AC505" s="72"/>
      <c r="AD505" s="72"/>
      <c r="AE505" s="72"/>
      <c r="AF505" s="72"/>
      <c r="AG505" s="72"/>
      <c r="AH505" s="72"/>
      <c r="AI505" s="72"/>
      <c r="AJ505" s="72"/>
      <c r="AK505" s="72"/>
      <c r="AL505" s="72"/>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row>
    <row r="506" spans="14:79">
      <c r="N506" s="72"/>
      <c r="O506" s="72"/>
      <c r="P506" s="72"/>
      <c r="Q506" s="72"/>
      <c r="R506" s="72"/>
      <c r="S506" s="72"/>
      <c r="T506" s="72"/>
      <c r="U506" s="72"/>
      <c r="V506" s="72"/>
      <c r="W506" s="72"/>
      <c r="X506" s="72"/>
      <c r="Y506" s="72"/>
      <c r="Z506" s="72"/>
      <c r="AA506" s="72"/>
      <c r="AB506" s="72"/>
      <c r="AC506" s="72"/>
      <c r="AD506" s="72"/>
      <c r="AE506" s="72"/>
      <c r="AF506" s="72"/>
      <c r="AG506" s="72"/>
      <c r="AH506" s="72"/>
      <c r="AI506" s="72"/>
      <c r="AJ506" s="72"/>
      <c r="AK506" s="72"/>
      <c r="AL506" s="7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row>
    <row r="507" spans="14:79">
      <c r="N507" s="72"/>
      <c r="O507" s="72"/>
      <c r="P507" s="72"/>
      <c r="Q507" s="72"/>
      <c r="R507" s="72"/>
      <c r="S507" s="72"/>
      <c r="T507" s="72"/>
      <c r="U507" s="72"/>
      <c r="V507" s="72"/>
      <c r="W507" s="72"/>
      <c r="X507" s="72"/>
      <c r="Y507" s="72"/>
      <c r="Z507" s="72"/>
      <c r="AA507" s="72"/>
      <c r="AB507" s="72"/>
      <c r="AC507" s="72"/>
      <c r="AD507" s="72"/>
      <c r="AE507" s="72"/>
      <c r="AF507" s="72"/>
      <c r="AG507" s="72"/>
      <c r="AH507" s="72"/>
      <c r="AI507" s="72"/>
      <c r="AJ507" s="72"/>
      <c r="AK507" s="72"/>
      <c r="AL507" s="7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row>
    <row r="508" spans="14:79">
      <c r="N508" s="72"/>
      <c r="O508" s="72"/>
      <c r="P508" s="72"/>
      <c r="Q508" s="72"/>
      <c r="R508" s="72"/>
      <c r="S508" s="72"/>
      <c r="T508" s="72"/>
      <c r="U508" s="72"/>
      <c r="V508" s="72"/>
      <c r="W508" s="72"/>
      <c r="X508" s="72"/>
      <c r="Y508" s="72"/>
      <c r="Z508" s="72"/>
      <c r="AA508" s="72"/>
      <c r="AB508" s="72"/>
      <c r="AC508" s="72"/>
      <c r="AD508" s="72"/>
      <c r="AE508" s="72"/>
      <c r="AF508" s="72"/>
      <c r="AG508" s="72"/>
      <c r="AH508" s="72"/>
      <c r="AI508" s="72"/>
      <c r="AJ508" s="72"/>
      <c r="AK508" s="72"/>
      <c r="AL508" s="7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row>
    <row r="509" spans="14:79">
      <c r="N509" s="72"/>
      <c r="O509" s="72"/>
      <c r="P509" s="72"/>
      <c r="Q509" s="72"/>
      <c r="R509" s="72"/>
      <c r="S509" s="72"/>
      <c r="T509" s="72"/>
      <c r="U509" s="72"/>
      <c r="V509" s="72"/>
      <c r="W509" s="72"/>
      <c r="X509" s="72"/>
      <c r="Y509" s="72"/>
      <c r="Z509" s="72"/>
      <c r="AA509" s="72"/>
      <c r="AB509" s="72"/>
      <c r="AC509" s="72"/>
      <c r="AD509" s="72"/>
      <c r="AE509" s="72"/>
      <c r="AF509" s="72"/>
      <c r="AG509" s="72"/>
      <c r="AH509" s="72"/>
      <c r="AI509" s="72"/>
      <c r="AJ509" s="72"/>
      <c r="AK509" s="72"/>
      <c r="AL509" s="7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row>
    <row r="510" spans="14:79">
      <c r="N510" s="72"/>
      <c r="O510" s="72"/>
      <c r="P510" s="72"/>
      <c r="Q510" s="72"/>
      <c r="R510" s="72"/>
      <c r="S510" s="72"/>
      <c r="T510" s="72"/>
      <c r="U510" s="72"/>
      <c r="V510" s="72"/>
      <c r="W510" s="72"/>
      <c r="X510" s="72"/>
      <c r="Y510" s="72"/>
      <c r="Z510" s="72"/>
      <c r="AA510" s="72"/>
      <c r="AB510" s="72"/>
      <c r="AC510" s="72"/>
      <c r="AD510" s="72"/>
      <c r="AE510" s="72"/>
      <c r="AF510" s="72"/>
      <c r="AG510" s="72"/>
      <c r="AH510" s="72"/>
      <c r="AI510" s="72"/>
      <c r="AJ510" s="72"/>
      <c r="AK510" s="72"/>
      <c r="AL510" s="7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row>
    <row r="511" spans="14:79">
      <c r="N511" s="72"/>
      <c r="O511" s="72"/>
      <c r="P511" s="72"/>
      <c r="Q511" s="72"/>
      <c r="R511" s="72"/>
      <c r="S511" s="72"/>
      <c r="T511" s="72"/>
      <c r="U511" s="72"/>
      <c r="V511" s="72"/>
      <c r="W511" s="72"/>
      <c r="X511" s="72"/>
      <c r="Y511" s="72"/>
      <c r="Z511" s="72"/>
      <c r="AA511" s="72"/>
      <c r="AB511" s="72"/>
      <c r="AC511" s="72"/>
      <c r="AD511" s="72"/>
      <c r="AE511" s="72"/>
      <c r="AF511" s="72"/>
      <c r="AG511" s="72"/>
      <c r="AH511" s="72"/>
      <c r="AI511" s="72"/>
      <c r="AJ511" s="72"/>
      <c r="AK511" s="72"/>
      <c r="AL511" s="7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row>
    <row r="512" spans="14:79">
      <c r="N512" s="72"/>
      <c r="O512" s="72"/>
      <c r="P512" s="72"/>
      <c r="Q512" s="72"/>
      <c r="R512" s="72"/>
      <c r="S512" s="72"/>
      <c r="T512" s="72"/>
      <c r="U512" s="72"/>
      <c r="V512" s="72"/>
      <c r="W512" s="72"/>
      <c r="X512" s="72"/>
      <c r="Y512" s="72"/>
      <c r="Z512" s="72"/>
      <c r="AA512" s="72"/>
      <c r="AB512" s="72"/>
      <c r="AC512" s="72"/>
      <c r="AD512" s="72"/>
      <c r="AE512" s="72"/>
      <c r="AF512" s="72"/>
      <c r="AG512" s="72"/>
      <c r="AH512" s="72"/>
      <c r="AI512" s="72"/>
      <c r="AJ512" s="72"/>
      <c r="AK512" s="72"/>
      <c r="AL512" s="7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row>
    <row r="513" spans="14:79">
      <c r="N513" s="72"/>
      <c r="O513" s="72"/>
      <c r="P513" s="72"/>
      <c r="Q513" s="72"/>
      <c r="R513" s="72"/>
      <c r="S513" s="72"/>
      <c r="T513" s="72"/>
      <c r="U513" s="72"/>
      <c r="V513" s="72"/>
      <c r="W513" s="72"/>
      <c r="X513" s="72"/>
      <c r="Y513" s="72"/>
      <c r="Z513" s="72"/>
      <c r="AA513" s="72"/>
      <c r="AB513" s="72"/>
      <c r="AC513" s="72"/>
      <c r="AD513" s="72"/>
      <c r="AE513" s="72"/>
      <c r="AF513" s="72"/>
      <c r="AG513" s="72"/>
      <c r="AH513" s="72"/>
      <c r="AI513" s="72"/>
      <c r="AJ513" s="72"/>
      <c r="AK513" s="72"/>
      <c r="AL513" s="7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row>
    <row r="514" spans="14:79">
      <c r="N514" s="72"/>
      <c r="O514" s="72"/>
      <c r="P514" s="72"/>
      <c r="Q514" s="72"/>
      <c r="R514" s="72"/>
      <c r="S514" s="72"/>
      <c r="T514" s="72"/>
      <c r="U514" s="72"/>
      <c r="V514" s="72"/>
      <c r="W514" s="72"/>
      <c r="X514" s="72"/>
      <c r="Y514" s="72"/>
      <c r="Z514" s="72"/>
      <c r="AA514" s="72"/>
      <c r="AB514" s="72"/>
      <c r="AC514" s="72"/>
      <c r="AD514" s="72"/>
      <c r="AE514" s="72"/>
      <c r="AF514" s="72"/>
      <c r="AG514" s="72"/>
      <c r="AH514" s="72"/>
      <c r="AI514" s="72"/>
      <c r="AJ514" s="72"/>
      <c r="AK514" s="72"/>
      <c r="AL514" s="7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row>
    <row r="515" spans="14:79">
      <c r="N515" s="72"/>
      <c r="O515" s="7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row>
    <row r="516" spans="14:79">
      <c r="N516" s="72"/>
      <c r="O516" s="72"/>
      <c r="P516" s="72"/>
      <c r="Q516" s="72"/>
      <c r="R516" s="72"/>
      <c r="S516" s="72"/>
      <c r="T516" s="72"/>
      <c r="U516" s="72"/>
      <c r="V516" s="72"/>
      <c r="W516" s="72"/>
      <c r="X516" s="72"/>
      <c r="Y516" s="72"/>
      <c r="Z516" s="72"/>
      <c r="AA516" s="72"/>
      <c r="AB516" s="72"/>
      <c r="AC516" s="72"/>
      <c r="AD516" s="72"/>
      <c r="AE516" s="72"/>
      <c r="AF516" s="72"/>
      <c r="AG516" s="72"/>
      <c r="AH516" s="72"/>
      <c r="AI516" s="72"/>
      <c r="AJ516" s="72"/>
      <c r="AK516" s="72"/>
      <c r="AL516" s="7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row>
    <row r="517" spans="14:79">
      <c r="N517" s="72"/>
      <c r="O517" s="72"/>
      <c r="P517" s="72"/>
      <c r="Q517" s="72"/>
      <c r="R517" s="72"/>
      <c r="S517" s="72"/>
      <c r="T517" s="72"/>
      <c r="U517" s="72"/>
      <c r="V517" s="72"/>
      <c r="W517" s="72"/>
      <c r="X517" s="72"/>
      <c r="Y517" s="72"/>
      <c r="Z517" s="72"/>
      <c r="AA517" s="72"/>
      <c r="AB517" s="72"/>
      <c r="AC517" s="72"/>
      <c r="AD517" s="72"/>
      <c r="AE517" s="72"/>
      <c r="AF517" s="72"/>
      <c r="AG517" s="72"/>
      <c r="AH517" s="72"/>
      <c r="AI517" s="72"/>
      <c r="AJ517" s="72"/>
      <c r="AK517" s="72"/>
      <c r="AL517" s="7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row>
    <row r="518" spans="14:79">
      <c r="N518" s="72"/>
      <c r="O518" s="72"/>
      <c r="P518" s="72"/>
      <c r="Q518" s="72"/>
      <c r="R518" s="72"/>
      <c r="S518" s="72"/>
      <c r="T518" s="72"/>
      <c r="U518" s="72"/>
      <c r="V518" s="72"/>
      <c r="W518" s="72"/>
      <c r="X518" s="72"/>
      <c r="Y518" s="72"/>
      <c r="Z518" s="72"/>
      <c r="AA518" s="72"/>
      <c r="AB518" s="72"/>
      <c r="AC518" s="72"/>
      <c r="AD518" s="72"/>
      <c r="AE518" s="72"/>
      <c r="AF518" s="72"/>
      <c r="AG518" s="72"/>
      <c r="AH518" s="72"/>
      <c r="AI518" s="72"/>
      <c r="AJ518" s="72"/>
      <c r="AK518" s="72"/>
      <c r="AL518" s="7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row>
    <row r="519" spans="14:79">
      <c r="N519" s="72"/>
      <c r="O519" s="72"/>
      <c r="P519" s="72"/>
      <c r="Q519" s="72"/>
      <c r="R519" s="72"/>
      <c r="S519" s="72"/>
      <c r="T519" s="72"/>
      <c r="U519" s="72"/>
      <c r="V519" s="72"/>
      <c r="W519" s="72"/>
      <c r="X519" s="72"/>
      <c r="Y519" s="72"/>
      <c r="Z519" s="72"/>
      <c r="AA519" s="72"/>
      <c r="AB519" s="72"/>
      <c r="AC519" s="72"/>
      <c r="AD519" s="72"/>
      <c r="AE519" s="72"/>
      <c r="AF519" s="72"/>
      <c r="AG519" s="72"/>
      <c r="AH519" s="72"/>
      <c r="AI519" s="72"/>
      <c r="AJ519" s="72"/>
      <c r="AK519" s="72"/>
      <c r="AL519" s="7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row>
    <row r="520" spans="14:79">
      <c r="N520" s="72"/>
      <c r="O520" s="72"/>
      <c r="P520" s="72"/>
      <c r="Q520" s="72"/>
      <c r="R520" s="72"/>
      <c r="S520" s="72"/>
      <c r="T520" s="72"/>
      <c r="U520" s="72"/>
      <c r="V520" s="72"/>
      <c r="W520" s="72"/>
      <c r="X520" s="72"/>
      <c r="Y520" s="72"/>
      <c r="Z520" s="72"/>
      <c r="AA520" s="72"/>
      <c r="AB520" s="72"/>
      <c r="AC520" s="72"/>
      <c r="AD520" s="72"/>
      <c r="AE520" s="72"/>
      <c r="AF520" s="72"/>
      <c r="AG520" s="72"/>
      <c r="AH520" s="72"/>
      <c r="AI520" s="72"/>
      <c r="AJ520" s="72"/>
      <c r="AK520" s="72"/>
      <c r="AL520" s="7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row>
    <row r="521" spans="14:79">
      <c r="N521" s="72"/>
      <c r="O521" s="72"/>
      <c r="P521" s="72"/>
      <c r="Q521" s="72"/>
      <c r="R521" s="72"/>
      <c r="S521" s="72"/>
      <c r="T521" s="72"/>
      <c r="U521" s="72"/>
      <c r="V521" s="72"/>
      <c r="W521" s="72"/>
      <c r="X521" s="72"/>
      <c r="Y521" s="72"/>
      <c r="Z521" s="72"/>
      <c r="AA521" s="72"/>
      <c r="AB521" s="72"/>
      <c r="AC521" s="72"/>
      <c r="AD521" s="72"/>
      <c r="AE521" s="72"/>
      <c r="AF521" s="72"/>
      <c r="AG521" s="72"/>
      <c r="AH521" s="72"/>
      <c r="AI521" s="72"/>
      <c r="AJ521" s="72"/>
      <c r="AK521" s="72"/>
      <c r="AL521" s="7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row>
    <row r="522" spans="14:79">
      <c r="N522" s="72"/>
      <c r="O522" s="72"/>
      <c r="P522" s="72"/>
      <c r="Q522" s="72"/>
      <c r="R522" s="72"/>
      <c r="S522" s="72"/>
      <c r="T522" s="72"/>
      <c r="U522" s="72"/>
      <c r="V522" s="72"/>
      <c r="W522" s="72"/>
      <c r="X522" s="72"/>
      <c r="Y522" s="72"/>
      <c r="Z522" s="72"/>
      <c r="AA522" s="72"/>
      <c r="AB522" s="72"/>
      <c r="AC522" s="72"/>
      <c r="AD522" s="72"/>
      <c r="AE522" s="72"/>
      <c r="AF522" s="72"/>
      <c r="AG522" s="72"/>
      <c r="AH522" s="72"/>
      <c r="AI522" s="72"/>
      <c r="AJ522" s="72"/>
      <c r="AK522" s="72"/>
      <c r="AL522" s="7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row>
    <row r="523" spans="14:79">
      <c r="N523" s="72"/>
      <c r="O523" s="72"/>
      <c r="P523" s="72"/>
      <c r="Q523" s="72"/>
      <c r="R523" s="72"/>
      <c r="S523" s="72"/>
      <c r="T523" s="72"/>
      <c r="U523" s="72"/>
      <c r="V523" s="72"/>
      <c r="W523" s="72"/>
      <c r="X523" s="72"/>
      <c r="Y523" s="72"/>
      <c r="Z523" s="72"/>
      <c r="AA523" s="72"/>
      <c r="AB523" s="72"/>
      <c r="AC523" s="72"/>
      <c r="AD523" s="72"/>
      <c r="AE523" s="72"/>
      <c r="AF523" s="72"/>
      <c r="AG523" s="72"/>
      <c r="AH523" s="72"/>
      <c r="AI523" s="72"/>
      <c r="AJ523" s="72"/>
      <c r="AK523" s="72"/>
      <c r="AL523" s="7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row>
    <row r="524" spans="14:79">
      <c r="N524" s="72"/>
      <c r="O524" s="72"/>
      <c r="P524" s="72"/>
      <c r="Q524" s="72"/>
      <c r="R524" s="72"/>
      <c r="S524" s="72"/>
      <c r="T524" s="72"/>
      <c r="U524" s="72"/>
      <c r="V524" s="72"/>
      <c r="W524" s="72"/>
      <c r="X524" s="72"/>
      <c r="Y524" s="72"/>
      <c r="Z524" s="72"/>
      <c r="AA524" s="72"/>
      <c r="AB524" s="72"/>
      <c r="AC524" s="72"/>
      <c r="AD524" s="72"/>
      <c r="AE524" s="72"/>
      <c r="AF524" s="72"/>
      <c r="AG524" s="72"/>
      <c r="AH524" s="72"/>
      <c r="AI524" s="72"/>
      <c r="AJ524" s="72"/>
      <c r="AK524" s="72"/>
      <c r="AL524" s="7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row>
    <row r="525" spans="14:79">
      <c r="N525" s="72"/>
      <c r="O525" s="72"/>
      <c r="P525" s="72"/>
      <c r="Q525" s="72"/>
      <c r="R525" s="72"/>
      <c r="S525" s="72"/>
      <c r="T525" s="72"/>
      <c r="U525" s="72"/>
      <c r="V525" s="72"/>
      <c r="W525" s="72"/>
      <c r="X525" s="72"/>
      <c r="Y525" s="72"/>
      <c r="Z525" s="72"/>
      <c r="AA525" s="72"/>
      <c r="AB525" s="72"/>
      <c r="AC525" s="72"/>
      <c r="AD525" s="72"/>
      <c r="AE525" s="72"/>
      <c r="AF525" s="72"/>
      <c r="AG525" s="72"/>
      <c r="AH525" s="72"/>
      <c r="AI525" s="72"/>
      <c r="AJ525" s="72"/>
      <c r="AK525" s="72"/>
      <c r="AL525" s="7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row>
    <row r="526" spans="14:79">
      <c r="N526" s="72"/>
      <c r="O526" s="72"/>
      <c r="P526" s="72"/>
      <c r="Q526" s="72"/>
      <c r="R526" s="72"/>
      <c r="S526" s="72"/>
      <c r="T526" s="72"/>
      <c r="U526" s="72"/>
      <c r="V526" s="72"/>
      <c r="W526" s="72"/>
      <c r="X526" s="72"/>
      <c r="Y526" s="72"/>
      <c r="Z526" s="72"/>
      <c r="AA526" s="72"/>
      <c r="AB526" s="72"/>
      <c r="AC526" s="72"/>
      <c r="AD526" s="72"/>
      <c r="AE526" s="72"/>
      <c r="AF526" s="72"/>
      <c r="AG526" s="72"/>
      <c r="AH526" s="72"/>
      <c r="AI526" s="72"/>
      <c r="AJ526" s="72"/>
      <c r="AK526" s="72"/>
      <c r="AL526" s="7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row>
    <row r="527" spans="14:79">
      <c r="N527" s="72"/>
      <c r="O527" s="72"/>
      <c r="P527" s="72"/>
      <c r="Q527" s="72"/>
      <c r="R527" s="72"/>
      <c r="S527" s="72"/>
      <c r="T527" s="72"/>
      <c r="U527" s="72"/>
      <c r="V527" s="72"/>
      <c r="W527" s="72"/>
      <c r="X527" s="72"/>
      <c r="Y527" s="72"/>
      <c r="Z527" s="72"/>
      <c r="AA527" s="72"/>
      <c r="AB527" s="72"/>
      <c r="AC527" s="72"/>
      <c r="AD527" s="72"/>
      <c r="AE527" s="72"/>
      <c r="AF527" s="72"/>
      <c r="AG527" s="72"/>
      <c r="AH527" s="72"/>
      <c r="AI527" s="72"/>
      <c r="AJ527" s="72"/>
      <c r="AK527" s="72"/>
      <c r="AL527" s="7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row>
    <row r="528" spans="14:79">
      <c r="N528" s="72"/>
      <c r="O528" s="72"/>
      <c r="P528" s="72"/>
      <c r="Q528" s="72"/>
      <c r="R528" s="72"/>
      <c r="S528" s="72"/>
      <c r="T528" s="72"/>
      <c r="U528" s="72"/>
      <c r="V528" s="72"/>
      <c r="W528" s="72"/>
      <c r="X528" s="72"/>
      <c r="Y528" s="72"/>
      <c r="Z528" s="72"/>
      <c r="AA528" s="72"/>
      <c r="AB528" s="72"/>
      <c r="AC528" s="72"/>
      <c r="AD528" s="72"/>
      <c r="AE528" s="72"/>
      <c r="AF528" s="72"/>
      <c r="AG528" s="72"/>
      <c r="AH528" s="72"/>
      <c r="AI528" s="72"/>
      <c r="AJ528" s="72"/>
      <c r="AK528" s="72"/>
      <c r="AL528" s="7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row>
    <row r="529" spans="14:79">
      <c r="N529" s="72"/>
      <c r="O529" s="72"/>
      <c r="P529" s="72"/>
      <c r="Q529" s="72"/>
      <c r="R529" s="72"/>
      <c r="S529" s="72"/>
      <c r="T529" s="72"/>
      <c r="U529" s="72"/>
      <c r="V529" s="72"/>
      <c r="W529" s="72"/>
      <c r="X529" s="72"/>
      <c r="Y529" s="72"/>
      <c r="Z529" s="72"/>
      <c r="AA529" s="72"/>
      <c r="AB529" s="72"/>
      <c r="AC529" s="72"/>
      <c r="AD529" s="72"/>
      <c r="AE529" s="72"/>
      <c r="AF529" s="72"/>
      <c r="AG529" s="72"/>
      <c r="AH529" s="72"/>
      <c r="AI529" s="72"/>
      <c r="AJ529" s="72"/>
      <c r="AK529" s="72"/>
      <c r="AL529" s="7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row>
    <row r="530" spans="14:79">
      <c r="N530" s="72"/>
      <c r="O530" s="72"/>
      <c r="P530" s="72"/>
      <c r="Q530" s="72"/>
      <c r="R530" s="72"/>
      <c r="S530" s="72"/>
      <c r="T530" s="72"/>
      <c r="U530" s="72"/>
      <c r="V530" s="72"/>
      <c r="W530" s="72"/>
      <c r="X530" s="72"/>
      <c r="Y530" s="72"/>
      <c r="Z530" s="72"/>
      <c r="AA530" s="72"/>
      <c r="AB530" s="72"/>
      <c r="AC530" s="72"/>
      <c r="AD530" s="72"/>
      <c r="AE530" s="72"/>
      <c r="AF530" s="72"/>
      <c r="AG530" s="72"/>
      <c r="AH530" s="72"/>
      <c r="AI530" s="72"/>
      <c r="AJ530" s="72"/>
      <c r="AK530" s="72"/>
      <c r="AL530" s="7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row>
    <row r="531" spans="14:79">
      <c r="N531" s="72"/>
      <c r="O531" s="72"/>
      <c r="P531" s="72"/>
      <c r="Q531" s="72"/>
      <c r="R531" s="72"/>
      <c r="S531" s="72"/>
      <c r="T531" s="72"/>
      <c r="U531" s="72"/>
      <c r="V531" s="72"/>
      <c r="W531" s="72"/>
      <c r="X531" s="72"/>
      <c r="Y531" s="72"/>
      <c r="Z531" s="72"/>
      <c r="AA531" s="72"/>
      <c r="AB531" s="72"/>
      <c r="AC531" s="72"/>
      <c r="AD531" s="72"/>
      <c r="AE531" s="72"/>
      <c r="AF531" s="72"/>
      <c r="AG531" s="72"/>
      <c r="AH531" s="72"/>
      <c r="AI531" s="72"/>
      <c r="AJ531" s="72"/>
      <c r="AK531" s="72"/>
      <c r="AL531" s="7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row>
    <row r="532" spans="14:79">
      <c r="N532" s="72"/>
      <c r="O532" s="72"/>
      <c r="P532" s="72"/>
      <c r="Q532" s="72"/>
      <c r="R532" s="72"/>
      <c r="S532" s="72"/>
      <c r="T532" s="72"/>
      <c r="U532" s="72"/>
      <c r="V532" s="72"/>
      <c r="W532" s="72"/>
      <c r="X532" s="72"/>
      <c r="Y532" s="72"/>
      <c r="Z532" s="72"/>
      <c r="AA532" s="72"/>
      <c r="AB532" s="72"/>
      <c r="AC532" s="72"/>
      <c r="AD532" s="72"/>
      <c r="AE532" s="72"/>
      <c r="AF532" s="72"/>
      <c r="AG532" s="72"/>
      <c r="AH532" s="72"/>
      <c r="AI532" s="72"/>
      <c r="AJ532" s="72"/>
      <c r="AK532" s="72"/>
      <c r="AL532" s="7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row>
    <row r="533" spans="14:79">
      <c r="N533" s="72"/>
      <c r="O533" s="72"/>
      <c r="P533" s="72"/>
      <c r="Q533" s="72"/>
      <c r="R533" s="72"/>
      <c r="S533" s="72"/>
      <c r="T533" s="72"/>
      <c r="U533" s="72"/>
      <c r="V533" s="72"/>
      <c r="W533" s="72"/>
      <c r="X533" s="72"/>
      <c r="Y533" s="72"/>
      <c r="Z533" s="72"/>
      <c r="AA533" s="72"/>
      <c r="AB533" s="72"/>
      <c r="AC533" s="72"/>
      <c r="AD533" s="72"/>
      <c r="AE533" s="72"/>
      <c r="AF533" s="72"/>
      <c r="AG533" s="72"/>
      <c r="AH533" s="72"/>
      <c r="AI533" s="72"/>
      <c r="AJ533" s="72"/>
      <c r="AK533" s="72"/>
      <c r="AL533" s="7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row>
    <row r="534" spans="14:79">
      <c r="N534" s="72"/>
      <c r="O534" s="72"/>
      <c r="P534" s="72"/>
      <c r="Q534" s="72"/>
      <c r="R534" s="72"/>
      <c r="S534" s="72"/>
      <c r="T534" s="72"/>
      <c r="U534" s="72"/>
      <c r="V534" s="72"/>
      <c r="W534" s="72"/>
      <c r="X534" s="72"/>
      <c r="Y534" s="72"/>
      <c r="Z534" s="72"/>
      <c r="AA534" s="72"/>
      <c r="AB534" s="72"/>
      <c r="AC534" s="72"/>
      <c r="AD534" s="72"/>
      <c r="AE534" s="72"/>
      <c r="AF534" s="72"/>
      <c r="AG534" s="72"/>
      <c r="AH534" s="72"/>
      <c r="AI534" s="72"/>
      <c r="AJ534" s="72"/>
      <c r="AK534" s="72"/>
      <c r="AL534" s="7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row>
    <row r="535" spans="14:79">
      <c r="N535" s="72"/>
      <c r="O535" s="72"/>
      <c r="P535" s="72"/>
      <c r="Q535" s="72"/>
      <c r="R535" s="72"/>
      <c r="S535" s="72"/>
      <c r="T535" s="72"/>
      <c r="U535" s="72"/>
      <c r="V535" s="72"/>
      <c r="W535" s="72"/>
      <c r="X535" s="72"/>
      <c r="Y535" s="72"/>
      <c r="Z535" s="72"/>
      <c r="AA535" s="72"/>
      <c r="AB535" s="72"/>
      <c r="AC535" s="72"/>
      <c r="AD535" s="72"/>
      <c r="AE535" s="72"/>
      <c r="AF535" s="72"/>
      <c r="AG535" s="72"/>
      <c r="AH535" s="72"/>
      <c r="AI535" s="72"/>
      <c r="AJ535" s="72"/>
      <c r="AK535" s="72"/>
      <c r="AL535" s="7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row>
    <row r="536" spans="14:79">
      <c r="N536" s="72"/>
      <c r="O536" s="72"/>
      <c r="P536" s="72"/>
      <c r="Q536" s="72"/>
      <c r="R536" s="72"/>
      <c r="S536" s="72"/>
      <c r="T536" s="72"/>
      <c r="U536" s="72"/>
      <c r="V536" s="72"/>
      <c r="W536" s="72"/>
      <c r="X536" s="72"/>
      <c r="Y536" s="72"/>
      <c r="Z536" s="72"/>
      <c r="AA536" s="72"/>
      <c r="AB536" s="72"/>
      <c r="AC536" s="72"/>
      <c r="AD536" s="72"/>
      <c r="AE536" s="72"/>
      <c r="AF536" s="72"/>
      <c r="AG536" s="72"/>
      <c r="AH536" s="72"/>
      <c r="AI536" s="72"/>
      <c r="AJ536" s="72"/>
      <c r="AK536" s="72"/>
      <c r="AL536" s="7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row>
    <row r="537" spans="14:79">
      <c r="N537" s="72"/>
      <c r="O537" s="72"/>
      <c r="P537" s="72"/>
      <c r="Q537" s="72"/>
      <c r="R537" s="72"/>
      <c r="S537" s="72"/>
      <c r="T537" s="72"/>
      <c r="U537" s="72"/>
      <c r="V537" s="72"/>
      <c r="W537" s="72"/>
      <c r="X537" s="72"/>
      <c r="Y537" s="72"/>
      <c r="Z537" s="72"/>
      <c r="AA537" s="72"/>
      <c r="AB537" s="72"/>
      <c r="AC537" s="72"/>
      <c r="AD537" s="72"/>
      <c r="AE537" s="72"/>
      <c r="AF537" s="72"/>
      <c r="AG537" s="72"/>
      <c r="AH537" s="72"/>
      <c r="AI537" s="72"/>
      <c r="AJ537" s="72"/>
      <c r="AK537" s="72"/>
      <c r="AL537" s="7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row>
    <row r="538" spans="14:79">
      <c r="N538" s="72"/>
      <c r="O538" s="72"/>
      <c r="P538" s="72"/>
      <c r="Q538" s="72"/>
      <c r="R538" s="72"/>
      <c r="S538" s="72"/>
      <c r="T538" s="72"/>
      <c r="U538" s="72"/>
      <c r="V538" s="72"/>
      <c r="W538" s="72"/>
      <c r="X538" s="72"/>
      <c r="Y538" s="72"/>
      <c r="Z538" s="72"/>
      <c r="AA538" s="72"/>
      <c r="AB538" s="72"/>
      <c r="AC538" s="72"/>
      <c r="AD538" s="72"/>
      <c r="AE538" s="72"/>
      <c r="AF538" s="72"/>
      <c r="AG538" s="72"/>
      <c r="AH538" s="72"/>
      <c r="AI538" s="72"/>
      <c r="AJ538" s="72"/>
      <c r="AK538" s="72"/>
      <c r="AL538" s="7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row>
    <row r="539" spans="14:79">
      <c r="N539" s="72"/>
      <c r="O539" s="72"/>
      <c r="P539" s="72"/>
      <c r="Q539" s="72"/>
      <c r="R539" s="72"/>
      <c r="S539" s="72"/>
      <c r="T539" s="72"/>
      <c r="U539" s="72"/>
      <c r="V539" s="72"/>
      <c r="W539" s="72"/>
      <c r="X539" s="72"/>
      <c r="Y539" s="72"/>
      <c r="Z539" s="72"/>
      <c r="AA539" s="72"/>
      <c r="AB539" s="72"/>
      <c r="AC539" s="72"/>
      <c r="AD539" s="72"/>
      <c r="AE539" s="72"/>
      <c r="AF539" s="72"/>
      <c r="AG539" s="72"/>
      <c r="AH539" s="72"/>
      <c r="AI539" s="72"/>
      <c r="AJ539" s="72"/>
      <c r="AK539" s="72"/>
      <c r="AL539" s="7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row>
    <row r="540" spans="14:79">
      <c r="N540" s="72"/>
      <c r="O540" s="72"/>
      <c r="P540" s="72"/>
      <c r="Q540" s="72"/>
      <c r="R540" s="72"/>
      <c r="S540" s="72"/>
      <c r="T540" s="72"/>
      <c r="U540" s="72"/>
      <c r="V540" s="72"/>
      <c r="W540" s="72"/>
      <c r="X540" s="72"/>
      <c r="Y540" s="72"/>
      <c r="Z540" s="72"/>
      <c r="AA540" s="72"/>
      <c r="AB540" s="72"/>
      <c r="AC540" s="72"/>
      <c r="AD540" s="72"/>
      <c r="AE540" s="72"/>
      <c r="AF540" s="72"/>
      <c r="AG540" s="72"/>
      <c r="AH540" s="72"/>
      <c r="AI540" s="72"/>
      <c r="AJ540" s="72"/>
      <c r="AK540" s="72"/>
      <c r="AL540" s="7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row>
    <row r="541" spans="14:79">
      <c r="N541" s="72"/>
      <c r="O541" s="72"/>
      <c r="P541" s="72"/>
      <c r="Q541" s="72"/>
      <c r="R541" s="72"/>
      <c r="S541" s="72"/>
      <c r="T541" s="72"/>
      <c r="U541" s="72"/>
      <c r="V541" s="72"/>
      <c r="W541" s="72"/>
      <c r="X541" s="72"/>
      <c r="Y541" s="72"/>
      <c r="Z541" s="72"/>
      <c r="AA541" s="72"/>
      <c r="AB541" s="72"/>
      <c r="AC541" s="72"/>
      <c r="AD541" s="72"/>
      <c r="AE541" s="72"/>
      <c r="AF541" s="72"/>
      <c r="AG541" s="72"/>
      <c r="AH541" s="72"/>
      <c r="AI541" s="72"/>
      <c r="AJ541" s="72"/>
      <c r="AK541" s="72"/>
      <c r="AL541" s="7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row>
    <row r="542" spans="14:79">
      <c r="N542" s="72"/>
      <c r="O542" s="72"/>
      <c r="P542" s="72"/>
      <c r="Q542" s="72"/>
      <c r="R542" s="72"/>
      <c r="S542" s="72"/>
      <c r="T542" s="72"/>
      <c r="U542" s="72"/>
      <c r="V542" s="72"/>
      <c r="W542" s="72"/>
      <c r="X542" s="72"/>
      <c r="Y542" s="72"/>
      <c r="Z542" s="72"/>
      <c r="AA542" s="72"/>
      <c r="AB542" s="72"/>
      <c r="AC542" s="72"/>
      <c r="AD542" s="72"/>
      <c r="AE542" s="72"/>
      <c r="AF542" s="72"/>
      <c r="AG542" s="72"/>
      <c r="AH542" s="72"/>
      <c r="AI542" s="72"/>
      <c r="AJ542" s="72"/>
      <c r="AK542" s="72"/>
      <c r="AL542" s="7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row>
    <row r="543" spans="14:79">
      <c r="N543" s="72"/>
      <c r="O543" s="72"/>
      <c r="P543" s="72"/>
      <c r="Q543" s="72"/>
      <c r="R543" s="72"/>
      <c r="S543" s="72"/>
      <c r="T543" s="72"/>
      <c r="U543" s="72"/>
      <c r="V543" s="72"/>
      <c r="W543" s="72"/>
      <c r="X543" s="72"/>
      <c r="Y543" s="72"/>
      <c r="Z543" s="72"/>
      <c r="AA543" s="72"/>
      <c r="AB543" s="72"/>
      <c r="AC543" s="72"/>
      <c r="AD543" s="72"/>
      <c r="AE543" s="72"/>
      <c r="AF543" s="72"/>
      <c r="AG543" s="72"/>
      <c r="AH543" s="72"/>
      <c r="AI543" s="72"/>
      <c r="AJ543" s="72"/>
      <c r="AK543" s="72"/>
      <c r="AL543" s="7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row>
    <row r="544" spans="14:79">
      <c r="N544" s="72"/>
      <c r="O544" s="72"/>
      <c r="P544" s="72"/>
      <c r="Q544" s="72"/>
      <c r="R544" s="72"/>
      <c r="S544" s="72"/>
      <c r="T544" s="72"/>
      <c r="U544" s="72"/>
      <c r="V544" s="72"/>
      <c r="W544" s="72"/>
      <c r="X544" s="72"/>
      <c r="Y544" s="72"/>
      <c r="Z544" s="72"/>
      <c r="AA544" s="72"/>
      <c r="AB544" s="72"/>
      <c r="AC544" s="72"/>
      <c r="AD544" s="72"/>
      <c r="AE544" s="72"/>
      <c r="AF544" s="72"/>
      <c r="AG544" s="72"/>
      <c r="AH544" s="72"/>
      <c r="AI544" s="72"/>
      <c r="AJ544" s="72"/>
      <c r="AK544" s="72"/>
      <c r="AL544" s="7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row>
    <row r="545" spans="14:79">
      <c r="N545" s="72"/>
      <c r="O545" s="72"/>
      <c r="P545" s="72"/>
      <c r="Q545" s="72"/>
      <c r="R545" s="72"/>
      <c r="S545" s="72"/>
      <c r="T545" s="72"/>
      <c r="U545" s="72"/>
      <c r="V545" s="72"/>
      <c r="W545" s="72"/>
      <c r="X545" s="72"/>
      <c r="Y545" s="72"/>
      <c r="Z545" s="72"/>
      <c r="AA545" s="72"/>
      <c r="AB545" s="72"/>
      <c r="AC545" s="72"/>
      <c r="AD545" s="72"/>
      <c r="AE545" s="72"/>
      <c r="AF545" s="72"/>
      <c r="AG545" s="72"/>
      <c r="AH545" s="72"/>
      <c r="AI545" s="72"/>
      <c r="AJ545" s="72"/>
      <c r="AK545" s="72"/>
      <c r="AL545" s="7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row>
    <row r="546" spans="14:79">
      <c r="N546" s="72"/>
      <c r="O546" s="72"/>
      <c r="P546" s="72"/>
      <c r="Q546" s="72"/>
      <c r="R546" s="72"/>
      <c r="S546" s="72"/>
      <c r="T546" s="72"/>
      <c r="U546" s="72"/>
      <c r="V546" s="72"/>
      <c r="W546" s="72"/>
      <c r="X546" s="72"/>
      <c r="Y546" s="72"/>
      <c r="Z546" s="72"/>
      <c r="AA546" s="72"/>
      <c r="AB546" s="72"/>
      <c r="AC546" s="72"/>
      <c r="AD546" s="72"/>
      <c r="AE546" s="72"/>
      <c r="AF546" s="72"/>
      <c r="AG546" s="72"/>
      <c r="AH546" s="72"/>
      <c r="AI546" s="72"/>
      <c r="AJ546" s="72"/>
      <c r="AK546" s="72"/>
      <c r="AL546" s="7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row>
    <row r="547" spans="14:79">
      <c r="N547" s="72"/>
      <c r="O547" s="72"/>
      <c r="P547" s="72"/>
      <c r="Q547" s="72"/>
      <c r="R547" s="72"/>
      <c r="S547" s="72"/>
      <c r="T547" s="72"/>
      <c r="U547" s="72"/>
      <c r="V547" s="72"/>
      <c r="W547" s="72"/>
      <c r="X547" s="72"/>
      <c r="Y547" s="72"/>
      <c r="Z547" s="72"/>
      <c r="AA547" s="72"/>
      <c r="AB547" s="72"/>
      <c r="AC547" s="72"/>
      <c r="AD547" s="72"/>
      <c r="AE547" s="72"/>
      <c r="AF547" s="72"/>
      <c r="AG547" s="72"/>
      <c r="AH547" s="72"/>
      <c r="AI547" s="72"/>
      <c r="AJ547" s="72"/>
      <c r="AK547" s="72"/>
      <c r="AL547" s="7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row>
    <row r="548" spans="14:79">
      <c r="N548" s="72"/>
      <c r="O548" s="72"/>
      <c r="P548" s="72"/>
      <c r="Q548" s="72"/>
      <c r="R548" s="72"/>
      <c r="S548" s="72"/>
      <c r="T548" s="72"/>
      <c r="U548" s="72"/>
      <c r="V548" s="72"/>
      <c r="W548" s="72"/>
      <c r="X548" s="72"/>
      <c r="Y548" s="72"/>
      <c r="Z548" s="72"/>
      <c r="AA548" s="72"/>
      <c r="AB548" s="72"/>
      <c r="AC548" s="72"/>
      <c r="AD548" s="72"/>
      <c r="AE548" s="72"/>
      <c r="AF548" s="72"/>
      <c r="AG548" s="72"/>
      <c r="AH548" s="72"/>
      <c r="AI548" s="72"/>
      <c r="AJ548" s="72"/>
      <c r="AK548" s="72"/>
      <c r="AL548" s="7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row>
    <row r="549" spans="14:79">
      <c r="N549" s="72"/>
      <c r="O549" s="72"/>
      <c r="P549" s="72"/>
      <c r="Q549" s="72"/>
      <c r="R549" s="72"/>
      <c r="S549" s="72"/>
      <c r="T549" s="72"/>
      <c r="U549" s="72"/>
      <c r="V549" s="72"/>
      <c r="W549" s="72"/>
      <c r="X549" s="72"/>
      <c r="Y549" s="72"/>
      <c r="Z549" s="72"/>
      <c r="AA549" s="72"/>
      <c r="AB549" s="72"/>
      <c r="AC549" s="72"/>
      <c r="AD549" s="72"/>
      <c r="AE549" s="72"/>
      <c r="AF549" s="72"/>
      <c r="AG549" s="72"/>
      <c r="AH549" s="72"/>
      <c r="AI549" s="72"/>
      <c r="AJ549" s="72"/>
      <c r="AK549" s="72"/>
      <c r="AL549" s="7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row>
    <row r="550" spans="14:79">
      <c r="N550" s="72"/>
      <c r="O550" s="72"/>
      <c r="P550" s="72"/>
      <c r="Q550" s="72"/>
      <c r="R550" s="72"/>
      <c r="S550" s="72"/>
      <c r="T550" s="72"/>
      <c r="U550" s="72"/>
      <c r="V550" s="72"/>
      <c r="W550" s="72"/>
      <c r="X550" s="72"/>
      <c r="Y550" s="72"/>
      <c r="Z550" s="72"/>
      <c r="AA550" s="72"/>
      <c r="AB550" s="72"/>
      <c r="AC550" s="72"/>
      <c r="AD550" s="72"/>
      <c r="AE550" s="72"/>
      <c r="AF550" s="72"/>
      <c r="AG550" s="72"/>
      <c r="AH550" s="72"/>
      <c r="AI550" s="72"/>
      <c r="AJ550" s="72"/>
      <c r="AK550" s="72"/>
      <c r="AL550" s="7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row>
    <row r="551" spans="14:79">
      <c r="N551" s="72"/>
      <c r="O551" s="72"/>
      <c r="P551" s="72"/>
      <c r="Q551" s="72"/>
      <c r="R551" s="72"/>
      <c r="S551" s="72"/>
      <c r="T551" s="72"/>
      <c r="U551" s="72"/>
      <c r="V551" s="72"/>
      <c r="W551" s="72"/>
      <c r="X551" s="72"/>
      <c r="Y551" s="72"/>
      <c r="Z551" s="72"/>
      <c r="AA551" s="72"/>
      <c r="AB551" s="72"/>
      <c r="AC551" s="72"/>
      <c r="AD551" s="72"/>
      <c r="AE551" s="72"/>
      <c r="AF551" s="72"/>
      <c r="AG551" s="72"/>
      <c r="AH551" s="72"/>
      <c r="AI551" s="72"/>
      <c r="AJ551" s="72"/>
      <c r="AK551" s="72"/>
      <c r="AL551" s="7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row>
    <row r="552" spans="14:79">
      <c r="N552" s="72"/>
      <c r="O552" s="72"/>
      <c r="P552" s="72"/>
      <c r="Q552" s="72"/>
      <c r="R552" s="72"/>
      <c r="S552" s="72"/>
      <c r="T552" s="72"/>
      <c r="U552" s="72"/>
      <c r="V552" s="72"/>
      <c r="W552" s="72"/>
      <c r="X552" s="72"/>
      <c r="Y552" s="72"/>
      <c r="Z552" s="72"/>
      <c r="AA552" s="72"/>
      <c r="AB552" s="72"/>
      <c r="AC552" s="72"/>
      <c r="AD552" s="72"/>
      <c r="AE552" s="72"/>
      <c r="AF552" s="72"/>
      <c r="AG552" s="72"/>
      <c r="AH552" s="72"/>
      <c r="AI552" s="72"/>
      <c r="AJ552" s="72"/>
      <c r="AK552" s="72"/>
      <c r="AL552" s="7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row>
    <row r="553" spans="14:79">
      <c r="N553" s="72"/>
      <c r="O553" s="72"/>
      <c r="P553" s="72"/>
      <c r="Q553" s="72"/>
      <c r="R553" s="72"/>
      <c r="S553" s="72"/>
      <c r="T553" s="72"/>
      <c r="U553" s="72"/>
      <c r="V553" s="72"/>
      <c r="W553" s="72"/>
      <c r="X553" s="72"/>
      <c r="Y553" s="72"/>
      <c r="Z553" s="72"/>
      <c r="AA553" s="72"/>
      <c r="AB553" s="72"/>
      <c r="AC553" s="72"/>
      <c r="AD553" s="72"/>
      <c r="AE553" s="72"/>
      <c r="AF553" s="72"/>
      <c r="AG553" s="72"/>
      <c r="AH553" s="72"/>
      <c r="AI553" s="72"/>
      <c r="AJ553" s="72"/>
      <c r="AK553" s="72"/>
      <c r="AL553" s="7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row>
    <row r="554" spans="14:79">
      <c r="N554" s="72"/>
      <c r="O554" s="72"/>
      <c r="P554" s="72"/>
      <c r="Q554" s="72"/>
      <c r="R554" s="72"/>
      <c r="S554" s="72"/>
      <c r="T554" s="72"/>
      <c r="U554" s="72"/>
      <c r="V554" s="72"/>
      <c r="W554" s="72"/>
      <c r="X554" s="72"/>
      <c r="Y554" s="72"/>
      <c r="Z554" s="72"/>
      <c r="AA554" s="72"/>
      <c r="AB554" s="72"/>
      <c r="AC554" s="72"/>
      <c r="AD554" s="72"/>
      <c r="AE554" s="72"/>
      <c r="AF554" s="72"/>
      <c r="AG554" s="72"/>
      <c r="AH554" s="72"/>
      <c r="AI554" s="72"/>
      <c r="AJ554" s="72"/>
      <c r="AK554" s="72"/>
      <c r="AL554" s="7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row>
    <row r="555" spans="14:79">
      <c r="N555" s="72"/>
      <c r="O555" s="72"/>
      <c r="P555" s="72"/>
      <c r="Q555" s="72"/>
      <c r="R555" s="72"/>
      <c r="S555" s="72"/>
      <c r="T555" s="72"/>
      <c r="U555" s="72"/>
      <c r="V555" s="72"/>
      <c r="W555" s="72"/>
      <c r="X555" s="72"/>
      <c r="Y555" s="72"/>
      <c r="Z555" s="72"/>
      <c r="AA555" s="72"/>
      <c r="AB555" s="72"/>
      <c r="AC555" s="72"/>
      <c r="AD555" s="72"/>
      <c r="AE555" s="72"/>
      <c r="AF555" s="72"/>
      <c r="AG555" s="72"/>
      <c r="AH555" s="72"/>
      <c r="AI555" s="72"/>
      <c r="AJ555" s="72"/>
      <c r="AK555" s="72"/>
      <c r="AL555" s="7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row>
    <row r="556" spans="14:79">
      <c r="N556" s="72"/>
      <c r="O556" s="72"/>
      <c r="P556" s="72"/>
      <c r="Q556" s="72"/>
      <c r="R556" s="72"/>
      <c r="S556" s="72"/>
      <c r="T556" s="72"/>
      <c r="U556" s="72"/>
      <c r="V556" s="72"/>
      <c r="W556" s="72"/>
      <c r="X556" s="72"/>
      <c r="Y556" s="72"/>
      <c r="Z556" s="72"/>
      <c r="AA556" s="72"/>
      <c r="AB556" s="72"/>
      <c r="AC556" s="72"/>
      <c r="AD556" s="72"/>
      <c r="AE556" s="72"/>
      <c r="AF556" s="72"/>
      <c r="AG556" s="72"/>
      <c r="AH556" s="72"/>
      <c r="AI556" s="72"/>
      <c r="AJ556" s="72"/>
      <c r="AK556" s="72"/>
      <c r="AL556" s="7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row>
    <row r="557" spans="14:79">
      <c r="N557" s="72"/>
      <c r="O557" s="72"/>
      <c r="P557" s="72"/>
      <c r="Q557" s="72"/>
      <c r="R557" s="72"/>
      <c r="S557" s="72"/>
      <c r="T557" s="72"/>
      <c r="U557" s="72"/>
      <c r="V557" s="72"/>
      <c r="W557" s="72"/>
      <c r="X557" s="72"/>
      <c r="Y557" s="72"/>
      <c r="Z557" s="72"/>
      <c r="AA557" s="72"/>
      <c r="AB557" s="72"/>
      <c r="AC557" s="72"/>
      <c r="AD557" s="72"/>
      <c r="AE557" s="72"/>
      <c r="AF557" s="72"/>
      <c r="AG557" s="72"/>
      <c r="AH557" s="72"/>
      <c r="AI557" s="72"/>
      <c r="AJ557" s="72"/>
      <c r="AK557" s="72"/>
      <c r="AL557" s="7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row>
    <row r="558" spans="14:79">
      <c r="N558" s="72"/>
      <c r="O558" s="72"/>
      <c r="P558" s="72"/>
      <c r="Q558" s="72"/>
      <c r="R558" s="72"/>
      <c r="S558" s="72"/>
      <c r="T558" s="72"/>
      <c r="U558" s="72"/>
      <c r="V558" s="72"/>
      <c r="W558" s="72"/>
      <c r="X558" s="72"/>
      <c r="Y558" s="72"/>
      <c r="Z558" s="72"/>
      <c r="AA558" s="72"/>
      <c r="AB558" s="72"/>
      <c r="AC558" s="72"/>
      <c r="AD558" s="72"/>
      <c r="AE558" s="72"/>
      <c r="AF558" s="72"/>
      <c r="AG558" s="72"/>
      <c r="AH558" s="72"/>
      <c r="AI558" s="72"/>
      <c r="AJ558" s="72"/>
      <c r="AK558" s="72"/>
      <c r="AL558" s="72"/>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row>
    <row r="559" spans="14:79">
      <c r="N559" s="72"/>
      <c r="O559" s="72"/>
      <c r="P559" s="72"/>
      <c r="Q559" s="72"/>
      <c r="R559" s="72"/>
      <c r="S559" s="72"/>
      <c r="T559" s="72"/>
      <c r="U559" s="72"/>
      <c r="V559" s="72"/>
      <c r="W559" s="72"/>
      <c r="X559" s="72"/>
      <c r="Y559" s="72"/>
      <c r="Z559" s="72"/>
      <c r="AA559" s="72"/>
      <c r="AB559" s="72"/>
      <c r="AC559" s="72"/>
      <c r="AD559" s="72"/>
      <c r="AE559" s="72"/>
      <c r="AF559" s="72"/>
      <c r="AG559" s="72"/>
      <c r="AH559" s="72"/>
      <c r="AI559" s="72"/>
      <c r="AJ559" s="72"/>
      <c r="AK559" s="72"/>
      <c r="AL559" s="7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row>
    <row r="560" spans="14:79">
      <c r="N560" s="72"/>
      <c r="O560" s="72"/>
      <c r="P560" s="72"/>
      <c r="Q560" s="72"/>
      <c r="R560" s="72"/>
      <c r="S560" s="72"/>
      <c r="T560" s="72"/>
      <c r="U560" s="72"/>
      <c r="V560" s="72"/>
      <c r="W560" s="72"/>
      <c r="X560" s="72"/>
      <c r="Y560" s="72"/>
      <c r="Z560" s="72"/>
      <c r="AA560" s="72"/>
      <c r="AB560" s="72"/>
      <c r="AC560" s="72"/>
      <c r="AD560" s="72"/>
      <c r="AE560" s="72"/>
      <c r="AF560" s="72"/>
      <c r="AG560" s="72"/>
      <c r="AH560" s="72"/>
      <c r="AI560" s="72"/>
      <c r="AJ560" s="72"/>
      <c r="AK560" s="72"/>
      <c r="AL560" s="7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row>
    <row r="561" spans="14:79">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72"/>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row>
    <row r="562" spans="14:79">
      <c r="N562" s="72"/>
      <c r="O562" s="72"/>
      <c r="P562" s="72"/>
      <c r="Q562" s="72"/>
      <c r="R562" s="72"/>
      <c r="S562" s="72"/>
      <c r="T562" s="72"/>
      <c r="U562" s="72"/>
      <c r="V562" s="72"/>
      <c r="W562" s="72"/>
      <c r="X562" s="72"/>
      <c r="Y562" s="72"/>
      <c r="Z562" s="72"/>
      <c r="AA562" s="72"/>
      <c r="AB562" s="72"/>
      <c r="AC562" s="72"/>
      <c r="AD562" s="72"/>
      <c r="AE562" s="72"/>
      <c r="AF562" s="72"/>
      <c r="AG562" s="72"/>
      <c r="AH562" s="72"/>
      <c r="AI562" s="72"/>
      <c r="AJ562" s="72"/>
      <c r="AK562" s="72"/>
      <c r="AL562" s="72"/>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row>
    <row r="563" spans="14:79">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7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row>
    <row r="564" spans="14:79">
      <c r="N564" s="72"/>
      <c r="O564" s="72"/>
      <c r="P564" s="72"/>
      <c r="Q564" s="72"/>
      <c r="R564" s="72"/>
      <c r="S564" s="72"/>
      <c r="T564" s="72"/>
      <c r="U564" s="72"/>
      <c r="V564" s="72"/>
      <c r="W564" s="72"/>
      <c r="X564" s="72"/>
      <c r="Y564" s="72"/>
      <c r="Z564" s="72"/>
      <c r="AA564" s="72"/>
      <c r="AB564" s="72"/>
      <c r="AC564" s="72"/>
      <c r="AD564" s="72"/>
      <c r="AE564" s="72"/>
      <c r="AF564" s="72"/>
      <c r="AG564" s="72"/>
      <c r="AH564" s="72"/>
      <c r="AI564" s="72"/>
      <c r="AJ564" s="72"/>
      <c r="AK564" s="72"/>
      <c r="AL564" s="7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row>
    <row r="565" spans="14:79">
      <c r="N565" s="72"/>
      <c r="O565" s="72"/>
      <c r="P565" s="72"/>
      <c r="Q565" s="72"/>
      <c r="R565" s="72"/>
      <c r="S565" s="72"/>
      <c r="T565" s="72"/>
      <c r="U565" s="72"/>
      <c r="V565" s="72"/>
      <c r="W565" s="72"/>
      <c r="X565" s="72"/>
      <c r="Y565" s="72"/>
      <c r="Z565" s="72"/>
      <c r="AA565" s="72"/>
      <c r="AB565" s="72"/>
      <c r="AC565" s="72"/>
      <c r="AD565" s="72"/>
      <c r="AE565" s="72"/>
      <c r="AF565" s="72"/>
      <c r="AG565" s="72"/>
      <c r="AH565" s="72"/>
      <c r="AI565" s="72"/>
      <c r="AJ565" s="72"/>
      <c r="AK565" s="72"/>
      <c r="AL565" s="7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row>
    <row r="566" spans="14:79">
      <c r="N566" s="72"/>
      <c r="O566" s="72"/>
      <c r="P566" s="72"/>
      <c r="Q566" s="72"/>
      <c r="R566" s="72"/>
      <c r="S566" s="72"/>
      <c r="T566" s="72"/>
      <c r="U566" s="72"/>
      <c r="V566" s="72"/>
      <c r="W566" s="72"/>
      <c r="X566" s="72"/>
      <c r="Y566" s="72"/>
      <c r="Z566" s="72"/>
      <c r="AA566" s="72"/>
      <c r="AB566" s="72"/>
      <c r="AC566" s="72"/>
      <c r="AD566" s="72"/>
      <c r="AE566" s="72"/>
      <c r="AF566" s="72"/>
      <c r="AG566" s="72"/>
      <c r="AH566" s="72"/>
      <c r="AI566" s="72"/>
      <c r="AJ566" s="72"/>
      <c r="AK566" s="72"/>
      <c r="AL566" s="72"/>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row>
    <row r="567" spans="14:79">
      <c r="N567" s="72"/>
      <c r="O567" s="72"/>
      <c r="P567" s="72"/>
      <c r="Q567" s="72"/>
      <c r="R567" s="72"/>
      <c r="S567" s="72"/>
      <c r="T567" s="72"/>
      <c r="U567" s="72"/>
      <c r="V567" s="72"/>
      <c r="W567" s="72"/>
      <c r="X567" s="72"/>
      <c r="Y567" s="72"/>
      <c r="Z567" s="72"/>
      <c r="AA567" s="72"/>
      <c r="AB567" s="72"/>
      <c r="AC567" s="72"/>
      <c r="AD567" s="72"/>
      <c r="AE567" s="72"/>
      <c r="AF567" s="72"/>
      <c r="AG567" s="72"/>
      <c r="AH567" s="72"/>
      <c r="AI567" s="72"/>
      <c r="AJ567" s="72"/>
      <c r="AK567" s="72"/>
      <c r="AL567" s="7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row>
    <row r="568" spans="14:79">
      <c r="N568" s="72"/>
      <c r="O568" s="72"/>
      <c r="P568" s="72"/>
      <c r="Q568" s="72"/>
      <c r="R568" s="72"/>
      <c r="S568" s="72"/>
      <c r="T568" s="72"/>
      <c r="U568" s="72"/>
      <c r="V568" s="72"/>
      <c r="W568" s="72"/>
      <c r="X568" s="72"/>
      <c r="Y568" s="72"/>
      <c r="Z568" s="72"/>
      <c r="AA568" s="72"/>
      <c r="AB568" s="72"/>
      <c r="AC568" s="72"/>
      <c r="AD568" s="72"/>
      <c r="AE568" s="72"/>
      <c r="AF568" s="72"/>
      <c r="AG568" s="72"/>
      <c r="AH568" s="72"/>
      <c r="AI568" s="72"/>
      <c r="AJ568" s="72"/>
      <c r="AK568" s="72"/>
      <c r="AL568" s="7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row>
    <row r="569" spans="14:79">
      <c r="N569" s="72"/>
      <c r="O569" s="72"/>
      <c r="P569" s="72"/>
      <c r="Q569" s="72"/>
      <c r="R569" s="72"/>
      <c r="S569" s="72"/>
      <c r="T569" s="72"/>
      <c r="U569" s="72"/>
      <c r="V569" s="72"/>
      <c r="W569" s="72"/>
      <c r="X569" s="72"/>
      <c r="Y569" s="72"/>
      <c r="Z569" s="72"/>
      <c r="AA569" s="72"/>
      <c r="AB569" s="72"/>
      <c r="AC569" s="72"/>
      <c r="AD569" s="72"/>
      <c r="AE569" s="72"/>
      <c r="AF569" s="72"/>
      <c r="AG569" s="72"/>
      <c r="AH569" s="72"/>
      <c r="AI569" s="72"/>
      <c r="AJ569" s="72"/>
      <c r="AK569" s="72"/>
      <c r="AL569" s="72"/>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row>
    <row r="570" spans="14:79">
      <c r="N570" s="72"/>
      <c r="O570" s="72"/>
      <c r="P570" s="72"/>
      <c r="Q570" s="72"/>
      <c r="R570" s="72"/>
      <c r="S570" s="72"/>
      <c r="T570" s="72"/>
      <c r="U570" s="72"/>
      <c r="V570" s="72"/>
      <c r="W570" s="72"/>
      <c r="X570" s="72"/>
      <c r="Y570" s="72"/>
      <c r="Z570" s="72"/>
      <c r="AA570" s="72"/>
      <c r="AB570" s="72"/>
      <c r="AC570" s="72"/>
      <c r="AD570" s="72"/>
      <c r="AE570" s="72"/>
      <c r="AF570" s="72"/>
      <c r="AG570" s="72"/>
      <c r="AH570" s="72"/>
      <c r="AI570" s="72"/>
      <c r="AJ570" s="72"/>
      <c r="AK570" s="72"/>
      <c r="AL570" s="72"/>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row>
    <row r="571" spans="14:79">
      <c r="N571" s="72"/>
      <c r="O571" s="72"/>
      <c r="P571" s="72"/>
      <c r="Q571" s="72"/>
      <c r="R571" s="72"/>
      <c r="S571" s="72"/>
      <c r="T571" s="72"/>
      <c r="U571" s="72"/>
      <c r="V571" s="72"/>
      <c r="W571" s="72"/>
      <c r="X571" s="72"/>
      <c r="Y571" s="72"/>
      <c r="Z571" s="72"/>
      <c r="AA571" s="72"/>
      <c r="AB571" s="72"/>
      <c r="AC571" s="72"/>
      <c r="AD571" s="72"/>
      <c r="AE571" s="72"/>
      <c r="AF571" s="72"/>
      <c r="AG571" s="72"/>
      <c r="AH571" s="72"/>
      <c r="AI571" s="72"/>
      <c r="AJ571" s="72"/>
      <c r="AK571" s="72"/>
      <c r="AL571" s="7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row>
    <row r="572" spans="14:79">
      <c r="N572" s="72"/>
      <c r="O572" s="72"/>
      <c r="P572" s="72"/>
      <c r="Q572" s="72"/>
      <c r="R572" s="72"/>
      <c r="S572" s="72"/>
      <c r="T572" s="72"/>
      <c r="U572" s="72"/>
      <c r="V572" s="72"/>
      <c r="W572" s="72"/>
      <c r="X572" s="72"/>
      <c r="Y572" s="72"/>
      <c r="Z572" s="72"/>
      <c r="AA572" s="72"/>
      <c r="AB572" s="72"/>
      <c r="AC572" s="72"/>
      <c r="AD572" s="72"/>
      <c r="AE572" s="72"/>
      <c r="AF572" s="72"/>
      <c r="AG572" s="72"/>
      <c r="AH572" s="72"/>
      <c r="AI572" s="72"/>
      <c r="AJ572" s="72"/>
      <c r="AK572" s="72"/>
      <c r="AL572" s="7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row>
    <row r="573" spans="14:79">
      <c r="N573" s="72"/>
      <c r="O573" s="72"/>
      <c r="P573" s="72"/>
      <c r="Q573" s="72"/>
      <c r="R573" s="72"/>
      <c r="S573" s="72"/>
      <c r="T573" s="72"/>
      <c r="U573" s="72"/>
      <c r="V573" s="72"/>
      <c r="W573" s="72"/>
      <c r="X573" s="72"/>
      <c r="Y573" s="72"/>
      <c r="Z573" s="72"/>
      <c r="AA573" s="72"/>
      <c r="AB573" s="72"/>
      <c r="AC573" s="72"/>
      <c r="AD573" s="72"/>
      <c r="AE573" s="72"/>
      <c r="AF573" s="72"/>
      <c r="AG573" s="72"/>
      <c r="AH573" s="72"/>
      <c r="AI573" s="72"/>
      <c r="AJ573" s="72"/>
      <c r="AK573" s="72"/>
      <c r="AL573" s="7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row>
    <row r="574" spans="14:79">
      <c r="N574" s="72"/>
      <c r="O574" s="72"/>
      <c r="P574" s="72"/>
      <c r="Q574" s="72"/>
      <c r="R574" s="72"/>
      <c r="S574" s="72"/>
      <c r="T574" s="72"/>
      <c r="U574" s="72"/>
      <c r="V574" s="72"/>
      <c r="W574" s="72"/>
      <c r="X574" s="72"/>
      <c r="Y574" s="72"/>
      <c r="Z574" s="72"/>
      <c r="AA574" s="72"/>
      <c r="AB574" s="72"/>
      <c r="AC574" s="72"/>
      <c r="AD574" s="72"/>
      <c r="AE574" s="72"/>
      <c r="AF574" s="72"/>
      <c r="AG574" s="72"/>
      <c r="AH574" s="72"/>
      <c r="AI574" s="72"/>
      <c r="AJ574" s="72"/>
      <c r="AK574" s="72"/>
      <c r="AL574" s="7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row>
    <row r="575" spans="14:79">
      <c r="N575" s="72"/>
      <c r="O575" s="72"/>
      <c r="P575" s="72"/>
      <c r="Q575" s="72"/>
      <c r="R575" s="72"/>
      <c r="S575" s="72"/>
      <c r="T575" s="72"/>
      <c r="U575" s="72"/>
      <c r="V575" s="72"/>
      <c r="W575" s="72"/>
      <c r="X575" s="72"/>
      <c r="Y575" s="72"/>
      <c r="Z575" s="72"/>
      <c r="AA575" s="72"/>
      <c r="AB575" s="72"/>
      <c r="AC575" s="72"/>
      <c r="AD575" s="72"/>
      <c r="AE575" s="72"/>
      <c r="AF575" s="72"/>
      <c r="AG575" s="72"/>
      <c r="AH575" s="72"/>
      <c r="AI575" s="72"/>
      <c r="AJ575" s="72"/>
      <c r="AK575" s="72"/>
      <c r="AL575" s="7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row>
    <row r="576" spans="14:79">
      <c r="N576" s="72"/>
      <c r="O576" s="72"/>
      <c r="P576" s="72"/>
      <c r="Q576" s="72"/>
      <c r="R576" s="72"/>
      <c r="S576" s="72"/>
      <c r="T576" s="72"/>
      <c r="U576" s="72"/>
      <c r="V576" s="72"/>
      <c r="W576" s="72"/>
      <c r="X576" s="72"/>
      <c r="Y576" s="72"/>
      <c r="Z576" s="72"/>
      <c r="AA576" s="72"/>
      <c r="AB576" s="72"/>
      <c r="AC576" s="72"/>
      <c r="AD576" s="72"/>
      <c r="AE576" s="72"/>
      <c r="AF576" s="72"/>
      <c r="AG576" s="72"/>
      <c r="AH576" s="72"/>
      <c r="AI576" s="72"/>
      <c r="AJ576" s="72"/>
      <c r="AK576" s="72"/>
      <c r="AL576" s="7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row>
    <row r="577" spans="14:79">
      <c r="N577" s="72"/>
      <c r="O577" s="72"/>
      <c r="P577" s="72"/>
      <c r="Q577" s="72"/>
      <c r="R577" s="72"/>
      <c r="S577" s="72"/>
      <c r="T577" s="72"/>
      <c r="U577" s="72"/>
      <c r="V577" s="72"/>
      <c r="W577" s="72"/>
      <c r="X577" s="72"/>
      <c r="Y577" s="72"/>
      <c r="Z577" s="72"/>
      <c r="AA577" s="72"/>
      <c r="AB577" s="72"/>
      <c r="AC577" s="72"/>
      <c r="AD577" s="72"/>
      <c r="AE577" s="72"/>
      <c r="AF577" s="72"/>
      <c r="AG577" s="72"/>
      <c r="AH577" s="72"/>
      <c r="AI577" s="72"/>
      <c r="AJ577" s="72"/>
      <c r="AK577" s="72"/>
      <c r="AL577" s="7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row>
    <row r="578" spans="14:79">
      <c r="N578" s="72"/>
      <c r="O578" s="72"/>
      <c r="P578" s="72"/>
      <c r="Q578" s="72"/>
      <c r="R578" s="72"/>
      <c r="S578" s="72"/>
      <c r="T578" s="72"/>
      <c r="U578" s="72"/>
      <c r="V578" s="72"/>
      <c r="W578" s="72"/>
      <c r="X578" s="72"/>
      <c r="Y578" s="72"/>
      <c r="Z578" s="72"/>
      <c r="AA578" s="72"/>
      <c r="AB578" s="72"/>
      <c r="AC578" s="72"/>
      <c r="AD578" s="72"/>
      <c r="AE578" s="72"/>
      <c r="AF578" s="72"/>
      <c r="AG578" s="72"/>
      <c r="AH578" s="72"/>
      <c r="AI578" s="72"/>
      <c r="AJ578" s="72"/>
      <c r="AK578" s="72"/>
      <c r="AL578" s="7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row>
    <row r="579" spans="14:79">
      <c r="N579" s="72"/>
      <c r="O579" s="72"/>
      <c r="P579" s="72"/>
      <c r="Q579" s="72"/>
      <c r="R579" s="72"/>
      <c r="S579" s="72"/>
      <c r="T579" s="72"/>
      <c r="U579" s="72"/>
      <c r="V579" s="72"/>
      <c r="W579" s="72"/>
      <c r="X579" s="72"/>
      <c r="Y579" s="72"/>
      <c r="Z579" s="72"/>
      <c r="AA579" s="72"/>
      <c r="AB579" s="72"/>
      <c r="AC579" s="72"/>
      <c r="AD579" s="72"/>
      <c r="AE579" s="72"/>
      <c r="AF579" s="72"/>
      <c r="AG579" s="72"/>
      <c r="AH579" s="72"/>
      <c r="AI579" s="72"/>
      <c r="AJ579" s="72"/>
      <c r="AK579" s="72"/>
      <c r="AL579" s="7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row>
    <row r="580" spans="14:79">
      <c r="N580" s="72"/>
      <c r="O580" s="72"/>
      <c r="P580" s="72"/>
      <c r="Q580" s="72"/>
      <c r="R580" s="72"/>
      <c r="S580" s="72"/>
      <c r="T580" s="72"/>
      <c r="U580" s="72"/>
      <c r="V580" s="72"/>
      <c r="W580" s="72"/>
      <c r="X580" s="72"/>
      <c r="Y580" s="72"/>
      <c r="Z580" s="72"/>
      <c r="AA580" s="72"/>
      <c r="AB580" s="72"/>
      <c r="AC580" s="72"/>
      <c r="AD580" s="72"/>
      <c r="AE580" s="72"/>
      <c r="AF580" s="72"/>
      <c r="AG580" s="72"/>
      <c r="AH580" s="72"/>
      <c r="AI580" s="72"/>
      <c r="AJ580" s="72"/>
      <c r="AK580" s="72"/>
      <c r="AL580" s="7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row>
    <row r="581" spans="14:79">
      <c r="N581" s="72"/>
      <c r="O581" s="72"/>
      <c r="P581" s="72"/>
      <c r="Q581" s="72"/>
      <c r="R581" s="72"/>
      <c r="S581" s="72"/>
      <c r="T581" s="72"/>
      <c r="U581" s="72"/>
      <c r="V581" s="72"/>
      <c r="W581" s="72"/>
      <c r="X581" s="72"/>
      <c r="Y581" s="72"/>
      <c r="Z581" s="72"/>
      <c r="AA581" s="72"/>
      <c r="AB581" s="72"/>
      <c r="AC581" s="72"/>
      <c r="AD581" s="72"/>
      <c r="AE581" s="72"/>
      <c r="AF581" s="72"/>
      <c r="AG581" s="72"/>
      <c r="AH581" s="72"/>
      <c r="AI581" s="72"/>
      <c r="AJ581" s="72"/>
      <c r="AK581" s="72"/>
      <c r="AL581" s="7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row>
    <row r="582" spans="14:79">
      <c r="N582" s="72"/>
      <c r="O582" s="72"/>
      <c r="P582" s="72"/>
      <c r="Q582" s="72"/>
      <c r="R582" s="72"/>
      <c r="S582" s="72"/>
      <c r="T582" s="72"/>
      <c r="U582" s="72"/>
      <c r="V582" s="72"/>
      <c r="W582" s="72"/>
      <c r="X582" s="72"/>
      <c r="Y582" s="72"/>
      <c r="Z582" s="72"/>
      <c r="AA582" s="72"/>
      <c r="AB582" s="72"/>
      <c r="AC582" s="72"/>
      <c r="AD582" s="72"/>
      <c r="AE582" s="72"/>
      <c r="AF582" s="72"/>
      <c r="AG582" s="72"/>
      <c r="AH582" s="72"/>
      <c r="AI582" s="72"/>
      <c r="AJ582" s="72"/>
      <c r="AK582" s="72"/>
      <c r="AL582" s="7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row>
    <row r="583" spans="14:79">
      <c r="N583" s="72"/>
      <c r="O583" s="72"/>
      <c r="P583" s="72"/>
      <c r="Q583" s="72"/>
      <c r="R583" s="72"/>
      <c r="S583" s="72"/>
      <c r="T583" s="72"/>
      <c r="U583" s="72"/>
      <c r="V583" s="72"/>
      <c r="W583" s="72"/>
      <c r="X583" s="72"/>
      <c r="Y583" s="72"/>
      <c r="Z583" s="72"/>
      <c r="AA583" s="72"/>
      <c r="AB583" s="72"/>
      <c r="AC583" s="72"/>
      <c r="AD583" s="72"/>
      <c r="AE583" s="72"/>
      <c r="AF583" s="72"/>
      <c r="AG583" s="72"/>
      <c r="AH583" s="72"/>
      <c r="AI583" s="72"/>
      <c r="AJ583" s="72"/>
      <c r="AK583" s="72"/>
      <c r="AL583" s="7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row>
    <row r="584" spans="14:79">
      <c r="N584" s="72"/>
      <c r="O584" s="72"/>
      <c r="P584" s="72"/>
      <c r="Q584" s="72"/>
      <c r="R584" s="72"/>
      <c r="S584" s="72"/>
      <c r="T584" s="72"/>
      <c r="U584" s="72"/>
      <c r="V584" s="72"/>
      <c r="W584" s="72"/>
      <c r="X584" s="72"/>
      <c r="Y584" s="72"/>
      <c r="Z584" s="72"/>
      <c r="AA584" s="72"/>
      <c r="AB584" s="72"/>
      <c r="AC584" s="72"/>
      <c r="AD584" s="72"/>
      <c r="AE584" s="72"/>
      <c r="AF584" s="72"/>
      <c r="AG584" s="72"/>
      <c r="AH584" s="72"/>
      <c r="AI584" s="72"/>
      <c r="AJ584" s="72"/>
      <c r="AK584" s="72"/>
      <c r="AL584" s="7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row>
    <row r="585" spans="14:79">
      <c r="N585" s="72"/>
      <c r="O585" s="72"/>
      <c r="P585" s="72"/>
      <c r="Q585" s="72"/>
      <c r="R585" s="72"/>
      <c r="S585" s="72"/>
      <c r="T585" s="72"/>
      <c r="U585" s="72"/>
      <c r="V585" s="72"/>
      <c r="W585" s="72"/>
      <c r="X585" s="72"/>
      <c r="Y585" s="72"/>
      <c r="Z585" s="72"/>
      <c r="AA585" s="72"/>
      <c r="AB585" s="72"/>
      <c r="AC585" s="72"/>
      <c r="AD585" s="72"/>
      <c r="AE585" s="72"/>
      <c r="AF585" s="72"/>
      <c r="AG585" s="72"/>
      <c r="AH585" s="72"/>
      <c r="AI585" s="72"/>
      <c r="AJ585" s="72"/>
      <c r="AK585" s="72"/>
      <c r="AL585" s="7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row>
    <row r="586" spans="14:79">
      <c r="N586" s="72"/>
      <c r="O586" s="72"/>
      <c r="P586" s="72"/>
      <c r="Q586" s="72"/>
      <c r="R586" s="72"/>
      <c r="S586" s="72"/>
      <c r="T586" s="72"/>
      <c r="U586" s="72"/>
      <c r="V586" s="72"/>
      <c r="W586" s="72"/>
      <c r="X586" s="72"/>
      <c r="Y586" s="72"/>
      <c r="Z586" s="72"/>
      <c r="AA586" s="72"/>
      <c r="AB586" s="72"/>
      <c r="AC586" s="72"/>
      <c r="AD586" s="72"/>
      <c r="AE586" s="72"/>
      <c r="AF586" s="72"/>
      <c r="AG586" s="72"/>
      <c r="AH586" s="72"/>
      <c r="AI586" s="72"/>
      <c r="AJ586" s="72"/>
      <c r="AK586" s="72"/>
      <c r="AL586" s="7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row>
    <row r="587" spans="14:79">
      <c r="N587" s="72"/>
      <c r="O587" s="72"/>
      <c r="P587" s="72"/>
      <c r="Q587" s="72"/>
      <c r="R587" s="72"/>
      <c r="S587" s="72"/>
      <c r="T587" s="72"/>
      <c r="U587" s="72"/>
      <c r="V587" s="72"/>
      <c r="W587" s="72"/>
      <c r="X587" s="72"/>
      <c r="Y587" s="72"/>
      <c r="Z587" s="72"/>
      <c r="AA587" s="72"/>
      <c r="AB587" s="72"/>
      <c r="AC587" s="72"/>
      <c r="AD587" s="72"/>
      <c r="AE587" s="72"/>
      <c r="AF587" s="72"/>
      <c r="AG587" s="72"/>
      <c r="AH587" s="72"/>
      <c r="AI587" s="72"/>
      <c r="AJ587" s="72"/>
      <c r="AK587" s="72"/>
      <c r="AL587" s="7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row>
    <row r="588" spans="14:79">
      <c r="N588" s="72"/>
      <c r="O588" s="72"/>
      <c r="P588" s="72"/>
      <c r="Q588" s="72"/>
      <c r="R588" s="72"/>
      <c r="S588" s="72"/>
      <c r="T588" s="72"/>
      <c r="U588" s="72"/>
      <c r="V588" s="72"/>
      <c r="W588" s="72"/>
      <c r="X588" s="72"/>
      <c r="Y588" s="72"/>
      <c r="Z588" s="72"/>
      <c r="AA588" s="72"/>
      <c r="AB588" s="72"/>
      <c r="AC588" s="72"/>
      <c r="AD588" s="72"/>
      <c r="AE588" s="72"/>
      <c r="AF588" s="72"/>
      <c r="AG588" s="72"/>
      <c r="AH588" s="72"/>
      <c r="AI588" s="72"/>
      <c r="AJ588" s="72"/>
      <c r="AK588" s="72"/>
      <c r="AL588" s="72"/>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row>
    <row r="589" spans="14:79">
      <c r="N589" s="72"/>
      <c r="O589" s="72"/>
      <c r="P589" s="72"/>
      <c r="Q589" s="72"/>
      <c r="R589" s="72"/>
      <c r="S589" s="72"/>
      <c r="T589" s="72"/>
      <c r="U589" s="72"/>
      <c r="V589" s="72"/>
      <c r="W589" s="72"/>
      <c r="X589" s="72"/>
      <c r="Y589" s="72"/>
      <c r="Z589" s="72"/>
      <c r="AA589" s="72"/>
      <c r="AB589" s="72"/>
      <c r="AC589" s="72"/>
      <c r="AD589" s="72"/>
      <c r="AE589" s="72"/>
      <c r="AF589" s="72"/>
      <c r="AG589" s="72"/>
      <c r="AH589" s="72"/>
      <c r="AI589" s="72"/>
      <c r="AJ589" s="72"/>
      <c r="AK589" s="72"/>
      <c r="AL589" s="72"/>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row>
    <row r="590" spans="14:79">
      <c r="N590" s="72"/>
      <c r="O590" s="72"/>
      <c r="P590" s="72"/>
      <c r="Q590" s="72"/>
      <c r="R590" s="72"/>
      <c r="S590" s="72"/>
      <c r="T590" s="72"/>
      <c r="U590" s="72"/>
      <c r="V590" s="72"/>
      <c r="W590" s="72"/>
      <c r="X590" s="72"/>
      <c r="Y590" s="72"/>
      <c r="Z590" s="72"/>
      <c r="AA590" s="72"/>
      <c r="AB590" s="72"/>
      <c r="AC590" s="72"/>
      <c r="AD590" s="72"/>
      <c r="AE590" s="72"/>
      <c r="AF590" s="72"/>
      <c r="AG590" s="72"/>
      <c r="AH590" s="72"/>
      <c r="AI590" s="72"/>
      <c r="AJ590" s="72"/>
      <c r="AK590" s="72"/>
      <c r="AL590" s="7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row>
    <row r="591" spans="14:79">
      <c r="N591" s="72"/>
      <c r="O591" s="72"/>
      <c r="P591" s="72"/>
      <c r="Q591" s="72"/>
      <c r="R591" s="72"/>
      <c r="S591" s="72"/>
      <c r="T591" s="72"/>
      <c r="U591" s="72"/>
      <c r="V591" s="72"/>
      <c r="W591" s="72"/>
      <c r="X591" s="72"/>
      <c r="Y591" s="72"/>
      <c r="Z591" s="72"/>
      <c r="AA591" s="72"/>
      <c r="AB591" s="72"/>
      <c r="AC591" s="72"/>
      <c r="AD591" s="72"/>
      <c r="AE591" s="72"/>
      <c r="AF591" s="72"/>
      <c r="AG591" s="72"/>
      <c r="AH591" s="72"/>
      <c r="AI591" s="72"/>
      <c r="AJ591" s="72"/>
      <c r="AK591" s="72"/>
      <c r="AL591" s="7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row>
    <row r="592" spans="14:79">
      <c r="N592" s="72"/>
      <c r="O592" s="7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row>
    <row r="593" spans="14:79">
      <c r="N593" s="72"/>
      <c r="O593" s="72"/>
      <c r="P593" s="72"/>
      <c r="Q593" s="72"/>
      <c r="R593" s="72"/>
      <c r="S593" s="72"/>
      <c r="T593" s="72"/>
      <c r="U593" s="72"/>
      <c r="V593" s="72"/>
      <c r="W593" s="72"/>
      <c r="X593" s="72"/>
      <c r="Y593" s="72"/>
      <c r="Z593" s="72"/>
      <c r="AA593" s="72"/>
      <c r="AB593" s="72"/>
      <c r="AC593" s="72"/>
      <c r="AD593" s="72"/>
      <c r="AE593" s="72"/>
      <c r="AF593" s="72"/>
      <c r="AG593" s="72"/>
      <c r="AH593" s="72"/>
      <c r="AI593" s="72"/>
      <c r="AJ593" s="72"/>
      <c r="AK593" s="72"/>
      <c r="AL593" s="7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row>
    <row r="594" spans="14:79">
      <c r="N594" s="72"/>
      <c r="O594" s="72"/>
      <c r="P594" s="72"/>
      <c r="Q594" s="72"/>
      <c r="R594" s="72"/>
      <c r="S594" s="72"/>
      <c r="T594" s="72"/>
      <c r="U594" s="72"/>
      <c r="V594" s="72"/>
      <c r="W594" s="72"/>
      <c r="X594" s="72"/>
      <c r="Y594" s="72"/>
      <c r="Z594" s="72"/>
      <c r="AA594" s="72"/>
      <c r="AB594" s="72"/>
      <c r="AC594" s="72"/>
      <c r="AD594" s="72"/>
      <c r="AE594" s="72"/>
      <c r="AF594" s="72"/>
      <c r="AG594" s="72"/>
      <c r="AH594" s="72"/>
      <c r="AI594" s="72"/>
      <c r="AJ594" s="72"/>
      <c r="AK594" s="72"/>
      <c r="AL594" s="7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row>
    <row r="595" spans="14:79">
      <c r="N595" s="72"/>
      <c r="O595" s="72"/>
      <c r="P595" s="72"/>
      <c r="Q595" s="72"/>
      <c r="R595" s="72"/>
      <c r="S595" s="72"/>
      <c r="T595" s="72"/>
      <c r="U595" s="72"/>
      <c r="V595" s="72"/>
      <c r="W595" s="72"/>
      <c r="X595" s="72"/>
      <c r="Y595" s="72"/>
      <c r="Z595" s="72"/>
      <c r="AA595" s="72"/>
      <c r="AB595" s="72"/>
      <c r="AC595" s="72"/>
      <c r="AD595" s="72"/>
      <c r="AE595" s="72"/>
      <c r="AF595" s="72"/>
      <c r="AG595" s="72"/>
      <c r="AH595" s="72"/>
      <c r="AI595" s="72"/>
      <c r="AJ595" s="72"/>
      <c r="AK595" s="72"/>
      <c r="AL595" s="7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row>
    <row r="596" spans="14:79">
      <c r="N596" s="72"/>
      <c r="O596" s="72"/>
      <c r="P596" s="72"/>
      <c r="Q596" s="72"/>
      <c r="R596" s="72"/>
      <c r="S596" s="72"/>
      <c r="T596" s="72"/>
      <c r="U596" s="72"/>
      <c r="V596" s="72"/>
      <c r="W596" s="72"/>
      <c r="X596" s="72"/>
      <c r="Y596" s="72"/>
      <c r="Z596" s="72"/>
      <c r="AA596" s="72"/>
      <c r="AB596" s="72"/>
      <c r="AC596" s="72"/>
      <c r="AD596" s="72"/>
      <c r="AE596" s="72"/>
      <c r="AF596" s="72"/>
      <c r="AG596" s="72"/>
      <c r="AH596" s="72"/>
      <c r="AI596" s="72"/>
      <c r="AJ596" s="72"/>
      <c r="AK596" s="72"/>
      <c r="AL596" s="7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row>
    <row r="597" spans="14:79">
      <c r="N597" s="72"/>
      <c r="O597" s="72"/>
      <c r="P597" s="72"/>
      <c r="Q597" s="72"/>
      <c r="R597" s="72"/>
      <c r="S597" s="72"/>
      <c r="T597" s="72"/>
      <c r="U597" s="72"/>
      <c r="V597" s="72"/>
      <c r="W597" s="72"/>
      <c r="X597" s="72"/>
      <c r="Y597" s="72"/>
      <c r="Z597" s="72"/>
      <c r="AA597" s="72"/>
      <c r="AB597" s="72"/>
      <c r="AC597" s="72"/>
      <c r="AD597" s="72"/>
      <c r="AE597" s="72"/>
      <c r="AF597" s="72"/>
      <c r="AG597" s="72"/>
      <c r="AH597" s="72"/>
      <c r="AI597" s="72"/>
      <c r="AJ597" s="72"/>
      <c r="AK597" s="72"/>
      <c r="AL597" s="7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row>
    <row r="598" spans="14:79">
      <c r="N598" s="72"/>
      <c r="O598" s="72"/>
      <c r="P598" s="72"/>
      <c r="Q598" s="72"/>
      <c r="R598" s="72"/>
      <c r="S598" s="72"/>
      <c r="T598" s="72"/>
      <c r="U598" s="72"/>
      <c r="V598" s="72"/>
      <c r="W598" s="72"/>
      <c r="X598" s="72"/>
      <c r="Y598" s="72"/>
      <c r="Z598" s="72"/>
      <c r="AA598" s="72"/>
      <c r="AB598" s="72"/>
      <c r="AC598" s="72"/>
      <c r="AD598" s="72"/>
      <c r="AE598" s="72"/>
      <c r="AF598" s="72"/>
      <c r="AG598" s="72"/>
      <c r="AH598" s="72"/>
      <c r="AI598" s="72"/>
      <c r="AJ598" s="72"/>
      <c r="AK598" s="72"/>
      <c r="AL598" s="7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row>
    <row r="599" spans="14:79">
      <c r="N599" s="72"/>
      <c r="O599" s="72"/>
      <c r="P599" s="72"/>
      <c r="Q599" s="72"/>
      <c r="R599" s="72"/>
      <c r="S599" s="72"/>
      <c r="T599" s="72"/>
      <c r="U599" s="72"/>
      <c r="V599" s="72"/>
      <c r="W599" s="72"/>
      <c r="X599" s="72"/>
      <c r="Y599" s="72"/>
      <c r="Z599" s="72"/>
      <c r="AA599" s="72"/>
      <c r="AB599" s="72"/>
      <c r="AC599" s="72"/>
      <c r="AD599" s="72"/>
      <c r="AE599" s="72"/>
      <c r="AF599" s="72"/>
      <c r="AG599" s="72"/>
      <c r="AH599" s="72"/>
      <c r="AI599" s="72"/>
      <c r="AJ599" s="72"/>
      <c r="AK599" s="72"/>
      <c r="AL599" s="72"/>
      <c r="AM599" s="7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row>
    <row r="600" spans="14:79">
      <c r="N600" s="72"/>
      <c r="O600" s="72"/>
      <c r="P600" s="72"/>
      <c r="Q600" s="72"/>
      <c r="R600" s="72"/>
      <c r="S600" s="72"/>
      <c r="T600" s="72"/>
      <c r="U600" s="72"/>
      <c r="V600" s="72"/>
      <c r="W600" s="72"/>
      <c r="X600" s="72"/>
      <c r="Y600" s="72"/>
      <c r="Z600" s="72"/>
      <c r="AA600" s="72"/>
      <c r="AB600" s="72"/>
      <c r="AC600" s="72"/>
      <c r="AD600" s="72"/>
      <c r="AE600" s="72"/>
      <c r="AF600" s="72"/>
      <c r="AG600" s="72"/>
      <c r="AH600" s="72"/>
      <c r="AI600" s="72"/>
      <c r="AJ600" s="72"/>
      <c r="AK600" s="72"/>
      <c r="AL600" s="72"/>
      <c r="AM600" s="72"/>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J600" s="72"/>
      <c r="BK600" s="72"/>
      <c r="BL600" s="72"/>
      <c r="BM600" s="72"/>
      <c r="BN600" s="72"/>
      <c r="BO600" s="72"/>
      <c r="BP600" s="72"/>
      <c r="BQ600" s="72"/>
      <c r="BR600" s="72"/>
      <c r="BS600" s="72"/>
      <c r="BT600" s="72"/>
      <c r="BU600" s="72"/>
      <c r="BV600" s="72"/>
      <c r="BW600" s="72"/>
      <c r="BX600" s="72"/>
      <c r="BY600" s="72"/>
      <c r="BZ600" s="72"/>
      <c r="CA600" s="72"/>
    </row>
    <row r="601" spans="14:79">
      <c r="N601" s="72"/>
      <c r="O601" s="72"/>
      <c r="P601" s="72"/>
      <c r="Q601" s="72"/>
      <c r="R601" s="72"/>
      <c r="S601" s="72"/>
      <c r="T601" s="72"/>
      <c r="U601" s="72"/>
      <c r="V601" s="72"/>
      <c r="W601" s="72"/>
      <c r="X601" s="72"/>
      <c r="Y601" s="72"/>
      <c r="Z601" s="72"/>
      <c r="AA601" s="72"/>
      <c r="AB601" s="72"/>
      <c r="AC601" s="72"/>
      <c r="AD601" s="72"/>
      <c r="AE601" s="72"/>
      <c r="AF601" s="72"/>
      <c r="AG601" s="72"/>
      <c r="AH601" s="72"/>
      <c r="AI601" s="72"/>
      <c r="AJ601" s="72"/>
      <c r="AK601" s="72"/>
      <c r="AL601" s="72"/>
      <c r="AM601" s="72"/>
      <c r="AN601" s="72"/>
      <c r="AO601" s="72"/>
      <c r="AP601" s="72"/>
      <c r="AQ601" s="72"/>
      <c r="AR601" s="72"/>
      <c r="AS601" s="72"/>
      <c r="AT601" s="72"/>
      <c r="AU601" s="72"/>
      <c r="AV601" s="72"/>
      <c r="AW601" s="72"/>
      <c r="AX601" s="72"/>
      <c r="AY601" s="72"/>
      <c r="AZ601" s="72"/>
      <c r="BA601" s="72"/>
      <c r="BB601" s="72"/>
      <c r="BC601" s="72"/>
      <c r="BD601" s="72"/>
      <c r="BE601" s="72"/>
      <c r="BF601" s="72"/>
      <c r="BG601" s="72"/>
      <c r="BH601" s="72"/>
      <c r="BI601" s="72"/>
      <c r="BJ601" s="72"/>
      <c r="BK601" s="72"/>
      <c r="BL601" s="72"/>
      <c r="BM601" s="72"/>
      <c r="BN601" s="72"/>
      <c r="BO601" s="72"/>
      <c r="BP601" s="72"/>
      <c r="BQ601" s="72"/>
      <c r="BR601" s="72"/>
      <c r="BS601" s="72"/>
      <c r="BT601" s="72"/>
      <c r="BU601" s="72"/>
      <c r="BV601" s="72"/>
      <c r="BW601" s="72"/>
      <c r="BX601" s="72"/>
      <c r="BY601" s="72"/>
      <c r="BZ601" s="72"/>
      <c r="CA601" s="72"/>
    </row>
    <row r="602" spans="14:79">
      <c r="N602" s="72"/>
      <c r="O602" s="72"/>
      <c r="P602" s="72"/>
      <c r="Q602" s="72"/>
      <c r="R602" s="72"/>
      <c r="S602" s="72"/>
      <c r="T602" s="72"/>
      <c r="U602" s="72"/>
      <c r="V602" s="72"/>
      <c r="W602" s="72"/>
      <c r="X602" s="72"/>
      <c r="Y602" s="72"/>
      <c r="Z602" s="72"/>
      <c r="AA602" s="72"/>
      <c r="AB602" s="72"/>
      <c r="AC602" s="72"/>
      <c r="AD602" s="72"/>
      <c r="AE602" s="72"/>
      <c r="AF602" s="72"/>
      <c r="AG602" s="72"/>
      <c r="AH602" s="72"/>
      <c r="AI602" s="72"/>
      <c r="AJ602" s="72"/>
      <c r="AK602" s="72"/>
      <c r="AL602" s="72"/>
      <c r="AM602" s="72"/>
      <c r="AN602" s="72"/>
      <c r="AO602" s="72"/>
      <c r="AP602" s="72"/>
      <c r="AQ602" s="72"/>
      <c r="AR602" s="72"/>
      <c r="AS602" s="72"/>
      <c r="AT602" s="72"/>
      <c r="AU602" s="72"/>
      <c r="AV602" s="72"/>
      <c r="AW602" s="72"/>
      <c r="AX602" s="72"/>
      <c r="AY602" s="72"/>
      <c r="AZ602" s="72"/>
      <c r="BA602" s="72"/>
      <c r="BB602" s="72"/>
      <c r="BC602" s="72"/>
      <c r="BD602" s="72"/>
      <c r="BE602" s="72"/>
      <c r="BF602" s="72"/>
      <c r="BG602" s="72"/>
      <c r="BH602" s="72"/>
      <c r="BI602" s="72"/>
      <c r="BJ602" s="72"/>
      <c r="BK602" s="72"/>
      <c r="BL602" s="72"/>
      <c r="BM602" s="72"/>
      <c r="BN602" s="72"/>
      <c r="BO602" s="72"/>
      <c r="BP602" s="72"/>
      <c r="BQ602" s="72"/>
      <c r="BR602" s="72"/>
      <c r="BS602" s="72"/>
      <c r="BT602" s="72"/>
      <c r="BU602" s="72"/>
      <c r="BV602" s="72"/>
      <c r="BW602" s="72"/>
      <c r="BX602" s="72"/>
      <c r="BY602" s="72"/>
      <c r="BZ602" s="72"/>
      <c r="CA602" s="72"/>
    </row>
    <row r="603" spans="14:79">
      <c r="N603" s="72"/>
      <c r="O603" s="72"/>
      <c r="P603" s="72"/>
      <c r="Q603" s="72"/>
      <c r="R603" s="72"/>
      <c r="S603" s="72"/>
      <c r="T603" s="72"/>
      <c r="U603" s="72"/>
      <c r="V603" s="72"/>
      <c r="W603" s="72"/>
      <c r="X603" s="72"/>
      <c r="Y603" s="72"/>
      <c r="Z603" s="72"/>
      <c r="AA603" s="72"/>
      <c r="AB603" s="72"/>
      <c r="AC603" s="72"/>
      <c r="AD603" s="72"/>
      <c r="AE603" s="72"/>
      <c r="AF603" s="72"/>
      <c r="AG603" s="72"/>
      <c r="AH603" s="72"/>
      <c r="AI603" s="72"/>
      <c r="AJ603" s="72"/>
      <c r="AK603" s="72"/>
      <c r="AL603" s="72"/>
      <c r="AM603" s="72"/>
      <c r="AN603" s="72"/>
      <c r="AO603" s="72"/>
      <c r="AP603" s="72"/>
      <c r="AQ603" s="72"/>
      <c r="AR603" s="72"/>
      <c r="AS603" s="72"/>
      <c r="AT603" s="72"/>
      <c r="AU603" s="72"/>
      <c r="AV603" s="72"/>
      <c r="AW603" s="72"/>
      <c r="AX603" s="72"/>
      <c r="AY603" s="72"/>
      <c r="AZ603" s="72"/>
      <c r="BA603" s="72"/>
      <c r="BB603" s="72"/>
      <c r="BC603" s="72"/>
      <c r="BD603" s="72"/>
      <c r="BE603" s="72"/>
      <c r="BF603" s="72"/>
      <c r="BG603" s="72"/>
      <c r="BH603" s="72"/>
      <c r="BI603" s="72"/>
      <c r="BJ603" s="72"/>
      <c r="BK603" s="72"/>
      <c r="BL603" s="72"/>
      <c r="BM603" s="72"/>
      <c r="BN603" s="72"/>
      <c r="BO603" s="72"/>
      <c r="BP603" s="72"/>
      <c r="BQ603" s="72"/>
      <c r="BR603" s="72"/>
      <c r="BS603" s="72"/>
      <c r="BT603" s="72"/>
      <c r="BU603" s="72"/>
      <c r="BV603" s="72"/>
      <c r="BW603" s="72"/>
      <c r="BX603" s="72"/>
      <c r="BY603" s="72"/>
      <c r="BZ603" s="72"/>
      <c r="CA603" s="72"/>
    </row>
    <row r="604" spans="14:79">
      <c r="N604" s="72"/>
      <c r="O604" s="72"/>
      <c r="P604" s="72"/>
      <c r="Q604" s="72"/>
      <c r="R604" s="72"/>
      <c r="S604" s="72"/>
      <c r="T604" s="72"/>
      <c r="U604" s="72"/>
      <c r="V604" s="72"/>
      <c r="W604" s="72"/>
      <c r="X604" s="72"/>
      <c r="Y604" s="72"/>
      <c r="Z604" s="72"/>
      <c r="AA604" s="72"/>
      <c r="AB604" s="72"/>
      <c r="AC604" s="72"/>
      <c r="AD604" s="72"/>
      <c r="AE604" s="72"/>
      <c r="AF604" s="72"/>
      <c r="AG604" s="72"/>
      <c r="AH604" s="72"/>
      <c r="AI604" s="72"/>
      <c r="AJ604" s="72"/>
      <c r="AK604" s="72"/>
      <c r="AL604" s="72"/>
      <c r="AM604" s="72"/>
      <c r="AN604" s="72"/>
      <c r="AO604" s="72"/>
      <c r="AP604" s="72"/>
      <c r="AQ604" s="72"/>
      <c r="AR604" s="72"/>
      <c r="AS604" s="72"/>
      <c r="AT604" s="72"/>
      <c r="AU604" s="72"/>
      <c r="AV604" s="72"/>
      <c r="AW604" s="72"/>
      <c r="AX604" s="72"/>
      <c r="AY604" s="72"/>
      <c r="AZ604" s="72"/>
      <c r="BA604" s="72"/>
      <c r="BB604" s="72"/>
      <c r="BC604" s="72"/>
      <c r="BD604" s="72"/>
      <c r="BE604" s="72"/>
      <c r="BF604" s="72"/>
      <c r="BG604" s="72"/>
      <c r="BH604" s="72"/>
      <c r="BI604" s="72"/>
      <c r="BJ604" s="72"/>
      <c r="BK604" s="72"/>
      <c r="BL604" s="72"/>
      <c r="BM604" s="72"/>
      <c r="BN604" s="72"/>
      <c r="BO604" s="72"/>
      <c r="BP604" s="72"/>
      <c r="BQ604" s="72"/>
      <c r="BR604" s="72"/>
      <c r="BS604" s="72"/>
      <c r="BT604" s="72"/>
      <c r="BU604" s="72"/>
      <c r="BV604" s="72"/>
      <c r="BW604" s="72"/>
      <c r="BX604" s="72"/>
      <c r="BY604" s="72"/>
      <c r="BZ604" s="72"/>
      <c r="CA604" s="72"/>
    </row>
    <row r="605" spans="14:79">
      <c r="N605" s="72"/>
      <c r="O605" s="72"/>
      <c r="P605" s="72"/>
      <c r="Q605" s="72"/>
      <c r="R605" s="72"/>
      <c r="S605" s="72"/>
      <c r="T605" s="72"/>
      <c r="U605" s="72"/>
      <c r="V605" s="72"/>
      <c r="W605" s="72"/>
      <c r="X605" s="72"/>
      <c r="Y605" s="72"/>
      <c r="Z605" s="72"/>
      <c r="AA605" s="72"/>
      <c r="AB605" s="72"/>
      <c r="AC605" s="72"/>
      <c r="AD605" s="72"/>
      <c r="AE605" s="72"/>
      <c r="AF605" s="72"/>
      <c r="AG605" s="72"/>
      <c r="AH605" s="72"/>
      <c r="AI605" s="72"/>
      <c r="AJ605" s="72"/>
      <c r="AK605" s="72"/>
      <c r="AL605" s="72"/>
      <c r="AM605" s="72"/>
      <c r="AN605" s="72"/>
      <c r="AO605" s="72"/>
      <c r="AP605" s="72"/>
      <c r="AQ605" s="72"/>
      <c r="AR605" s="72"/>
      <c r="AS605" s="72"/>
      <c r="AT605" s="72"/>
      <c r="AU605" s="72"/>
      <c r="AV605" s="72"/>
      <c r="AW605" s="72"/>
      <c r="AX605" s="72"/>
      <c r="AY605" s="72"/>
      <c r="AZ605" s="72"/>
      <c r="BA605" s="72"/>
      <c r="BB605" s="72"/>
      <c r="BC605" s="72"/>
      <c r="BD605" s="72"/>
      <c r="BE605" s="72"/>
      <c r="BF605" s="72"/>
      <c r="BG605" s="72"/>
      <c r="BH605" s="72"/>
      <c r="BI605" s="72"/>
      <c r="BJ605" s="72"/>
      <c r="BK605" s="72"/>
      <c r="BL605" s="72"/>
      <c r="BM605" s="72"/>
      <c r="BN605" s="72"/>
      <c r="BO605" s="72"/>
      <c r="BP605" s="72"/>
      <c r="BQ605" s="72"/>
      <c r="BR605" s="72"/>
      <c r="BS605" s="72"/>
      <c r="BT605" s="72"/>
      <c r="BU605" s="72"/>
      <c r="BV605" s="72"/>
      <c r="BW605" s="72"/>
      <c r="BX605" s="72"/>
      <c r="BY605" s="72"/>
      <c r="BZ605" s="72"/>
      <c r="CA605" s="72"/>
    </row>
    <row r="606" spans="14:79">
      <c r="N606" s="72"/>
      <c r="O606" s="72"/>
      <c r="P606" s="72"/>
      <c r="Q606" s="72"/>
      <c r="R606" s="72"/>
      <c r="S606" s="72"/>
      <c r="T606" s="72"/>
      <c r="U606" s="72"/>
      <c r="V606" s="72"/>
      <c r="W606" s="72"/>
      <c r="X606" s="72"/>
      <c r="Y606" s="72"/>
      <c r="Z606" s="72"/>
      <c r="AA606" s="72"/>
      <c r="AB606" s="72"/>
      <c r="AC606" s="72"/>
      <c r="AD606" s="72"/>
      <c r="AE606" s="72"/>
      <c r="AF606" s="72"/>
      <c r="AG606" s="72"/>
      <c r="AH606" s="72"/>
      <c r="AI606" s="72"/>
      <c r="AJ606" s="72"/>
      <c r="AK606" s="72"/>
      <c r="AL606" s="72"/>
      <c r="AM606" s="72"/>
      <c r="AN606" s="72"/>
      <c r="AO606" s="72"/>
      <c r="AP606" s="72"/>
      <c r="AQ606" s="72"/>
      <c r="AR606" s="72"/>
      <c r="AS606" s="72"/>
      <c r="AT606" s="72"/>
      <c r="AU606" s="72"/>
      <c r="AV606" s="72"/>
      <c r="AW606" s="72"/>
      <c r="AX606" s="72"/>
      <c r="AY606" s="72"/>
      <c r="AZ606" s="72"/>
      <c r="BA606" s="72"/>
      <c r="BB606" s="72"/>
      <c r="BC606" s="72"/>
      <c r="BD606" s="72"/>
      <c r="BE606" s="72"/>
      <c r="BF606" s="72"/>
      <c r="BG606" s="72"/>
      <c r="BH606" s="72"/>
      <c r="BI606" s="72"/>
      <c r="BJ606" s="72"/>
      <c r="BK606" s="72"/>
      <c r="BL606" s="72"/>
      <c r="BM606" s="72"/>
      <c r="BN606" s="72"/>
      <c r="BO606" s="72"/>
      <c r="BP606" s="72"/>
      <c r="BQ606" s="72"/>
      <c r="BR606" s="72"/>
      <c r="BS606" s="72"/>
      <c r="BT606" s="72"/>
      <c r="BU606" s="72"/>
      <c r="BV606" s="72"/>
      <c r="BW606" s="72"/>
      <c r="BX606" s="72"/>
      <c r="BY606" s="72"/>
      <c r="BZ606" s="72"/>
      <c r="CA606" s="72"/>
    </row>
    <row r="607" spans="14:79">
      <c r="N607" s="72"/>
      <c r="O607" s="72"/>
      <c r="P607" s="72"/>
      <c r="Q607" s="72"/>
      <c r="R607" s="72"/>
      <c r="S607" s="72"/>
      <c r="T607" s="72"/>
      <c r="U607" s="72"/>
      <c r="V607" s="72"/>
      <c r="W607" s="72"/>
      <c r="X607" s="72"/>
      <c r="Y607" s="72"/>
      <c r="Z607" s="72"/>
      <c r="AA607" s="72"/>
      <c r="AB607" s="72"/>
      <c r="AC607" s="72"/>
      <c r="AD607" s="72"/>
      <c r="AE607" s="72"/>
      <c r="AF607" s="72"/>
      <c r="AG607" s="72"/>
      <c r="AH607" s="72"/>
      <c r="AI607" s="72"/>
      <c r="AJ607" s="72"/>
      <c r="AK607" s="72"/>
      <c r="AL607" s="72"/>
      <c r="AM607" s="72"/>
      <c r="AN607" s="72"/>
      <c r="AO607" s="72"/>
      <c r="AP607" s="72"/>
      <c r="AQ607" s="72"/>
      <c r="AR607" s="72"/>
      <c r="AS607" s="72"/>
      <c r="AT607" s="72"/>
      <c r="AU607" s="72"/>
      <c r="AV607" s="72"/>
      <c r="AW607" s="72"/>
      <c r="AX607" s="72"/>
      <c r="AY607" s="72"/>
      <c r="AZ607" s="72"/>
      <c r="BA607" s="72"/>
      <c r="BB607" s="72"/>
      <c r="BC607" s="72"/>
      <c r="BD607" s="72"/>
      <c r="BE607" s="72"/>
      <c r="BF607" s="72"/>
      <c r="BG607" s="72"/>
      <c r="BH607" s="72"/>
      <c r="BI607" s="72"/>
      <c r="BJ607" s="72"/>
      <c r="BK607" s="72"/>
      <c r="BL607" s="72"/>
      <c r="BM607" s="72"/>
      <c r="BN607" s="72"/>
      <c r="BO607" s="72"/>
      <c r="BP607" s="72"/>
      <c r="BQ607" s="72"/>
      <c r="BR607" s="72"/>
      <c r="BS607" s="72"/>
      <c r="BT607" s="72"/>
      <c r="BU607" s="72"/>
      <c r="BV607" s="72"/>
      <c r="BW607" s="72"/>
      <c r="BX607" s="72"/>
      <c r="BY607" s="72"/>
      <c r="BZ607" s="72"/>
      <c r="CA607" s="72"/>
    </row>
    <row r="608" spans="14:79">
      <c r="N608" s="72"/>
      <c r="O608" s="72"/>
      <c r="P608" s="72"/>
      <c r="Q608" s="72"/>
      <c r="R608" s="72"/>
      <c r="S608" s="72"/>
      <c r="T608" s="72"/>
      <c r="U608" s="72"/>
      <c r="V608" s="72"/>
      <c r="W608" s="72"/>
      <c r="X608" s="72"/>
      <c r="Y608" s="72"/>
      <c r="Z608" s="72"/>
      <c r="AA608" s="72"/>
      <c r="AB608" s="72"/>
      <c r="AC608" s="72"/>
      <c r="AD608" s="72"/>
      <c r="AE608" s="72"/>
      <c r="AF608" s="72"/>
      <c r="AG608" s="72"/>
      <c r="AH608" s="72"/>
      <c r="AI608" s="72"/>
      <c r="AJ608" s="72"/>
      <c r="AK608" s="72"/>
      <c r="AL608" s="72"/>
      <c r="AM608" s="72"/>
      <c r="AN608" s="72"/>
      <c r="AO608" s="72"/>
      <c r="AP608" s="72"/>
      <c r="AQ608" s="72"/>
      <c r="AR608" s="72"/>
      <c r="AS608" s="72"/>
      <c r="AT608" s="72"/>
      <c r="AU608" s="72"/>
      <c r="AV608" s="72"/>
      <c r="AW608" s="72"/>
      <c r="AX608" s="72"/>
      <c r="AY608" s="72"/>
      <c r="AZ608" s="72"/>
      <c r="BA608" s="72"/>
      <c r="BB608" s="72"/>
      <c r="BC608" s="72"/>
      <c r="BD608" s="72"/>
      <c r="BE608" s="72"/>
      <c r="BF608" s="72"/>
      <c r="BG608" s="72"/>
      <c r="BH608" s="72"/>
      <c r="BI608" s="72"/>
      <c r="BJ608" s="72"/>
      <c r="BK608" s="72"/>
      <c r="BL608" s="72"/>
      <c r="BM608" s="72"/>
      <c r="BN608" s="72"/>
      <c r="BO608" s="72"/>
      <c r="BP608" s="72"/>
      <c r="BQ608" s="72"/>
      <c r="BR608" s="72"/>
      <c r="BS608" s="72"/>
      <c r="BT608" s="72"/>
      <c r="BU608" s="72"/>
      <c r="BV608" s="72"/>
      <c r="BW608" s="72"/>
      <c r="BX608" s="72"/>
      <c r="BY608" s="72"/>
      <c r="BZ608" s="72"/>
      <c r="CA608" s="72"/>
    </row>
    <row r="609" spans="14:79">
      <c r="N609" s="72"/>
      <c r="O609" s="72"/>
      <c r="P609" s="72"/>
      <c r="Q609" s="72"/>
      <c r="R609" s="72"/>
      <c r="S609" s="72"/>
      <c r="T609" s="72"/>
      <c r="U609" s="72"/>
      <c r="V609" s="72"/>
      <c r="W609" s="72"/>
      <c r="X609" s="72"/>
      <c r="Y609" s="72"/>
      <c r="Z609" s="72"/>
      <c r="AA609" s="72"/>
      <c r="AB609" s="72"/>
      <c r="AC609" s="72"/>
      <c r="AD609" s="72"/>
      <c r="AE609" s="72"/>
      <c r="AF609" s="72"/>
      <c r="AG609" s="72"/>
      <c r="AH609" s="72"/>
      <c r="AI609" s="72"/>
      <c r="AJ609" s="72"/>
      <c r="AK609" s="72"/>
      <c r="AL609" s="72"/>
      <c r="AM609" s="72"/>
      <c r="AN609" s="72"/>
      <c r="AO609" s="72"/>
      <c r="AP609" s="72"/>
      <c r="AQ609" s="72"/>
      <c r="AR609" s="72"/>
      <c r="AS609" s="72"/>
      <c r="AT609" s="72"/>
      <c r="AU609" s="72"/>
      <c r="AV609" s="72"/>
      <c r="AW609" s="72"/>
      <c r="AX609" s="72"/>
      <c r="AY609" s="72"/>
      <c r="AZ609" s="72"/>
      <c r="BA609" s="72"/>
      <c r="BB609" s="72"/>
      <c r="BC609" s="72"/>
      <c r="BD609" s="72"/>
      <c r="BE609" s="72"/>
      <c r="BF609" s="72"/>
      <c r="BG609" s="72"/>
      <c r="BH609" s="72"/>
      <c r="BI609" s="72"/>
      <c r="BJ609" s="72"/>
      <c r="BK609" s="72"/>
      <c r="BL609" s="72"/>
      <c r="BM609" s="72"/>
      <c r="BN609" s="72"/>
      <c r="BO609" s="72"/>
      <c r="BP609" s="72"/>
      <c r="BQ609" s="72"/>
      <c r="BR609" s="72"/>
      <c r="BS609" s="72"/>
      <c r="BT609" s="72"/>
      <c r="BU609" s="72"/>
      <c r="BV609" s="72"/>
      <c r="BW609" s="72"/>
      <c r="BX609" s="72"/>
      <c r="BY609" s="72"/>
      <c r="BZ609" s="72"/>
      <c r="CA609" s="72"/>
    </row>
    <row r="610" spans="14:79">
      <c r="N610" s="72"/>
      <c r="O610" s="72"/>
      <c r="P610" s="72"/>
      <c r="Q610" s="72"/>
      <c r="R610" s="72"/>
      <c r="S610" s="72"/>
      <c r="T610" s="72"/>
      <c r="U610" s="72"/>
      <c r="V610" s="72"/>
      <c r="W610" s="72"/>
      <c r="X610" s="72"/>
      <c r="Y610" s="72"/>
      <c r="Z610" s="72"/>
      <c r="AA610" s="72"/>
      <c r="AB610" s="72"/>
      <c r="AC610" s="72"/>
      <c r="AD610" s="72"/>
      <c r="AE610" s="72"/>
      <c r="AF610" s="72"/>
      <c r="AG610" s="72"/>
      <c r="AH610" s="72"/>
      <c r="AI610" s="72"/>
      <c r="AJ610" s="72"/>
      <c r="AK610" s="72"/>
      <c r="AL610" s="72"/>
      <c r="AM610" s="72"/>
      <c r="AN610" s="72"/>
      <c r="AO610" s="72"/>
      <c r="AP610" s="72"/>
      <c r="AQ610" s="72"/>
      <c r="AR610" s="72"/>
      <c r="AS610" s="72"/>
      <c r="AT610" s="72"/>
      <c r="AU610" s="72"/>
      <c r="AV610" s="72"/>
      <c r="AW610" s="72"/>
      <c r="AX610" s="72"/>
      <c r="AY610" s="72"/>
      <c r="AZ610" s="72"/>
      <c r="BA610" s="72"/>
      <c r="BB610" s="72"/>
      <c r="BC610" s="72"/>
      <c r="BD610" s="72"/>
      <c r="BE610" s="72"/>
      <c r="BF610" s="72"/>
      <c r="BG610" s="72"/>
      <c r="BH610" s="72"/>
      <c r="BI610" s="72"/>
      <c r="BJ610" s="72"/>
      <c r="BK610" s="72"/>
      <c r="BL610" s="72"/>
      <c r="BM610" s="72"/>
      <c r="BN610" s="72"/>
      <c r="BO610" s="72"/>
      <c r="BP610" s="72"/>
      <c r="BQ610" s="72"/>
      <c r="BR610" s="72"/>
      <c r="BS610" s="72"/>
      <c r="BT610" s="72"/>
      <c r="BU610" s="72"/>
      <c r="BV610" s="72"/>
      <c r="BW610" s="72"/>
      <c r="BX610" s="72"/>
      <c r="BY610" s="72"/>
      <c r="BZ610" s="72"/>
      <c r="CA610" s="72"/>
    </row>
    <row r="611" spans="14:79">
      <c r="N611" s="72"/>
      <c r="O611" s="72"/>
      <c r="P611" s="72"/>
      <c r="Q611" s="72"/>
      <c r="R611" s="72"/>
      <c r="S611" s="72"/>
      <c r="T611" s="72"/>
      <c r="U611" s="72"/>
      <c r="V611" s="72"/>
      <c r="W611" s="72"/>
      <c r="X611" s="72"/>
      <c r="Y611" s="72"/>
      <c r="Z611" s="72"/>
      <c r="AA611" s="72"/>
      <c r="AB611" s="72"/>
      <c r="AC611" s="72"/>
      <c r="AD611" s="72"/>
      <c r="AE611" s="72"/>
      <c r="AF611" s="72"/>
      <c r="AG611" s="72"/>
      <c r="AH611" s="72"/>
      <c r="AI611" s="72"/>
      <c r="AJ611" s="72"/>
      <c r="AK611" s="72"/>
      <c r="AL611" s="72"/>
      <c r="AM611" s="72"/>
      <c r="AN611" s="72"/>
      <c r="AO611" s="72"/>
      <c r="AP611" s="72"/>
      <c r="AQ611" s="72"/>
      <c r="AR611" s="72"/>
      <c r="AS611" s="72"/>
      <c r="AT611" s="72"/>
      <c r="AU611" s="72"/>
      <c r="AV611" s="72"/>
      <c r="AW611" s="72"/>
      <c r="AX611" s="72"/>
      <c r="AY611" s="72"/>
      <c r="AZ611" s="72"/>
      <c r="BA611" s="72"/>
      <c r="BB611" s="72"/>
      <c r="BC611" s="72"/>
      <c r="BD611" s="72"/>
      <c r="BE611" s="72"/>
      <c r="BF611" s="72"/>
      <c r="BG611" s="72"/>
      <c r="BH611" s="72"/>
      <c r="BI611" s="72"/>
      <c r="BJ611" s="72"/>
      <c r="BK611" s="72"/>
      <c r="BL611" s="72"/>
      <c r="BM611" s="72"/>
      <c r="BN611" s="72"/>
      <c r="BO611" s="72"/>
      <c r="BP611" s="72"/>
      <c r="BQ611" s="72"/>
      <c r="BR611" s="72"/>
      <c r="BS611" s="72"/>
      <c r="BT611" s="72"/>
      <c r="BU611" s="72"/>
      <c r="BV611" s="72"/>
      <c r="BW611" s="72"/>
      <c r="BX611" s="72"/>
      <c r="BY611" s="72"/>
      <c r="BZ611" s="72"/>
      <c r="CA611" s="72"/>
    </row>
    <row r="612" spans="14:79">
      <c r="N612" s="72"/>
      <c r="O612" s="72"/>
      <c r="P612" s="72"/>
      <c r="Q612" s="72"/>
      <c r="R612" s="72"/>
      <c r="S612" s="72"/>
      <c r="T612" s="72"/>
      <c r="U612" s="72"/>
      <c r="V612" s="72"/>
      <c r="W612" s="72"/>
      <c r="X612" s="72"/>
      <c r="Y612" s="72"/>
      <c r="Z612" s="72"/>
      <c r="AA612" s="72"/>
      <c r="AB612" s="72"/>
      <c r="AC612" s="72"/>
      <c r="AD612" s="72"/>
      <c r="AE612" s="72"/>
      <c r="AF612" s="72"/>
      <c r="AG612" s="72"/>
      <c r="AH612" s="72"/>
      <c r="AI612" s="72"/>
      <c r="AJ612" s="72"/>
      <c r="AK612" s="72"/>
      <c r="AL612" s="72"/>
      <c r="AM612" s="72"/>
      <c r="AN612" s="72"/>
      <c r="AO612" s="72"/>
      <c r="AP612" s="72"/>
      <c r="AQ612" s="72"/>
      <c r="AR612" s="72"/>
      <c r="AS612" s="72"/>
      <c r="AT612" s="72"/>
      <c r="AU612" s="72"/>
      <c r="AV612" s="72"/>
      <c r="AW612" s="72"/>
      <c r="AX612" s="72"/>
      <c r="AY612" s="72"/>
      <c r="AZ612" s="72"/>
      <c r="BA612" s="72"/>
      <c r="BB612" s="72"/>
      <c r="BC612" s="72"/>
      <c r="BD612" s="72"/>
      <c r="BE612" s="72"/>
      <c r="BF612" s="72"/>
      <c r="BG612" s="72"/>
      <c r="BH612" s="72"/>
      <c r="BI612" s="72"/>
      <c r="BJ612" s="72"/>
      <c r="BK612" s="72"/>
      <c r="BL612" s="72"/>
      <c r="BM612" s="72"/>
      <c r="BN612" s="72"/>
      <c r="BO612" s="72"/>
      <c r="BP612" s="72"/>
      <c r="BQ612" s="72"/>
      <c r="BR612" s="72"/>
      <c r="BS612" s="72"/>
      <c r="BT612" s="72"/>
      <c r="BU612" s="72"/>
      <c r="BV612" s="72"/>
      <c r="BW612" s="72"/>
      <c r="BX612" s="72"/>
      <c r="BY612" s="72"/>
      <c r="BZ612" s="72"/>
      <c r="CA612" s="72"/>
    </row>
    <row r="613" spans="14:79">
      <c r="N613" s="72"/>
      <c r="O613" s="72"/>
      <c r="P613" s="72"/>
      <c r="Q613" s="72"/>
      <c r="R613" s="72"/>
      <c r="S613" s="72"/>
      <c r="T613" s="72"/>
      <c r="U613" s="72"/>
      <c r="V613" s="72"/>
      <c r="W613" s="72"/>
      <c r="X613" s="72"/>
      <c r="Y613" s="72"/>
      <c r="Z613" s="72"/>
      <c r="AA613" s="72"/>
      <c r="AB613" s="72"/>
      <c r="AC613" s="72"/>
      <c r="AD613" s="72"/>
      <c r="AE613" s="72"/>
      <c r="AF613" s="72"/>
      <c r="AG613" s="72"/>
      <c r="AH613" s="72"/>
      <c r="AI613" s="72"/>
      <c r="AJ613" s="72"/>
      <c r="AK613" s="72"/>
      <c r="AL613" s="72"/>
      <c r="AM613" s="72"/>
      <c r="AN613" s="72"/>
      <c r="AO613" s="72"/>
      <c r="AP613" s="72"/>
      <c r="AQ613" s="72"/>
      <c r="AR613" s="72"/>
      <c r="AS613" s="72"/>
      <c r="AT613" s="72"/>
      <c r="AU613" s="72"/>
      <c r="AV613" s="72"/>
      <c r="AW613" s="72"/>
      <c r="AX613" s="72"/>
      <c r="AY613" s="72"/>
      <c r="AZ613" s="72"/>
      <c r="BA613" s="72"/>
      <c r="BB613" s="72"/>
      <c r="BC613" s="72"/>
      <c r="BD613" s="72"/>
      <c r="BE613" s="72"/>
      <c r="BF613" s="72"/>
      <c r="BG613" s="72"/>
      <c r="BH613" s="72"/>
      <c r="BI613" s="72"/>
      <c r="BJ613" s="72"/>
      <c r="BK613" s="72"/>
      <c r="BL613" s="72"/>
      <c r="BM613" s="72"/>
      <c r="BN613" s="72"/>
      <c r="BO613" s="72"/>
      <c r="BP613" s="72"/>
      <c r="BQ613" s="72"/>
      <c r="BR613" s="72"/>
      <c r="BS613" s="72"/>
      <c r="BT613" s="72"/>
      <c r="BU613" s="72"/>
      <c r="BV613" s="72"/>
      <c r="BW613" s="72"/>
      <c r="BX613" s="72"/>
      <c r="BY613" s="72"/>
      <c r="BZ613" s="72"/>
      <c r="CA613" s="72"/>
    </row>
    <row r="614" spans="14:79">
      <c r="N614" s="72"/>
      <c r="O614" s="72"/>
      <c r="P614" s="72"/>
      <c r="Q614" s="72"/>
      <c r="R614" s="72"/>
      <c r="S614" s="72"/>
      <c r="T614" s="72"/>
      <c r="U614" s="72"/>
      <c r="V614" s="72"/>
      <c r="W614" s="72"/>
      <c r="X614" s="72"/>
      <c r="Y614" s="72"/>
      <c r="Z614" s="72"/>
      <c r="AA614" s="72"/>
      <c r="AB614" s="72"/>
      <c r="AC614" s="72"/>
      <c r="AD614" s="72"/>
      <c r="AE614" s="72"/>
      <c r="AF614" s="72"/>
      <c r="AG614" s="72"/>
      <c r="AH614" s="72"/>
      <c r="AI614" s="72"/>
      <c r="AJ614" s="72"/>
      <c r="AK614" s="72"/>
      <c r="AL614" s="72"/>
      <c r="AM614" s="72"/>
      <c r="AN614" s="72"/>
      <c r="AO614" s="72"/>
      <c r="AP614" s="72"/>
      <c r="AQ614" s="72"/>
      <c r="AR614" s="72"/>
      <c r="AS614" s="72"/>
      <c r="AT614" s="72"/>
      <c r="AU614" s="72"/>
      <c r="AV614" s="72"/>
      <c r="AW614" s="72"/>
      <c r="AX614" s="72"/>
      <c r="AY614" s="72"/>
      <c r="AZ614" s="72"/>
      <c r="BA614" s="72"/>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row>
    <row r="615" spans="14:79">
      <c r="N615" s="72"/>
      <c r="O615" s="72"/>
      <c r="P615" s="72"/>
      <c r="Q615" s="72"/>
      <c r="R615" s="72"/>
      <c r="S615" s="72"/>
      <c r="T615" s="72"/>
      <c r="U615" s="72"/>
      <c r="V615" s="72"/>
      <c r="W615" s="72"/>
      <c r="X615" s="72"/>
      <c r="Y615" s="72"/>
      <c r="Z615" s="72"/>
      <c r="AA615" s="72"/>
      <c r="AB615" s="72"/>
      <c r="AC615" s="72"/>
      <c r="AD615" s="72"/>
      <c r="AE615" s="72"/>
      <c r="AF615" s="72"/>
      <c r="AG615" s="72"/>
      <c r="AH615" s="72"/>
      <c r="AI615" s="72"/>
      <c r="AJ615" s="72"/>
      <c r="AK615" s="72"/>
      <c r="AL615" s="72"/>
      <c r="AM615" s="72"/>
      <c r="AN615" s="72"/>
      <c r="AO615" s="72"/>
      <c r="AP615" s="72"/>
      <c r="AQ615" s="72"/>
      <c r="AR615" s="72"/>
      <c r="AS615" s="72"/>
      <c r="AT615" s="72"/>
      <c r="AU615" s="72"/>
      <c r="AV615" s="72"/>
      <c r="AW615" s="72"/>
      <c r="AX615" s="72"/>
      <c r="AY615" s="72"/>
      <c r="AZ615" s="72"/>
      <c r="BA615" s="72"/>
      <c r="BB615" s="72"/>
      <c r="BC615" s="72"/>
      <c r="BD615" s="72"/>
      <c r="BE615" s="72"/>
      <c r="BF615" s="72"/>
      <c r="BG615" s="72"/>
      <c r="BH615" s="72"/>
      <c r="BI615" s="72"/>
      <c r="BJ615" s="72"/>
      <c r="BK615" s="72"/>
      <c r="BL615" s="72"/>
      <c r="BM615" s="72"/>
      <c r="BN615" s="72"/>
      <c r="BO615" s="72"/>
      <c r="BP615" s="72"/>
      <c r="BQ615" s="72"/>
      <c r="BR615" s="72"/>
      <c r="BS615" s="72"/>
      <c r="BT615" s="72"/>
      <c r="BU615" s="72"/>
      <c r="BV615" s="72"/>
      <c r="BW615" s="72"/>
      <c r="BX615" s="72"/>
      <c r="BY615" s="72"/>
      <c r="BZ615" s="72"/>
      <c r="CA615" s="72"/>
    </row>
    <row r="616" spans="14:79">
      <c r="N616" s="72"/>
      <c r="O616" s="72"/>
      <c r="P616" s="72"/>
      <c r="Q616" s="72"/>
      <c r="R616" s="72"/>
      <c r="S616" s="72"/>
      <c r="T616" s="72"/>
      <c r="U616" s="72"/>
      <c r="V616" s="72"/>
      <c r="W616" s="72"/>
      <c r="X616" s="72"/>
      <c r="Y616" s="72"/>
      <c r="Z616" s="72"/>
      <c r="AA616" s="72"/>
      <c r="AB616" s="72"/>
      <c r="AC616" s="72"/>
      <c r="AD616" s="72"/>
      <c r="AE616" s="72"/>
      <c r="AF616" s="72"/>
      <c r="AG616" s="72"/>
      <c r="AH616" s="72"/>
      <c r="AI616" s="72"/>
      <c r="AJ616" s="72"/>
      <c r="AK616" s="72"/>
      <c r="AL616" s="72"/>
      <c r="AM616" s="72"/>
      <c r="AN616" s="72"/>
      <c r="AO616" s="72"/>
      <c r="AP616" s="72"/>
      <c r="AQ616" s="72"/>
      <c r="AR616" s="72"/>
      <c r="AS616" s="72"/>
      <c r="AT616" s="72"/>
      <c r="AU616" s="72"/>
      <c r="AV616" s="72"/>
      <c r="AW616" s="72"/>
      <c r="AX616" s="72"/>
      <c r="AY616" s="72"/>
      <c r="AZ616" s="72"/>
      <c r="BA616" s="72"/>
      <c r="BB616" s="72"/>
      <c r="BC616" s="72"/>
      <c r="BD616" s="72"/>
      <c r="BE616" s="72"/>
      <c r="BF616" s="72"/>
      <c r="BG616" s="72"/>
      <c r="BH616" s="72"/>
      <c r="BI616" s="72"/>
      <c r="BJ616" s="72"/>
      <c r="BK616" s="72"/>
      <c r="BL616" s="72"/>
      <c r="BM616" s="72"/>
      <c r="BN616" s="72"/>
      <c r="BO616" s="72"/>
      <c r="BP616" s="72"/>
      <c r="BQ616" s="72"/>
      <c r="BR616" s="72"/>
      <c r="BS616" s="72"/>
      <c r="BT616" s="72"/>
      <c r="BU616" s="72"/>
      <c r="BV616" s="72"/>
      <c r="BW616" s="72"/>
      <c r="BX616" s="72"/>
      <c r="BY616" s="72"/>
      <c r="BZ616" s="72"/>
      <c r="CA616" s="72"/>
    </row>
    <row r="617" spans="14:79">
      <c r="N617" s="72"/>
      <c r="O617" s="72"/>
      <c r="P617" s="72"/>
      <c r="Q617" s="72"/>
      <c r="R617" s="72"/>
      <c r="S617" s="72"/>
      <c r="T617" s="72"/>
      <c r="U617" s="72"/>
      <c r="V617" s="72"/>
      <c r="W617" s="72"/>
      <c r="X617" s="72"/>
      <c r="Y617" s="72"/>
      <c r="Z617" s="72"/>
      <c r="AA617" s="72"/>
      <c r="AB617" s="72"/>
      <c r="AC617" s="72"/>
      <c r="AD617" s="72"/>
      <c r="AE617" s="72"/>
      <c r="AF617" s="72"/>
      <c r="AG617" s="72"/>
      <c r="AH617" s="72"/>
      <c r="AI617" s="72"/>
      <c r="AJ617" s="72"/>
      <c r="AK617" s="72"/>
      <c r="AL617" s="72"/>
      <c r="AM617" s="72"/>
      <c r="AN617" s="72"/>
      <c r="AO617" s="72"/>
      <c r="AP617" s="72"/>
      <c r="AQ617" s="72"/>
      <c r="AR617" s="72"/>
      <c r="AS617" s="72"/>
      <c r="AT617" s="72"/>
      <c r="AU617" s="72"/>
      <c r="AV617" s="72"/>
      <c r="AW617" s="72"/>
      <c r="AX617" s="72"/>
      <c r="AY617" s="72"/>
      <c r="AZ617" s="72"/>
      <c r="BA617" s="72"/>
      <c r="BB617" s="72"/>
      <c r="BC617" s="72"/>
      <c r="BD617" s="72"/>
      <c r="BE617" s="72"/>
      <c r="BF617" s="72"/>
      <c r="BG617" s="72"/>
      <c r="BH617" s="72"/>
      <c r="BI617" s="72"/>
      <c r="BJ617" s="72"/>
      <c r="BK617" s="72"/>
      <c r="BL617" s="72"/>
      <c r="BM617" s="72"/>
      <c r="BN617" s="72"/>
      <c r="BO617" s="72"/>
      <c r="BP617" s="72"/>
      <c r="BQ617" s="72"/>
      <c r="BR617" s="72"/>
      <c r="BS617" s="72"/>
      <c r="BT617" s="72"/>
      <c r="BU617" s="72"/>
      <c r="BV617" s="72"/>
      <c r="BW617" s="72"/>
      <c r="BX617" s="72"/>
      <c r="BY617" s="72"/>
      <c r="BZ617" s="72"/>
      <c r="CA617" s="72"/>
    </row>
    <row r="618" spans="14:79">
      <c r="N618" s="72"/>
      <c r="O618" s="72"/>
      <c r="P618" s="72"/>
      <c r="Q618" s="72"/>
      <c r="R618" s="72"/>
      <c r="S618" s="72"/>
      <c r="T618" s="72"/>
      <c r="U618" s="72"/>
      <c r="V618" s="72"/>
      <c r="W618" s="72"/>
      <c r="X618" s="72"/>
      <c r="Y618" s="72"/>
      <c r="Z618" s="72"/>
      <c r="AA618" s="72"/>
      <c r="AB618" s="72"/>
      <c r="AC618" s="72"/>
      <c r="AD618" s="72"/>
      <c r="AE618" s="72"/>
      <c r="AF618" s="72"/>
      <c r="AG618" s="72"/>
      <c r="AH618" s="72"/>
      <c r="AI618" s="72"/>
      <c r="AJ618" s="72"/>
      <c r="AK618" s="72"/>
      <c r="AL618" s="72"/>
      <c r="AM618" s="72"/>
      <c r="AN618" s="72"/>
      <c r="AO618" s="72"/>
      <c r="AP618" s="72"/>
      <c r="AQ618" s="72"/>
      <c r="AR618" s="72"/>
      <c r="AS618" s="72"/>
      <c r="AT618" s="72"/>
      <c r="AU618" s="72"/>
      <c r="AV618" s="72"/>
      <c r="AW618" s="72"/>
      <c r="AX618" s="72"/>
      <c r="AY618" s="72"/>
      <c r="AZ618" s="72"/>
      <c r="BA618" s="72"/>
      <c r="BB618" s="72"/>
      <c r="BC618" s="72"/>
      <c r="BD618" s="72"/>
      <c r="BE618" s="72"/>
      <c r="BF618" s="72"/>
      <c r="BG618" s="72"/>
      <c r="BH618" s="72"/>
      <c r="BI618" s="72"/>
      <c r="BJ618" s="72"/>
      <c r="BK618" s="72"/>
      <c r="BL618" s="72"/>
      <c r="BM618" s="72"/>
      <c r="BN618" s="72"/>
      <c r="BO618" s="72"/>
      <c r="BP618" s="72"/>
      <c r="BQ618" s="72"/>
      <c r="BR618" s="72"/>
      <c r="BS618" s="72"/>
      <c r="BT618" s="72"/>
      <c r="BU618" s="72"/>
      <c r="BV618" s="72"/>
      <c r="BW618" s="72"/>
      <c r="BX618" s="72"/>
      <c r="BY618" s="72"/>
      <c r="BZ618" s="72"/>
      <c r="CA618" s="72"/>
    </row>
    <row r="619" spans="14:79">
      <c r="N619" s="72"/>
      <c r="O619" s="72"/>
      <c r="P619" s="72"/>
      <c r="Q619" s="72"/>
      <c r="R619" s="72"/>
      <c r="S619" s="72"/>
      <c r="T619" s="72"/>
      <c r="U619" s="72"/>
      <c r="V619" s="72"/>
      <c r="W619" s="72"/>
      <c r="X619" s="72"/>
      <c r="Y619" s="72"/>
      <c r="Z619" s="72"/>
      <c r="AA619" s="72"/>
      <c r="AB619" s="72"/>
      <c r="AC619" s="72"/>
      <c r="AD619" s="72"/>
      <c r="AE619" s="72"/>
      <c r="AF619" s="72"/>
      <c r="AG619" s="72"/>
      <c r="AH619" s="72"/>
      <c r="AI619" s="72"/>
      <c r="AJ619" s="72"/>
      <c r="AK619" s="72"/>
      <c r="AL619" s="72"/>
      <c r="AM619" s="72"/>
      <c r="AN619" s="72"/>
      <c r="AO619" s="72"/>
      <c r="AP619" s="72"/>
      <c r="AQ619" s="72"/>
      <c r="AR619" s="72"/>
      <c r="AS619" s="72"/>
      <c r="AT619" s="72"/>
      <c r="AU619" s="72"/>
      <c r="AV619" s="72"/>
      <c r="AW619" s="72"/>
      <c r="AX619" s="72"/>
      <c r="AY619" s="72"/>
      <c r="AZ619" s="72"/>
      <c r="BA619" s="72"/>
      <c r="BB619" s="72"/>
      <c r="BC619" s="72"/>
      <c r="BD619" s="72"/>
      <c r="BE619" s="72"/>
      <c r="BF619" s="72"/>
      <c r="BG619" s="72"/>
      <c r="BH619" s="72"/>
      <c r="BI619" s="72"/>
      <c r="BJ619" s="72"/>
      <c r="BK619" s="72"/>
      <c r="BL619" s="72"/>
      <c r="BM619" s="72"/>
      <c r="BN619" s="72"/>
      <c r="BO619" s="72"/>
      <c r="BP619" s="72"/>
      <c r="BQ619" s="72"/>
      <c r="BR619" s="72"/>
      <c r="BS619" s="72"/>
      <c r="BT619" s="72"/>
      <c r="BU619" s="72"/>
      <c r="BV619" s="72"/>
      <c r="BW619" s="72"/>
      <c r="BX619" s="72"/>
      <c r="BY619" s="72"/>
      <c r="BZ619" s="72"/>
      <c r="CA619" s="72"/>
    </row>
    <row r="620" spans="14:79">
      <c r="N620" s="72"/>
      <c r="O620" s="72"/>
      <c r="P620" s="72"/>
      <c r="Q620" s="72"/>
      <c r="R620" s="72"/>
      <c r="S620" s="72"/>
      <c r="T620" s="72"/>
      <c r="U620" s="72"/>
      <c r="V620" s="72"/>
      <c r="W620" s="72"/>
      <c r="X620" s="72"/>
      <c r="Y620" s="72"/>
      <c r="Z620" s="72"/>
      <c r="AA620" s="72"/>
      <c r="AB620" s="72"/>
      <c r="AC620" s="72"/>
      <c r="AD620" s="72"/>
      <c r="AE620" s="72"/>
      <c r="AF620" s="72"/>
      <c r="AG620" s="72"/>
      <c r="AH620" s="72"/>
      <c r="AI620" s="72"/>
      <c r="AJ620" s="72"/>
      <c r="AK620" s="72"/>
      <c r="AL620" s="72"/>
      <c r="AM620" s="72"/>
      <c r="AN620" s="72"/>
      <c r="AO620" s="72"/>
      <c r="AP620" s="72"/>
      <c r="AQ620" s="72"/>
      <c r="AR620" s="72"/>
      <c r="AS620" s="72"/>
      <c r="AT620" s="72"/>
      <c r="AU620" s="72"/>
      <c r="AV620" s="72"/>
      <c r="AW620" s="72"/>
      <c r="AX620" s="72"/>
      <c r="AY620" s="72"/>
      <c r="AZ620" s="72"/>
      <c r="BA620" s="72"/>
      <c r="BB620" s="72"/>
      <c r="BC620" s="72"/>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row>
    <row r="621" spans="14:79">
      <c r="N621" s="72"/>
      <c r="O621" s="72"/>
      <c r="P621" s="72"/>
      <c r="Q621" s="72"/>
      <c r="R621" s="72"/>
      <c r="S621" s="72"/>
      <c r="T621" s="72"/>
      <c r="U621" s="72"/>
      <c r="V621" s="72"/>
      <c r="W621" s="72"/>
      <c r="X621" s="72"/>
      <c r="Y621" s="72"/>
      <c r="Z621" s="72"/>
      <c r="AA621" s="72"/>
      <c r="AB621" s="72"/>
      <c r="AC621" s="72"/>
      <c r="AD621" s="72"/>
      <c r="AE621" s="72"/>
      <c r="AF621" s="72"/>
      <c r="AG621" s="72"/>
      <c r="AH621" s="72"/>
      <c r="AI621" s="72"/>
      <c r="AJ621" s="72"/>
      <c r="AK621" s="72"/>
      <c r="AL621" s="72"/>
      <c r="AM621" s="72"/>
      <c r="AN621" s="72"/>
      <c r="AO621" s="72"/>
      <c r="AP621" s="72"/>
      <c r="AQ621" s="72"/>
      <c r="AR621" s="72"/>
      <c r="AS621" s="72"/>
      <c r="AT621" s="72"/>
      <c r="AU621" s="72"/>
      <c r="AV621" s="72"/>
      <c r="AW621" s="72"/>
      <c r="AX621" s="72"/>
      <c r="AY621" s="72"/>
      <c r="AZ621" s="72"/>
      <c r="BA621" s="72"/>
      <c r="BB621" s="72"/>
      <c r="BC621" s="72"/>
      <c r="BD621" s="72"/>
      <c r="BE621" s="72"/>
      <c r="BF621" s="72"/>
      <c r="BG621" s="72"/>
      <c r="BH621" s="72"/>
      <c r="BI621" s="72"/>
      <c r="BJ621" s="72"/>
      <c r="BK621" s="72"/>
      <c r="BL621" s="72"/>
      <c r="BM621" s="72"/>
      <c r="BN621" s="72"/>
      <c r="BO621" s="72"/>
      <c r="BP621" s="72"/>
      <c r="BQ621" s="72"/>
      <c r="BR621" s="72"/>
      <c r="BS621" s="72"/>
      <c r="BT621" s="72"/>
      <c r="BU621" s="72"/>
      <c r="BV621" s="72"/>
      <c r="BW621" s="72"/>
      <c r="BX621" s="72"/>
      <c r="BY621" s="72"/>
      <c r="BZ621" s="72"/>
      <c r="CA621" s="72"/>
    </row>
    <row r="622" spans="14:79">
      <c r="N622" s="72"/>
      <c r="O622" s="72"/>
      <c r="P622" s="72"/>
      <c r="Q622" s="72"/>
      <c r="R622" s="72"/>
      <c r="S622" s="72"/>
      <c r="T622" s="72"/>
      <c r="U622" s="72"/>
      <c r="V622" s="72"/>
      <c r="W622" s="72"/>
      <c r="X622" s="72"/>
      <c r="Y622" s="72"/>
      <c r="Z622" s="72"/>
      <c r="AA622" s="72"/>
      <c r="AB622" s="72"/>
      <c r="AC622" s="72"/>
      <c r="AD622" s="72"/>
      <c r="AE622" s="72"/>
      <c r="AF622" s="72"/>
      <c r="AG622" s="72"/>
      <c r="AH622" s="72"/>
      <c r="AI622" s="72"/>
      <c r="AJ622" s="72"/>
      <c r="AK622" s="72"/>
      <c r="AL622" s="72"/>
      <c r="AM622" s="72"/>
      <c r="AN622" s="72"/>
      <c r="AO622" s="72"/>
      <c r="AP622" s="72"/>
      <c r="AQ622" s="72"/>
      <c r="AR622" s="72"/>
      <c r="AS622" s="72"/>
      <c r="AT622" s="72"/>
      <c r="AU622" s="72"/>
      <c r="AV622" s="72"/>
      <c r="AW622" s="72"/>
      <c r="AX622" s="72"/>
      <c r="AY622" s="72"/>
      <c r="AZ622" s="72"/>
      <c r="BA622" s="72"/>
      <c r="BB622" s="72"/>
      <c r="BC622" s="72"/>
      <c r="BD622" s="72"/>
      <c r="BE622" s="72"/>
      <c r="BF622" s="72"/>
      <c r="BG622" s="72"/>
      <c r="BH622" s="72"/>
      <c r="BI622" s="72"/>
      <c r="BJ622" s="72"/>
      <c r="BK622" s="72"/>
      <c r="BL622" s="72"/>
      <c r="BM622" s="72"/>
      <c r="BN622" s="72"/>
      <c r="BO622" s="72"/>
      <c r="BP622" s="72"/>
      <c r="BQ622" s="72"/>
      <c r="BR622" s="72"/>
      <c r="BS622" s="72"/>
      <c r="BT622" s="72"/>
      <c r="BU622" s="72"/>
      <c r="BV622" s="72"/>
      <c r="BW622" s="72"/>
      <c r="BX622" s="72"/>
      <c r="BY622" s="72"/>
      <c r="BZ622" s="72"/>
      <c r="CA622" s="72"/>
    </row>
    <row r="623" spans="14:79">
      <c r="N623" s="72"/>
      <c r="O623" s="72"/>
      <c r="P623" s="72"/>
      <c r="Q623" s="72"/>
      <c r="R623" s="72"/>
      <c r="S623" s="72"/>
      <c r="T623" s="72"/>
      <c r="U623" s="72"/>
      <c r="V623" s="72"/>
      <c r="W623" s="72"/>
      <c r="X623" s="72"/>
      <c r="Y623" s="72"/>
      <c r="Z623" s="72"/>
      <c r="AA623" s="72"/>
      <c r="AB623" s="72"/>
      <c r="AC623" s="72"/>
      <c r="AD623" s="72"/>
      <c r="AE623" s="72"/>
      <c r="AF623" s="72"/>
      <c r="AG623" s="72"/>
      <c r="AH623" s="72"/>
      <c r="AI623" s="72"/>
      <c r="AJ623" s="72"/>
      <c r="AK623" s="72"/>
      <c r="AL623" s="72"/>
      <c r="AM623" s="72"/>
      <c r="AN623" s="72"/>
      <c r="AO623" s="72"/>
      <c r="AP623" s="72"/>
      <c r="AQ623" s="72"/>
      <c r="AR623" s="72"/>
      <c r="AS623" s="72"/>
      <c r="AT623" s="72"/>
      <c r="AU623" s="72"/>
      <c r="AV623" s="72"/>
      <c r="AW623" s="72"/>
      <c r="AX623" s="72"/>
      <c r="AY623" s="72"/>
      <c r="AZ623" s="72"/>
      <c r="BA623" s="72"/>
      <c r="BB623" s="72"/>
      <c r="BC623" s="72"/>
      <c r="BD623" s="72"/>
      <c r="BE623" s="72"/>
      <c r="BF623" s="72"/>
      <c r="BG623" s="72"/>
      <c r="BH623" s="72"/>
      <c r="BI623" s="72"/>
      <c r="BJ623" s="72"/>
      <c r="BK623" s="72"/>
      <c r="BL623" s="72"/>
      <c r="BM623" s="72"/>
      <c r="BN623" s="72"/>
      <c r="BO623" s="72"/>
      <c r="BP623" s="72"/>
      <c r="BQ623" s="72"/>
      <c r="BR623" s="72"/>
      <c r="BS623" s="72"/>
      <c r="BT623" s="72"/>
      <c r="BU623" s="72"/>
      <c r="BV623" s="72"/>
      <c r="BW623" s="72"/>
      <c r="BX623" s="72"/>
      <c r="BY623" s="72"/>
      <c r="BZ623" s="72"/>
      <c r="CA623" s="72"/>
    </row>
    <row r="624" spans="14:79">
      <c r="N624" s="72"/>
      <c r="O624" s="72"/>
      <c r="P624" s="72"/>
      <c r="Q624" s="72"/>
      <c r="R624" s="72"/>
      <c r="S624" s="72"/>
      <c r="T624" s="72"/>
      <c r="U624" s="72"/>
      <c r="V624" s="72"/>
      <c r="W624" s="72"/>
      <c r="X624" s="72"/>
      <c r="Y624" s="72"/>
      <c r="Z624" s="72"/>
      <c r="AA624" s="72"/>
      <c r="AB624" s="72"/>
      <c r="AC624" s="72"/>
      <c r="AD624" s="72"/>
      <c r="AE624" s="72"/>
      <c r="AF624" s="72"/>
      <c r="AG624" s="72"/>
      <c r="AH624" s="72"/>
      <c r="AI624" s="72"/>
      <c r="AJ624" s="72"/>
      <c r="AK624" s="72"/>
      <c r="AL624" s="72"/>
      <c r="AM624" s="72"/>
      <c r="AN624" s="72"/>
      <c r="AO624" s="72"/>
      <c r="AP624" s="72"/>
      <c r="AQ624" s="72"/>
      <c r="AR624" s="72"/>
      <c r="AS624" s="72"/>
      <c r="AT624" s="72"/>
      <c r="AU624" s="72"/>
      <c r="AV624" s="72"/>
      <c r="AW624" s="72"/>
      <c r="AX624" s="72"/>
      <c r="AY624" s="72"/>
      <c r="AZ624" s="72"/>
      <c r="BA624" s="72"/>
      <c r="BB624" s="72"/>
      <c r="BC624" s="72"/>
      <c r="BD624" s="72"/>
      <c r="BE624" s="72"/>
      <c r="BF624" s="72"/>
      <c r="BG624" s="72"/>
      <c r="BH624" s="72"/>
      <c r="BI624" s="72"/>
      <c r="BJ624" s="72"/>
      <c r="BK624" s="72"/>
      <c r="BL624" s="72"/>
      <c r="BM624" s="72"/>
      <c r="BN624" s="72"/>
      <c r="BO624" s="72"/>
      <c r="BP624" s="72"/>
      <c r="BQ624" s="72"/>
      <c r="BR624" s="72"/>
      <c r="BS624" s="72"/>
      <c r="BT624" s="72"/>
      <c r="BU624" s="72"/>
      <c r="BV624" s="72"/>
      <c r="BW624" s="72"/>
      <c r="BX624" s="72"/>
      <c r="BY624" s="72"/>
      <c r="BZ624" s="72"/>
      <c r="CA624" s="72"/>
    </row>
    <row r="625" spans="14:79">
      <c r="N625" s="72"/>
      <c r="O625" s="72"/>
      <c r="P625" s="72"/>
      <c r="Q625" s="72"/>
      <c r="R625" s="72"/>
      <c r="S625" s="72"/>
      <c r="T625" s="72"/>
      <c r="U625" s="72"/>
      <c r="V625" s="72"/>
      <c r="W625" s="72"/>
      <c r="X625" s="72"/>
      <c r="Y625" s="72"/>
      <c r="Z625" s="72"/>
      <c r="AA625" s="72"/>
      <c r="AB625" s="72"/>
      <c r="AC625" s="72"/>
      <c r="AD625" s="72"/>
      <c r="AE625" s="72"/>
      <c r="AF625" s="72"/>
      <c r="AG625" s="72"/>
      <c r="AH625" s="72"/>
      <c r="AI625" s="72"/>
      <c r="AJ625" s="72"/>
      <c r="AK625" s="72"/>
      <c r="AL625" s="72"/>
      <c r="AM625" s="72"/>
      <c r="AN625" s="72"/>
      <c r="AO625" s="72"/>
      <c r="AP625" s="72"/>
      <c r="AQ625" s="72"/>
      <c r="AR625" s="72"/>
      <c r="AS625" s="72"/>
      <c r="AT625" s="72"/>
      <c r="AU625" s="72"/>
      <c r="AV625" s="72"/>
      <c r="AW625" s="72"/>
      <c r="AX625" s="72"/>
      <c r="AY625" s="72"/>
      <c r="AZ625" s="72"/>
      <c r="BA625" s="72"/>
      <c r="BB625" s="72"/>
      <c r="BC625" s="72"/>
      <c r="BD625" s="72"/>
      <c r="BE625" s="72"/>
      <c r="BF625" s="72"/>
      <c r="BG625" s="72"/>
      <c r="BH625" s="72"/>
      <c r="BI625" s="72"/>
      <c r="BJ625" s="72"/>
      <c r="BK625" s="72"/>
      <c r="BL625" s="72"/>
      <c r="BM625" s="72"/>
      <c r="BN625" s="72"/>
      <c r="BO625" s="72"/>
      <c r="BP625" s="72"/>
      <c r="BQ625" s="72"/>
      <c r="BR625" s="72"/>
      <c r="BS625" s="72"/>
      <c r="BT625" s="72"/>
      <c r="BU625" s="72"/>
      <c r="BV625" s="72"/>
      <c r="BW625" s="72"/>
      <c r="BX625" s="72"/>
      <c r="BY625" s="72"/>
      <c r="BZ625" s="72"/>
      <c r="CA625" s="72"/>
    </row>
    <row r="626" spans="14:79">
      <c r="N626" s="72"/>
      <c r="O626" s="72"/>
      <c r="P626" s="72"/>
      <c r="Q626" s="72"/>
      <c r="R626" s="72"/>
      <c r="S626" s="72"/>
      <c r="T626" s="72"/>
      <c r="U626" s="72"/>
      <c r="V626" s="72"/>
      <c r="W626" s="72"/>
      <c r="X626" s="72"/>
      <c r="Y626" s="72"/>
      <c r="Z626" s="72"/>
      <c r="AA626" s="72"/>
      <c r="AB626" s="72"/>
      <c r="AC626" s="72"/>
      <c r="AD626" s="72"/>
      <c r="AE626" s="72"/>
      <c r="AF626" s="72"/>
      <c r="AG626" s="72"/>
      <c r="AH626" s="72"/>
      <c r="AI626" s="72"/>
      <c r="AJ626" s="72"/>
      <c r="AK626" s="72"/>
      <c r="AL626" s="72"/>
      <c r="AM626" s="72"/>
      <c r="AN626" s="72"/>
      <c r="AO626" s="72"/>
      <c r="AP626" s="72"/>
      <c r="AQ626" s="72"/>
      <c r="AR626" s="72"/>
      <c r="AS626" s="72"/>
      <c r="AT626" s="72"/>
      <c r="AU626" s="72"/>
      <c r="AV626" s="72"/>
      <c r="AW626" s="72"/>
      <c r="AX626" s="72"/>
      <c r="AY626" s="72"/>
      <c r="AZ626" s="72"/>
      <c r="BA626" s="72"/>
      <c r="BB626" s="72"/>
      <c r="BC626" s="72"/>
      <c r="BD626" s="72"/>
      <c r="BE626" s="72"/>
      <c r="BF626" s="72"/>
      <c r="BG626" s="72"/>
      <c r="BH626" s="72"/>
      <c r="BI626" s="72"/>
      <c r="BJ626" s="72"/>
      <c r="BK626" s="72"/>
      <c r="BL626" s="72"/>
      <c r="BM626" s="72"/>
      <c r="BN626" s="72"/>
      <c r="BO626" s="72"/>
      <c r="BP626" s="72"/>
      <c r="BQ626" s="72"/>
      <c r="BR626" s="72"/>
      <c r="BS626" s="72"/>
      <c r="BT626" s="72"/>
      <c r="BU626" s="72"/>
      <c r="BV626" s="72"/>
      <c r="BW626" s="72"/>
      <c r="BX626" s="72"/>
      <c r="BY626" s="72"/>
      <c r="BZ626" s="72"/>
      <c r="CA626" s="72"/>
    </row>
    <row r="627" spans="14:79">
      <c r="N627" s="72"/>
      <c r="O627" s="72"/>
      <c r="P627" s="72"/>
      <c r="Q627" s="72"/>
      <c r="R627" s="72"/>
      <c r="S627" s="72"/>
      <c r="T627" s="72"/>
      <c r="U627" s="72"/>
      <c r="V627" s="72"/>
      <c r="W627" s="72"/>
      <c r="X627" s="72"/>
      <c r="Y627" s="72"/>
      <c r="Z627" s="72"/>
      <c r="AA627" s="72"/>
      <c r="AB627" s="72"/>
      <c r="AC627" s="72"/>
      <c r="AD627" s="72"/>
      <c r="AE627" s="72"/>
      <c r="AF627" s="72"/>
      <c r="AG627" s="72"/>
      <c r="AH627" s="72"/>
      <c r="AI627" s="72"/>
      <c r="AJ627" s="72"/>
      <c r="AK627" s="72"/>
      <c r="AL627" s="72"/>
      <c r="AM627" s="72"/>
      <c r="AN627" s="72"/>
      <c r="AO627" s="72"/>
      <c r="AP627" s="72"/>
      <c r="AQ627" s="72"/>
      <c r="AR627" s="72"/>
      <c r="AS627" s="72"/>
      <c r="AT627" s="72"/>
      <c r="AU627" s="72"/>
      <c r="AV627" s="72"/>
      <c r="AW627" s="72"/>
      <c r="AX627" s="72"/>
      <c r="AY627" s="72"/>
      <c r="AZ627" s="72"/>
      <c r="BA627" s="72"/>
      <c r="BB627" s="72"/>
      <c r="BC627" s="72"/>
      <c r="BD627" s="72"/>
      <c r="BE627" s="72"/>
      <c r="BF627" s="72"/>
      <c r="BG627" s="72"/>
      <c r="BH627" s="72"/>
      <c r="BI627" s="72"/>
      <c r="BJ627" s="72"/>
      <c r="BK627" s="72"/>
      <c r="BL627" s="72"/>
      <c r="BM627" s="72"/>
      <c r="BN627" s="72"/>
      <c r="BO627" s="72"/>
      <c r="BP627" s="72"/>
      <c r="BQ627" s="72"/>
      <c r="BR627" s="72"/>
      <c r="BS627" s="72"/>
      <c r="BT627" s="72"/>
      <c r="BU627" s="72"/>
      <c r="BV627" s="72"/>
      <c r="BW627" s="72"/>
      <c r="BX627" s="72"/>
      <c r="BY627" s="72"/>
      <c r="BZ627" s="72"/>
      <c r="CA627" s="72"/>
    </row>
    <row r="628" spans="14:79">
      <c r="N628" s="72"/>
      <c r="O628" s="72"/>
      <c r="P628" s="72"/>
      <c r="Q628" s="72"/>
      <c r="R628" s="72"/>
      <c r="S628" s="72"/>
      <c r="T628" s="72"/>
      <c r="U628" s="72"/>
      <c r="V628" s="72"/>
      <c r="W628" s="72"/>
      <c r="X628" s="72"/>
      <c r="Y628" s="72"/>
      <c r="Z628" s="72"/>
      <c r="AA628" s="72"/>
      <c r="AB628" s="72"/>
      <c r="AC628" s="72"/>
      <c r="AD628" s="72"/>
      <c r="AE628" s="72"/>
      <c r="AF628" s="72"/>
      <c r="AG628" s="72"/>
      <c r="AH628" s="72"/>
      <c r="AI628" s="72"/>
      <c r="AJ628" s="72"/>
      <c r="AK628" s="72"/>
      <c r="AL628" s="72"/>
      <c r="AM628" s="72"/>
      <c r="AN628" s="72"/>
      <c r="AO628" s="72"/>
      <c r="AP628" s="72"/>
      <c r="AQ628" s="72"/>
      <c r="AR628" s="72"/>
      <c r="AS628" s="72"/>
      <c r="AT628" s="72"/>
      <c r="AU628" s="72"/>
      <c r="AV628" s="72"/>
      <c r="AW628" s="72"/>
      <c r="AX628" s="72"/>
      <c r="AY628" s="72"/>
      <c r="AZ628" s="72"/>
      <c r="BA628" s="72"/>
      <c r="BB628" s="72"/>
      <c r="BC628" s="72"/>
      <c r="BD628" s="72"/>
      <c r="BE628" s="72"/>
      <c r="BF628" s="72"/>
      <c r="BG628" s="72"/>
      <c r="BH628" s="72"/>
      <c r="BI628" s="72"/>
      <c r="BJ628" s="72"/>
      <c r="BK628" s="72"/>
      <c r="BL628" s="72"/>
      <c r="BM628" s="72"/>
      <c r="BN628" s="72"/>
      <c r="BO628" s="72"/>
      <c r="BP628" s="72"/>
      <c r="BQ628" s="72"/>
      <c r="BR628" s="72"/>
      <c r="BS628" s="72"/>
      <c r="BT628" s="72"/>
      <c r="BU628" s="72"/>
      <c r="BV628" s="72"/>
      <c r="BW628" s="72"/>
      <c r="BX628" s="72"/>
      <c r="BY628" s="72"/>
      <c r="BZ628" s="72"/>
      <c r="CA628" s="72"/>
    </row>
    <row r="629" spans="14:79">
      <c r="N629" s="72"/>
      <c r="O629" s="72"/>
      <c r="P629" s="72"/>
      <c r="Q629" s="72"/>
      <c r="R629" s="72"/>
      <c r="S629" s="72"/>
      <c r="T629" s="72"/>
      <c r="U629" s="72"/>
      <c r="V629" s="72"/>
      <c r="W629" s="72"/>
      <c r="X629" s="72"/>
      <c r="Y629" s="72"/>
      <c r="Z629" s="72"/>
      <c r="AA629" s="72"/>
      <c r="AB629" s="72"/>
      <c r="AC629" s="72"/>
      <c r="AD629" s="72"/>
      <c r="AE629" s="72"/>
      <c r="AF629" s="72"/>
      <c r="AG629" s="72"/>
      <c r="AH629" s="72"/>
      <c r="AI629" s="72"/>
      <c r="AJ629" s="72"/>
      <c r="AK629" s="72"/>
      <c r="AL629" s="72"/>
      <c r="AM629" s="72"/>
      <c r="AN629" s="72"/>
      <c r="AO629" s="72"/>
      <c r="AP629" s="72"/>
      <c r="AQ629" s="72"/>
      <c r="AR629" s="72"/>
      <c r="AS629" s="72"/>
      <c r="AT629" s="72"/>
      <c r="AU629" s="72"/>
      <c r="AV629" s="72"/>
      <c r="AW629" s="72"/>
      <c r="AX629" s="72"/>
      <c r="AY629" s="72"/>
      <c r="AZ629" s="72"/>
      <c r="BA629" s="72"/>
      <c r="BB629" s="72"/>
      <c r="BC629" s="72"/>
      <c r="BD629" s="72"/>
      <c r="BE629" s="72"/>
      <c r="BF629" s="72"/>
      <c r="BG629" s="72"/>
      <c r="BH629" s="72"/>
      <c r="BI629" s="72"/>
      <c r="BJ629" s="72"/>
      <c r="BK629" s="72"/>
      <c r="BL629" s="72"/>
      <c r="BM629" s="72"/>
      <c r="BN629" s="72"/>
      <c r="BO629" s="72"/>
      <c r="BP629" s="72"/>
      <c r="BQ629" s="72"/>
      <c r="BR629" s="72"/>
      <c r="BS629" s="72"/>
      <c r="BT629" s="72"/>
      <c r="BU629" s="72"/>
      <c r="BV629" s="72"/>
      <c r="BW629" s="72"/>
      <c r="BX629" s="72"/>
      <c r="BY629" s="72"/>
      <c r="BZ629" s="72"/>
      <c r="CA629" s="72"/>
    </row>
    <row r="630" spans="14:79">
      <c r="N630" s="72"/>
      <c r="O630" s="72"/>
      <c r="P630" s="72"/>
      <c r="Q630" s="72"/>
      <c r="R630" s="72"/>
      <c r="S630" s="72"/>
      <c r="T630" s="72"/>
      <c r="U630" s="72"/>
      <c r="V630" s="72"/>
      <c r="W630" s="72"/>
      <c r="X630" s="72"/>
      <c r="Y630" s="72"/>
      <c r="Z630" s="72"/>
      <c r="AA630" s="72"/>
      <c r="AB630" s="72"/>
      <c r="AC630" s="72"/>
      <c r="AD630" s="72"/>
      <c r="AE630" s="72"/>
      <c r="AF630" s="72"/>
      <c r="AG630" s="72"/>
      <c r="AH630" s="72"/>
      <c r="AI630" s="72"/>
      <c r="AJ630" s="72"/>
      <c r="AK630" s="72"/>
      <c r="AL630" s="72"/>
      <c r="AM630" s="72"/>
      <c r="AN630" s="72"/>
      <c r="AO630" s="72"/>
      <c r="AP630" s="72"/>
      <c r="AQ630" s="72"/>
      <c r="AR630" s="72"/>
      <c r="AS630" s="72"/>
      <c r="AT630" s="72"/>
      <c r="AU630" s="72"/>
      <c r="AV630" s="72"/>
      <c r="AW630" s="72"/>
      <c r="AX630" s="72"/>
      <c r="AY630" s="72"/>
      <c r="AZ630" s="72"/>
      <c r="BA630" s="72"/>
      <c r="BB630" s="72"/>
      <c r="BC630" s="72"/>
      <c r="BD630" s="72"/>
      <c r="BE630" s="72"/>
      <c r="BF630" s="72"/>
      <c r="BG630" s="72"/>
      <c r="BH630" s="72"/>
      <c r="BI630" s="72"/>
      <c r="BJ630" s="72"/>
      <c r="BK630" s="72"/>
      <c r="BL630" s="72"/>
      <c r="BM630" s="72"/>
      <c r="BN630" s="72"/>
      <c r="BO630" s="72"/>
      <c r="BP630" s="72"/>
      <c r="BQ630" s="72"/>
      <c r="BR630" s="72"/>
      <c r="BS630" s="72"/>
      <c r="BT630" s="72"/>
      <c r="BU630" s="72"/>
      <c r="BV630" s="72"/>
      <c r="BW630" s="72"/>
      <c r="BX630" s="72"/>
      <c r="BY630" s="72"/>
      <c r="BZ630" s="72"/>
      <c r="CA630" s="72"/>
    </row>
    <row r="631" spans="14:79">
      <c r="N631" s="72"/>
      <c r="O631" s="72"/>
      <c r="P631" s="72"/>
      <c r="Q631" s="72"/>
      <c r="R631" s="72"/>
      <c r="S631" s="72"/>
      <c r="T631" s="72"/>
      <c r="U631" s="72"/>
      <c r="V631" s="72"/>
      <c r="W631" s="72"/>
      <c r="X631" s="72"/>
      <c r="Y631" s="72"/>
      <c r="Z631" s="72"/>
      <c r="AA631" s="72"/>
      <c r="AB631" s="72"/>
      <c r="AC631" s="72"/>
      <c r="AD631" s="72"/>
      <c r="AE631" s="72"/>
      <c r="AF631" s="72"/>
      <c r="AG631" s="72"/>
      <c r="AH631" s="72"/>
      <c r="AI631" s="72"/>
      <c r="AJ631" s="72"/>
      <c r="AK631" s="72"/>
      <c r="AL631" s="72"/>
      <c r="AM631" s="72"/>
      <c r="AN631" s="72"/>
      <c r="AO631" s="72"/>
      <c r="AP631" s="72"/>
      <c r="AQ631" s="72"/>
      <c r="AR631" s="72"/>
      <c r="AS631" s="72"/>
      <c r="AT631" s="72"/>
      <c r="AU631" s="72"/>
      <c r="AV631" s="72"/>
      <c r="AW631" s="72"/>
      <c r="AX631" s="72"/>
      <c r="AY631" s="72"/>
      <c r="AZ631" s="72"/>
      <c r="BA631" s="72"/>
      <c r="BB631" s="72"/>
      <c r="BC631" s="72"/>
      <c r="BD631" s="72"/>
      <c r="BE631" s="72"/>
      <c r="BF631" s="72"/>
      <c r="BG631" s="72"/>
      <c r="BH631" s="72"/>
      <c r="BI631" s="72"/>
      <c r="BJ631" s="72"/>
      <c r="BK631" s="72"/>
      <c r="BL631" s="72"/>
      <c r="BM631" s="72"/>
      <c r="BN631" s="72"/>
      <c r="BO631" s="72"/>
      <c r="BP631" s="72"/>
      <c r="BQ631" s="72"/>
      <c r="BR631" s="72"/>
      <c r="BS631" s="72"/>
      <c r="BT631" s="72"/>
      <c r="BU631" s="72"/>
      <c r="BV631" s="72"/>
      <c r="BW631" s="72"/>
      <c r="BX631" s="72"/>
      <c r="BY631" s="72"/>
      <c r="BZ631" s="72"/>
      <c r="CA631" s="72"/>
    </row>
    <row r="632" spans="14:79">
      <c r="N632" s="72"/>
      <c r="O632" s="72"/>
      <c r="P632" s="72"/>
      <c r="Q632" s="72"/>
      <c r="R632" s="72"/>
      <c r="S632" s="72"/>
      <c r="T632" s="72"/>
      <c r="U632" s="72"/>
      <c r="V632" s="72"/>
      <c r="W632" s="72"/>
      <c r="X632" s="72"/>
      <c r="Y632" s="72"/>
      <c r="Z632" s="72"/>
      <c r="AA632" s="72"/>
      <c r="AB632" s="72"/>
      <c r="AC632" s="72"/>
      <c r="AD632" s="72"/>
      <c r="AE632" s="72"/>
      <c r="AF632" s="72"/>
      <c r="AG632" s="72"/>
      <c r="AH632" s="72"/>
      <c r="AI632" s="72"/>
      <c r="AJ632" s="72"/>
      <c r="AK632" s="72"/>
      <c r="AL632" s="72"/>
      <c r="AM632" s="72"/>
      <c r="AN632" s="72"/>
      <c r="AO632" s="72"/>
      <c r="AP632" s="72"/>
      <c r="AQ632" s="72"/>
      <c r="AR632" s="72"/>
      <c r="AS632" s="72"/>
      <c r="AT632" s="72"/>
      <c r="AU632" s="72"/>
      <c r="AV632" s="72"/>
      <c r="AW632" s="72"/>
      <c r="AX632" s="72"/>
      <c r="AY632" s="72"/>
      <c r="AZ632" s="72"/>
      <c r="BA632" s="72"/>
      <c r="BB632" s="72"/>
      <c r="BC632" s="72"/>
      <c r="BD632" s="72"/>
      <c r="BE632" s="72"/>
      <c r="BF632" s="72"/>
      <c r="BG632" s="72"/>
      <c r="BH632" s="72"/>
      <c r="BI632" s="72"/>
      <c r="BJ632" s="72"/>
      <c r="BK632" s="72"/>
      <c r="BL632" s="72"/>
      <c r="BM632" s="72"/>
      <c r="BN632" s="72"/>
      <c r="BO632" s="72"/>
      <c r="BP632" s="72"/>
      <c r="BQ632" s="72"/>
      <c r="BR632" s="72"/>
      <c r="BS632" s="72"/>
      <c r="BT632" s="72"/>
      <c r="BU632" s="72"/>
      <c r="BV632" s="72"/>
      <c r="BW632" s="72"/>
      <c r="BX632" s="72"/>
      <c r="BY632" s="72"/>
      <c r="BZ632" s="72"/>
      <c r="CA632" s="72"/>
    </row>
    <row r="633" spans="14:79">
      <c r="N633" s="72"/>
      <c r="O633" s="72"/>
      <c r="P633" s="72"/>
      <c r="Q633" s="72"/>
      <c r="R633" s="72"/>
      <c r="S633" s="72"/>
      <c r="T633" s="72"/>
      <c r="U633" s="72"/>
      <c r="V633" s="72"/>
      <c r="W633" s="72"/>
      <c r="X633" s="72"/>
      <c r="Y633" s="72"/>
      <c r="Z633" s="72"/>
      <c r="AA633" s="72"/>
      <c r="AB633" s="72"/>
      <c r="AC633" s="72"/>
      <c r="AD633" s="72"/>
      <c r="AE633" s="72"/>
      <c r="AF633" s="72"/>
      <c r="AG633" s="72"/>
      <c r="AH633" s="72"/>
      <c r="AI633" s="72"/>
      <c r="AJ633" s="72"/>
      <c r="AK633" s="72"/>
      <c r="AL633" s="72"/>
      <c r="AM633" s="72"/>
      <c r="AN633" s="72"/>
      <c r="AO633" s="72"/>
      <c r="AP633" s="72"/>
      <c r="AQ633" s="72"/>
      <c r="AR633" s="72"/>
      <c r="AS633" s="72"/>
      <c r="AT633" s="72"/>
      <c r="AU633" s="72"/>
      <c r="AV633" s="72"/>
      <c r="AW633" s="72"/>
      <c r="AX633" s="72"/>
      <c r="AY633" s="72"/>
      <c r="AZ633" s="72"/>
      <c r="BA633" s="72"/>
      <c r="BB633" s="72"/>
      <c r="BC633" s="72"/>
      <c r="BD633" s="72"/>
      <c r="BE633" s="72"/>
      <c r="BF633" s="72"/>
      <c r="BG633" s="72"/>
      <c r="BH633" s="72"/>
      <c r="BI633" s="72"/>
      <c r="BJ633" s="72"/>
      <c r="BK633" s="72"/>
      <c r="BL633" s="72"/>
      <c r="BM633" s="72"/>
      <c r="BN633" s="72"/>
      <c r="BO633" s="72"/>
      <c r="BP633" s="72"/>
      <c r="BQ633" s="72"/>
      <c r="BR633" s="72"/>
      <c r="BS633" s="72"/>
      <c r="BT633" s="72"/>
      <c r="BU633" s="72"/>
      <c r="BV633" s="72"/>
      <c r="BW633" s="72"/>
      <c r="BX633" s="72"/>
      <c r="BY633" s="72"/>
      <c r="BZ633" s="72"/>
      <c r="CA633" s="72"/>
    </row>
    <row r="634" spans="14:79">
      <c r="N634" s="72"/>
      <c r="O634" s="72"/>
      <c r="P634" s="72"/>
      <c r="Q634" s="72"/>
      <c r="R634" s="72"/>
      <c r="S634" s="72"/>
      <c r="T634" s="72"/>
      <c r="U634" s="72"/>
      <c r="V634" s="72"/>
      <c r="W634" s="72"/>
      <c r="X634" s="72"/>
      <c r="Y634" s="72"/>
      <c r="Z634" s="72"/>
      <c r="AA634" s="72"/>
      <c r="AB634" s="72"/>
      <c r="AC634" s="72"/>
      <c r="AD634" s="72"/>
      <c r="AE634" s="72"/>
      <c r="AF634" s="72"/>
      <c r="AG634" s="72"/>
      <c r="AH634" s="72"/>
      <c r="AI634" s="72"/>
      <c r="AJ634" s="72"/>
      <c r="AK634" s="72"/>
      <c r="AL634" s="72"/>
      <c r="AM634" s="72"/>
      <c r="AN634" s="72"/>
      <c r="AO634" s="72"/>
      <c r="AP634" s="72"/>
      <c r="AQ634" s="72"/>
      <c r="AR634" s="72"/>
      <c r="AS634" s="72"/>
      <c r="AT634" s="72"/>
      <c r="AU634" s="72"/>
      <c r="AV634" s="72"/>
      <c r="AW634" s="72"/>
      <c r="AX634" s="72"/>
      <c r="AY634" s="72"/>
      <c r="AZ634" s="72"/>
      <c r="BA634" s="72"/>
      <c r="BB634" s="72"/>
      <c r="BC634" s="72"/>
      <c r="BD634" s="72"/>
      <c r="BE634" s="72"/>
      <c r="BF634" s="72"/>
      <c r="BG634" s="72"/>
      <c r="BH634" s="72"/>
      <c r="BI634" s="72"/>
      <c r="BJ634" s="72"/>
      <c r="BK634" s="72"/>
      <c r="BL634" s="72"/>
      <c r="BM634" s="72"/>
      <c r="BN634" s="72"/>
      <c r="BO634" s="72"/>
      <c r="BP634" s="72"/>
      <c r="BQ634" s="72"/>
      <c r="BR634" s="72"/>
      <c r="BS634" s="72"/>
      <c r="BT634" s="72"/>
      <c r="BU634" s="72"/>
      <c r="BV634" s="72"/>
      <c r="BW634" s="72"/>
      <c r="BX634" s="72"/>
      <c r="BY634" s="72"/>
      <c r="BZ634" s="72"/>
      <c r="CA634" s="72"/>
    </row>
    <row r="635" spans="14:79">
      <c r="N635" s="72"/>
      <c r="O635" s="72"/>
      <c r="P635" s="72"/>
      <c r="Q635" s="72"/>
      <c r="R635" s="72"/>
      <c r="S635" s="72"/>
      <c r="T635" s="72"/>
      <c r="U635" s="72"/>
      <c r="V635" s="72"/>
      <c r="W635" s="72"/>
      <c r="X635" s="72"/>
      <c r="Y635" s="72"/>
      <c r="Z635" s="72"/>
      <c r="AA635" s="72"/>
      <c r="AB635" s="72"/>
      <c r="AC635" s="72"/>
      <c r="AD635" s="72"/>
      <c r="AE635" s="72"/>
      <c r="AF635" s="72"/>
      <c r="AG635" s="72"/>
      <c r="AH635" s="72"/>
      <c r="AI635" s="72"/>
      <c r="AJ635" s="72"/>
      <c r="AK635" s="72"/>
      <c r="AL635" s="72"/>
      <c r="AM635" s="72"/>
      <c r="AN635" s="72"/>
      <c r="AO635" s="72"/>
      <c r="AP635" s="72"/>
      <c r="AQ635" s="72"/>
      <c r="AR635" s="72"/>
      <c r="AS635" s="72"/>
      <c r="AT635" s="72"/>
      <c r="AU635" s="72"/>
      <c r="AV635" s="72"/>
      <c r="AW635" s="72"/>
      <c r="AX635" s="72"/>
      <c r="AY635" s="72"/>
      <c r="AZ635" s="72"/>
      <c r="BA635" s="72"/>
      <c r="BB635" s="72"/>
      <c r="BC635" s="72"/>
      <c r="BD635" s="72"/>
      <c r="BE635" s="72"/>
      <c r="BF635" s="72"/>
      <c r="BG635" s="72"/>
      <c r="BH635" s="72"/>
      <c r="BI635" s="72"/>
      <c r="BJ635" s="72"/>
      <c r="BK635" s="72"/>
      <c r="BL635" s="72"/>
      <c r="BM635" s="72"/>
      <c r="BN635" s="72"/>
      <c r="BO635" s="72"/>
      <c r="BP635" s="72"/>
      <c r="BQ635" s="72"/>
      <c r="BR635" s="72"/>
      <c r="BS635" s="72"/>
      <c r="BT635" s="72"/>
      <c r="BU635" s="72"/>
      <c r="BV635" s="72"/>
      <c r="BW635" s="72"/>
      <c r="BX635" s="72"/>
      <c r="BY635" s="72"/>
      <c r="BZ635" s="72"/>
      <c r="CA635" s="72"/>
    </row>
    <row r="636" spans="14:79">
      <c r="N636" s="72"/>
      <c r="O636" s="72"/>
      <c r="P636" s="72"/>
      <c r="Q636" s="72"/>
      <c r="R636" s="72"/>
      <c r="S636" s="72"/>
      <c r="T636" s="72"/>
      <c r="U636" s="72"/>
      <c r="V636" s="72"/>
      <c r="W636" s="72"/>
      <c r="X636" s="72"/>
      <c r="Y636" s="72"/>
      <c r="Z636" s="72"/>
      <c r="AA636" s="72"/>
      <c r="AB636" s="72"/>
      <c r="AC636" s="72"/>
      <c r="AD636" s="72"/>
      <c r="AE636" s="72"/>
      <c r="AF636" s="72"/>
      <c r="AG636" s="72"/>
      <c r="AH636" s="72"/>
      <c r="AI636" s="72"/>
      <c r="AJ636" s="72"/>
      <c r="AK636" s="72"/>
      <c r="AL636" s="72"/>
      <c r="AM636" s="72"/>
      <c r="AN636" s="72"/>
      <c r="AO636" s="72"/>
      <c r="AP636" s="72"/>
      <c r="AQ636" s="72"/>
      <c r="AR636" s="72"/>
      <c r="AS636" s="72"/>
      <c r="AT636" s="72"/>
      <c r="AU636" s="72"/>
      <c r="AV636" s="72"/>
      <c r="AW636" s="72"/>
      <c r="AX636" s="72"/>
      <c r="AY636" s="72"/>
      <c r="AZ636" s="72"/>
      <c r="BA636" s="72"/>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row>
    <row r="637" spans="14:79">
      <c r="N637" s="72"/>
      <c r="O637" s="72"/>
      <c r="P637" s="72"/>
      <c r="Q637" s="72"/>
      <c r="R637" s="72"/>
      <c r="S637" s="72"/>
      <c r="T637" s="72"/>
      <c r="U637" s="72"/>
      <c r="V637" s="72"/>
      <c r="W637" s="72"/>
      <c r="X637" s="72"/>
      <c r="Y637" s="72"/>
      <c r="Z637" s="72"/>
      <c r="AA637" s="72"/>
      <c r="AB637" s="72"/>
      <c r="AC637" s="72"/>
      <c r="AD637" s="72"/>
      <c r="AE637" s="72"/>
      <c r="AF637" s="72"/>
      <c r="AG637" s="72"/>
      <c r="AH637" s="72"/>
      <c r="AI637" s="72"/>
      <c r="AJ637" s="72"/>
      <c r="AK637" s="72"/>
      <c r="AL637" s="72"/>
      <c r="AM637" s="72"/>
      <c r="AN637" s="72"/>
      <c r="AO637" s="72"/>
      <c r="AP637" s="72"/>
      <c r="AQ637" s="72"/>
      <c r="AR637" s="72"/>
      <c r="AS637" s="72"/>
      <c r="AT637" s="72"/>
      <c r="AU637" s="72"/>
      <c r="AV637" s="72"/>
      <c r="AW637" s="72"/>
      <c r="AX637" s="72"/>
      <c r="AY637" s="72"/>
      <c r="AZ637" s="72"/>
      <c r="BA637" s="72"/>
      <c r="BB637" s="72"/>
      <c r="BC637" s="72"/>
      <c r="BD637" s="72"/>
      <c r="BE637" s="72"/>
      <c r="BF637" s="72"/>
      <c r="BG637" s="72"/>
      <c r="BH637" s="72"/>
      <c r="BI637" s="72"/>
      <c r="BJ637" s="72"/>
      <c r="BK637" s="72"/>
      <c r="BL637" s="72"/>
      <c r="BM637" s="72"/>
      <c r="BN637" s="72"/>
      <c r="BO637" s="72"/>
      <c r="BP637" s="72"/>
      <c r="BQ637" s="72"/>
      <c r="BR637" s="72"/>
      <c r="BS637" s="72"/>
      <c r="BT637" s="72"/>
      <c r="BU637" s="72"/>
      <c r="BV637" s="72"/>
      <c r="BW637" s="72"/>
      <c r="BX637" s="72"/>
      <c r="BY637" s="72"/>
      <c r="BZ637" s="72"/>
      <c r="CA637" s="72"/>
    </row>
    <row r="638" spans="14:79">
      <c r="N638" s="72"/>
      <c r="O638" s="72"/>
      <c r="P638" s="72"/>
      <c r="Q638" s="72"/>
      <c r="R638" s="72"/>
      <c r="S638" s="72"/>
      <c r="T638" s="72"/>
      <c r="U638" s="72"/>
      <c r="V638" s="72"/>
      <c r="W638" s="72"/>
      <c r="X638" s="72"/>
      <c r="Y638" s="72"/>
      <c r="Z638" s="72"/>
      <c r="AA638" s="72"/>
      <c r="AB638" s="72"/>
      <c r="AC638" s="72"/>
      <c r="AD638" s="72"/>
      <c r="AE638" s="72"/>
      <c r="AF638" s="72"/>
      <c r="AG638" s="72"/>
      <c r="AH638" s="72"/>
      <c r="AI638" s="72"/>
      <c r="AJ638" s="72"/>
      <c r="AK638" s="72"/>
      <c r="AL638" s="72"/>
      <c r="AM638" s="72"/>
      <c r="AN638" s="72"/>
      <c r="AO638" s="72"/>
      <c r="AP638" s="72"/>
      <c r="AQ638" s="72"/>
      <c r="AR638" s="72"/>
      <c r="AS638" s="72"/>
      <c r="AT638" s="72"/>
      <c r="AU638" s="72"/>
      <c r="AV638" s="72"/>
      <c r="AW638" s="72"/>
      <c r="AX638" s="72"/>
      <c r="AY638" s="72"/>
      <c r="AZ638" s="72"/>
      <c r="BA638" s="72"/>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row>
    <row r="639" spans="14:79">
      <c r="N639" s="72"/>
      <c r="O639" s="72"/>
      <c r="P639" s="72"/>
      <c r="Q639" s="72"/>
      <c r="R639" s="72"/>
      <c r="S639" s="72"/>
      <c r="T639" s="72"/>
      <c r="U639" s="72"/>
      <c r="V639" s="72"/>
      <c r="W639" s="72"/>
      <c r="X639" s="72"/>
      <c r="Y639" s="72"/>
      <c r="Z639" s="72"/>
      <c r="AA639" s="72"/>
      <c r="AB639" s="72"/>
      <c r="AC639" s="72"/>
      <c r="AD639" s="72"/>
      <c r="AE639" s="72"/>
      <c r="AF639" s="72"/>
      <c r="AG639" s="72"/>
      <c r="AH639" s="72"/>
      <c r="AI639" s="72"/>
      <c r="AJ639" s="72"/>
      <c r="AK639" s="72"/>
      <c r="AL639" s="72"/>
      <c r="AM639" s="72"/>
      <c r="AN639" s="72"/>
      <c r="AO639" s="72"/>
      <c r="AP639" s="72"/>
      <c r="AQ639" s="72"/>
      <c r="AR639" s="72"/>
      <c r="AS639" s="72"/>
      <c r="AT639" s="72"/>
      <c r="AU639" s="72"/>
      <c r="AV639" s="72"/>
      <c r="AW639" s="72"/>
      <c r="AX639" s="72"/>
      <c r="AY639" s="72"/>
      <c r="AZ639" s="72"/>
      <c r="BA639" s="72"/>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row>
    <row r="640" spans="14:79">
      <c r="N640" s="72"/>
      <c r="O640" s="72"/>
      <c r="P640" s="72"/>
      <c r="Q640" s="72"/>
      <c r="R640" s="72"/>
      <c r="S640" s="72"/>
      <c r="T640" s="72"/>
      <c r="U640" s="72"/>
      <c r="V640" s="72"/>
      <c r="W640" s="72"/>
      <c r="X640" s="72"/>
      <c r="Y640" s="72"/>
      <c r="Z640" s="72"/>
      <c r="AA640" s="72"/>
      <c r="AB640" s="72"/>
      <c r="AC640" s="72"/>
      <c r="AD640" s="72"/>
      <c r="AE640" s="72"/>
      <c r="AF640" s="72"/>
      <c r="AG640" s="72"/>
      <c r="AH640" s="72"/>
      <c r="AI640" s="72"/>
      <c r="AJ640" s="72"/>
      <c r="AK640" s="72"/>
      <c r="AL640" s="72"/>
      <c r="AM640" s="72"/>
      <c r="AN640" s="72"/>
      <c r="AO640" s="72"/>
      <c r="AP640" s="72"/>
      <c r="AQ640" s="72"/>
      <c r="AR640" s="72"/>
      <c r="AS640" s="72"/>
      <c r="AT640" s="72"/>
      <c r="AU640" s="72"/>
      <c r="AV640" s="72"/>
      <c r="AW640" s="72"/>
      <c r="AX640" s="72"/>
      <c r="AY640" s="72"/>
      <c r="AZ640" s="72"/>
      <c r="BA640" s="72"/>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row>
    <row r="641" spans="14:79">
      <c r="N641" s="72"/>
      <c r="O641" s="72"/>
      <c r="P641" s="72"/>
      <c r="Q641" s="72"/>
      <c r="R641" s="72"/>
      <c r="S641" s="72"/>
      <c r="T641" s="72"/>
      <c r="U641" s="72"/>
      <c r="V641" s="72"/>
      <c r="W641" s="72"/>
      <c r="X641" s="72"/>
      <c r="Y641" s="72"/>
      <c r="Z641" s="72"/>
      <c r="AA641" s="72"/>
      <c r="AB641" s="72"/>
      <c r="AC641" s="72"/>
      <c r="AD641" s="72"/>
      <c r="AE641" s="72"/>
      <c r="AF641" s="72"/>
      <c r="AG641" s="72"/>
      <c r="AH641" s="72"/>
      <c r="AI641" s="72"/>
      <c r="AJ641" s="72"/>
      <c r="AK641" s="72"/>
      <c r="AL641" s="7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row>
    <row r="642" spans="14:79">
      <c r="N642" s="72"/>
      <c r="O642" s="72"/>
      <c r="P642" s="72"/>
      <c r="Q642" s="72"/>
      <c r="R642" s="72"/>
      <c r="S642" s="72"/>
      <c r="T642" s="72"/>
      <c r="U642" s="72"/>
      <c r="V642" s="72"/>
      <c r="W642" s="72"/>
      <c r="X642" s="72"/>
      <c r="Y642" s="72"/>
      <c r="Z642" s="72"/>
      <c r="AA642" s="72"/>
      <c r="AB642" s="72"/>
      <c r="AC642" s="72"/>
      <c r="AD642" s="72"/>
      <c r="AE642" s="72"/>
      <c r="AF642" s="72"/>
      <c r="AG642" s="72"/>
      <c r="AH642" s="72"/>
      <c r="AI642" s="72"/>
      <c r="AJ642" s="72"/>
      <c r="AK642" s="72"/>
      <c r="AL642" s="72"/>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row>
    <row r="643" spans="14:79">
      <c r="N643" s="72"/>
      <c r="O643" s="72"/>
      <c r="P643" s="72"/>
      <c r="Q643" s="72"/>
      <c r="R643" s="72"/>
      <c r="S643" s="72"/>
      <c r="T643" s="72"/>
      <c r="U643" s="72"/>
      <c r="V643" s="72"/>
      <c r="W643" s="72"/>
      <c r="X643" s="72"/>
      <c r="Y643" s="72"/>
      <c r="Z643" s="72"/>
      <c r="AA643" s="72"/>
      <c r="AB643" s="72"/>
      <c r="AC643" s="72"/>
      <c r="AD643" s="72"/>
      <c r="AE643" s="72"/>
      <c r="AF643" s="72"/>
      <c r="AG643" s="72"/>
      <c r="AH643" s="72"/>
      <c r="AI643" s="72"/>
      <c r="AJ643" s="72"/>
      <c r="AK643" s="72"/>
      <c r="AL643" s="72"/>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row>
    <row r="644" spans="14:79">
      <c r="N644" s="72"/>
      <c r="O644" s="72"/>
      <c r="P644" s="72"/>
      <c r="Q644" s="72"/>
      <c r="R644" s="72"/>
      <c r="S644" s="72"/>
      <c r="T644" s="72"/>
      <c r="U644" s="72"/>
      <c r="V644" s="72"/>
      <c r="W644" s="72"/>
      <c r="X644" s="72"/>
      <c r="Y644" s="72"/>
      <c r="Z644" s="72"/>
      <c r="AA644" s="72"/>
      <c r="AB644" s="72"/>
      <c r="AC644" s="72"/>
      <c r="AD644" s="72"/>
      <c r="AE644" s="72"/>
      <c r="AF644" s="72"/>
      <c r="AG644" s="72"/>
      <c r="AH644" s="72"/>
      <c r="AI644" s="72"/>
      <c r="AJ644" s="72"/>
      <c r="AK644" s="72"/>
      <c r="AL644" s="72"/>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row>
    <row r="645" spans="14:79">
      <c r="N645" s="72"/>
      <c r="O645" s="72"/>
      <c r="P645" s="72"/>
      <c r="Q645" s="72"/>
      <c r="R645" s="72"/>
      <c r="S645" s="72"/>
      <c r="T645" s="72"/>
      <c r="U645" s="72"/>
      <c r="V645" s="72"/>
      <c r="W645" s="72"/>
      <c r="X645" s="72"/>
      <c r="Y645" s="72"/>
      <c r="Z645" s="72"/>
      <c r="AA645" s="72"/>
      <c r="AB645" s="72"/>
      <c r="AC645" s="72"/>
      <c r="AD645" s="72"/>
      <c r="AE645" s="72"/>
      <c r="AF645" s="72"/>
      <c r="AG645" s="72"/>
      <c r="AH645" s="72"/>
      <c r="AI645" s="72"/>
      <c r="AJ645" s="72"/>
      <c r="AK645" s="72"/>
      <c r="AL645" s="72"/>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row>
    <row r="646" spans="14:79">
      <c r="N646" s="72"/>
      <c r="O646" s="72"/>
      <c r="P646" s="72"/>
      <c r="Q646" s="72"/>
      <c r="R646" s="72"/>
      <c r="S646" s="72"/>
      <c r="T646" s="72"/>
      <c r="U646" s="72"/>
      <c r="V646" s="72"/>
      <c r="W646" s="72"/>
      <c r="X646" s="72"/>
      <c r="Y646" s="72"/>
      <c r="Z646" s="72"/>
      <c r="AA646" s="72"/>
      <c r="AB646" s="72"/>
      <c r="AC646" s="72"/>
      <c r="AD646" s="72"/>
      <c r="AE646" s="72"/>
      <c r="AF646" s="72"/>
      <c r="AG646" s="72"/>
      <c r="AH646" s="72"/>
      <c r="AI646" s="72"/>
      <c r="AJ646" s="72"/>
      <c r="AK646" s="72"/>
      <c r="AL646" s="72"/>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row>
    <row r="647" spans="14:79">
      <c r="N647" s="72"/>
      <c r="O647" s="72"/>
      <c r="P647" s="72"/>
      <c r="Q647" s="72"/>
      <c r="R647" s="72"/>
      <c r="S647" s="72"/>
      <c r="T647" s="72"/>
      <c r="U647" s="72"/>
      <c r="V647" s="72"/>
      <c r="W647" s="72"/>
      <c r="X647" s="72"/>
      <c r="Y647" s="72"/>
      <c r="Z647" s="72"/>
      <c r="AA647" s="72"/>
      <c r="AB647" s="72"/>
      <c r="AC647" s="72"/>
      <c r="AD647" s="72"/>
      <c r="AE647" s="72"/>
      <c r="AF647" s="72"/>
      <c r="AG647" s="72"/>
      <c r="AH647" s="72"/>
      <c r="AI647" s="72"/>
      <c r="AJ647" s="72"/>
      <c r="AK647" s="72"/>
      <c r="AL647" s="72"/>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row>
    <row r="648" spans="14:79">
      <c r="N648" s="72"/>
      <c r="O648" s="72"/>
      <c r="P648" s="72"/>
      <c r="Q648" s="72"/>
      <c r="R648" s="72"/>
      <c r="S648" s="72"/>
      <c r="T648" s="72"/>
      <c r="U648" s="72"/>
      <c r="V648" s="72"/>
      <c r="W648" s="72"/>
      <c r="X648" s="72"/>
      <c r="Y648" s="72"/>
      <c r="Z648" s="72"/>
      <c r="AA648" s="72"/>
      <c r="AB648" s="72"/>
      <c r="AC648" s="72"/>
      <c r="AD648" s="72"/>
      <c r="AE648" s="72"/>
      <c r="AF648" s="72"/>
      <c r="AG648" s="72"/>
      <c r="AH648" s="72"/>
      <c r="AI648" s="72"/>
      <c r="AJ648" s="72"/>
      <c r="AK648" s="72"/>
      <c r="AL648" s="72"/>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row>
    <row r="649" spans="14:79">
      <c r="N649" s="72"/>
      <c r="O649" s="72"/>
      <c r="P649" s="72"/>
      <c r="Q649" s="72"/>
      <c r="R649" s="72"/>
      <c r="S649" s="72"/>
      <c r="T649" s="72"/>
      <c r="U649" s="72"/>
      <c r="V649" s="72"/>
      <c r="W649" s="72"/>
      <c r="X649" s="72"/>
      <c r="Y649" s="72"/>
      <c r="Z649" s="72"/>
      <c r="AA649" s="72"/>
      <c r="AB649" s="72"/>
      <c r="AC649" s="72"/>
      <c r="AD649" s="72"/>
      <c r="AE649" s="72"/>
      <c r="AF649" s="72"/>
      <c r="AG649" s="72"/>
      <c r="AH649" s="72"/>
      <c r="AI649" s="72"/>
      <c r="AJ649" s="72"/>
      <c r="AK649" s="72"/>
      <c r="AL649" s="7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row>
    <row r="650" spans="14:79">
      <c r="N650" s="72"/>
      <c r="O650" s="72"/>
      <c r="P650" s="72"/>
      <c r="Q650" s="72"/>
      <c r="R650" s="72"/>
      <c r="S650" s="72"/>
      <c r="T650" s="72"/>
      <c r="U650" s="72"/>
      <c r="V650" s="72"/>
      <c r="W650" s="72"/>
      <c r="X650" s="72"/>
      <c r="Y650" s="72"/>
      <c r="Z650" s="72"/>
      <c r="AA650" s="72"/>
      <c r="AB650" s="72"/>
      <c r="AC650" s="72"/>
      <c r="AD650" s="72"/>
      <c r="AE650" s="72"/>
      <c r="AF650" s="72"/>
      <c r="AG650" s="72"/>
      <c r="AH650" s="72"/>
      <c r="AI650" s="72"/>
      <c r="AJ650" s="72"/>
      <c r="AK650" s="72"/>
      <c r="AL650" s="72"/>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row>
    <row r="651" spans="14:79">
      <c r="N651" s="72"/>
      <c r="O651" s="72"/>
      <c r="P651" s="72"/>
      <c r="Q651" s="72"/>
      <c r="R651" s="72"/>
      <c r="S651" s="72"/>
      <c r="T651" s="72"/>
      <c r="U651" s="72"/>
      <c r="V651" s="72"/>
      <c r="W651" s="72"/>
      <c r="X651" s="72"/>
      <c r="Y651" s="72"/>
      <c r="Z651" s="72"/>
      <c r="AA651" s="72"/>
      <c r="AB651" s="72"/>
      <c r="AC651" s="72"/>
      <c r="AD651" s="72"/>
      <c r="AE651" s="72"/>
      <c r="AF651" s="72"/>
      <c r="AG651" s="72"/>
      <c r="AH651" s="72"/>
      <c r="AI651" s="72"/>
      <c r="AJ651" s="72"/>
      <c r="AK651" s="72"/>
      <c r="AL651" s="72"/>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row>
    <row r="652" spans="14:79">
      <c r="N652" s="72"/>
      <c r="O652" s="72"/>
      <c r="P652" s="72"/>
      <c r="Q652" s="72"/>
      <c r="R652" s="72"/>
      <c r="S652" s="72"/>
      <c r="T652" s="72"/>
      <c r="U652" s="72"/>
      <c r="V652" s="72"/>
      <c r="W652" s="72"/>
      <c r="X652" s="72"/>
      <c r="Y652" s="72"/>
      <c r="Z652" s="72"/>
      <c r="AA652" s="72"/>
      <c r="AB652" s="72"/>
      <c r="AC652" s="72"/>
      <c r="AD652" s="72"/>
      <c r="AE652" s="72"/>
      <c r="AF652" s="72"/>
      <c r="AG652" s="72"/>
      <c r="AH652" s="72"/>
      <c r="AI652" s="72"/>
      <c r="AJ652" s="72"/>
      <c r="AK652" s="72"/>
      <c r="AL652" s="72"/>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row>
    <row r="653" spans="14:79">
      <c r="N653" s="72"/>
      <c r="O653" s="72"/>
      <c r="P653" s="72"/>
      <c r="Q653" s="72"/>
      <c r="R653" s="72"/>
      <c r="S653" s="72"/>
      <c r="T653" s="72"/>
      <c r="U653" s="72"/>
      <c r="V653" s="72"/>
      <c r="W653" s="72"/>
      <c r="X653" s="72"/>
      <c r="Y653" s="72"/>
      <c r="Z653" s="72"/>
      <c r="AA653" s="72"/>
      <c r="AB653" s="72"/>
      <c r="AC653" s="72"/>
      <c r="AD653" s="72"/>
      <c r="AE653" s="72"/>
      <c r="AF653" s="72"/>
      <c r="AG653" s="72"/>
      <c r="AH653" s="72"/>
      <c r="AI653" s="72"/>
      <c r="AJ653" s="72"/>
      <c r="AK653" s="72"/>
      <c r="AL653" s="72"/>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row>
    <row r="654" spans="14:79">
      <c r="N654" s="72"/>
      <c r="O654" s="72"/>
      <c r="P654" s="72"/>
      <c r="Q654" s="72"/>
      <c r="R654" s="72"/>
      <c r="S654" s="72"/>
      <c r="T654" s="72"/>
      <c r="U654" s="72"/>
      <c r="V654" s="72"/>
      <c r="W654" s="72"/>
      <c r="X654" s="72"/>
      <c r="Y654" s="72"/>
      <c r="Z654" s="72"/>
      <c r="AA654" s="72"/>
      <c r="AB654" s="72"/>
      <c r="AC654" s="72"/>
      <c r="AD654" s="72"/>
      <c r="AE654" s="72"/>
      <c r="AF654" s="72"/>
      <c r="AG654" s="72"/>
      <c r="AH654" s="72"/>
      <c r="AI654" s="72"/>
      <c r="AJ654" s="72"/>
      <c r="AK654" s="72"/>
      <c r="AL654" s="72"/>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row>
    <row r="655" spans="14:79">
      <c r="N655" s="72"/>
      <c r="O655" s="72"/>
      <c r="P655" s="72"/>
      <c r="Q655" s="72"/>
      <c r="R655" s="72"/>
      <c r="S655" s="72"/>
      <c r="T655" s="72"/>
      <c r="U655" s="72"/>
      <c r="V655" s="72"/>
      <c r="W655" s="72"/>
      <c r="X655" s="72"/>
      <c r="Y655" s="72"/>
      <c r="Z655" s="72"/>
      <c r="AA655" s="72"/>
      <c r="AB655" s="72"/>
      <c r="AC655" s="72"/>
      <c r="AD655" s="72"/>
      <c r="AE655" s="72"/>
      <c r="AF655" s="72"/>
      <c r="AG655" s="72"/>
      <c r="AH655" s="72"/>
      <c r="AI655" s="72"/>
      <c r="AJ655" s="72"/>
      <c r="AK655" s="72"/>
      <c r="AL655" s="72"/>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row>
    <row r="656" spans="14:79">
      <c r="N656" s="72"/>
      <c r="O656" s="72"/>
      <c r="P656" s="72"/>
      <c r="Q656" s="72"/>
      <c r="R656" s="72"/>
      <c r="S656" s="72"/>
      <c r="T656" s="72"/>
      <c r="U656" s="72"/>
      <c r="V656" s="72"/>
      <c r="W656" s="72"/>
      <c r="X656" s="72"/>
      <c r="Y656" s="72"/>
      <c r="Z656" s="72"/>
      <c r="AA656" s="72"/>
      <c r="AB656" s="72"/>
      <c r="AC656" s="72"/>
      <c r="AD656" s="72"/>
      <c r="AE656" s="72"/>
      <c r="AF656" s="72"/>
      <c r="AG656" s="72"/>
      <c r="AH656" s="72"/>
      <c r="AI656" s="72"/>
      <c r="AJ656" s="72"/>
      <c r="AK656" s="72"/>
      <c r="AL656" s="72"/>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row>
    <row r="657" spans="14:79">
      <c r="N657" s="72"/>
      <c r="O657" s="72"/>
      <c r="P657" s="72"/>
      <c r="Q657" s="72"/>
      <c r="R657" s="72"/>
      <c r="S657" s="72"/>
      <c r="T657" s="72"/>
      <c r="U657" s="72"/>
      <c r="V657" s="72"/>
      <c r="W657" s="72"/>
      <c r="X657" s="72"/>
      <c r="Y657" s="72"/>
      <c r="Z657" s="72"/>
      <c r="AA657" s="72"/>
      <c r="AB657" s="72"/>
      <c r="AC657" s="72"/>
      <c r="AD657" s="72"/>
      <c r="AE657" s="72"/>
      <c r="AF657" s="72"/>
      <c r="AG657" s="72"/>
      <c r="AH657" s="72"/>
      <c r="AI657" s="72"/>
      <c r="AJ657" s="72"/>
      <c r="AK657" s="72"/>
      <c r="AL657" s="7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row>
    <row r="658" spans="14:79">
      <c r="N658" s="72"/>
      <c r="O658" s="72"/>
      <c r="P658" s="72"/>
      <c r="Q658" s="72"/>
      <c r="R658" s="72"/>
      <c r="S658" s="72"/>
      <c r="T658" s="72"/>
      <c r="U658" s="72"/>
      <c r="V658" s="72"/>
      <c r="W658" s="72"/>
      <c r="X658" s="72"/>
      <c r="Y658" s="72"/>
      <c r="Z658" s="72"/>
      <c r="AA658" s="72"/>
      <c r="AB658" s="72"/>
      <c r="AC658" s="72"/>
      <c r="AD658" s="72"/>
      <c r="AE658" s="72"/>
      <c r="AF658" s="72"/>
      <c r="AG658" s="72"/>
      <c r="AH658" s="72"/>
      <c r="AI658" s="72"/>
      <c r="AJ658" s="72"/>
      <c r="AK658" s="72"/>
      <c r="AL658" s="7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row>
    <row r="659" spans="14:79">
      <c r="N659" s="72"/>
      <c r="O659" s="72"/>
      <c r="P659" s="72"/>
      <c r="Q659" s="72"/>
      <c r="R659" s="72"/>
      <c r="S659" s="72"/>
      <c r="T659" s="72"/>
      <c r="U659" s="72"/>
      <c r="V659" s="72"/>
      <c r="W659" s="72"/>
      <c r="X659" s="72"/>
      <c r="Y659" s="72"/>
      <c r="Z659" s="72"/>
      <c r="AA659" s="72"/>
      <c r="AB659" s="72"/>
      <c r="AC659" s="72"/>
      <c r="AD659" s="72"/>
      <c r="AE659" s="72"/>
      <c r="AF659" s="72"/>
      <c r="AG659" s="72"/>
      <c r="AH659" s="72"/>
      <c r="AI659" s="72"/>
      <c r="AJ659" s="72"/>
      <c r="AK659" s="72"/>
      <c r="AL659" s="72"/>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row>
    <row r="660" spans="14:79">
      <c r="N660" s="72"/>
      <c r="O660" s="72"/>
      <c r="P660" s="72"/>
      <c r="Q660" s="72"/>
      <c r="R660" s="72"/>
      <c r="S660" s="72"/>
      <c r="T660" s="72"/>
      <c r="U660" s="72"/>
      <c r="V660" s="72"/>
      <c r="W660" s="72"/>
      <c r="X660" s="72"/>
      <c r="Y660" s="72"/>
      <c r="Z660" s="72"/>
      <c r="AA660" s="72"/>
      <c r="AB660" s="72"/>
      <c r="AC660" s="72"/>
      <c r="AD660" s="72"/>
      <c r="AE660" s="72"/>
      <c r="AF660" s="72"/>
      <c r="AG660" s="72"/>
      <c r="AH660" s="72"/>
      <c r="AI660" s="72"/>
      <c r="AJ660" s="72"/>
      <c r="AK660" s="72"/>
      <c r="AL660" s="72"/>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row>
    <row r="661" spans="14:79">
      <c r="N661" s="72"/>
      <c r="O661" s="72"/>
      <c r="P661" s="72"/>
      <c r="Q661" s="72"/>
      <c r="R661" s="72"/>
      <c r="S661" s="72"/>
      <c r="T661" s="72"/>
      <c r="U661" s="72"/>
      <c r="V661" s="72"/>
      <c r="W661" s="72"/>
      <c r="X661" s="72"/>
      <c r="Y661" s="72"/>
      <c r="Z661" s="72"/>
      <c r="AA661" s="72"/>
      <c r="AB661" s="72"/>
      <c r="AC661" s="72"/>
      <c r="AD661" s="72"/>
      <c r="AE661" s="72"/>
      <c r="AF661" s="72"/>
      <c r="AG661" s="72"/>
      <c r="AH661" s="72"/>
      <c r="AI661" s="72"/>
      <c r="AJ661" s="72"/>
      <c r="AK661" s="72"/>
      <c r="AL661" s="72"/>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row>
    <row r="662" spans="14:79">
      <c r="N662" s="72"/>
      <c r="O662" s="72"/>
      <c r="P662" s="72"/>
      <c r="Q662" s="72"/>
      <c r="R662" s="72"/>
      <c r="S662" s="72"/>
      <c r="T662" s="72"/>
      <c r="U662" s="72"/>
      <c r="V662" s="72"/>
      <c r="W662" s="72"/>
      <c r="X662" s="72"/>
      <c r="Y662" s="72"/>
      <c r="Z662" s="72"/>
      <c r="AA662" s="72"/>
      <c r="AB662" s="72"/>
      <c r="AC662" s="72"/>
      <c r="AD662" s="72"/>
      <c r="AE662" s="72"/>
      <c r="AF662" s="72"/>
      <c r="AG662" s="72"/>
      <c r="AH662" s="72"/>
      <c r="AI662" s="72"/>
      <c r="AJ662" s="72"/>
      <c r="AK662" s="72"/>
      <c r="AL662" s="7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row>
    <row r="663" spans="14:79">
      <c r="N663" s="72"/>
      <c r="O663" s="72"/>
      <c r="P663" s="72"/>
      <c r="Q663" s="72"/>
      <c r="R663" s="72"/>
      <c r="S663" s="72"/>
      <c r="T663" s="72"/>
      <c r="U663" s="72"/>
      <c r="V663" s="72"/>
      <c r="W663" s="72"/>
      <c r="X663" s="72"/>
      <c r="Y663" s="72"/>
      <c r="Z663" s="72"/>
      <c r="AA663" s="72"/>
      <c r="AB663" s="72"/>
      <c r="AC663" s="72"/>
      <c r="AD663" s="72"/>
      <c r="AE663" s="72"/>
      <c r="AF663" s="72"/>
      <c r="AG663" s="72"/>
      <c r="AH663" s="72"/>
      <c r="AI663" s="72"/>
      <c r="AJ663" s="72"/>
      <c r="AK663" s="72"/>
      <c r="AL663" s="72"/>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row>
    <row r="664" spans="14:79">
      <c r="N664" s="72"/>
      <c r="O664" s="72"/>
      <c r="P664" s="72"/>
      <c r="Q664" s="72"/>
      <c r="R664" s="72"/>
      <c r="S664" s="72"/>
      <c r="T664" s="72"/>
      <c r="U664" s="72"/>
      <c r="V664" s="72"/>
      <c r="W664" s="72"/>
      <c r="X664" s="72"/>
      <c r="Y664" s="72"/>
      <c r="Z664" s="72"/>
      <c r="AA664" s="72"/>
      <c r="AB664" s="72"/>
      <c r="AC664" s="72"/>
      <c r="AD664" s="72"/>
      <c r="AE664" s="72"/>
      <c r="AF664" s="72"/>
      <c r="AG664" s="72"/>
      <c r="AH664" s="72"/>
      <c r="AI664" s="72"/>
      <c r="AJ664" s="72"/>
      <c r="AK664" s="72"/>
      <c r="AL664" s="7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row>
    <row r="665" spans="14:79">
      <c r="N665" s="72"/>
      <c r="O665" s="72"/>
      <c r="P665" s="72"/>
      <c r="Q665" s="72"/>
      <c r="R665" s="72"/>
      <c r="S665" s="72"/>
      <c r="T665" s="72"/>
      <c r="U665" s="72"/>
      <c r="V665" s="72"/>
      <c r="W665" s="72"/>
      <c r="X665" s="72"/>
      <c r="Y665" s="72"/>
      <c r="Z665" s="72"/>
      <c r="AA665" s="72"/>
      <c r="AB665" s="72"/>
      <c r="AC665" s="72"/>
      <c r="AD665" s="72"/>
      <c r="AE665" s="72"/>
      <c r="AF665" s="72"/>
      <c r="AG665" s="72"/>
      <c r="AH665" s="72"/>
      <c r="AI665" s="72"/>
      <c r="AJ665" s="72"/>
      <c r="AK665" s="72"/>
      <c r="AL665" s="7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row>
    <row r="666" spans="14:79">
      <c r="N666" s="72"/>
      <c r="O666" s="72"/>
      <c r="P666" s="72"/>
      <c r="Q666" s="72"/>
      <c r="R666" s="72"/>
      <c r="S666" s="72"/>
      <c r="T666" s="72"/>
      <c r="U666" s="72"/>
      <c r="V666" s="72"/>
      <c r="W666" s="72"/>
      <c r="X666" s="72"/>
      <c r="Y666" s="72"/>
      <c r="Z666" s="72"/>
      <c r="AA666" s="72"/>
      <c r="AB666" s="72"/>
      <c r="AC666" s="72"/>
      <c r="AD666" s="72"/>
      <c r="AE666" s="72"/>
      <c r="AF666" s="72"/>
      <c r="AG666" s="72"/>
      <c r="AH666" s="72"/>
      <c r="AI666" s="72"/>
      <c r="AJ666" s="72"/>
      <c r="AK666" s="72"/>
      <c r="AL666" s="7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row>
    <row r="667" spans="14:79">
      <c r="N667" s="72"/>
      <c r="O667" s="72"/>
      <c r="P667" s="72"/>
      <c r="Q667" s="72"/>
      <c r="R667" s="72"/>
      <c r="S667" s="72"/>
      <c r="T667" s="72"/>
      <c r="U667" s="72"/>
      <c r="V667" s="72"/>
      <c r="W667" s="72"/>
      <c r="X667" s="72"/>
      <c r="Y667" s="72"/>
      <c r="Z667" s="72"/>
      <c r="AA667" s="72"/>
      <c r="AB667" s="72"/>
      <c r="AC667" s="72"/>
      <c r="AD667" s="72"/>
      <c r="AE667" s="72"/>
      <c r="AF667" s="72"/>
      <c r="AG667" s="72"/>
      <c r="AH667" s="72"/>
      <c r="AI667" s="72"/>
      <c r="AJ667" s="72"/>
      <c r="AK667" s="72"/>
      <c r="AL667" s="72"/>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row>
    <row r="668" spans="14:79">
      <c r="N668" s="72"/>
      <c r="O668" s="72"/>
      <c r="P668" s="72"/>
      <c r="Q668" s="72"/>
      <c r="R668" s="72"/>
      <c r="S668" s="72"/>
      <c r="T668" s="72"/>
      <c r="U668" s="72"/>
      <c r="V668" s="72"/>
      <c r="W668" s="72"/>
      <c r="X668" s="72"/>
      <c r="Y668" s="72"/>
      <c r="Z668" s="72"/>
      <c r="AA668" s="72"/>
      <c r="AB668" s="72"/>
      <c r="AC668" s="72"/>
      <c r="AD668" s="72"/>
      <c r="AE668" s="72"/>
      <c r="AF668" s="72"/>
      <c r="AG668" s="72"/>
      <c r="AH668" s="72"/>
      <c r="AI668" s="72"/>
      <c r="AJ668" s="72"/>
      <c r="AK668" s="72"/>
      <c r="AL668" s="72"/>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row>
    <row r="669" spans="14:79">
      <c r="N669" s="72"/>
      <c r="O669" s="7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row>
    <row r="670" spans="14:79">
      <c r="N670" s="72"/>
      <c r="O670" s="72"/>
      <c r="P670" s="72"/>
      <c r="Q670" s="72"/>
      <c r="R670" s="72"/>
      <c r="S670" s="72"/>
      <c r="T670" s="72"/>
      <c r="U670" s="72"/>
      <c r="V670" s="72"/>
      <c r="W670" s="72"/>
      <c r="X670" s="72"/>
      <c r="Y670" s="72"/>
      <c r="Z670" s="72"/>
      <c r="AA670" s="72"/>
      <c r="AB670" s="72"/>
      <c r="AC670" s="72"/>
      <c r="AD670" s="72"/>
      <c r="AE670" s="72"/>
      <c r="AF670" s="72"/>
      <c r="AG670" s="72"/>
      <c r="AH670" s="72"/>
      <c r="AI670" s="72"/>
      <c r="AJ670" s="72"/>
      <c r="AK670" s="72"/>
      <c r="AL670" s="72"/>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row>
    <row r="671" spans="14:79">
      <c r="N671" s="72"/>
      <c r="O671" s="72"/>
      <c r="P671" s="72"/>
      <c r="Q671" s="72"/>
      <c r="R671" s="72"/>
      <c r="S671" s="72"/>
      <c r="T671" s="72"/>
      <c r="U671" s="72"/>
      <c r="V671" s="72"/>
      <c r="W671" s="72"/>
      <c r="X671" s="72"/>
      <c r="Y671" s="72"/>
      <c r="Z671" s="72"/>
      <c r="AA671" s="72"/>
      <c r="AB671" s="72"/>
      <c r="AC671" s="72"/>
      <c r="AD671" s="72"/>
      <c r="AE671" s="72"/>
      <c r="AF671" s="72"/>
      <c r="AG671" s="72"/>
      <c r="AH671" s="72"/>
      <c r="AI671" s="72"/>
      <c r="AJ671" s="72"/>
      <c r="AK671" s="72"/>
      <c r="AL671" s="72"/>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row>
    <row r="672" spans="14:79">
      <c r="N672" s="72"/>
      <c r="O672" s="72"/>
      <c r="P672" s="72"/>
      <c r="Q672" s="72"/>
      <c r="R672" s="72"/>
      <c r="S672" s="72"/>
      <c r="T672" s="72"/>
      <c r="U672" s="72"/>
      <c r="V672" s="72"/>
      <c r="W672" s="72"/>
      <c r="X672" s="72"/>
      <c r="Y672" s="72"/>
      <c r="Z672" s="72"/>
      <c r="AA672" s="72"/>
      <c r="AB672" s="72"/>
      <c r="AC672" s="72"/>
      <c r="AD672" s="72"/>
      <c r="AE672" s="72"/>
      <c r="AF672" s="72"/>
      <c r="AG672" s="72"/>
      <c r="AH672" s="72"/>
      <c r="AI672" s="72"/>
      <c r="AJ672" s="72"/>
      <c r="AK672" s="72"/>
      <c r="AL672" s="7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row>
    <row r="673" spans="14:79">
      <c r="N673" s="72"/>
      <c r="O673" s="72"/>
      <c r="P673" s="72"/>
      <c r="Q673" s="72"/>
      <c r="R673" s="72"/>
      <c r="S673" s="72"/>
      <c r="T673" s="72"/>
      <c r="U673" s="72"/>
      <c r="V673" s="72"/>
      <c r="W673" s="72"/>
      <c r="X673" s="72"/>
      <c r="Y673" s="72"/>
      <c r="Z673" s="72"/>
      <c r="AA673" s="72"/>
      <c r="AB673" s="72"/>
      <c r="AC673" s="72"/>
      <c r="AD673" s="72"/>
      <c r="AE673" s="72"/>
      <c r="AF673" s="72"/>
      <c r="AG673" s="72"/>
      <c r="AH673" s="72"/>
      <c r="AI673" s="72"/>
      <c r="AJ673" s="72"/>
      <c r="AK673" s="72"/>
      <c r="AL673" s="7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row>
    <row r="674" spans="14:79">
      <c r="N674" s="72"/>
      <c r="O674" s="72"/>
      <c r="P674" s="72"/>
      <c r="Q674" s="72"/>
      <c r="R674" s="72"/>
      <c r="S674" s="72"/>
      <c r="T674" s="72"/>
      <c r="U674" s="72"/>
      <c r="V674" s="72"/>
      <c r="W674" s="72"/>
      <c r="X674" s="72"/>
      <c r="Y674" s="72"/>
      <c r="Z674" s="72"/>
      <c r="AA674" s="72"/>
      <c r="AB674" s="72"/>
      <c r="AC674" s="72"/>
      <c r="AD674" s="72"/>
      <c r="AE674" s="72"/>
      <c r="AF674" s="72"/>
      <c r="AG674" s="72"/>
      <c r="AH674" s="72"/>
      <c r="AI674" s="72"/>
      <c r="AJ674" s="72"/>
      <c r="AK674" s="72"/>
      <c r="AL674" s="7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row>
    <row r="675" spans="14:79">
      <c r="N675" s="72"/>
      <c r="O675" s="72"/>
      <c r="P675" s="72"/>
      <c r="Q675" s="72"/>
      <c r="R675" s="72"/>
      <c r="S675" s="72"/>
      <c r="T675" s="72"/>
      <c r="U675" s="72"/>
      <c r="V675" s="72"/>
      <c r="W675" s="72"/>
      <c r="X675" s="72"/>
      <c r="Y675" s="72"/>
      <c r="Z675" s="72"/>
      <c r="AA675" s="72"/>
      <c r="AB675" s="72"/>
      <c r="AC675" s="72"/>
      <c r="AD675" s="72"/>
      <c r="AE675" s="72"/>
      <c r="AF675" s="72"/>
      <c r="AG675" s="72"/>
      <c r="AH675" s="72"/>
      <c r="AI675" s="72"/>
      <c r="AJ675" s="72"/>
      <c r="AK675" s="72"/>
      <c r="AL675" s="7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row>
    <row r="676" spans="14:79">
      <c r="N676" s="72"/>
      <c r="O676" s="72"/>
      <c r="P676" s="72"/>
      <c r="Q676" s="72"/>
      <c r="R676" s="72"/>
      <c r="S676" s="72"/>
      <c r="T676" s="72"/>
      <c r="U676" s="72"/>
      <c r="V676" s="72"/>
      <c r="W676" s="72"/>
      <c r="X676" s="72"/>
      <c r="Y676" s="72"/>
      <c r="Z676" s="72"/>
      <c r="AA676" s="72"/>
      <c r="AB676" s="72"/>
      <c r="AC676" s="72"/>
      <c r="AD676" s="72"/>
      <c r="AE676" s="72"/>
      <c r="AF676" s="72"/>
      <c r="AG676" s="72"/>
      <c r="AH676" s="72"/>
      <c r="AI676" s="72"/>
      <c r="AJ676" s="72"/>
      <c r="AK676" s="72"/>
      <c r="AL676" s="7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row>
    <row r="677" spans="14:79">
      <c r="N677" s="72"/>
      <c r="O677" s="72"/>
      <c r="P677" s="72"/>
      <c r="Q677" s="72"/>
      <c r="R677" s="72"/>
      <c r="S677" s="72"/>
      <c r="T677" s="72"/>
      <c r="U677" s="72"/>
      <c r="V677" s="72"/>
      <c r="W677" s="72"/>
      <c r="X677" s="72"/>
      <c r="Y677" s="72"/>
      <c r="Z677" s="72"/>
      <c r="AA677" s="72"/>
      <c r="AB677" s="72"/>
      <c r="AC677" s="72"/>
      <c r="AD677" s="72"/>
      <c r="AE677" s="72"/>
      <c r="AF677" s="72"/>
      <c r="AG677" s="72"/>
      <c r="AH677" s="72"/>
      <c r="AI677" s="72"/>
      <c r="AJ677" s="72"/>
      <c r="AK677" s="72"/>
      <c r="AL677" s="7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row>
    <row r="678" spans="14:79">
      <c r="N678" s="72"/>
      <c r="O678" s="72"/>
      <c r="P678" s="72"/>
      <c r="Q678" s="72"/>
      <c r="R678" s="72"/>
      <c r="S678" s="72"/>
      <c r="T678" s="72"/>
      <c r="U678" s="72"/>
      <c r="V678" s="72"/>
      <c r="W678" s="72"/>
      <c r="X678" s="72"/>
      <c r="Y678" s="72"/>
      <c r="Z678" s="72"/>
      <c r="AA678" s="72"/>
      <c r="AB678" s="72"/>
      <c r="AC678" s="72"/>
      <c r="AD678" s="72"/>
      <c r="AE678" s="72"/>
      <c r="AF678" s="72"/>
      <c r="AG678" s="72"/>
      <c r="AH678" s="72"/>
      <c r="AI678" s="72"/>
      <c r="AJ678" s="72"/>
      <c r="AK678" s="72"/>
      <c r="AL678" s="72"/>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row>
    <row r="679" spans="14:79">
      <c r="N679" s="72"/>
      <c r="O679" s="72"/>
      <c r="P679" s="72"/>
      <c r="Q679" s="72"/>
      <c r="R679" s="72"/>
      <c r="S679" s="72"/>
      <c r="T679" s="72"/>
      <c r="U679" s="72"/>
      <c r="V679" s="72"/>
      <c r="W679" s="72"/>
      <c r="X679" s="72"/>
      <c r="Y679" s="72"/>
      <c r="Z679" s="72"/>
      <c r="AA679" s="72"/>
      <c r="AB679" s="72"/>
      <c r="AC679" s="72"/>
      <c r="AD679" s="72"/>
      <c r="AE679" s="72"/>
      <c r="AF679" s="72"/>
      <c r="AG679" s="72"/>
      <c r="AH679" s="72"/>
      <c r="AI679" s="72"/>
      <c r="AJ679" s="72"/>
      <c r="AK679" s="72"/>
      <c r="AL679" s="72"/>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row>
    <row r="680" spans="14:79">
      <c r="N680" s="72"/>
      <c r="O680" s="72"/>
      <c r="P680" s="72"/>
      <c r="Q680" s="72"/>
      <c r="R680" s="72"/>
      <c r="S680" s="72"/>
      <c r="T680" s="72"/>
      <c r="U680" s="72"/>
      <c r="V680" s="72"/>
      <c r="W680" s="72"/>
      <c r="X680" s="72"/>
      <c r="Y680" s="72"/>
      <c r="Z680" s="72"/>
      <c r="AA680" s="72"/>
      <c r="AB680" s="72"/>
      <c r="AC680" s="72"/>
      <c r="AD680" s="72"/>
      <c r="AE680" s="72"/>
      <c r="AF680" s="72"/>
      <c r="AG680" s="72"/>
      <c r="AH680" s="72"/>
      <c r="AI680" s="72"/>
      <c r="AJ680" s="72"/>
      <c r="AK680" s="72"/>
      <c r="AL680" s="72"/>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row>
    <row r="681" spans="14:79">
      <c r="N681" s="72"/>
      <c r="O681" s="72"/>
      <c r="P681" s="72"/>
      <c r="Q681" s="72"/>
      <c r="R681" s="72"/>
      <c r="S681" s="72"/>
      <c r="T681" s="72"/>
      <c r="U681" s="72"/>
      <c r="V681" s="72"/>
      <c r="W681" s="72"/>
      <c r="X681" s="72"/>
      <c r="Y681" s="72"/>
      <c r="Z681" s="72"/>
      <c r="AA681" s="72"/>
      <c r="AB681" s="72"/>
      <c r="AC681" s="72"/>
      <c r="AD681" s="72"/>
      <c r="AE681" s="72"/>
      <c r="AF681" s="72"/>
      <c r="AG681" s="72"/>
      <c r="AH681" s="72"/>
      <c r="AI681" s="72"/>
      <c r="AJ681" s="72"/>
      <c r="AK681" s="72"/>
      <c r="AL681" s="7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row>
    <row r="682" spans="14:79">
      <c r="N682" s="72"/>
      <c r="O682" s="72"/>
      <c r="P682" s="72"/>
      <c r="Q682" s="72"/>
      <c r="R682" s="72"/>
      <c r="S682" s="72"/>
      <c r="T682" s="72"/>
      <c r="U682" s="72"/>
      <c r="V682" s="72"/>
      <c r="W682" s="72"/>
      <c r="X682" s="72"/>
      <c r="Y682" s="72"/>
      <c r="Z682" s="72"/>
      <c r="AA682" s="72"/>
      <c r="AB682" s="72"/>
      <c r="AC682" s="72"/>
      <c r="AD682" s="72"/>
      <c r="AE682" s="72"/>
      <c r="AF682" s="72"/>
      <c r="AG682" s="72"/>
      <c r="AH682" s="72"/>
      <c r="AI682" s="72"/>
      <c r="AJ682" s="72"/>
      <c r="AK682" s="72"/>
      <c r="AL682" s="72"/>
      <c r="AM682" s="72"/>
      <c r="AN682" s="72"/>
      <c r="AO682" s="72"/>
      <c r="AP682" s="72"/>
      <c r="AQ682" s="72"/>
      <c r="AR682" s="72"/>
      <c r="AS682" s="72"/>
      <c r="AT682" s="72"/>
      <c r="AU682" s="72"/>
      <c r="AV682" s="72"/>
      <c r="AW682" s="72"/>
      <c r="AX682" s="72"/>
      <c r="AY682" s="72"/>
      <c r="AZ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row>
    <row r="683" spans="14:79">
      <c r="N683" s="72"/>
      <c r="O683" s="72"/>
      <c r="P683" s="72"/>
      <c r="Q683" s="72"/>
      <c r="R683" s="72"/>
      <c r="S683" s="72"/>
      <c r="T683" s="72"/>
      <c r="U683" s="72"/>
      <c r="V683" s="72"/>
      <c r="W683" s="72"/>
      <c r="X683" s="72"/>
      <c r="Y683" s="72"/>
      <c r="Z683" s="72"/>
      <c r="AA683" s="72"/>
      <c r="AB683" s="72"/>
      <c r="AC683" s="72"/>
      <c r="AD683" s="72"/>
      <c r="AE683" s="72"/>
      <c r="AF683" s="72"/>
      <c r="AG683" s="72"/>
      <c r="AH683" s="72"/>
      <c r="AI683" s="72"/>
      <c r="AJ683" s="72"/>
      <c r="AK683" s="72"/>
      <c r="AL683" s="72"/>
      <c r="AM683" s="72"/>
      <c r="AN683" s="72"/>
      <c r="AO683" s="72"/>
      <c r="AP683" s="72"/>
      <c r="AQ683" s="72"/>
      <c r="AR683" s="72"/>
      <c r="AS683" s="72"/>
      <c r="AT683" s="72"/>
      <c r="AU683" s="72"/>
      <c r="AV683" s="72"/>
      <c r="AW683" s="72"/>
      <c r="AX683" s="72"/>
      <c r="AY683" s="72"/>
      <c r="AZ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row>
    <row r="684" spans="14:79">
      <c r="N684" s="72"/>
      <c r="O684" s="72"/>
      <c r="P684" s="72"/>
      <c r="Q684" s="72"/>
      <c r="R684" s="72"/>
      <c r="S684" s="72"/>
      <c r="T684" s="72"/>
      <c r="U684" s="72"/>
      <c r="V684" s="72"/>
      <c r="W684" s="72"/>
      <c r="X684" s="72"/>
      <c r="Y684" s="72"/>
      <c r="Z684" s="72"/>
      <c r="AA684" s="72"/>
      <c r="AB684" s="72"/>
      <c r="AC684" s="72"/>
      <c r="AD684" s="72"/>
      <c r="AE684" s="72"/>
      <c r="AF684" s="72"/>
      <c r="AG684" s="72"/>
      <c r="AH684" s="72"/>
      <c r="AI684" s="72"/>
      <c r="AJ684" s="72"/>
      <c r="AK684" s="72"/>
      <c r="AL684" s="72"/>
      <c r="AM684" s="72"/>
      <c r="AN684" s="72"/>
      <c r="AO684" s="72"/>
      <c r="AP684" s="72"/>
      <c r="AQ684" s="72"/>
      <c r="AR684" s="72"/>
      <c r="AS684" s="72"/>
      <c r="AT684" s="72"/>
      <c r="AU684" s="72"/>
      <c r="AV684" s="72"/>
      <c r="AW684" s="72"/>
      <c r="AX684" s="72"/>
      <c r="AY684" s="72"/>
      <c r="AZ684" s="72"/>
      <c r="BA684" s="72"/>
      <c r="BB684" s="72"/>
      <c r="BC684" s="72"/>
      <c r="BD684" s="72"/>
      <c r="BE684" s="72"/>
      <c r="BF684" s="72"/>
      <c r="BG684" s="72"/>
      <c r="BH684" s="72"/>
      <c r="BI684" s="72"/>
      <c r="BJ684" s="72"/>
      <c r="BK684" s="72"/>
      <c r="BL684" s="72"/>
      <c r="BM684" s="72"/>
      <c r="BN684" s="72"/>
      <c r="BO684" s="72"/>
      <c r="BP684" s="72"/>
      <c r="BQ684" s="72"/>
      <c r="BR684" s="72"/>
      <c r="BS684" s="72"/>
      <c r="BT684" s="72"/>
      <c r="BU684" s="72"/>
      <c r="BV684" s="72"/>
      <c r="BW684" s="72"/>
      <c r="BX684" s="72"/>
      <c r="BY684" s="72"/>
      <c r="BZ684" s="72"/>
      <c r="CA684" s="72"/>
    </row>
    <row r="685" spans="14:79">
      <c r="N685" s="72"/>
      <c r="O685" s="72"/>
      <c r="P685" s="72"/>
      <c r="Q685" s="72"/>
      <c r="R685" s="72"/>
      <c r="S685" s="72"/>
      <c r="T685" s="72"/>
      <c r="U685" s="72"/>
      <c r="V685" s="72"/>
      <c r="W685" s="72"/>
      <c r="X685" s="72"/>
      <c r="Y685" s="72"/>
      <c r="Z685" s="72"/>
      <c r="AA685" s="72"/>
      <c r="AB685" s="72"/>
      <c r="AC685" s="72"/>
      <c r="AD685" s="72"/>
      <c r="AE685" s="72"/>
      <c r="AF685" s="72"/>
      <c r="AG685" s="72"/>
      <c r="AH685" s="72"/>
      <c r="AI685" s="72"/>
      <c r="AJ685" s="72"/>
      <c r="AK685" s="72"/>
      <c r="AL685" s="72"/>
      <c r="AM685" s="72"/>
      <c r="AN685" s="72"/>
      <c r="AO685" s="72"/>
      <c r="AP685" s="72"/>
      <c r="AQ685" s="72"/>
      <c r="AR685" s="72"/>
      <c r="AS685" s="72"/>
      <c r="AT685" s="72"/>
      <c r="AU685" s="72"/>
      <c r="AV685" s="72"/>
      <c r="AW685" s="72"/>
      <c r="AX685" s="72"/>
      <c r="AY685" s="72"/>
      <c r="AZ685" s="72"/>
      <c r="BA685" s="72"/>
      <c r="BB685" s="72"/>
      <c r="BC685" s="72"/>
      <c r="BD685" s="72"/>
      <c r="BE685" s="72"/>
      <c r="BF685" s="72"/>
      <c r="BG685" s="72"/>
      <c r="BH685" s="72"/>
      <c r="BI685" s="72"/>
      <c r="BJ685" s="72"/>
      <c r="BK685" s="72"/>
      <c r="BL685" s="72"/>
      <c r="BM685" s="72"/>
      <c r="BN685" s="72"/>
      <c r="BO685" s="72"/>
      <c r="BP685" s="72"/>
      <c r="BQ685" s="72"/>
      <c r="BR685" s="72"/>
      <c r="BS685" s="72"/>
      <c r="BT685" s="72"/>
      <c r="BU685" s="72"/>
      <c r="BV685" s="72"/>
      <c r="BW685" s="72"/>
      <c r="BX685" s="72"/>
      <c r="BY685" s="72"/>
      <c r="BZ685" s="72"/>
      <c r="CA685" s="72"/>
    </row>
    <row r="686" spans="14:79">
      <c r="N686" s="72"/>
      <c r="O686" s="72"/>
      <c r="P686" s="72"/>
      <c r="Q686" s="72"/>
      <c r="R686" s="72"/>
      <c r="S686" s="72"/>
      <c r="T686" s="72"/>
      <c r="U686" s="72"/>
      <c r="V686" s="72"/>
      <c r="W686" s="72"/>
      <c r="X686" s="72"/>
      <c r="Y686" s="72"/>
      <c r="Z686" s="72"/>
      <c r="AA686" s="72"/>
      <c r="AB686" s="72"/>
      <c r="AC686" s="72"/>
      <c r="AD686" s="72"/>
      <c r="AE686" s="72"/>
      <c r="AF686" s="72"/>
      <c r="AG686" s="72"/>
      <c r="AH686" s="72"/>
      <c r="AI686" s="72"/>
      <c r="AJ686" s="72"/>
      <c r="AK686" s="72"/>
      <c r="AL686" s="72"/>
      <c r="AM686" s="72"/>
      <c r="AN686" s="72"/>
      <c r="AO686" s="72"/>
      <c r="AP686" s="72"/>
      <c r="AQ686" s="72"/>
      <c r="AR686" s="72"/>
      <c r="AS686" s="72"/>
      <c r="AT686" s="72"/>
      <c r="AU686" s="72"/>
      <c r="AV686" s="72"/>
      <c r="AW686" s="72"/>
      <c r="AX686" s="72"/>
      <c r="AY686" s="72"/>
      <c r="AZ686" s="72"/>
      <c r="BA686" s="72"/>
      <c r="BB686" s="72"/>
      <c r="BC686" s="72"/>
      <c r="BD686" s="72"/>
      <c r="BE686" s="72"/>
      <c r="BF686" s="72"/>
      <c r="BG686" s="72"/>
      <c r="BH686" s="72"/>
      <c r="BI686" s="72"/>
      <c r="BJ686" s="72"/>
      <c r="BK686" s="72"/>
      <c r="BL686" s="72"/>
      <c r="BM686" s="72"/>
      <c r="BN686" s="72"/>
      <c r="BO686" s="72"/>
      <c r="BP686" s="72"/>
      <c r="BQ686" s="72"/>
      <c r="BR686" s="72"/>
      <c r="BS686" s="72"/>
      <c r="BT686" s="72"/>
      <c r="BU686" s="72"/>
      <c r="BV686" s="72"/>
      <c r="BW686" s="72"/>
      <c r="BX686" s="72"/>
      <c r="BY686" s="72"/>
      <c r="BZ686" s="72"/>
      <c r="CA686" s="72"/>
    </row>
    <row r="687" spans="14:79">
      <c r="N687" s="72"/>
      <c r="O687" s="72"/>
      <c r="P687" s="72"/>
      <c r="Q687" s="72"/>
      <c r="R687" s="72"/>
      <c r="S687" s="72"/>
      <c r="T687" s="72"/>
      <c r="U687" s="72"/>
      <c r="V687" s="72"/>
      <c r="W687" s="72"/>
      <c r="X687" s="72"/>
      <c r="Y687" s="72"/>
      <c r="Z687" s="72"/>
      <c r="AA687" s="72"/>
      <c r="AB687" s="72"/>
      <c r="AC687" s="72"/>
      <c r="AD687" s="72"/>
      <c r="AE687" s="72"/>
      <c r="AF687" s="72"/>
      <c r="AG687" s="72"/>
      <c r="AH687" s="72"/>
      <c r="AI687" s="72"/>
      <c r="AJ687" s="72"/>
      <c r="AK687" s="72"/>
      <c r="AL687" s="72"/>
      <c r="AM687" s="72"/>
      <c r="AN687" s="72"/>
      <c r="AO687" s="72"/>
      <c r="AP687" s="72"/>
      <c r="AQ687" s="72"/>
      <c r="AR687" s="72"/>
      <c r="AS687" s="72"/>
      <c r="AT687" s="72"/>
      <c r="AU687" s="72"/>
      <c r="AV687" s="72"/>
      <c r="AW687" s="72"/>
      <c r="AX687" s="72"/>
      <c r="AY687" s="72"/>
      <c r="AZ687" s="72"/>
      <c r="BA687" s="72"/>
      <c r="BB687" s="72"/>
      <c r="BC687" s="72"/>
      <c r="BD687" s="72"/>
      <c r="BE687" s="72"/>
      <c r="BF687" s="72"/>
      <c r="BG687" s="72"/>
      <c r="BH687" s="72"/>
      <c r="BI687" s="72"/>
      <c r="BJ687" s="72"/>
      <c r="BK687" s="72"/>
      <c r="BL687" s="72"/>
      <c r="BM687" s="72"/>
      <c r="BN687" s="72"/>
      <c r="BO687" s="72"/>
      <c r="BP687" s="72"/>
      <c r="BQ687" s="72"/>
      <c r="BR687" s="72"/>
      <c r="BS687" s="72"/>
      <c r="BT687" s="72"/>
      <c r="BU687" s="72"/>
      <c r="BV687" s="72"/>
      <c r="BW687" s="72"/>
      <c r="BX687" s="72"/>
      <c r="BY687" s="72"/>
      <c r="BZ687" s="72"/>
      <c r="CA687" s="72"/>
    </row>
    <row r="688" spans="14:79">
      <c r="N688" s="72"/>
      <c r="O688" s="72"/>
      <c r="P688" s="72"/>
      <c r="Q688" s="72"/>
      <c r="R688" s="72"/>
      <c r="S688" s="72"/>
      <c r="T688" s="72"/>
      <c r="U688" s="72"/>
      <c r="V688" s="72"/>
      <c r="W688" s="72"/>
      <c r="X688" s="72"/>
      <c r="Y688" s="72"/>
      <c r="Z688" s="72"/>
      <c r="AA688" s="72"/>
      <c r="AB688" s="72"/>
      <c r="AC688" s="72"/>
      <c r="AD688" s="72"/>
      <c r="AE688" s="72"/>
      <c r="AF688" s="72"/>
      <c r="AG688" s="72"/>
      <c r="AH688" s="72"/>
      <c r="AI688" s="72"/>
      <c r="AJ688" s="72"/>
      <c r="AK688" s="72"/>
      <c r="AL688" s="72"/>
      <c r="AM688" s="72"/>
      <c r="AN688" s="72"/>
      <c r="AO688" s="72"/>
      <c r="AP688" s="72"/>
      <c r="AQ688" s="72"/>
      <c r="AR688" s="72"/>
      <c r="AS688" s="72"/>
      <c r="AT688" s="72"/>
      <c r="AU688" s="72"/>
      <c r="AV688" s="72"/>
      <c r="AW688" s="72"/>
      <c r="AX688" s="72"/>
      <c r="AY688" s="72"/>
      <c r="AZ688" s="72"/>
      <c r="BA688" s="72"/>
      <c r="BB688" s="72"/>
      <c r="BC688" s="72"/>
      <c r="BD688" s="72"/>
      <c r="BE688" s="72"/>
      <c r="BF688" s="72"/>
      <c r="BG688" s="72"/>
      <c r="BH688" s="72"/>
      <c r="BI688" s="72"/>
      <c r="BJ688" s="72"/>
      <c r="BK688" s="72"/>
      <c r="BL688" s="72"/>
      <c r="BM688" s="72"/>
      <c r="BN688" s="72"/>
      <c r="BO688" s="72"/>
      <c r="BP688" s="72"/>
      <c r="BQ688" s="72"/>
      <c r="BR688" s="72"/>
      <c r="BS688" s="72"/>
      <c r="BT688" s="72"/>
      <c r="BU688" s="72"/>
      <c r="BV688" s="72"/>
      <c r="BW688" s="72"/>
      <c r="BX688" s="72"/>
      <c r="BY688" s="72"/>
      <c r="BZ688" s="72"/>
      <c r="CA688" s="72"/>
    </row>
    <row r="689" spans="14:79">
      <c r="N689" s="72"/>
      <c r="O689" s="72"/>
      <c r="P689" s="72"/>
      <c r="Q689" s="72"/>
      <c r="R689" s="72"/>
      <c r="S689" s="72"/>
      <c r="T689" s="72"/>
      <c r="U689" s="72"/>
      <c r="V689" s="72"/>
      <c r="W689" s="72"/>
      <c r="X689" s="72"/>
      <c r="Y689" s="72"/>
      <c r="Z689" s="72"/>
      <c r="AA689" s="72"/>
      <c r="AB689" s="72"/>
      <c r="AC689" s="72"/>
      <c r="AD689" s="72"/>
      <c r="AE689" s="72"/>
      <c r="AF689" s="72"/>
      <c r="AG689" s="72"/>
      <c r="AH689" s="72"/>
      <c r="AI689" s="72"/>
      <c r="AJ689" s="72"/>
      <c r="AK689" s="72"/>
      <c r="AL689" s="72"/>
      <c r="AM689" s="72"/>
      <c r="AN689" s="72"/>
      <c r="AO689" s="72"/>
      <c r="AP689" s="72"/>
      <c r="AQ689" s="72"/>
      <c r="AR689" s="72"/>
      <c r="AS689" s="72"/>
      <c r="AT689" s="72"/>
      <c r="AU689" s="72"/>
      <c r="AV689" s="72"/>
      <c r="AW689" s="72"/>
      <c r="AX689" s="72"/>
      <c r="AY689" s="72"/>
      <c r="AZ689" s="72"/>
      <c r="BA689" s="72"/>
      <c r="BB689" s="72"/>
      <c r="BC689" s="72"/>
      <c r="BD689" s="72"/>
      <c r="BE689" s="72"/>
      <c r="BF689" s="72"/>
      <c r="BG689" s="72"/>
      <c r="BH689" s="72"/>
      <c r="BI689" s="72"/>
      <c r="BJ689" s="72"/>
      <c r="BK689" s="72"/>
      <c r="BL689" s="72"/>
      <c r="BM689" s="72"/>
      <c r="BN689" s="72"/>
      <c r="BO689" s="72"/>
      <c r="BP689" s="72"/>
      <c r="BQ689" s="72"/>
      <c r="BR689" s="72"/>
      <c r="BS689" s="72"/>
      <c r="BT689" s="72"/>
      <c r="BU689" s="72"/>
      <c r="BV689" s="72"/>
      <c r="BW689" s="72"/>
      <c r="BX689" s="72"/>
      <c r="BY689" s="72"/>
      <c r="BZ689" s="72"/>
      <c r="CA689" s="72"/>
    </row>
    <row r="690" spans="14:79">
      <c r="N690" s="72"/>
      <c r="O690" s="72"/>
      <c r="P690" s="72"/>
      <c r="Q690" s="72"/>
      <c r="R690" s="72"/>
      <c r="S690" s="72"/>
      <c r="T690" s="72"/>
      <c r="U690" s="72"/>
      <c r="V690" s="72"/>
      <c r="W690" s="72"/>
      <c r="X690" s="72"/>
      <c r="Y690" s="72"/>
      <c r="Z690" s="72"/>
      <c r="AA690" s="72"/>
      <c r="AB690" s="72"/>
      <c r="AC690" s="72"/>
      <c r="AD690" s="72"/>
      <c r="AE690" s="72"/>
      <c r="AF690" s="72"/>
      <c r="AG690" s="72"/>
      <c r="AH690" s="72"/>
      <c r="AI690" s="72"/>
      <c r="AJ690" s="72"/>
      <c r="AK690" s="72"/>
      <c r="AL690" s="72"/>
      <c r="AM690" s="72"/>
      <c r="AN690" s="72"/>
      <c r="AO690" s="72"/>
      <c r="AP690" s="72"/>
      <c r="AQ690" s="72"/>
      <c r="AR690" s="72"/>
      <c r="AS690" s="72"/>
      <c r="AT690" s="72"/>
      <c r="AU690" s="72"/>
      <c r="AV690" s="72"/>
      <c r="AW690" s="72"/>
      <c r="AX690" s="72"/>
      <c r="AY690" s="72"/>
      <c r="AZ690" s="72"/>
      <c r="BA690" s="72"/>
      <c r="BB690" s="72"/>
      <c r="BC690" s="72"/>
      <c r="BD690" s="72"/>
      <c r="BE690" s="72"/>
      <c r="BF690" s="72"/>
      <c r="BG690" s="72"/>
      <c r="BH690" s="72"/>
      <c r="BI690" s="72"/>
      <c r="BJ690" s="72"/>
      <c r="BK690" s="72"/>
      <c r="BL690" s="72"/>
      <c r="BM690" s="72"/>
      <c r="BN690" s="72"/>
      <c r="BO690" s="72"/>
      <c r="BP690" s="72"/>
      <c r="BQ690" s="72"/>
      <c r="BR690" s="72"/>
      <c r="BS690" s="72"/>
      <c r="BT690" s="72"/>
      <c r="BU690" s="72"/>
      <c r="BV690" s="72"/>
      <c r="BW690" s="72"/>
      <c r="BX690" s="72"/>
      <c r="BY690" s="72"/>
      <c r="BZ690" s="72"/>
      <c r="CA690" s="72"/>
    </row>
    <row r="691" spans="14:79">
      <c r="N691" s="72"/>
      <c r="O691" s="72"/>
      <c r="P691" s="72"/>
      <c r="Q691" s="72"/>
      <c r="R691" s="72"/>
      <c r="S691" s="72"/>
      <c r="T691" s="72"/>
      <c r="U691" s="72"/>
      <c r="V691" s="72"/>
      <c r="W691" s="72"/>
      <c r="X691" s="72"/>
      <c r="Y691" s="72"/>
      <c r="Z691" s="72"/>
      <c r="AA691" s="72"/>
      <c r="AB691" s="72"/>
      <c r="AC691" s="72"/>
      <c r="AD691" s="72"/>
      <c r="AE691" s="72"/>
      <c r="AF691" s="72"/>
      <c r="AG691" s="72"/>
      <c r="AH691" s="72"/>
      <c r="AI691" s="72"/>
      <c r="AJ691" s="72"/>
      <c r="AK691" s="72"/>
      <c r="AL691" s="72"/>
      <c r="AM691" s="72"/>
      <c r="AN691" s="72"/>
      <c r="AO691" s="72"/>
      <c r="AP691" s="72"/>
      <c r="AQ691" s="72"/>
      <c r="AR691" s="72"/>
      <c r="AS691" s="72"/>
      <c r="AT691" s="72"/>
      <c r="AU691" s="72"/>
      <c r="AV691" s="72"/>
      <c r="AW691" s="72"/>
      <c r="AX691" s="72"/>
      <c r="AY691" s="72"/>
      <c r="AZ691" s="72"/>
      <c r="BA691" s="72"/>
      <c r="BB691" s="72"/>
      <c r="BC691" s="72"/>
      <c r="BD691" s="72"/>
      <c r="BE691" s="72"/>
      <c r="BF691" s="72"/>
      <c r="BG691" s="72"/>
      <c r="BH691" s="72"/>
      <c r="BI691" s="72"/>
      <c r="BJ691" s="72"/>
      <c r="BK691" s="72"/>
      <c r="BL691" s="72"/>
      <c r="BM691" s="72"/>
      <c r="BN691" s="72"/>
      <c r="BO691" s="72"/>
      <c r="BP691" s="72"/>
      <c r="BQ691" s="72"/>
      <c r="BR691" s="72"/>
      <c r="BS691" s="72"/>
      <c r="BT691" s="72"/>
      <c r="BU691" s="72"/>
      <c r="BV691" s="72"/>
      <c r="BW691" s="72"/>
      <c r="BX691" s="72"/>
      <c r="BY691" s="72"/>
      <c r="BZ691" s="72"/>
      <c r="CA691" s="72"/>
    </row>
    <row r="692" spans="14:79">
      <c r="N692" s="72"/>
      <c r="O692" s="72"/>
      <c r="P692" s="72"/>
      <c r="Q692" s="72"/>
      <c r="R692" s="72"/>
      <c r="S692" s="72"/>
      <c r="T692" s="72"/>
      <c r="U692" s="72"/>
      <c r="V692" s="72"/>
      <c r="W692" s="72"/>
      <c r="X692" s="72"/>
      <c r="Y692" s="72"/>
      <c r="Z692" s="72"/>
      <c r="AA692" s="72"/>
      <c r="AB692" s="72"/>
      <c r="AC692" s="72"/>
      <c r="AD692" s="72"/>
      <c r="AE692" s="72"/>
      <c r="AF692" s="72"/>
      <c r="AG692" s="72"/>
      <c r="AH692" s="72"/>
      <c r="AI692" s="72"/>
      <c r="AJ692" s="72"/>
      <c r="AK692" s="72"/>
      <c r="AL692" s="72"/>
      <c r="AM692" s="72"/>
      <c r="AN692" s="72"/>
      <c r="AO692" s="72"/>
      <c r="AP692" s="72"/>
      <c r="AQ692" s="72"/>
      <c r="AR692" s="72"/>
      <c r="AS692" s="72"/>
      <c r="AT692" s="72"/>
      <c r="AU692" s="72"/>
      <c r="AV692" s="72"/>
      <c r="AW692" s="72"/>
      <c r="AX692" s="72"/>
      <c r="AY692" s="72"/>
      <c r="AZ692" s="72"/>
      <c r="BA692" s="72"/>
      <c r="BB692" s="72"/>
      <c r="BC692" s="72"/>
      <c r="BD692" s="72"/>
      <c r="BE692" s="72"/>
      <c r="BF692" s="72"/>
      <c r="BG692" s="72"/>
      <c r="BH692" s="72"/>
      <c r="BI692" s="72"/>
      <c r="BJ692" s="72"/>
      <c r="BK692" s="72"/>
      <c r="BL692" s="72"/>
      <c r="BM692" s="72"/>
      <c r="BN692" s="72"/>
      <c r="BO692" s="72"/>
      <c r="BP692" s="72"/>
      <c r="BQ692" s="72"/>
      <c r="BR692" s="72"/>
      <c r="BS692" s="72"/>
      <c r="BT692" s="72"/>
      <c r="BU692" s="72"/>
      <c r="BV692" s="72"/>
      <c r="BW692" s="72"/>
      <c r="BX692" s="72"/>
      <c r="BY692" s="72"/>
      <c r="BZ692" s="72"/>
      <c r="CA692" s="72"/>
    </row>
    <row r="693" spans="14:79">
      <c r="N693" s="72"/>
      <c r="O693" s="72"/>
      <c r="P693" s="72"/>
      <c r="Q693" s="72"/>
      <c r="R693" s="72"/>
      <c r="S693" s="72"/>
      <c r="T693" s="72"/>
      <c r="U693" s="72"/>
      <c r="V693" s="72"/>
      <c r="W693" s="72"/>
      <c r="X693" s="72"/>
      <c r="Y693" s="72"/>
      <c r="Z693" s="72"/>
      <c r="AA693" s="72"/>
      <c r="AB693" s="72"/>
      <c r="AC693" s="72"/>
      <c r="AD693" s="72"/>
      <c r="AE693" s="72"/>
      <c r="AF693" s="72"/>
      <c r="AG693" s="72"/>
      <c r="AH693" s="72"/>
      <c r="AI693" s="72"/>
      <c r="AJ693" s="72"/>
      <c r="AK693" s="72"/>
      <c r="AL693" s="72"/>
      <c r="AM693" s="72"/>
      <c r="AN693" s="72"/>
      <c r="AO693" s="72"/>
      <c r="AP693" s="72"/>
      <c r="AQ693" s="72"/>
      <c r="AR693" s="72"/>
      <c r="AS693" s="72"/>
      <c r="AT693" s="72"/>
      <c r="AU693" s="72"/>
      <c r="AV693" s="72"/>
      <c r="AW693" s="72"/>
      <c r="AX693" s="72"/>
      <c r="AY693" s="72"/>
      <c r="AZ693" s="72"/>
      <c r="BA693" s="72"/>
      <c r="BB693" s="72"/>
      <c r="BC693" s="72"/>
      <c r="BD693" s="72"/>
      <c r="BE693" s="72"/>
      <c r="BF693" s="72"/>
      <c r="BG693" s="72"/>
      <c r="BH693" s="72"/>
      <c r="BI693" s="72"/>
      <c r="BJ693" s="72"/>
      <c r="BK693" s="72"/>
      <c r="BL693" s="72"/>
      <c r="BM693" s="72"/>
      <c r="BN693" s="72"/>
      <c r="BO693" s="72"/>
      <c r="BP693" s="72"/>
      <c r="BQ693" s="72"/>
      <c r="BR693" s="72"/>
      <c r="BS693" s="72"/>
      <c r="BT693" s="72"/>
      <c r="BU693" s="72"/>
      <c r="BV693" s="72"/>
      <c r="BW693" s="72"/>
      <c r="BX693" s="72"/>
      <c r="BY693" s="72"/>
      <c r="BZ693" s="72"/>
      <c r="CA693" s="72"/>
    </row>
    <row r="694" spans="14:79">
      <c r="N694" s="72"/>
      <c r="O694" s="72"/>
      <c r="P694" s="72"/>
      <c r="Q694" s="72"/>
      <c r="R694" s="72"/>
      <c r="S694" s="72"/>
      <c r="T694" s="72"/>
      <c r="U694" s="72"/>
      <c r="V694" s="72"/>
      <c r="W694" s="72"/>
      <c r="X694" s="72"/>
      <c r="Y694" s="72"/>
      <c r="Z694" s="72"/>
      <c r="AA694" s="72"/>
      <c r="AB694" s="72"/>
      <c r="AC694" s="72"/>
      <c r="AD694" s="72"/>
      <c r="AE694" s="72"/>
      <c r="AF694" s="72"/>
      <c r="AG694" s="72"/>
      <c r="AH694" s="72"/>
      <c r="AI694" s="72"/>
      <c r="AJ694" s="72"/>
      <c r="AK694" s="72"/>
      <c r="AL694" s="72"/>
      <c r="AM694" s="72"/>
      <c r="AN694" s="72"/>
      <c r="AO694" s="72"/>
      <c r="AP694" s="72"/>
      <c r="AQ694" s="72"/>
      <c r="AR694" s="72"/>
      <c r="AS694" s="72"/>
      <c r="AT694" s="72"/>
      <c r="AU694" s="72"/>
      <c r="AV694" s="72"/>
      <c r="AW694" s="72"/>
      <c r="AX694" s="72"/>
      <c r="AY694" s="72"/>
      <c r="AZ694" s="72"/>
      <c r="BA694" s="72"/>
      <c r="BB694" s="72"/>
      <c r="BC694" s="72"/>
      <c r="BD694" s="72"/>
      <c r="BE694" s="72"/>
      <c r="BF694" s="72"/>
      <c r="BG694" s="72"/>
      <c r="BH694" s="72"/>
      <c r="BI694" s="72"/>
      <c r="BJ694" s="72"/>
      <c r="BK694" s="72"/>
      <c r="BL694" s="72"/>
      <c r="BM694" s="72"/>
      <c r="BN694" s="72"/>
      <c r="BO694" s="72"/>
      <c r="BP694" s="72"/>
      <c r="BQ694" s="72"/>
      <c r="BR694" s="72"/>
      <c r="BS694" s="72"/>
      <c r="BT694" s="72"/>
      <c r="BU694" s="72"/>
      <c r="BV694" s="72"/>
      <c r="BW694" s="72"/>
      <c r="BX694" s="72"/>
      <c r="BY694" s="72"/>
      <c r="BZ694" s="72"/>
      <c r="CA694" s="72"/>
    </row>
    <row r="695" spans="14:79">
      <c r="N695" s="72"/>
      <c r="O695" s="72"/>
      <c r="P695" s="72"/>
      <c r="Q695" s="72"/>
      <c r="R695" s="72"/>
      <c r="S695" s="72"/>
      <c r="T695" s="72"/>
      <c r="U695" s="72"/>
      <c r="V695" s="72"/>
      <c r="W695" s="72"/>
      <c r="X695" s="72"/>
      <c r="Y695" s="72"/>
      <c r="Z695" s="72"/>
      <c r="AA695" s="72"/>
      <c r="AB695" s="72"/>
      <c r="AC695" s="72"/>
      <c r="AD695" s="72"/>
      <c r="AE695" s="72"/>
      <c r="AF695" s="72"/>
      <c r="AG695" s="72"/>
      <c r="AH695" s="72"/>
      <c r="AI695" s="72"/>
      <c r="AJ695" s="72"/>
      <c r="AK695" s="72"/>
      <c r="AL695" s="72"/>
      <c r="AM695" s="72"/>
      <c r="AN695" s="72"/>
      <c r="AO695" s="72"/>
      <c r="AP695" s="72"/>
      <c r="AQ695" s="72"/>
      <c r="AR695" s="72"/>
      <c r="AS695" s="72"/>
      <c r="AT695" s="72"/>
      <c r="AU695" s="72"/>
      <c r="AV695" s="72"/>
      <c r="AW695" s="72"/>
      <c r="AX695" s="72"/>
      <c r="AY695" s="72"/>
      <c r="AZ695" s="72"/>
      <c r="BA695" s="72"/>
      <c r="BB695" s="72"/>
      <c r="BC695" s="72"/>
      <c r="BD695" s="72"/>
      <c r="BE695" s="72"/>
      <c r="BF695" s="72"/>
      <c r="BG695" s="72"/>
      <c r="BH695" s="72"/>
      <c r="BI695" s="72"/>
      <c r="BJ695" s="72"/>
      <c r="BK695" s="72"/>
      <c r="BL695" s="72"/>
      <c r="BM695" s="72"/>
      <c r="BN695" s="72"/>
      <c r="BO695" s="72"/>
      <c r="BP695" s="72"/>
      <c r="BQ695" s="72"/>
      <c r="BR695" s="72"/>
      <c r="BS695" s="72"/>
      <c r="BT695" s="72"/>
      <c r="BU695" s="72"/>
      <c r="BV695" s="72"/>
      <c r="BW695" s="72"/>
      <c r="BX695" s="72"/>
      <c r="BY695" s="72"/>
      <c r="BZ695" s="72"/>
      <c r="CA695" s="72"/>
    </row>
    <row r="696" spans="14:79">
      <c r="N696" s="72"/>
      <c r="O696" s="72"/>
      <c r="P696" s="72"/>
      <c r="Q696" s="72"/>
      <c r="R696" s="72"/>
      <c r="S696" s="72"/>
      <c r="T696" s="72"/>
      <c r="U696" s="72"/>
      <c r="V696" s="72"/>
      <c r="W696" s="72"/>
      <c r="X696" s="72"/>
      <c r="Y696" s="72"/>
      <c r="Z696" s="72"/>
      <c r="AA696" s="72"/>
      <c r="AB696" s="72"/>
      <c r="AC696" s="72"/>
      <c r="AD696" s="72"/>
      <c r="AE696" s="72"/>
      <c r="AF696" s="72"/>
      <c r="AG696" s="72"/>
      <c r="AH696" s="72"/>
      <c r="AI696" s="72"/>
      <c r="AJ696" s="72"/>
      <c r="AK696" s="72"/>
      <c r="AL696" s="72"/>
      <c r="AM696" s="72"/>
      <c r="AN696" s="72"/>
      <c r="AO696" s="72"/>
      <c r="AP696" s="72"/>
      <c r="AQ696" s="72"/>
      <c r="AR696" s="72"/>
      <c r="AS696" s="72"/>
      <c r="AT696" s="72"/>
      <c r="AU696" s="72"/>
      <c r="AV696" s="72"/>
      <c r="AW696" s="72"/>
      <c r="AX696" s="72"/>
      <c r="AY696" s="72"/>
      <c r="AZ696" s="72"/>
      <c r="BA696" s="72"/>
      <c r="BB696" s="72"/>
      <c r="BC696" s="72"/>
      <c r="BD696" s="72"/>
      <c r="BE696" s="72"/>
      <c r="BF696" s="72"/>
      <c r="BG696" s="72"/>
      <c r="BH696" s="72"/>
      <c r="BI696" s="72"/>
      <c r="BJ696" s="72"/>
      <c r="BK696" s="72"/>
      <c r="BL696" s="72"/>
      <c r="BM696" s="72"/>
      <c r="BN696" s="72"/>
      <c r="BO696" s="72"/>
      <c r="BP696" s="72"/>
      <c r="BQ696" s="72"/>
      <c r="BR696" s="72"/>
      <c r="BS696" s="72"/>
      <c r="BT696" s="72"/>
      <c r="BU696" s="72"/>
      <c r="BV696" s="72"/>
      <c r="BW696" s="72"/>
      <c r="BX696" s="72"/>
      <c r="BY696" s="72"/>
      <c r="BZ696" s="72"/>
      <c r="CA696" s="72"/>
    </row>
    <row r="697" spans="14:79">
      <c r="N697" s="72"/>
      <c r="O697" s="72"/>
      <c r="P697" s="72"/>
      <c r="Q697" s="72"/>
      <c r="R697" s="72"/>
      <c r="S697" s="72"/>
      <c r="T697" s="72"/>
      <c r="U697" s="72"/>
      <c r="V697" s="72"/>
      <c r="W697" s="72"/>
      <c r="X697" s="72"/>
      <c r="Y697" s="72"/>
      <c r="Z697" s="72"/>
      <c r="AA697" s="72"/>
      <c r="AB697" s="72"/>
      <c r="AC697" s="72"/>
      <c r="AD697" s="72"/>
      <c r="AE697" s="72"/>
      <c r="AF697" s="72"/>
      <c r="AG697" s="72"/>
      <c r="AH697" s="72"/>
      <c r="AI697" s="72"/>
      <c r="AJ697" s="72"/>
      <c r="AK697" s="72"/>
      <c r="AL697" s="72"/>
      <c r="AM697" s="72"/>
      <c r="AN697" s="72"/>
      <c r="AO697" s="72"/>
      <c r="AP697" s="72"/>
      <c r="AQ697" s="72"/>
      <c r="AR697" s="72"/>
      <c r="AS697" s="72"/>
      <c r="AT697" s="72"/>
      <c r="AU697" s="72"/>
      <c r="AV697" s="72"/>
      <c r="AW697" s="72"/>
      <c r="AX697" s="72"/>
      <c r="AY697" s="72"/>
      <c r="AZ697" s="72"/>
      <c r="BA697" s="72"/>
      <c r="BB697" s="72"/>
      <c r="BC697" s="72"/>
      <c r="BD697" s="72"/>
      <c r="BE697" s="72"/>
      <c r="BF697" s="72"/>
      <c r="BG697" s="72"/>
      <c r="BH697" s="72"/>
      <c r="BI697" s="72"/>
      <c r="BJ697" s="72"/>
      <c r="BK697" s="72"/>
      <c r="BL697" s="72"/>
      <c r="BM697" s="72"/>
      <c r="BN697" s="72"/>
      <c r="BO697" s="72"/>
      <c r="BP697" s="72"/>
      <c r="BQ697" s="72"/>
      <c r="BR697" s="72"/>
      <c r="BS697" s="72"/>
      <c r="BT697" s="72"/>
      <c r="BU697" s="72"/>
      <c r="BV697" s="72"/>
      <c r="BW697" s="72"/>
      <c r="BX697" s="72"/>
      <c r="BY697" s="72"/>
      <c r="BZ697" s="72"/>
      <c r="CA697" s="72"/>
    </row>
    <row r="698" spans="14:79">
      <c r="N698" s="72"/>
      <c r="O698" s="72"/>
      <c r="P698" s="72"/>
      <c r="Q698" s="72"/>
      <c r="R698" s="72"/>
      <c r="S698" s="72"/>
      <c r="T698" s="72"/>
      <c r="U698" s="72"/>
      <c r="V698" s="72"/>
      <c r="W698" s="72"/>
      <c r="X698" s="72"/>
      <c r="Y698" s="72"/>
      <c r="Z698" s="72"/>
      <c r="AA698" s="72"/>
      <c r="AB698" s="72"/>
      <c r="AC698" s="72"/>
      <c r="AD698" s="72"/>
      <c r="AE698" s="72"/>
      <c r="AF698" s="72"/>
      <c r="AG698" s="72"/>
      <c r="AH698" s="72"/>
      <c r="AI698" s="72"/>
      <c r="AJ698" s="72"/>
      <c r="AK698" s="72"/>
      <c r="AL698" s="72"/>
      <c r="AM698" s="72"/>
      <c r="AN698" s="72"/>
      <c r="AO698" s="72"/>
      <c r="AP698" s="72"/>
      <c r="AQ698" s="72"/>
      <c r="AR698" s="72"/>
      <c r="AS698" s="72"/>
      <c r="AT698" s="72"/>
      <c r="AU698" s="72"/>
      <c r="AV698" s="72"/>
      <c r="AW698" s="72"/>
      <c r="AX698" s="72"/>
      <c r="AY698" s="72"/>
      <c r="AZ698" s="72"/>
      <c r="BA698" s="72"/>
      <c r="BB698" s="72"/>
      <c r="BC698" s="72"/>
      <c r="BD698" s="72"/>
      <c r="BE698" s="72"/>
      <c r="BF698" s="72"/>
      <c r="BG698" s="72"/>
      <c r="BH698" s="72"/>
      <c r="BI698" s="72"/>
      <c r="BJ698" s="72"/>
      <c r="BK698" s="72"/>
      <c r="BL698" s="72"/>
      <c r="BM698" s="72"/>
      <c r="BN698" s="72"/>
      <c r="BO698" s="72"/>
      <c r="BP698" s="72"/>
      <c r="BQ698" s="72"/>
      <c r="BR698" s="72"/>
      <c r="BS698" s="72"/>
      <c r="BT698" s="72"/>
      <c r="BU698" s="72"/>
      <c r="BV698" s="72"/>
      <c r="BW698" s="72"/>
      <c r="BX698" s="72"/>
      <c r="BY698" s="72"/>
      <c r="BZ698" s="72"/>
      <c r="CA698" s="72"/>
    </row>
    <row r="699" spans="14:79">
      <c r="N699" s="72"/>
      <c r="O699" s="72"/>
      <c r="P699" s="72"/>
      <c r="Q699" s="72"/>
      <c r="R699" s="72"/>
      <c r="S699" s="72"/>
      <c r="T699" s="72"/>
      <c r="U699" s="72"/>
      <c r="V699" s="72"/>
      <c r="W699" s="72"/>
      <c r="X699" s="72"/>
      <c r="Y699" s="72"/>
      <c r="Z699" s="72"/>
      <c r="AA699" s="72"/>
      <c r="AB699" s="72"/>
      <c r="AC699" s="72"/>
      <c r="AD699" s="72"/>
      <c r="AE699" s="72"/>
      <c r="AF699" s="72"/>
      <c r="AG699" s="72"/>
      <c r="AH699" s="72"/>
      <c r="AI699" s="72"/>
      <c r="AJ699" s="72"/>
      <c r="AK699" s="72"/>
      <c r="AL699" s="72"/>
      <c r="AM699" s="72"/>
      <c r="AN699" s="72"/>
      <c r="AO699" s="72"/>
      <c r="AP699" s="72"/>
      <c r="AQ699" s="72"/>
      <c r="AR699" s="72"/>
      <c r="AS699" s="72"/>
      <c r="AT699" s="72"/>
      <c r="AU699" s="72"/>
      <c r="AV699" s="72"/>
      <c r="AW699" s="72"/>
      <c r="AX699" s="72"/>
      <c r="AY699" s="72"/>
      <c r="AZ699" s="72"/>
      <c r="BA699" s="72"/>
      <c r="BB699" s="72"/>
      <c r="BC699" s="72"/>
      <c r="BD699" s="72"/>
      <c r="BE699" s="72"/>
      <c r="BF699" s="72"/>
      <c r="BG699" s="72"/>
      <c r="BH699" s="72"/>
      <c r="BI699" s="72"/>
      <c r="BJ699" s="72"/>
      <c r="BK699" s="72"/>
      <c r="BL699" s="72"/>
      <c r="BM699" s="72"/>
      <c r="BN699" s="72"/>
      <c r="BO699" s="72"/>
      <c r="BP699" s="72"/>
      <c r="BQ699" s="72"/>
      <c r="BR699" s="72"/>
      <c r="BS699" s="72"/>
      <c r="BT699" s="72"/>
      <c r="BU699" s="72"/>
      <c r="BV699" s="72"/>
      <c r="BW699" s="72"/>
      <c r="BX699" s="72"/>
      <c r="BY699" s="72"/>
      <c r="BZ699" s="72"/>
      <c r="CA699" s="72"/>
    </row>
    <row r="700" spans="14:79">
      <c r="N700" s="72"/>
      <c r="O700" s="72"/>
      <c r="P700" s="72"/>
      <c r="Q700" s="72"/>
      <c r="R700" s="72"/>
      <c r="S700" s="72"/>
      <c r="T700" s="72"/>
      <c r="U700" s="72"/>
      <c r="V700" s="72"/>
      <c r="W700" s="72"/>
      <c r="X700" s="72"/>
      <c r="Y700" s="72"/>
      <c r="Z700" s="72"/>
      <c r="AA700" s="72"/>
      <c r="AB700" s="72"/>
      <c r="AC700" s="72"/>
      <c r="AD700" s="72"/>
      <c r="AE700" s="72"/>
      <c r="AF700" s="72"/>
      <c r="AG700" s="72"/>
      <c r="AH700" s="72"/>
      <c r="AI700" s="72"/>
      <c r="AJ700" s="72"/>
      <c r="AK700" s="72"/>
      <c r="AL700" s="72"/>
      <c r="AM700" s="72"/>
      <c r="AN700" s="72"/>
      <c r="AO700" s="72"/>
      <c r="AP700" s="72"/>
      <c r="AQ700" s="72"/>
      <c r="AR700" s="72"/>
      <c r="AS700" s="72"/>
      <c r="AT700" s="72"/>
      <c r="AU700" s="72"/>
      <c r="AV700" s="72"/>
      <c r="AW700" s="72"/>
      <c r="AX700" s="72"/>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row>
    <row r="701" spans="14:79">
      <c r="N701" s="72"/>
      <c r="O701" s="72"/>
      <c r="P701" s="72"/>
      <c r="Q701" s="72"/>
      <c r="R701" s="72"/>
      <c r="S701" s="72"/>
      <c r="T701" s="72"/>
      <c r="U701" s="72"/>
      <c r="V701" s="72"/>
      <c r="W701" s="72"/>
      <c r="X701" s="72"/>
      <c r="Y701" s="72"/>
      <c r="Z701" s="72"/>
      <c r="AA701" s="72"/>
      <c r="AB701" s="72"/>
      <c r="AC701" s="72"/>
      <c r="AD701" s="72"/>
      <c r="AE701" s="72"/>
      <c r="AF701" s="72"/>
      <c r="AG701" s="72"/>
      <c r="AH701" s="72"/>
      <c r="AI701" s="72"/>
      <c r="AJ701" s="72"/>
      <c r="AK701" s="72"/>
      <c r="AL701" s="72"/>
      <c r="AM701" s="72"/>
      <c r="AN701" s="72"/>
      <c r="AO701" s="72"/>
      <c r="AP701" s="72"/>
      <c r="AQ701" s="72"/>
      <c r="AR701" s="72"/>
      <c r="AS701" s="72"/>
      <c r="AT701" s="72"/>
      <c r="AU701" s="72"/>
      <c r="AV701" s="72"/>
      <c r="AW701" s="72"/>
      <c r="AX701" s="72"/>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row>
    <row r="702" spans="14:79">
      <c r="N702" s="72"/>
      <c r="O702" s="72"/>
      <c r="P702" s="72"/>
      <c r="Q702" s="72"/>
      <c r="R702" s="72"/>
      <c r="S702" s="72"/>
      <c r="T702" s="72"/>
      <c r="U702" s="72"/>
      <c r="V702" s="72"/>
      <c r="W702" s="72"/>
      <c r="X702" s="72"/>
      <c r="Y702" s="72"/>
      <c r="Z702" s="72"/>
      <c r="AA702" s="72"/>
      <c r="AB702" s="72"/>
      <c r="AC702" s="72"/>
      <c r="AD702" s="72"/>
      <c r="AE702" s="72"/>
      <c r="AF702" s="72"/>
      <c r="AG702" s="72"/>
      <c r="AH702" s="72"/>
      <c r="AI702" s="72"/>
      <c r="AJ702" s="72"/>
      <c r="AK702" s="72"/>
      <c r="AL702" s="72"/>
      <c r="AM702" s="72"/>
      <c r="AN702" s="72"/>
      <c r="AO702" s="72"/>
      <c r="AP702" s="72"/>
      <c r="AQ702" s="72"/>
      <c r="AR702" s="72"/>
      <c r="AS702" s="72"/>
      <c r="AT702" s="72"/>
      <c r="AU702" s="72"/>
      <c r="AV702" s="72"/>
      <c r="AW702" s="72"/>
      <c r="AX702" s="72"/>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row>
    <row r="703" spans="14:79">
      <c r="N703" s="72"/>
      <c r="O703" s="72"/>
      <c r="P703" s="72"/>
      <c r="Q703" s="72"/>
      <c r="R703" s="72"/>
      <c r="S703" s="72"/>
      <c r="T703" s="72"/>
      <c r="U703" s="72"/>
      <c r="V703" s="72"/>
      <c r="W703" s="72"/>
      <c r="X703" s="72"/>
      <c r="Y703" s="72"/>
      <c r="Z703" s="72"/>
      <c r="AA703" s="72"/>
      <c r="AB703" s="72"/>
      <c r="AC703" s="72"/>
      <c r="AD703" s="72"/>
      <c r="AE703" s="72"/>
      <c r="AF703" s="72"/>
      <c r="AG703" s="72"/>
      <c r="AH703" s="72"/>
      <c r="AI703" s="72"/>
      <c r="AJ703" s="72"/>
      <c r="AK703" s="72"/>
      <c r="AL703" s="72"/>
      <c r="AM703" s="72"/>
      <c r="AN703" s="72"/>
      <c r="AO703" s="72"/>
      <c r="AP703" s="72"/>
      <c r="AQ703" s="72"/>
      <c r="AR703" s="72"/>
      <c r="AS703" s="72"/>
      <c r="AT703" s="72"/>
      <c r="AU703" s="72"/>
      <c r="AV703" s="72"/>
      <c r="AW703" s="72"/>
      <c r="AX703" s="72"/>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row>
    <row r="704" spans="14:79">
      <c r="N704" s="72"/>
      <c r="O704" s="72"/>
      <c r="P704" s="72"/>
      <c r="Q704" s="72"/>
      <c r="R704" s="72"/>
      <c r="S704" s="72"/>
      <c r="T704" s="72"/>
      <c r="U704" s="72"/>
      <c r="V704" s="72"/>
      <c r="W704" s="72"/>
      <c r="X704" s="72"/>
      <c r="Y704" s="72"/>
      <c r="Z704" s="72"/>
      <c r="AA704" s="72"/>
      <c r="AB704" s="72"/>
      <c r="AC704" s="72"/>
      <c r="AD704" s="72"/>
      <c r="AE704" s="72"/>
      <c r="AF704" s="72"/>
      <c r="AG704" s="72"/>
      <c r="AH704" s="72"/>
      <c r="AI704" s="72"/>
      <c r="AJ704" s="72"/>
      <c r="AK704" s="72"/>
      <c r="AL704" s="72"/>
      <c r="AM704" s="72"/>
      <c r="AN704" s="72"/>
      <c r="AO704" s="72"/>
      <c r="AP704" s="72"/>
      <c r="AQ704" s="72"/>
      <c r="AR704" s="72"/>
      <c r="AS704" s="72"/>
      <c r="AT704" s="72"/>
      <c r="AU704" s="72"/>
      <c r="AV704" s="72"/>
      <c r="AW704" s="72"/>
      <c r="AX704" s="72"/>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row>
    <row r="705" spans="14:79">
      <c r="N705" s="72"/>
      <c r="O705" s="72"/>
      <c r="P705" s="72"/>
      <c r="Q705" s="72"/>
      <c r="R705" s="72"/>
      <c r="S705" s="72"/>
      <c r="T705" s="72"/>
      <c r="U705" s="72"/>
      <c r="V705" s="72"/>
      <c r="W705" s="72"/>
      <c r="X705" s="72"/>
      <c r="Y705" s="72"/>
      <c r="Z705" s="72"/>
      <c r="AA705" s="72"/>
      <c r="AB705" s="72"/>
      <c r="AC705" s="72"/>
      <c r="AD705" s="72"/>
      <c r="AE705" s="72"/>
      <c r="AF705" s="72"/>
      <c r="AG705" s="72"/>
      <c r="AH705" s="72"/>
      <c r="AI705" s="72"/>
      <c r="AJ705" s="72"/>
      <c r="AK705" s="72"/>
      <c r="AL705" s="72"/>
      <c r="AM705" s="72"/>
      <c r="AN705" s="72"/>
      <c r="AO705" s="72"/>
      <c r="AP705" s="72"/>
      <c r="AQ705" s="72"/>
      <c r="AR705" s="72"/>
      <c r="AS705" s="72"/>
      <c r="AT705" s="72"/>
      <c r="AU705" s="72"/>
      <c r="AV705" s="72"/>
      <c r="AW705" s="72"/>
      <c r="AX705" s="72"/>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row>
    <row r="706" spans="14:79">
      <c r="N706" s="72"/>
      <c r="O706" s="72"/>
      <c r="P706" s="72"/>
      <c r="Q706" s="72"/>
      <c r="R706" s="72"/>
      <c r="S706" s="72"/>
      <c r="T706" s="72"/>
      <c r="U706" s="72"/>
      <c r="V706" s="72"/>
      <c r="W706" s="72"/>
      <c r="X706" s="72"/>
      <c r="Y706" s="72"/>
      <c r="Z706" s="72"/>
      <c r="AA706" s="72"/>
      <c r="AB706" s="72"/>
      <c r="AC706" s="72"/>
      <c r="AD706" s="72"/>
      <c r="AE706" s="72"/>
      <c r="AF706" s="72"/>
      <c r="AG706" s="72"/>
      <c r="AH706" s="72"/>
      <c r="AI706" s="72"/>
      <c r="AJ706" s="72"/>
      <c r="AK706" s="72"/>
      <c r="AL706" s="72"/>
      <c r="AM706" s="72"/>
      <c r="AN706" s="72"/>
      <c r="AO706" s="72"/>
      <c r="AP706" s="72"/>
      <c r="AQ706" s="72"/>
      <c r="AR706" s="72"/>
      <c r="AS706" s="72"/>
      <c r="AT706" s="72"/>
      <c r="AU706" s="72"/>
      <c r="AV706" s="72"/>
      <c r="AW706" s="72"/>
      <c r="AX706" s="72"/>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row>
    <row r="707" spans="14:79">
      <c r="N707" s="72"/>
      <c r="O707" s="72"/>
      <c r="P707" s="72"/>
      <c r="Q707" s="72"/>
      <c r="R707" s="72"/>
      <c r="S707" s="72"/>
      <c r="T707" s="72"/>
      <c r="U707" s="72"/>
      <c r="V707" s="72"/>
      <c r="W707" s="72"/>
      <c r="X707" s="72"/>
      <c r="Y707" s="72"/>
      <c r="Z707" s="72"/>
      <c r="AA707" s="72"/>
      <c r="AB707" s="72"/>
      <c r="AC707" s="72"/>
      <c r="AD707" s="72"/>
      <c r="AE707" s="72"/>
      <c r="AF707" s="72"/>
      <c r="AG707" s="72"/>
      <c r="AH707" s="72"/>
      <c r="AI707" s="72"/>
      <c r="AJ707" s="72"/>
      <c r="AK707" s="72"/>
      <c r="AL707" s="72"/>
      <c r="AM707" s="72"/>
      <c r="AN707" s="72"/>
      <c r="AO707" s="72"/>
      <c r="AP707" s="72"/>
      <c r="AQ707" s="72"/>
      <c r="AR707" s="72"/>
      <c r="AS707" s="72"/>
      <c r="AT707" s="72"/>
      <c r="AU707" s="72"/>
      <c r="AV707" s="72"/>
      <c r="AW707" s="72"/>
      <c r="AX707" s="72"/>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row>
    <row r="708" spans="14:79">
      <c r="N708" s="72"/>
      <c r="O708" s="72"/>
      <c r="P708" s="72"/>
      <c r="Q708" s="72"/>
      <c r="R708" s="72"/>
      <c r="S708" s="72"/>
      <c r="T708" s="72"/>
      <c r="U708" s="72"/>
      <c r="V708" s="72"/>
      <c r="W708" s="72"/>
      <c r="X708" s="72"/>
      <c r="Y708" s="72"/>
      <c r="Z708" s="72"/>
      <c r="AA708" s="72"/>
      <c r="AB708" s="72"/>
      <c r="AC708" s="72"/>
      <c r="AD708" s="72"/>
      <c r="AE708" s="72"/>
      <c r="AF708" s="72"/>
      <c r="AG708" s="72"/>
      <c r="AH708" s="72"/>
      <c r="AI708" s="72"/>
      <c r="AJ708" s="72"/>
      <c r="AK708" s="72"/>
      <c r="AL708" s="72"/>
      <c r="AM708" s="72"/>
      <c r="AN708" s="72"/>
      <c r="AO708" s="72"/>
      <c r="AP708" s="72"/>
      <c r="AQ708" s="72"/>
      <c r="AR708" s="72"/>
      <c r="AS708" s="72"/>
      <c r="AT708" s="72"/>
      <c r="AU708" s="72"/>
      <c r="AV708" s="72"/>
      <c r="AW708" s="72"/>
      <c r="AX708" s="72"/>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row>
    <row r="709" spans="14:79">
      <c r="N709" s="72"/>
      <c r="O709" s="72"/>
      <c r="P709" s="72"/>
      <c r="Q709" s="72"/>
      <c r="R709" s="72"/>
      <c r="S709" s="72"/>
      <c r="T709" s="72"/>
      <c r="U709" s="72"/>
      <c r="V709" s="72"/>
      <c r="W709" s="72"/>
      <c r="X709" s="72"/>
      <c r="Y709" s="72"/>
      <c r="Z709" s="72"/>
      <c r="AA709" s="72"/>
      <c r="AB709" s="72"/>
      <c r="AC709" s="72"/>
      <c r="AD709" s="72"/>
      <c r="AE709" s="72"/>
      <c r="AF709" s="72"/>
      <c r="AG709" s="72"/>
      <c r="AH709" s="72"/>
      <c r="AI709" s="72"/>
      <c r="AJ709" s="72"/>
      <c r="AK709" s="72"/>
      <c r="AL709" s="72"/>
      <c r="AM709" s="72"/>
      <c r="AN709" s="72"/>
      <c r="AO709" s="72"/>
      <c r="AP709" s="72"/>
      <c r="AQ709" s="72"/>
      <c r="AR709" s="72"/>
      <c r="AS709" s="72"/>
      <c r="AT709" s="72"/>
      <c r="AU709" s="72"/>
      <c r="AV709" s="72"/>
      <c r="AW709" s="72"/>
      <c r="AX709" s="72"/>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row>
    <row r="710" spans="14:79">
      <c r="N710" s="72"/>
      <c r="O710" s="72"/>
      <c r="P710" s="72"/>
      <c r="Q710" s="72"/>
      <c r="R710" s="72"/>
      <c r="S710" s="72"/>
      <c r="T710" s="72"/>
      <c r="U710" s="72"/>
      <c r="V710" s="72"/>
      <c r="W710" s="72"/>
      <c r="X710" s="72"/>
      <c r="Y710" s="72"/>
      <c r="Z710" s="72"/>
      <c r="AA710" s="72"/>
      <c r="AB710" s="72"/>
      <c r="AC710" s="72"/>
      <c r="AD710" s="72"/>
      <c r="AE710" s="72"/>
      <c r="AF710" s="72"/>
      <c r="AG710" s="72"/>
      <c r="AH710" s="72"/>
      <c r="AI710" s="72"/>
      <c r="AJ710" s="72"/>
      <c r="AK710" s="72"/>
      <c r="AL710" s="72"/>
      <c r="AM710" s="72"/>
      <c r="AN710" s="72"/>
      <c r="AO710" s="72"/>
      <c r="AP710" s="72"/>
      <c r="AQ710" s="72"/>
      <c r="AR710" s="72"/>
      <c r="AS710" s="72"/>
      <c r="AT710" s="72"/>
      <c r="AU710" s="72"/>
      <c r="AV710" s="72"/>
      <c r="AW710" s="72"/>
      <c r="AX710" s="72"/>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row>
    <row r="711" spans="14:79">
      <c r="N711" s="72"/>
      <c r="O711" s="72"/>
      <c r="P711" s="72"/>
      <c r="Q711" s="72"/>
      <c r="R711" s="72"/>
      <c r="S711" s="72"/>
      <c r="T711" s="72"/>
      <c r="U711" s="72"/>
      <c r="V711" s="72"/>
      <c r="W711" s="72"/>
      <c r="X711" s="72"/>
      <c r="Y711" s="72"/>
      <c r="Z711" s="72"/>
      <c r="AA711" s="72"/>
      <c r="AB711" s="72"/>
      <c r="AC711" s="72"/>
      <c r="AD711" s="72"/>
      <c r="AE711" s="72"/>
      <c r="AF711" s="72"/>
      <c r="AG711" s="72"/>
      <c r="AH711" s="72"/>
      <c r="AI711" s="72"/>
      <c r="AJ711" s="72"/>
      <c r="AK711" s="72"/>
      <c r="AL711" s="72"/>
      <c r="AM711" s="72"/>
      <c r="AN711" s="72"/>
      <c r="AO711" s="72"/>
      <c r="AP711" s="72"/>
      <c r="AQ711" s="72"/>
      <c r="AR711" s="72"/>
      <c r="AS711" s="72"/>
      <c r="AT711" s="72"/>
      <c r="AU711" s="72"/>
      <c r="AV711" s="72"/>
      <c r="AW711" s="72"/>
      <c r="AX711" s="72"/>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row>
    <row r="712" spans="14:79">
      <c r="N712" s="72"/>
      <c r="O712" s="72"/>
      <c r="P712" s="72"/>
      <c r="Q712" s="72"/>
      <c r="R712" s="72"/>
      <c r="S712" s="72"/>
      <c r="T712" s="72"/>
      <c r="U712" s="72"/>
      <c r="V712" s="72"/>
      <c r="W712" s="72"/>
      <c r="X712" s="72"/>
      <c r="Y712" s="72"/>
      <c r="Z712" s="72"/>
      <c r="AA712" s="72"/>
      <c r="AB712" s="72"/>
      <c r="AC712" s="72"/>
      <c r="AD712" s="72"/>
      <c r="AE712" s="72"/>
      <c r="AF712" s="72"/>
      <c r="AG712" s="72"/>
      <c r="AH712" s="72"/>
      <c r="AI712" s="72"/>
      <c r="AJ712" s="72"/>
      <c r="AK712" s="72"/>
      <c r="AL712" s="72"/>
      <c r="AM712" s="72"/>
      <c r="AN712" s="72"/>
      <c r="AO712" s="72"/>
      <c r="AP712" s="72"/>
      <c r="AQ712" s="72"/>
      <c r="AR712" s="72"/>
      <c r="AS712" s="72"/>
      <c r="AT712" s="72"/>
      <c r="AU712" s="72"/>
      <c r="AV712" s="72"/>
      <c r="AW712" s="72"/>
      <c r="AX712" s="72"/>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row>
    <row r="713" spans="14:79">
      <c r="N713" s="72"/>
      <c r="O713" s="72"/>
      <c r="P713" s="72"/>
      <c r="Q713" s="72"/>
      <c r="R713" s="72"/>
      <c r="S713" s="72"/>
      <c r="T713" s="72"/>
      <c r="U713" s="72"/>
      <c r="V713" s="72"/>
      <c r="W713" s="72"/>
      <c r="X713" s="72"/>
      <c r="Y713" s="72"/>
      <c r="Z713" s="72"/>
      <c r="AA713" s="72"/>
      <c r="AB713" s="72"/>
      <c r="AC713" s="72"/>
      <c r="AD713" s="72"/>
      <c r="AE713" s="72"/>
      <c r="AF713" s="72"/>
      <c r="AG713" s="72"/>
      <c r="AH713" s="72"/>
      <c r="AI713" s="72"/>
      <c r="AJ713" s="72"/>
      <c r="AK713" s="72"/>
      <c r="AL713" s="72"/>
      <c r="AM713" s="72"/>
      <c r="AN713" s="72"/>
      <c r="AO713" s="72"/>
      <c r="AP713" s="72"/>
      <c r="AQ713" s="72"/>
      <c r="AR713" s="72"/>
      <c r="AS713" s="72"/>
      <c r="AT713" s="72"/>
      <c r="AU713" s="72"/>
      <c r="AV713" s="72"/>
      <c r="AW713" s="72"/>
      <c r="AX713" s="72"/>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row>
    <row r="714" spans="14:79">
      <c r="N714" s="72"/>
      <c r="O714" s="72"/>
      <c r="P714" s="72"/>
      <c r="Q714" s="72"/>
      <c r="R714" s="72"/>
      <c r="S714" s="72"/>
      <c r="T714" s="72"/>
      <c r="U714" s="72"/>
      <c r="V714" s="72"/>
      <c r="W714" s="72"/>
      <c r="X714" s="72"/>
      <c r="Y714" s="72"/>
      <c r="Z714" s="72"/>
      <c r="AA714" s="72"/>
      <c r="AB714" s="72"/>
      <c r="AC714" s="72"/>
      <c r="AD714" s="72"/>
      <c r="AE714" s="72"/>
      <c r="AF714" s="72"/>
      <c r="AG714" s="72"/>
      <c r="AH714" s="72"/>
      <c r="AI714" s="72"/>
      <c r="AJ714" s="72"/>
      <c r="AK714" s="72"/>
      <c r="AL714" s="72"/>
      <c r="AM714" s="72"/>
      <c r="AN714" s="72"/>
      <c r="AO714" s="72"/>
      <c r="AP714" s="72"/>
      <c r="AQ714" s="72"/>
      <c r="AR714" s="72"/>
      <c r="AS714" s="72"/>
      <c r="AT714" s="72"/>
      <c r="AU714" s="72"/>
      <c r="AV714" s="72"/>
      <c r="AW714" s="72"/>
      <c r="AX714" s="72"/>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row>
    <row r="715" spans="14:79">
      <c r="N715" s="72"/>
      <c r="O715" s="72"/>
      <c r="P715" s="72"/>
      <c r="Q715" s="72"/>
      <c r="R715" s="72"/>
      <c r="S715" s="72"/>
      <c r="T715" s="72"/>
      <c r="U715" s="72"/>
      <c r="V715" s="72"/>
      <c r="W715" s="72"/>
      <c r="X715" s="72"/>
      <c r="Y715" s="72"/>
      <c r="Z715" s="72"/>
      <c r="AA715" s="72"/>
      <c r="AB715" s="72"/>
      <c r="AC715" s="72"/>
      <c r="AD715" s="72"/>
      <c r="AE715" s="72"/>
      <c r="AF715" s="72"/>
      <c r="AG715" s="72"/>
      <c r="AH715" s="72"/>
      <c r="AI715" s="72"/>
      <c r="AJ715" s="72"/>
      <c r="AK715" s="72"/>
      <c r="AL715" s="72"/>
      <c r="AM715" s="72"/>
      <c r="AN715" s="72"/>
      <c r="AO715" s="72"/>
      <c r="AP715" s="72"/>
      <c r="AQ715" s="72"/>
      <c r="AR715" s="72"/>
      <c r="AS715" s="72"/>
      <c r="AT715" s="72"/>
      <c r="AU715" s="72"/>
      <c r="AV715" s="72"/>
      <c r="AW715" s="72"/>
      <c r="AX715" s="72"/>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row>
    <row r="716" spans="14:79">
      <c r="N716" s="72"/>
      <c r="O716" s="72"/>
      <c r="P716" s="72"/>
      <c r="Q716" s="72"/>
      <c r="R716" s="72"/>
      <c r="S716" s="72"/>
      <c r="T716" s="72"/>
      <c r="U716" s="72"/>
      <c r="V716" s="72"/>
      <c r="W716" s="72"/>
      <c r="X716" s="72"/>
      <c r="Y716" s="72"/>
      <c r="Z716" s="72"/>
      <c r="AA716" s="72"/>
      <c r="AB716" s="72"/>
      <c r="AC716" s="72"/>
      <c r="AD716" s="72"/>
      <c r="AE716" s="72"/>
      <c r="AF716" s="72"/>
      <c r="AG716" s="72"/>
      <c r="AH716" s="72"/>
      <c r="AI716" s="72"/>
      <c r="AJ716" s="72"/>
      <c r="AK716" s="72"/>
      <c r="AL716" s="72"/>
      <c r="AM716" s="72"/>
      <c r="AN716" s="72"/>
      <c r="AO716" s="72"/>
      <c r="AP716" s="72"/>
      <c r="AQ716" s="72"/>
      <c r="AR716" s="72"/>
      <c r="AS716" s="72"/>
      <c r="AT716" s="72"/>
      <c r="AU716" s="72"/>
      <c r="AV716" s="72"/>
      <c r="AW716" s="72"/>
      <c r="AX716" s="72"/>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row>
    <row r="717" spans="14:79">
      <c r="N717" s="72"/>
      <c r="O717" s="72"/>
      <c r="P717" s="72"/>
      <c r="Q717" s="72"/>
      <c r="R717" s="72"/>
      <c r="S717" s="72"/>
      <c r="T717" s="72"/>
      <c r="U717" s="72"/>
      <c r="V717" s="72"/>
      <c r="W717" s="72"/>
      <c r="X717" s="72"/>
      <c r="Y717" s="72"/>
      <c r="Z717" s="72"/>
      <c r="AA717" s="72"/>
      <c r="AB717" s="72"/>
      <c r="AC717" s="72"/>
      <c r="AD717" s="72"/>
      <c r="AE717" s="72"/>
      <c r="AF717" s="72"/>
      <c r="AG717" s="72"/>
      <c r="AH717" s="72"/>
      <c r="AI717" s="72"/>
      <c r="AJ717" s="72"/>
      <c r="AK717" s="72"/>
      <c r="AL717" s="72"/>
      <c r="AM717" s="72"/>
      <c r="AN717" s="72"/>
      <c r="AO717" s="72"/>
      <c r="AP717" s="72"/>
      <c r="AQ717" s="72"/>
      <c r="AR717" s="72"/>
      <c r="AS717" s="72"/>
      <c r="AT717" s="72"/>
      <c r="AU717" s="72"/>
      <c r="AV717" s="72"/>
      <c r="AW717" s="72"/>
      <c r="AX717" s="72"/>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row>
    <row r="718" spans="14:79">
      <c r="N718" s="72"/>
      <c r="O718" s="72"/>
      <c r="P718" s="72"/>
      <c r="Q718" s="72"/>
      <c r="R718" s="72"/>
      <c r="S718" s="72"/>
      <c r="T718" s="72"/>
      <c r="U718" s="72"/>
      <c r="V718" s="72"/>
      <c r="W718" s="72"/>
      <c r="X718" s="72"/>
      <c r="Y718" s="72"/>
      <c r="Z718" s="72"/>
      <c r="AA718" s="72"/>
      <c r="AB718" s="72"/>
      <c r="AC718" s="72"/>
      <c r="AD718" s="72"/>
      <c r="AE718" s="72"/>
      <c r="AF718" s="72"/>
      <c r="AG718" s="72"/>
      <c r="AH718" s="72"/>
      <c r="AI718" s="72"/>
      <c r="AJ718" s="72"/>
      <c r="AK718" s="72"/>
      <c r="AL718" s="72"/>
      <c r="AM718" s="72"/>
      <c r="AN718" s="72"/>
      <c r="AO718" s="72"/>
      <c r="AP718" s="72"/>
      <c r="AQ718" s="72"/>
      <c r="AR718" s="72"/>
      <c r="AS718" s="72"/>
      <c r="AT718" s="72"/>
      <c r="AU718" s="72"/>
      <c r="AV718" s="72"/>
      <c r="AW718" s="72"/>
      <c r="AX718" s="72"/>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row>
    <row r="719" spans="14:79">
      <c r="N719" s="72"/>
      <c r="O719" s="72"/>
      <c r="P719" s="72"/>
      <c r="Q719" s="72"/>
      <c r="R719" s="72"/>
      <c r="S719" s="72"/>
      <c r="T719" s="72"/>
      <c r="U719" s="72"/>
      <c r="V719" s="72"/>
      <c r="W719" s="72"/>
      <c r="X719" s="72"/>
      <c r="Y719" s="72"/>
      <c r="Z719" s="72"/>
      <c r="AA719" s="72"/>
      <c r="AB719" s="72"/>
      <c r="AC719" s="72"/>
      <c r="AD719" s="72"/>
      <c r="AE719" s="72"/>
      <c r="AF719" s="72"/>
      <c r="AG719" s="72"/>
      <c r="AH719" s="72"/>
      <c r="AI719" s="72"/>
      <c r="AJ719" s="72"/>
      <c r="AK719" s="72"/>
      <c r="AL719" s="72"/>
      <c r="AM719" s="72"/>
      <c r="AN719" s="72"/>
      <c r="AO719" s="72"/>
      <c r="AP719" s="72"/>
      <c r="AQ719" s="72"/>
      <c r="AR719" s="72"/>
      <c r="AS719" s="72"/>
      <c r="AT719" s="72"/>
      <c r="AU719" s="72"/>
      <c r="AV719" s="72"/>
      <c r="AW719" s="72"/>
      <c r="AX719" s="72"/>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row>
    <row r="720" spans="14:79">
      <c r="N720" s="72"/>
      <c r="O720" s="72"/>
      <c r="P720" s="72"/>
      <c r="Q720" s="72"/>
      <c r="R720" s="72"/>
      <c r="S720" s="72"/>
      <c r="T720" s="72"/>
      <c r="U720" s="72"/>
      <c r="V720" s="72"/>
      <c r="W720" s="72"/>
      <c r="X720" s="72"/>
      <c r="Y720" s="72"/>
      <c r="Z720" s="72"/>
      <c r="AA720" s="72"/>
      <c r="AB720" s="72"/>
      <c r="AC720" s="72"/>
      <c r="AD720" s="72"/>
      <c r="AE720" s="72"/>
      <c r="AF720" s="72"/>
      <c r="AG720" s="72"/>
      <c r="AH720" s="72"/>
      <c r="AI720" s="72"/>
      <c r="AJ720" s="72"/>
      <c r="AK720" s="72"/>
      <c r="AL720" s="72"/>
      <c r="AM720" s="72"/>
      <c r="AN720" s="72"/>
      <c r="AO720" s="72"/>
      <c r="AP720" s="72"/>
      <c r="AQ720" s="72"/>
      <c r="AR720" s="72"/>
      <c r="AS720" s="72"/>
      <c r="AT720" s="72"/>
      <c r="AU720" s="72"/>
      <c r="AV720" s="72"/>
      <c r="AW720" s="72"/>
      <c r="AX720" s="72"/>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row>
    <row r="721" spans="14:79">
      <c r="N721" s="72"/>
      <c r="O721" s="72"/>
      <c r="P721" s="72"/>
      <c r="Q721" s="72"/>
      <c r="R721" s="72"/>
      <c r="S721" s="72"/>
      <c r="T721" s="72"/>
      <c r="U721" s="72"/>
      <c r="V721" s="72"/>
      <c r="W721" s="72"/>
      <c r="X721" s="72"/>
      <c r="Y721" s="72"/>
      <c r="Z721" s="72"/>
      <c r="AA721" s="72"/>
      <c r="AB721" s="72"/>
      <c r="AC721" s="72"/>
      <c r="AD721" s="72"/>
      <c r="AE721" s="72"/>
      <c r="AF721" s="72"/>
      <c r="AG721" s="72"/>
      <c r="AH721" s="72"/>
      <c r="AI721" s="72"/>
      <c r="AJ721" s="72"/>
      <c r="AK721" s="72"/>
      <c r="AL721" s="72"/>
      <c r="AM721" s="72"/>
      <c r="AN721" s="72"/>
      <c r="AO721" s="72"/>
      <c r="AP721" s="72"/>
      <c r="AQ721" s="72"/>
      <c r="AR721" s="72"/>
      <c r="AS721" s="72"/>
      <c r="AT721" s="72"/>
      <c r="AU721" s="72"/>
      <c r="AV721" s="72"/>
      <c r="AW721" s="72"/>
      <c r="AX721" s="72"/>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row>
    <row r="722" spans="14:79">
      <c r="N722" s="72"/>
      <c r="O722" s="72"/>
      <c r="P722" s="72"/>
      <c r="Q722" s="72"/>
      <c r="R722" s="72"/>
      <c r="S722" s="72"/>
      <c r="T722" s="72"/>
      <c r="U722" s="72"/>
      <c r="V722" s="72"/>
      <c r="W722" s="72"/>
      <c r="X722" s="72"/>
      <c r="Y722" s="72"/>
      <c r="Z722" s="72"/>
      <c r="AA722" s="72"/>
      <c r="AB722" s="72"/>
      <c r="AC722" s="72"/>
      <c r="AD722" s="72"/>
      <c r="AE722" s="72"/>
      <c r="AF722" s="72"/>
      <c r="AG722" s="72"/>
      <c r="AH722" s="72"/>
      <c r="AI722" s="72"/>
      <c r="AJ722" s="72"/>
      <c r="AK722" s="72"/>
      <c r="AL722" s="72"/>
      <c r="AM722" s="72"/>
      <c r="AN722" s="72"/>
      <c r="AO722" s="72"/>
      <c r="AP722" s="72"/>
      <c r="AQ722" s="72"/>
      <c r="AR722" s="72"/>
      <c r="AS722" s="72"/>
      <c r="AT722" s="72"/>
      <c r="AU722" s="72"/>
      <c r="AV722" s="72"/>
      <c r="AW722" s="72"/>
      <c r="AX722" s="72"/>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row>
    <row r="723" spans="14:79">
      <c r="N723" s="72"/>
      <c r="O723" s="72"/>
      <c r="P723" s="72"/>
      <c r="Q723" s="72"/>
      <c r="R723" s="72"/>
      <c r="S723" s="72"/>
      <c r="T723" s="72"/>
      <c r="U723" s="72"/>
      <c r="V723" s="72"/>
      <c r="W723" s="72"/>
      <c r="X723" s="72"/>
      <c r="Y723" s="72"/>
      <c r="Z723" s="72"/>
      <c r="AA723" s="72"/>
      <c r="AB723" s="72"/>
      <c r="AC723" s="72"/>
      <c r="AD723" s="72"/>
      <c r="AE723" s="72"/>
      <c r="AF723" s="72"/>
      <c r="AG723" s="72"/>
      <c r="AH723" s="72"/>
      <c r="AI723" s="72"/>
      <c r="AJ723" s="72"/>
      <c r="AK723" s="72"/>
      <c r="AL723" s="72"/>
      <c r="AM723" s="72"/>
      <c r="AN723" s="72"/>
      <c r="AO723" s="72"/>
      <c r="AP723" s="72"/>
      <c r="AQ723" s="72"/>
      <c r="AR723" s="72"/>
      <c r="AS723" s="72"/>
      <c r="AT723" s="72"/>
      <c r="AU723" s="72"/>
      <c r="AV723" s="72"/>
      <c r="AW723" s="72"/>
      <c r="AX723" s="72"/>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row>
    <row r="724" spans="14:79">
      <c r="N724" s="72"/>
      <c r="O724" s="72"/>
      <c r="P724" s="72"/>
      <c r="Q724" s="72"/>
      <c r="R724" s="72"/>
      <c r="S724" s="72"/>
      <c r="T724" s="72"/>
      <c r="U724" s="72"/>
      <c r="V724" s="72"/>
      <c r="W724" s="72"/>
      <c r="X724" s="72"/>
      <c r="Y724" s="72"/>
      <c r="Z724" s="72"/>
      <c r="AA724" s="72"/>
      <c r="AB724" s="72"/>
      <c r="AC724" s="72"/>
      <c r="AD724" s="72"/>
      <c r="AE724" s="72"/>
      <c r="AF724" s="72"/>
      <c r="AG724" s="72"/>
      <c r="AH724" s="72"/>
      <c r="AI724" s="72"/>
      <c r="AJ724" s="72"/>
      <c r="AK724" s="72"/>
      <c r="AL724" s="72"/>
      <c r="AM724" s="72"/>
      <c r="AN724" s="72"/>
      <c r="AO724" s="72"/>
      <c r="AP724" s="72"/>
      <c r="AQ724" s="72"/>
      <c r="AR724" s="72"/>
      <c r="AS724" s="72"/>
      <c r="AT724" s="72"/>
      <c r="AU724" s="72"/>
      <c r="AV724" s="72"/>
      <c r="AW724" s="72"/>
      <c r="AX724" s="72"/>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row>
    <row r="725" spans="14:79">
      <c r="N725" s="72"/>
      <c r="O725" s="72"/>
      <c r="P725" s="72"/>
      <c r="Q725" s="72"/>
      <c r="R725" s="72"/>
      <c r="S725" s="72"/>
      <c r="T725" s="72"/>
      <c r="U725" s="72"/>
      <c r="V725" s="72"/>
      <c r="W725" s="72"/>
      <c r="X725" s="72"/>
      <c r="Y725" s="72"/>
      <c r="Z725" s="72"/>
      <c r="AA725" s="72"/>
      <c r="AB725" s="72"/>
      <c r="AC725" s="72"/>
      <c r="AD725" s="72"/>
      <c r="AE725" s="72"/>
      <c r="AF725" s="72"/>
      <c r="AG725" s="72"/>
      <c r="AH725" s="72"/>
      <c r="AI725" s="72"/>
      <c r="AJ725" s="72"/>
      <c r="AK725" s="72"/>
      <c r="AL725" s="72"/>
      <c r="AM725" s="72"/>
      <c r="AN725" s="72"/>
      <c r="AO725" s="72"/>
      <c r="AP725" s="72"/>
      <c r="AQ725" s="72"/>
      <c r="AR725" s="72"/>
      <c r="AS725" s="72"/>
      <c r="AT725" s="72"/>
      <c r="AU725" s="72"/>
      <c r="AV725" s="72"/>
      <c r="AW725" s="72"/>
      <c r="AX725" s="72"/>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row>
    <row r="726" spans="14:79">
      <c r="N726" s="72"/>
      <c r="O726" s="72"/>
      <c r="P726" s="72"/>
      <c r="Q726" s="72"/>
      <c r="R726" s="72"/>
      <c r="S726" s="72"/>
      <c r="T726" s="72"/>
      <c r="U726" s="72"/>
      <c r="V726" s="72"/>
      <c r="W726" s="72"/>
      <c r="X726" s="72"/>
      <c r="Y726" s="72"/>
      <c r="Z726" s="72"/>
      <c r="AA726" s="72"/>
      <c r="AB726" s="72"/>
      <c r="AC726" s="72"/>
      <c r="AD726" s="72"/>
      <c r="AE726" s="72"/>
      <c r="AF726" s="72"/>
      <c r="AG726" s="72"/>
      <c r="AH726" s="72"/>
      <c r="AI726" s="72"/>
      <c r="AJ726" s="72"/>
      <c r="AK726" s="72"/>
      <c r="AL726" s="72"/>
      <c r="AM726" s="72"/>
      <c r="AN726" s="72"/>
      <c r="AO726" s="72"/>
      <c r="AP726" s="72"/>
      <c r="AQ726" s="72"/>
      <c r="AR726" s="72"/>
      <c r="AS726" s="72"/>
      <c r="AT726" s="72"/>
      <c r="AU726" s="72"/>
      <c r="AV726" s="72"/>
      <c r="AW726" s="72"/>
      <c r="AX726" s="72"/>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row>
    <row r="727" spans="14:79">
      <c r="N727" s="72"/>
      <c r="O727" s="72"/>
      <c r="P727" s="72"/>
      <c r="Q727" s="72"/>
      <c r="R727" s="72"/>
      <c r="S727" s="72"/>
      <c r="T727" s="72"/>
      <c r="U727" s="72"/>
      <c r="V727" s="72"/>
      <c r="W727" s="72"/>
      <c r="X727" s="72"/>
      <c r="Y727" s="72"/>
      <c r="Z727" s="72"/>
      <c r="AA727" s="72"/>
      <c r="AB727" s="72"/>
      <c r="AC727" s="72"/>
      <c r="AD727" s="72"/>
      <c r="AE727" s="72"/>
      <c r="AF727" s="72"/>
      <c r="AG727" s="72"/>
      <c r="AH727" s="72"/>
      <c r="AI727" s="72"/>
      <c r="AJ727" s="72"/>
      <c r="AK727" s="72"/>
      <c r="AL727" s="72"/>
      <c r="AM727" s="72"/>
      <c r="AN727" s="72"/>
      <c r="AO727" s="72"/>
      <c r="AP727" s="72"/>
      <c r="AQ727" s="72"/>
      <c r="AR727" s="72"/>
      <c r="AS727" s="72"/>
      <c r="AT727" s="72"/>
      <c r="AU727" s="72"/>
      <c r="AV727" s="72"/>
      <c r="AW727" s="72"/>
      <c r="AX727" s="72"/>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row>
    <row r="728" spans="14:79">
      <c r="N728" s="72"/>
      <c r="O728" s="72"/>
      <c r="P728" s="72"/>
      <c r="Q728" s="72"/>
      <c r="R728" s="72"/>
      <c r="S728" s="72"/>
      <c r="T728" s="72"/>
      <c r="U728" s="72"/>
      <c r="V728" s="72"/>
      <c r="W728" s="72"/>
      <c r="X728" s="72"/>
      <c r="Y728" s="72"/>
      <c r="Z728" s="72"/>
      <c r="AA728" s="72"/>
      <c r="AB728" s="72"/>
      <c r="AC728" s="72"/>
      <c r="AD728" s="72"/>
      <c r="AE728" s="72"/>
      <c r="AF728" s="72"/>
      <c r="AG728" s="72"/>
      <c r="AH728" s="72"/>
      <c r="AI728" s="72"/>
      <c r="AJ728" s="72"/>
      <c r="AK728" s="72"/>
      <c r="AL728" s="72"/>
      <c r="AM728" s="72"/>
      <c r="AN728" s="72"/>
      <c r="AO728" s="72"/>
      <c r="AP728" s="72"/>
      <c r="AQ728" s="72"/>
      <c r="AR728" s="72"/>
      <c r="AS728" s="72"/>
      <c r="AT728" s="72"/>
      <c r="AU728" s="72"/>
      <c r="AV728" s="72"/>
      <c r="AW728" s="72"/>
      <c r="AX728" s="72"/>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row>
    <row r="729" spans="14:79">
      <c r="N729" s="72"/>
      <c r="O729" s="72"/>
      <c r="P729" s="72"/>
      <c r="Q729" s="72"/>
      <c r="R729" s="72"/>
      <c r="S729" s="72"/>
      <c r="T729" s="72"/>
      <c r="U729" s="72"/>
      <c r="V729" s="72"/>
      <c r="W729" s="72"/>
      <c r="X729" s="72"/>
      <c r="Y729" s="72"/>
      <c r="Z729" s="72"/>
      <c r="AA729" s="72"/>
      <c r="AB729" s="72"/>
      <c r="AC729" s="72"/>
      <c r="AD729" s="72"/>
      <c r="AE729" s="72"/>
      <c r="AF729" s="72"/>
      <c r="AG729" s="72"/>
      <c r="AH729" s="72"/>
      <c r="AI729" s="72"/>
      <c r="AJ729" s="72"/>
      <c r="AK729" s="72"/>
      <c r="AL729" s="72"/>
      <c r="AM729" s="72"/>
      <c r="AN729" s="72"/>
      <c r="AO729" s="72"/>
      <c r="AP729" s="72"/>
      <c r="AQ729" s="72"/>
      <c r="AR729" s="72"/>
      <c r="AS729" s="72"/>
      <c r="AT729" s="72"/>
      <c r="AU729" s="72"/>
      <c r="AV729" s="72"/>
      <c r="AW729" s="72"/>
      <c r="AX729" s="72"/>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row>
    <row r="730" spans="14:79">
      <c r="N730" s="72"/>
      <c r="O730" s="72"/>
      <c r="P730" s="72"/>
      <c r="Q730" s="72"/>
      <c r="R730" s="72"/>
      <c r="S730" s="72"/>
      <c r="T730" s="72"/>
      <c r="U730" s="72"/>
      <c r="V730" s="72"/>
      <c r="W730" s="72"/>
      <c r="X730" s="72"/>
      <c r="Y730" s="72"/>
      <c r="Z730" s="72"/>
      <c r="AA730" s="72"/>
      <c r="AB730" s="72"/>
      <c r="AC730" s="72"/>
      <c r="AD730" s="72"/>
      <c r="AE730" s="72"/>
      <c r="AF730" s="72"/>
      <c r="AG730" s="72"/>
      <c r="AH730" s="72"/>
      <c r="AI730" s="72"/>
      <c r="AJ730" s="72"/>
      <c r="AK730" s="72"/>
      <c r="AL730" s="72"/>
      <c r="AM730" s="72"/>
      <c r="AN730" s="72"/>
      <c r="AO730" s="72"/>
      <c r="AP730" s="72"/>
      <c r="AQ730" s="72"/>
      <c r="AR730" s="72"/>
      <c r="AS730" s="72"/>
      <c r="AT730" s="72"/>
      <c r="AU730" s="72"/>
      <c r="AV730" s="72"/>
      <c r="AW730" s="72"/>
      <c r="AX730" s="72"/>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row>
    <row r="731" spans="14:79">
      <c r="N731" s="72"/>
      <c r="O731" s="72"/>
      <c r="P731" s="72"/>
      <c r="Q731" s="72"/>
      <c r="R731" s="72"/>
      <c r="S731" s="72"/>
      <c r="T731" s="72"/>
      <c r="U731" s="72"/>
      <c r="V731" s="72"/>
      <c r="W731" s="72"/>
      <c r="X731" s="72"/>
      <c r="Y731" s="72"/>
      <c r="Z731" s="72"/>
      <c r="AA731" s="72"/>
      <c r="AB731" s="72"/>
      <c r="AC731" s="72"/>
      <c r="AD731" s="72"/>
      <c r="AE731" s="72"/>
      <c r="AF731" s="72"/>
      <c r="AG731" s="72"/>
      <c r="AH731" s="72"/>
      <c r="AI731" s="72"/>
      <c r="AJ731" s="72"/>
      <c r="AK731" s="72"/>
      <c r="AL731" s="72"/>
      <c r="AM731" s="72"/>
      <c r="AN731" s="72"/>
      <c r="AO731" s="72"/>
      <c r="AP731" s="72"/>
      <c r="AQ731" s="72"/>
      <c r="AR731" s="72"/>
      <c r="AS731" s="72"/>
      <c r="AT731" s="72"/>
      <c r="AU731" s="72"/>
      <c r="AV731" s="72"/>
      <c r="AW731" s="72"/>
      <c r="AX731" s="72"/>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row>
    <row r="732" spans="14:79">
      <c r="N732" s="72"/>
      <c r="O732" s="72"/>
      <c r="P732" s="72"/>
      <c r="Q732" s="72"/>
      <c r="R732" s="72"/>
      <c r="S732" s="72"/>
      <c r="T732" s="72"/>
      <c r="U732" s="72"/>
      <c r="V732" s="72"/>
      <c r="W732" s="72"/>
      <c r="X732" s="72"/>
      <c r="Y732" s="72"/>
      <c r="Z732" s="72"/>
      <c r="AA732" s="72"/>
      <c r="AB732" s="72"/>
      <c r="AC732" s="72"/>
      <c r="AD732" s="72"/>
      <c r="AE732" s="72"/>
      <c r="AF732" s="72"/>
      <c r="AG732" s="72"/>
      <c r="AH732" s="72"/>
      <c r="AI732" s="72"/>
      <c r="AJ732" s="72"/>
      <c r="AK732" s="72"/>
      <c r="AL732" s="72"/>
      <c r="AM732" s="72"/>
      <c r="AN732" s="72"/>
      <c r="AO732" s="72"/>
      <c r="AP732" s="72"/>
      <c r="AQ732" s="72"/>
      <c r="AR732" s="72"/>
      <c r="AS732" s="72"/>
      <c r="AT732" s="72"/>
      <c r="AU732" s="72"/>
      <c r="AV732" s="72"/>
      <c r="AW732" s="72"/>
      <c r="AX732" s="72"/>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row>
    <row r="733" spans="14:79">
      <c r="N733" s="72"/>
      <c r="O733" s="72"/>
      <c r="P733" s="72"/>
      <c r="Q733" s="72"/>
      <c r="R733" s="72"/>
      <c r="S733" s="72"/>
      <c r="T733" s="72"/>
      <c r="U733" s="72"/>
      <c r="V733" s="72"/>
      <c r="W733" s="72"/>
      <c r="X733" s="72"/>
      <c r="Y733" s="72"/>
      <c r="Z733" s="72"/>
      <c r="AA733" s="72"/>
      <c r="AB733" s="72"/>
      <c r="AC733" s="72"/>
      <c r="AD733" s="72"/>
      <c r="AE733" s="72"/>
      <c r="AF733" s="72"/>
      <c r="AG733" s="72"/>
      <c r="AH733" s="72"/>
      <c r="AI733" s="72"/>
      <c r="AJ733" s="72"/>
      <c r="AK733" s="72"/>
      <c r="AL733" s="72"/>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row>
    <row r="734" spans="14:79">
      <c r="N734" s="72"/>
      <c r="O734" s="72"/>
      <c r="P734" s="72"/>
      <c r="Q734" s="72"/>
      <c r="R734" s="72"/>
      <c r="S734" s="72"/>
      <c r="T734" s="72"/>
      <c r="U734" s="72"/>
      <c r="V734" s="72"/>
      <c r="W734" s="72"/>
      <c r="X734" s="72"/>
      <c r="Y734" s="72"/>
      <c r="Z734" s="72"/>
      <c r="AA734" s="72"/>
      <c r="AB734" s="72"/>
      <c r="AC734" s="72"/>
      <c r="AD734" s="72"/>
      <c r="AE734" s="72"/>
      <c r="AF734" s="72"/>
      <c r="AG734" s="72"/>
      <c r="AH734" s="72"/>
      <c r="AI734" s="72"/>
      <c r="AJ734" s="72"/>
      <c r="AK734" s="72"/>
      <c r="AL734" s="72"/>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row>
    <row r="735" spans="14:79">
      <c r="N735" s="72"/>
      <c r="O735" s="72"/>
      <c r="P735" s="72"/>
      <c r="Q735" s="72"/>
      <c r="R735" s="72"/>
      <c r="S735" s="72"/>
      <c r="T735" s="72"/>
      <c r="U735" s="72"/>
      <c r="V735" s="72"/>
      <c r="W735" s="72"/>
      <c r="X735" s="72"/>
      <c r="Y735" s="72"/>
      <c r="Z735" s="72"/>
      <c r="AA735" s="72"/>
      <c r="AB735" s="72"/>
      <c r="AC735" s="72"/>
      <c r="AD735" s="72"/>
      <c r="AE735" s="72"/>
      <c r="AF735" s="72"/>
      <c r="AG735" s="72"/>
      <c r="AH735" s="72"/>
      <c r="AI735" s="72"/>
      <c r="AJ735" s="72"/>
      <c r="AK735" s="72"/>
      <c r="AL735" s="72"/>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row>
    <row r="736" spans="14:79">
      <c r="N736" s="72"/>
      <c r="O736" s="72"/>
      <c r="P736" s="72"/>
      <c r="Q736" s="72"/>
      <c r="R736" s="72"/>
      <c r="S736" s="72"/>
      <c r="T736" s="72"/>
      <c r="U736" s="72"/>
      <c r="V736" s="72"/>
      <c r="W736" s="72"/>
      <c r="X736" s="72"/>
      <c r="Y736" s="72"/>
      <c r="Z736" s="72"/>
      <c r="AA736" s="72"/>
      <c r="AB736" s="72"/>
      <c r="AC736" s="72"/>
      <c r="AD736" s="72"/>
      <c r="AE736" s="72"/>
      <c r="AF736" s="72"/>
      <c r="AG736" s="72"/>
      <c r="AH736" s="72"/>
      <c r="AI736" s="72"/>
      <c r="AJ736" s="72"/>
      <c r="AK736" s="72"/>
      <c r="AL736" s="72"/>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row>
    <row r="737" spans="14:79">
      <c r="N737" s="72"/>
      <c r="O737" s="72"/>
      <c r="P737" s="72"/>
      <c r="Q737" s="72"/>
      <c r="R737" s="72"/>
      <c r="S737" s="72"/>
      <c r="T737" s="72"/>
      <c r="U737" s="72"/>
      <c r="V737" s="72"/>
      <c r="W737" s="72"/>
      <c r="X737" s="72"/>
      <c r="Y737" s="72"/>
      <c r="Z737" s="72"/>
      <c r="AA737" s="72"/>
      <c r="AB737" s="72"/>
      <c r="AC737" s="72"/>
      <c r="AD737" s="72"/>
      <c r="AE737" s="72"/>
      <c r="AF737" s="72"/>
      <c r="AG737" s="72"/>
      <c r="AH737" s="72"/>
      <c r="AI737" s="72"/>
      <c r="AJ737" s="72"/>
      <c r="AK737" s="72"/>
      <c r="AL737" s="7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row>
    <row r="738" spans="14:79">
      <c r="N738" s="72"/>
      <c r="O738" s="72"/>
      <c r="P738" s="72"/>
      <c r="Q738" s="72"/>
      <c r="R738" s="72"/>
      <c r="S738" s="72"/>
      <c r="T738" s="72"/>
      <c r="U738" s="72"/>
      <c r="V738" s="72"/>
      <c r="W738" s="72"/>
      <c r="X738" s="72"/>
      <c r="Y738" s="72"/>
      <c r="Z738" s="72"/>
      <c r="AA738" s="72"/>
      <c r="AB738" s="72"/>
      <c r="AC738" s="72"/>
      <c r="AD738" s="72"/>
      <c r="AE738" s="72"/>
      <c r="AF738" s="72"/>
      <c r="AG738" s="72"/>
      <c r="AH738" s="72"/>
      <c r="AI738" s="72"/>
      <c r="AJ738" s="72"/>
      <c r="AK738" s="72"/>
      <c r="AL738" s="7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row>
    <row r="739" spans="14:79">
      <c r="N739" s="72"/>
      <c r="O739" s="72"/>
      <c r="P739" s="72"/>
      <c r="Q739" s="72"/>
      <c r="R739" s="72"/>
      <c r="S739" s="72"/>
      <c r="T739" s="72"/>
      <c r="U739" s="72"/>
      <c r="V739" s="72"/>
      <c r="W739" s="72"/>
      <c r="X739" s="72"/>
      <c r="Y739" s="72"/>
      <c r="Z739" s="72"/>
      <c r="AA739" s="72"/>
      <c r="AB739" s="72"/>
      <c r="AC739" s="72"/>
      <c r="AD739" s="72"/>
      <c r="AE739" s="72"/>
      <c r="AF739" s="72"/>
      <c r="AG739" s="72"/>
      <c r="AH739" s="72"/>
      <c r="AI739" s="72"/>
      <c r="AJ739" s="72"/>
      <c r="AK739" s="72"/>
      <c r="AL739" s="7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row>
    <row r="740" spans="14:79">
      <c r="N740" s="72"/>
      <c r="O740" s="72"/>
      <c r="P740" s="72"/>
      <c r="Q740" s="72"/>
      <c r="R740" s="72"/>
      <c r="S740" s="72"/>
      <c r="T740" s="72"/>
      <c r="U740" s="72"/>
      <c r="V740" s="72"/>
      <c r="W740" s="72"/>
      <c r="X740" s="72"/>
      <c r="Y740" s="72"/>
      <c r="Z740" s="72"/>
      <c r="AA740" s="72"/>
      <c r="AB740" s="72"/>
      <c r="AC740" s="72"/>
      <c r="AD740" s="72"/>
      <c r="AE740" s="72"/>
      <c r="AF740" s="72"/>
      <c r="AG740" s="72"/>
      <c r="AH740" s="72"/>
      <c r="AI740" s="72"/>
      <c r="AJ740" s="72"/>
      <c r="AK740" s="72"/>
      <c r="AL740" s="7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row>
    <row r="741" spans="14:79">
      <c r="N741" s="72"/>
      <c r="O741" s="72"/>
      <c r="P741" s="72"/>
      <c r="Q741" s="72"/>
      <c r="R741" s="72"/>
      <c r="S741" s="72"/>
      <c r="T741" s="72"/>
      <c r="U741" s="72"/>
      <c r="V741" s="72"/>
      <c r="W741" s="72"/>
      <c r="X741" s="72"/>
      <c r="Y741" s="72"/>
      <c r="Z741" s="72"/>
      <c r="AA741" s="72"/>
      <c r="AB741" s="72"/>
      <c r="AC741" s="72"/>
      <c r="AD741" s="72"/>
      <c r="AE741" s="72"/>
      <c r="AF741" s="72"/>
      <c r="AG741" s="72"/>
      <c r="AH741" s="72"/>
      <c r="AI741" s="72"/>
      <c r="AJ741" s="72"/>
      <c r="AK741" s="72"/>
      <c r="AL741" s="72"/>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row>
    <row r="742" spans="14:79">
      <c r="N742" s="72"/>
      <c r="O742" s="72"/>
      <c r="P742" s="72"/>
      <c r="Q742" s="72"/>
      <c r="R742" s="72"/>
      <c r="S742" s="72"/>
      <c r="T742" s="72"/>
      <c r="U742" s="72"/>
      <c r="V742" s="72"/>
      <c r="W742" s="72"/>
      <c r="X742" s="72"/>
      <c r="Y742" s="72"/>
      <c r="Z742" s="72"/>
      <c r="AA742" s="72"/>
      <c r="AB742" s="72"/>
      <c r="AC742" s="72"/>
      <c r="AD742" s="72"/>
      <c r="AE742" s="72"/>
      <c r="AF742" s="72"/>
      <c r="AG742" s="72"/>
      <c r="AH742" s="72"/>
      <c r="AI742" s="72"/>
      <c r="AJ742" s="72"/>
      <c r="AK742" s="72"/>
      <c r="AL742" s="72"/>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row>
    <row r="743" spans="14:79">
      <c r="N743" s="72"/>
      <c r="O743" s="72"/>
      <c r="P743" s="72"/>
      <c r="Q743" s="72"/>
      <c r="R743" s="72"/>
      <c r="S743" s="72"/>
      <c r="T743" s="72"/>
      <c r="U743" s="72"/>
      <c r="V743" s="72"/>
      <c r="W743" s="72"/>
      <c r="X743" s="72"/>
      <c r="Y743" s="72"/>
      <c r="Z743" s="72"/>
      <c r="AA743" s="72"/>
      <c r="AB743" s="72"/>
      <c r="AC743" s="72"/>
      <c r="AD743" s="72"/>
      <c r="AE743" s="72"/>
      <c r="AF743" s="72"/>
      <c r="AG743" s="72"/>
      <c r="AH743" s="72"/>
      <c r="AI743" s="72"/>
      <c r="AJ743" s="72"/>
      <c r="AK743" s="72"/>
      <c r="AL743" s="72"/>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row>
    <row r="744" spans="14:79">
      <c r="N744" s="72"/>
      <c r="O744" s="72"/>
      <c r="P744" s="72"/>
      <c r="Q744" s="72"/>
      <c r="R744" s="72"/>
      <c r="S744" s="72"/>
      <c r="T744" s="72"/>
      <c r="U744" s="72"/>
      <c r="V744" s="72"/>
      <c r="W744" s="72"/>
      <c r="X744" s="72"/>
      <c r="Y744" s="72"/>
      <c r="Z744" s="72"/>
      <c r="AA744" s="72"/>
      <c r="AB744" s="72"/>
      <c r="AC744" s="72"/>
      <c r="AD744" s="72"/>
      <c r="AE744" s="72"/>
      <c r="AF744" s="72"/>
      <c r="AG744" s="72"/>
      <c r="AH744" s="72"/>
      <c r="AI744" s="72"/>
      <c r="AJ744" s="72"/>
      <c r="AK744" s="72"/>
      <c r="AL744" s="72"/>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row>
    <row r="745" spans="14:79">
      <c r="N745" s="72"/>
      <c r="O745" s="72"/>
      <c r="P745" s="72"/>
      <c r="Q745" s="72"/>
      <c r="R745" s="72"/>
      <c r="S745" s="72"/>
      <c r="T745" s="72"/>
      <c r="U745" s="72"/>
      <c r="V745" s="72"/>
      <c r="W745" s="72"/>
      <c r="X745" s="72"/>
      <c r="Y745" s="72"/>
      <c r="Z745" s="72"/>
      <c r="AA745" s="72"/>
      <c r="AB745" s="72"/>
      <c r="AC745" s="72"/>
      <c r="AD745" s="72"/>
      <c r="AE745" s="72"/>
      <c r="AF745" s="72"/>
      <c r="AG745" s="72"/>
      <c r="AH745" s="72"/>
      <c r="AI745" s="72"/>
      <c r="AJ745" s="72"/>
      <c r="AK745" s="72"/>
      <c r="AL745" s="72"/>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row>
    <row r="746" spans="14:79">
      <c r="N746" s="72"/>
      <c r="O746" s="72"/>
      <c r="P746" s="72"/>
      <c r="Q746" s="72"/>
      <c r="R746" s="72"/>
      <c r="S746" s="72"/>
      <c r="T746" s="72"/>
      <c r="U746" s="72"/>
      <c r="V746" s="72"/>
      <c r="W746" s="72"/>
      <c r="X746" s="72"/>
      <c r="Y746" s="72"/>
      <c r="Z746" s="72"/>
      <c r="AA746" s="72"/>
      <c r="AB746" s="72"/>
      <c r="AC746" s="72"/>
      <c r="AD746" s="72"/>
      <c r="AE746" s="72"/>
      <c r="AF746" s="72"/>
      <c r="AG746" s="72"/>
      <c r="AH746" s="72"/>
      <c r="AI746" s="72"/>
      <c r="AJ746" s="72"/>
      <c r="AK746" s="72"/>
      <c r="AL746" s="72"/>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row>
    <row r="747" spans="14:79">
      <c r="N747" s="72"/>
      <c r="O747" s="72"/>
      <c r="P747" s="72"/>
      <c r="Q747" s="72"/>
      <c r="R747" s="72"/>
      <c r="S747" s="72"/>
      <c r="T747" s="72"/>
      <c r="U747" s="72"/>
      <c r="V747" s="72"/>
      <c r="W747" s="72"/>
      <c r="X747" s="72"/>
      <c r="Y747" s="72"/>
      <c r="Z747" s="72"/>
      <c r="AA747" s="72"/>
      <c r="AB747" s="72"/>
      <c r="AC747" s="72"/>
      <c r="AD747" s="72"/>
      <c r="AE747" s="72"/>
      <c r="AF747" s="72"/>
      <c r="AG747" s="72"/>
      <c r="AH747" s="72"/>
      <c r="AI747" s="72"/>
      <c r="AJ747" s="72"/>
      <c r="AK747" s="72"/>
      <c r="AL747" s="7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row>
    <row r="748" spans="14:79">
      <c r="N748" s="72"/>
      <c r="O748" s="72"/>
      <c r="P748" s="72"/>
      <c r="Q748" s="72"/>
      <c r="R748" s="72"/>
      <c r="S748" s="72"/>
      <c r="T748" s="72"/>
      <c r="U748" s="72"/>
      <c r="V748" s="72"/>
      <c r="W748" s="72"/>
      <c r="X748" s="72"/>
      <c r="Y748" s="72"/>
      <c r="Z748" s="72"/>
      <c r="AA748" s="72"/>
      <c r="AB748" s="72"/>
      <c r="AC748" s="72"/>
      <c r="AD748" s="72"/>
      <c r="AE748" s="72"/>
      <c r="AF748" s="72"/>
      <c r="AG748" s="72"/>
      <c r="AH748" s="72"/>
      <c r="AI748" s="72"/>
      <c r="AJ748" s="72"/>
      <c r="AK748" s="72"/>
      <c r="AL748" s="7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row>
    <row r="749" spans="14:79">
      <c r="N749" s="72"/>
      <c r="O749" s="72"/>
      <c r="P749" s="72"/>
      <c r="Q749" s="72"/>
      <c r="R749" s="72"/>
      <c r="S749" s="72"/>
      <c r="T749" s="72"/>
      <c r="U749" s="72"/>
      <c r="V749" s="72"/>
      <c r="W749" s="72"/>
      <c r="X749" s="72"/>
      <c r="Y749" s="72"/>
      <c r="Z749" s="72"/>
      <c r="AA749" s="72"/>
      <c r="AB749" s="72"/>
      <c r="AC749" s="72"/>
      <c r="AD749" s="72"/>
      <c r="AE749" s="72"/>
      <c r="AF749" s="72"/>
      <c r="AG749" s="72"/>
      <c r="AH749" s="72"/>
      <c r="AI749" s="72"/>
      <c r="AJ749" s="72"/>
      <c r="AK749" s="72"/>
      <c r="AL749" s="7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row>
    <row r="750" spans="14:79">
      <c r="N750" s="72"/>
      <c r="O750" s="72"/>
      <c r="P750" s="72"/>
      <c r="Q750" s="72"/>
      <c r="R750" s="72"/>
      <c r="S750" s="72"/>
      <c r="T750" s="72"/>
      <c r="U750" s="72"/>
      <c r="V750" s="72"/>
      <c r="W750" s="72"/>
      <c r="X750" s="72"/>
      <c r="Y750" s="72"/>
      <c r="Z750" s="72"/>
      <c r="AA750" s="72"/>
      <c r="AB750" s="72"/>
      <c r="AC750" s="72"/>
      <c r="AD750" s="72"/>
      <c r="AE750" s="72"/>
      <c r="AF750" s="72"/>
      <c r="AG750" s="72"/>
      <c r="AH750" s="72"/>
      <c r="AI750" s="72"/>
      <c r="AJ750" s="72"/>
      <c r="AK750" s="72"/>
      <c r="AL750" s="7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row>
    <row r="751" spans="14:79">
      <c r="N751" s="72"/>
      <c r="O751" s="72"/>
      <c r="P751" s="72"/>
      <c r="Q751" s="72"/>
      <c r="R751" s="72"/>
      <c r="S751" s="72"/>
      <c r="T751" s="72"/>
      <c r="U751" s="72"/>
      <c r="V751" s="72"/>
      <c r="W751" s="72"/>
      <c r="X751" s="72"/>
      <c r="Y751" s="72"/>
      <c r="Z751" s="72"/>
      <c r="AA751" s="72"/>
      <c r="AB751" s="72"/>
      <c r="AC751" s="72"/>
      <c r="AD751" s="72"/>
      <c r="AE751" s="72"/>
      <c r="AF751" s="72"/>
      <c r="AG751" s="72"/>
      <c r="AH751" s="72"/>
      <c r="AI751" s="72"/>
      <c r="AJ751" s="72"/>
      <c r="AK751" s="72"/>
      <c r="AL751" s="7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row>
    <row r="752" spans="14:79">
      <c r="N752" s="72"/>
      <c r="O752" s="72"/>
      <c r="P752" s="72"/>
      <c r="Q752" s="72"/>
      <c r="R752" s="72"/>
      <c r="S752" s="72"/>
      <c r="T752" s="72"/>
      <c r="U752" s="72"/>
      <c r="V752" s="72"/>
      <c r="W752" s="72"/>
      <c r="X752" s="72"/>
      <c r="Y752" s="72"/>
      <c r="Z752" s="72"/>
      <c r="AA752" s="72"/>
      <c r="AB752" s="72"/>
      <c r="AC752" s="72"/>
      <c r="AD752" s="72"/>
      <c r="AE752" s="72"/>
      <c r="AF752" s="72"/>
      <c r="AG752" s="72"/>
      <c r="AH752" s="72"/>
      <c r="AI752" s="72"/>
      <c r="AJ752" s="72"/>
      <c r="AK752" s="72"/>
      <c r="AL752" s="7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row>
    <row r="753" spans="14:79">
      <c r="N753" s="72"/>
      <c r="O753" s="72"/>
      <c r="P753" s="72"/>
      <c r="Q753" s="72"/>
      <c r="R753" s="72"/>
      <c r="S753" s="72"/>
      <c r="T753" s="72"/>
      <c r="U753" s="72"/>
      <c r="V753" s="72"/>
      <c r="W753" s="72"/>
      <c r="X753" s="72"/>
      <c r="Y753" s="72"/>
      <c r="Z753" s="72"/>
      <c r="AA753" s="72"/>
      <c r="AB753" s="72"/>
      <c r="AC753" s="72"/>
      <c r="AD753" s="72"/>
      <c r="AE753" s="72"/>
      <c r="AF753" s="72"/>
      <c r="AG753" s="72"/>
      <c r="AH753" s="72"/>
      <c r="AI753" s="72"/>
      <c r="AJ753" s="72"/>
      <c r="AK753" s="72"/>
      <c r="AL753" s="7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row>
    <row r="754" spans="14:79">
      <c r="N754" s="72"/>
      <c r="O754" s="72"/>
      <c r="P754" s="72"/>
      <c r="Q754" s="72"/>
      <c r="R754" s="72"/>
      <c r="S754" s="72"/>
      <c r="T754" s="72"/>
      <c r="U754" s="72"/>
      <c r="V754" s="72"/>
      <c r="W754" s="72"/>
      <c r="X754" s="72"/>
      <c r="Y754" s="72"/>
      <c r="Z754" s="72"/>
      <c r="AA754" s="72"/>
      <c r="AB754" s="72"/>
      <c r="AC754" s="72"/>
      <c r="AD754" s="72"/>
      <c r="AE754" s="72"/>
      <c r="AF754" s="72"/>
      <c r="AG754" s="72"/>
      <c r="AH754" s="72"/>
      <c r="AI754" s="72"/>
      <c r="AJ754" s="72"/>
      <c r="AK754" s="7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row>
    <row r="755" spans="14:79">
      <c r="N755" s="72"/>
      <c r="O755" s="72"/>
      <c r="P755" s="72"/>
      <c r="Q755" s="72"/>
      <c r="R755" s="72"/>
      <c r="S755" s="72"/>
      <c r="T755" s="72"/>
      <c r="U755" s="72"/>
      <c r="V755" s="72"/>
      <c r="W755" s="72"/>
      <c r="X755" s="72"/>
      <c r="Y755" s="72"/>
      <c r="Z755" s="72"/>
      <c r="AA755" s="72"/>
      <c r="AB755" s="72"/>
      <c r="AC755" s="72"/>
      <c r="AD755" s="72"/>
      <c r="AE755" s="72"/>
      <c r="AF755" s="72"/>
      <c r="AG755" s="72"/>
      <c r="AH755" s="72"/>
      <c r="AI755" s="72"/>
      <c r="AJ755" s="72"/>
      <c r="AK755" s="7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row>
    <row r="756" spans="14:79">
      <c r="N756" s="72"/>
      <c r="O756" s="72"/>
      <c r="P756" s="72"/>
      <c r="Q756" s="72"/>
      <c r="R756" s="72"/>
      <c r="S756" s="72"/>
      <c r="T756" s="72"/>
      <c r="U756" s="72"/>
      <c r="V756" s="72"/>
      <c r="W756" s="72"/>
      <c r="X756" s="72"/>
      <c r="Y756" s="72"/>
      <c r="Z756" s="72"/>
      <c r="AA756" s="72"/>
      <c r="AB756" s="72"/>
      <c r="AC756" s="72"/>
      <c r="AD756" s="72"/>
      <c r="AE756" s="72"/>
      <c r="AF756" s="72"/>
      <c r="AG756" s="72"/>
      <c r="AH756" s="72"/>
      <c r="AI756" s="72"/>
      <c r="AJ756" s="72"/>
      <c r="AK756" s="7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row>
    <row r="757" spans="14:79">
      <c r="N757" s="72"/>
      <c r="O757" s="72"/>
      <c r="P757" s="72"/>
      <c r="Q757" s="72"/>
      <c r="R757" s="72"/>
      <c r="S757" s="72"/>
      <c r="T757" s="72"/>
      <c r="U757" s="72"/>
      <c r="V757" s="72"/>
      <c r="W757" s="72"/>
      <c r="X757" s="72"/>
      <c r="Y757" s="72"/>
      <c r="Z757" s="72"/>
      <c r="AA757" s="72"/>
      <c r="AB757" s="72"/>
      <c r="AC757" s="72"/>
      <c r="AD757" s="72"/>
      <c r="AE757" s="72"/>
      <c r="AF757" s="72"/>
      <c r="AG757" s="72"/>
      <c r="AH757" s="72"/>
      <c r="AI757" s="72"/>
      <c r="AJ757" s="72"/>
      <c r="AK757" s="7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row>
    <row r="758" spans="14:79">
      <c r="N758" s="72"/>
      <c r="O758" s="72"/>
      <c r="P758" s="72"/>
      <c r="Q758" s="72"/>
      <c r="R758" s="72"/>
      <c r="S758" s="72"/>
      <c r="T758" s="72"/>
      <c r="U758" s="72"/>
      <c r="V758" s="72"/>
      <c r="W758" s="72"/>
      <c r="X758" s="72"/>
      <c r="Y758" s="72"/>
      <c r="Z758" s="72"/>
      <c r="AA758" s="72"/>
      <c r="AB758" s="72"/>
      <c r="AC758" s="72"/>
      <c r="AD758" s="72"/>
      <c r="AE758" s="72"/>
      <c r="AF758" s="72"/>
      <c r="AG758" s="72"/>
      <c r="AH758" s="72"/>
      <c r="AI758" s="72"/>
      <c r="AJ758" s="72"/>
      <c r="AK758" s="7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row>
    <row r="759" spans="14:79">
      <c r="N759" s="72"/>
      <c r="O759" s="72"/>
      <c r="P759" s="72"/>
      <c r="Q759" s="72"/>
      <c r="R759" s="72"/>
      <c r="S759" s="72"/>
      <c r="T759" s="72"/>
      <c r="U759" s="72"/>
      <c r="V759" s="72"/>
      <c r="W759" s="72"/>
      <c r="X759" s="72"/>
      <c r="Y759" s="72"/>
      <c r="Z759" s="72"/>
      <c r="AA759" s="72"/>
      <c r="AB759" s="72"/>
      <c r="AC759" s="72"/>
      <c r="AD759" s="72"/>
      <c r="AE759" s="72"/>
      <c r="AF759" s="72"/>
      <c r="AG759" s="72"/>
      <c r="AH759" s="72"/>
      <c r="AI759" s="72"/>
      <c r="AJ759" s="72"/>
      <c r="AK759" s="7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row>
    <row r="760" spans="14:79">
      <c r="N760" s="72"/>
      <c r="O760" s="72"/>
      <c r="P760" s="72"/>
      <c r="Q760" s="72"/>
      <c r="R760" s="72"/>
      <c r="S760" s="72"/>
      <c r="T760" s="72"/>
      <c r="U760" s="72"/>
      <c r="V760" s="72"/>
      <c r="W760" s="72"/>
      <c r="X760" s="72"/>
      <c r="Y760" s="72"/>
      <c r="Z760" s="72"/>
      <c r="AA760" s="72"/>
      <c r="AB760" s="72"/>
      <c r="AC760" s="72"/>
      <c r="AD760" s="72"/>
      <c r="AE760" s="72"/>
      <c r="AF760" s="72"/>
      <c r="AG760" s="72"/>
      <c r="AH760" s="72"/>
      <c r="AI760" s="72"/>
      <c r="AJ760" s="72"/>
      <c r="AK760" s="7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row>
    <row r="761" spans="14:79">
      <c r="N761" s="72"/>
      <c r="O761" s="72"/>
      <c r="P761" s="72"/>
      <c r="Q761" s="72"/>
      <c r="R761" s="72"/>
      <c r="S761" s="72"/>
      <c r="T761" s="72"/>
      <c r="U761" s="72"/>
      <c r="V761" s="72"/>
      <c r="W761" s="72"/>
      <c r="X761" s="72"/>
      <c r="Y761" s="72"/>
      <c r="Z761" s="72"/>
      <c r="AA761" s="72"/>
      <c r="AB761" s="72"/>
      <c r="AC761" s="72"/>
      <c r="AD761" s="72"/>
      <c r="AE761" s="72"/>
      <c r="AF761" s="72"/>
      <c r="AG761" s="72"/>
      <c r="AH761" s="72"/>
      <c r="AI761" s="72"/>
      <c r="AJ761" s="72"/>
      <c r="AK761" s="7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row>
    <row r="762" spans="14:79">
      <c r="N762" s="72"/>
      <c r="O762" s="72"/>
      <c r="P762" s="72"/>
      <c r="Q762" s="72"/>
      <c r="R762" s="72"/>
      <c r="S762" s="72"/>
      <c r="T762" s="72"/>
      <c r="U762" s="72"/>
      <c r="V762" s="72"/>
      <c r="W762" s="72"/>
      <c r="X762" s="72"/>
      <c r="Y762" s="72"/>
      <c r="Z762" s="72"/>
      <c r="AA762" s="72"/>
      <c r="AB762" s="72"/>
      <c r="AC762" s="72"/>
      <c r="AD762" s="72"/>
      <c r="AE762" s="72"/>
      <c r="AF762" s="72"/>
      <c r="AG762" s="72"/>
      <c r="AH762" s="72"/>
      <c r="AI762" s="72"/>
      <c r="AJ762" s="72"/>
      <c r="AK762" s="72"/>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row>
    <row r="763" spans="14:79">
      <c r="N763" s="72"/>
      <c r="O763" s="72"/>
      <c r="P763" s="72"/>
      <c r="Q763" s="72"/>
      <c r="R763" s="72"/>
      <c r="S763" s="72"/>
      <c r="T763" s="72"/>
      <c r="U763" s="72"/>
      <c r="V763" s="72"/>
      <c r="W763" s="72"/>
      <c r="X763" s="72"/>
      <c r="Y763" s="72"/>
      <c r="Z763" s="72"/>
      <c r="AA763" s="72"/>
      <c r="AB763" s="72"/>
      <c r="AC763" s="72"/>
      <c r="AD763" s="72"/>
      <c r="AE763" s="72"/>
      <c r="AF763" s="72"/>
      <c r="AG763" s="72"/>
      <c r="AH763" s="72"/>
      <c r="AI763" s="72"/>
      <c r="AJ763" s="72"/>
      <c r="AK763" s="72"/>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row>
    <row r="764" spans="14:79">
      <c r="N764" s="72"/>
      <c r="O764" s="72"/>
      <c r="P764" s="72"/>
      <c r="Q764" s="72"/>
      <c r="R764" s="72"/>
      <c r="S764" s="72"/>
      <c r="T764" s="72"/>
      <c r="U764" s="72"/>
      <c r="V764" s="72"/>
      <c r="W764" s="72"/>
      <c r="X764" s="72"/>
      <c r="Y764" s="72"/>
      <c r="Z764" s="72"/>
      <c r="AA764" s="72"/>
      <c r="AB764" s="72"/>
      <c r="AC764" s="72"/>
      <c r="AD764" s="72"/>
      <c r="AE764" s="72"/>
      <c r="AF764" s="72"/>
      <c r="AG764" s="72"/>
      <c r="AH764" s="72"/>
      <c r="AI764" s="72"/>
      <c r="AJ764" s="72"/>
      <c r="AK764" s="72"/>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row>
    <row r="765" spans="14:79">
      <c r="N765" s="72"/>
      <c r="O765" s="72"/>
      <c r="P765" s="72"/>
      <c r="Q765" s="72"/>
      <c r="R765" s="72"/>
      <c r="S765" s="72"/>
      <c r="T765" s="72"/>
      <c r="U765" s="72"/>
      <c r="V765" s="72"/>
      <c r="W765" s="72"/>
      <c r="X765" s="72"/>
      <c r="Y765" s="72"/>
      <c r="Z765" s="72"/>
      <c r="AA765" s="72"/>
      <c r="AB765" s="72"/>
      <c r="AC765" s="72"/>
      <c r="AD765" s="72"/>
      <c r="AE765" s="72"/>
      <c r="AF765" s="72"/>
      <c r="AG765" s="72"/>
      <c r="AH765" s="72"/>
      <c r="AI765" s="72"/>
      <c r="AJ765" s="72"/>
      <c r="AK765" s="72"/>
      <c r="AL765" s="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row>
    <row r="766" spans="14:79">
      <c r="N766" s="72"/>
      <c r="O766" s="72"/>
      <c r="P766" s="72"/>
      <c r="Q766" s="72"/>
      <c r="R766" s="72"/>
      <c r="S766" s="72"/>
      <c r="T766" s="72"/>
      <c r="U766" s="72"/>
      <c r="V766" s="72"/>
      <c r="W766" s="72"/>
      <c r="X766" s="72"/>
      <c r="Y766" s="72"/>
      <c r="Z766" s="72"/>
      <c r="AA766" s="72"/>
      <c r="AB766" s="72"/>
      <c r="AC766" s="72"/>
      <c r="AD766" s="72"/>
      <c r="AE766" s="72"/>
      <c r="AF766" s="72"/>
      <c r="AG766" s="72"/>
      <c r="AH766" s="72"/>
      <c r="AI766" s="72"/>
      <c r="AJ766" s="72"/>
      <c r="AK766" s="72"/>
      <c r="AL766" s="7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row>
    <row r="767" spans="14:79">
      <c r="N767" s="72"/>
      <c r="O767" s="72"/>
      <c r="P767" s="72"/>
      <c r="Q767" s="72"/>
      <c r="R767" s="72"/>
      <c r="S767" s="72"/>
      <c r="T767" s="72"/>
      <c r="U767" s="72"/>
      <c r="V767" s="72"/>
      <c r="W767" s="72"/>
      <c r="X767" s="72"/>
      <c r="Y767" s="72"/>
      <c r="Z767" s="72"/>
      <c r="AA767" s="72"/>
      <c r="AB767" s="72"/>
      <c r="AC767" s="72"/>
      <c r="AD767" s="72"/>
      <c r="AE767" s="72"/>
      <c r="AF767" s="72"/>
      <c r="AG767" s="72"/>
      <c r="AH767" s="72"/>
      <c r="AI767" s="72"/>
      <c r="AJ767" s="72"/>
      <c r="AK767" s="72"/>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row>
    <row r="768" spans="14:79">
      <c r="N768" s="72"/>
      <c r="O768" s="72"/>
      <c r="P768" s="72"/>
      <c r="Q768" s="72"/>
      <c r="R768" s="72"/>
      <c r="S768" s="72"/>
      <c r="T768" s="72"/>
      <c r="U768" s="72"/>
      <c r="V768" s="72"/>
      <c r="W768" s="72"/>
      <c r="X768" s="72"/>
      <c r="Y768" s="72"/>
      <c r="Z768" s="72"/>
      <c r="AA768" s="72"/>
      <c r="AB768" s="72"/>
      <c r="AC768" s="72"/>
      <c r="AD768" s="72"/>
      <c r="AE768" s="72"/>
      <c r="AF768" s="72"/>
      <c r="AG768" s="72"/>
      <c r="AH768" s="72"/>
      <c r="AI768" s="72"/>
      <c r="AJ768" s="72"/>
      <c r="AK768" s="72"/>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row>
    <row r="769" spans="14:79">
      <c r="N769" s="72"/>
      <c r="O769" s="72"/>
      <c r="P769" s="72"/>
      <c r="Q769" s="72"/>
      <c r="R769" s="72"/>
      <c r="S769" s="72"/>
      <c r="T769" s="72"/>
      <c r="U769" s="72"/>
      <c r="V769" s="72"/>
      <c r="W769" s="72"/>
      <c r="X769" s="72"/>
      <c r="Y769" s="72"/>
      <c r="Z769" s="72"/>
      <c r="AA769" s="72"/>
      <c r="AB769" s="72"/>
      <c r="AC769" s="72"/>
      <c r="AD769" s="72"/>
      <c r="AE769" s="72"/>
      <c r="AF769" s="72"/>
      <c r="AG769" s="72"/>
      <c r="AH769" s="72"/>
      <c r="AI769" s="72"/>
      <c r="AJ769" s="72"/>
      <c r="AK769" s="7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row>
    <row r="770" spans="14:79">
      <c r="N770" s="72"/>
      <c r="O770" s="72"/>
      <c r="P770" s="72"/>
      <c r="Q770" s="72"/>
      <c r="R770" s="72"/>
      <c r="S770" s="72"/>
      <c r="T770" s="72"/>
      <c r="U770" s="72"/>
      <c r="V770" s="72"/>
      <c r="W770" s="72"/>
      <c r="X770" s="72"/>
      <c r="Y770" s="72"/>
      <c r="Z770" s="72"/>
      <c r="AA770" s="72"/>
      <c r="AB770" s="72"/>
      <c r="AC770" s="72"/>
      <c r="AD770" s="72"/>
      <c r="AE770" s="72"/>
      <c r="AF770" s="72"/>
      <c r="AG770" s="72"/>
      <c r="AH770" s="72"/>
      <c r="AI770" s="72"/>
      <c r="AJ770" s="72"/>
      <c r="AK770" s="7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row>
    <row r="771" spans="14:79">
      <c r="N771" s="72"/>
      <c r="O771" s="72"/>
      <c r="P771" s="72"/>
      <c r="Q771" s="72"/>
      <c r="R771" s="72"/>
      <c r="S771" s="72"/>
      <c r="T771" s="72"/>
      <c r="U771" s="72"/>
      <c r="V771" s="72"/>
      <c r="W771" s="72"/>
      <c r="X771" s="72"/>
      <c r="Y771" s="72"/>
      <c r="Z771" s="72"/>
      <c r="AA771" s="72"/>
      <c r="AB771" s="72"/>
      <c r="AC771" s="72"/>
      <c r="AD771" s="72"/>
      <c r="AE771" s="72"/>
      <c r="AF771" s="72"/>
      <c r="AG771" s="72"/>
      <c r="AH771" s="72"/>
      <c r="AI771" s="72"/>
      <c r="AJ771" s="72"/>
      <c r="AK771" s="7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row>
    <row r="772" spans="14:79">
      <c r="N772" s="72"/>
      <c r="O772" s="72"/>
      <c r="P772" s="72"/>
      <c r="Q772" s="72"/>
      <c r="R772" s="72"/>
      <c r="S772" s="72"/>
      <c r="T772" s="72"/>
      <c r="U772" s="72"/>
      <c r="V772" s="72"/>
      <c r="W772" s="72"/>
      <c r="X772" s="72"/>
      <c r="Y772" s="72"/>
      <c r="Z772" s="72"/>
      <c r="AA772" s="72"/>
      <c r="AB772" s="72"/>
      <c r="AC772" s="72"/>
      <c r="AD772" s="72"/>
      <c r="AE772" s="72"/>
      <c r="AF772" s="72"/>
      <c r="AG772" s="72"/>
      <c r="AH772" s="72"/>
      <c r="AI772" s="72"/>
      <c r="AJ772" s="72"/>
      <c r="AK772" s="7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row>
    <row r="773" spans="14:79">
      <c r="N773" s="72"/>
      <c r="O773" s="72"/>
      <c r="P773" s="72"/>
      <c r="Q773" s="72"/>
      <c r="R773" s="72"/>
      <c r="S773" s="72"/>
      <c r="T773" s="72"/>
      <c r="U773" s="72"/>
      <c r="V773" s="72"/>
      <c r="W773" s="72"/>
      <c r="X773" s="72"/>
      <c r="Y773" s="72"/>
      <c r="Z773" s="72"/>
      <c r="AA773" s="72"/>
      <c r="AB773" s="72"/>
      <c r="AC773" s="72"/>
      <c r="AD773" s="72"/>
      <c r="AE773" s="72"/>
      <c r="AF773" s="72"/>
      <c r="AG773" s="72"/>
      <c r="AH773" s="72"/>
      <c r="AI773" s="72"/>
      <c r="AJ773" s="72"/>
      <c r="AK773" s="7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row>
    <row r="774" spans="14:79">
      <c r="N774" s="72"/>
      <c r="O774" s="72"/>
      <c r="P774" s="72"/>
      <c r="Q774" s="72"/>
      <c r="R774" s="72"/>
      <c r="S774" s="72"/>
      <c r="T774" s="72"/>
      <c r="U774" s="72"/>
      <c r="V774" s="72"/>
      <c r="W774" s="72"/>
      <c r="X774" s="72"/>
      <c r="Y774" s="72"/>
      <c r="Z774" s="72"/>
      <c r="AA774" s="72"/>
      <c r="AB774" s="72"/>
      <c r="AC774" s="72"/>
      <c r="AD774" s="72"/>
      <c r="AE774" s="72"/>
      <c r="AF774" s="72"/>
      <c r="AG774" s="72"/>
      <c r="AH774" s="72"/>
      <c r="AI774" s="72"/>
      <c r="AJ774" s="72"/>
      <c r="AK774" s="7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row>
    <row r="775" spans="14:79">
      <c r="N775" s="72"/>
      <c r="O775" s="72"/>
      <c r="P775" s="72"/>
      <c r="Q775" s="72"/>
      <c r="R775" s="72"/>
      <c r="S775" s="72"/>
      <c r="T775" s="72"/>
      <c r="U775" s="72"/>
      <c r="V775" s="72"/>
      <c r="W775" s="72"/>
      <c r="X775" s="72"/>
      <c r="Y775" s="72"/>
      <c r="Z775" s="72"/>
      <c r="AA775" s="72"/>
      <c r="AB775" s="72"/>
      <c r="AC775" s="72"/>
      <c r="AD775" s="72"/>
      <c r="AE775" s="72"/>
      <c r="AF775" s="72"/>
      <c r="AG775" s="72"/>
      <c r="AH775" s="72"/>
      <c r="AI775" s="72"/>
      <c r="AJ775" s="72"/>
      <c r="AK775" s="7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row>
    <row r="776" spans="14:79">
      <c r="N776" s="72"/>
      <c r="O776" s="72"/>
      <c r="P776" s="72"/>
      <c r="Q776" s="72"/>
      <c r="R776" s="72"/>
      <c r="S776" s="72"/>
      <c r="T776" s="72"/>
      <c r="U776" s="72"/>
      <c r="V776" s="72"/>
      <c r="W776" s="72"/>
      <c r="X776" s="72"/>
      <c r="Y776" s="72"/>
      <c r="Z776" s="72"/>
      <c r="AA776" s="72"/>
      <c r="AB776" s="72"/>
      <c r="AC776" s="72"/>
      <c r="AD776" s="72"/>
      <c r="AE776" s="72"/>
      <c r="AF776" s="72"/>
      <c r="AG776" s="72"/>
      <c r="AH776" s="72"/>
      <c r="AI776" s="72"/>
      <c r="AJ776" s="72"/>
      <c r="AK776" s="7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row>
    <row r="777" spans="14:79">
      <c r="N777" s="72"/>
      <c r="O777" s="72"/>
      <c r="P777" s="72"/>
      <c r="Q777" s="72"/>
      <c r="R777" s="72"/>
      <c r="S777" s="72"/>
      <c r="T777" s="72"/>
      <c r="U777" s="72"/>
      <c r="V777" s="72"/>
      <c r="W777" s="72"/>
      <c r="X777" s="72"/>
      <c r="Y777" s="72"/>
      <c r="Z777" s="72"/>
      <c r="AA777" s="72"/>
      <c r="AB777" s="72"/>
      <c r="AC777" s="72"/>
      <c r="AD777" s="72"/>
      <c r="AE777" s="72"/>
      <c r="AF777" s="72"/>
      <c r="AG777" s="72"/>
      <c r="AH777" s="72"/>
      <c r="AI777" s="72"/>
      <c r="AJ777" s="72"/>
      <c r="AK777" s="72"/>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row>
    <row r="778" spans="14:79">
      <c r="N778" s="72"/>
      <c r="O778" s="72"/>
      <c r="P778" s="72"/>
      <c r="Q778" s="72"/>
      <c r="R778" s="72"/>
      <c r="S778" s="72"/>
      <c r="T778" s="72"/>
      <c r="U778" s="72"/>
      <c r="V778" s="72"/>
      <c r="W778" s="72"/>
      <c r="X778" s="72"/>
      <c r="Y778" s="72"/>
      <c r="Z778" s="72"/>
      <c r="AA778" s="72"/>
      <c r="AB778" s="72"/>
      <c r="AC778" s="72"/>
      <c r="AD778" s="72"/>
      <c r="AE778" s="72"/>
      <c r="AF778" s="72"/>
      <c r="AG778" s="72"/>
      <c r="AH778" s="72"/>
      <c r="AI778" s="72"/>
      <c r="AJ778" s="72"/>
      <c r="AK778" s="7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row>
    <row r="779" spans="14:79">
      <c r="N779" s="72"/>
      <c r="O779" s="72"/>
      <c r="P779" s="72"/>
      <c r="Q779" s="72"/>
      <c r="R779" s="72"/>
      <c r="S779" s="72"/>
      <c r="T779" s="72"/>
      <c r="U779" s="72"/>
      <c r="V779" s="72"/>
      <c r="W779" s="72"/>
      <c r="X779" s="72"/>
      <c r="Y779" s="72"/>
      <c r="Z779" s="72"/>
      <c r="AA779" s="72"/>
      <c r="AB779" s="72"/>
      <c r="AC779" s="72"/>
      <c r="AD779" s="72"/>
      <c r="AE779" s="72"/>
      <c r="AF779" s="72"/>
      <c r="AG779" s="72"/>
      <c r="AH779" s="72"/>
      <c r="AI779" s="72"/>
      <c r="AJ779" s="72"/>
      <c r="AK779" s="7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row>
    <row r="780" spans="14:79">
      <c r="N780" s="72"/>
      <c r="O780" s="72"/>
      <c r="P780" s="72"/>
      <c r="Q780" s="72"/>
      <c r="R780" s="72"/>
      <c r="S780" s="72"/>
      <c r="T780" s="72"/>
      <c r="U780" s="72"/>
      <c r="V780" s="72"/>
      <c r="W780" s="72"/>
      <c r="X780" s="72"/>
      <c r="Y780" s="72"/>
      <c r="Z780" s="72"/>
      <c r="AA780" s="72"/>
      <c r="AB780" s="72"/>
      <c r="AC780" s="72"/>
      <c r="AD780" s="72"/>
      <c r="AE780" s="72"/>
      <c r="AF780" s="72"/>
      <c r="AG780" s="72"/>
      <c r="AH780" s="72"/>
      <c r="AI780" s="72"/>
      <c r="AJ780" s="72"/>
      <c r="AK780" s="72"/>
      <c r="AL780" s="7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row>
    <row r="781" spans="14:79">
      <c r="N781" s="72"/>
      <c r="O781" s="72"/>
      <c r="P781" s="72"/>
      <c r="Q781" s="72"/>
      <c r="R781" s="72"/>
      <c r="S781" s="72"/>
      <c r="T781" s="72"/>
      <c r="U781" s="72"/>
      <c r="V781" s="72"/>
      <c r="W781" s="72"/>
      <c r="X781" s="72"/>
      <c r="Y781" s="72"/>
      <c r="Z781" s="72"/>
      <c r="AA781" s="72"/>
      <c r="AB781" s="72"/>
      <c r="AC781" s="72"/>
      <c r="AD781" s="72"/>
      <c r="AE781" s="72"/>
      <c r="AF781" s="72"/>
      <c r="AG781" s="72"/>
      <c r="AH781" s="72"/>
      <c r="AI781" s="72"/>
      <c r="AJ781" s="72"/>
      <c r="AK781" s="72"/>
      <c r="AL781" s="7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row>
    <row r="782" spans="14:79">
      <c r="N782" s="72"/>
      <c r="O782" s="72"/>
      <c r="P782" s="72"/>
      <c r="Q782" s="72"/>
      <c r="R782" s="72"/>
      <c r="S782" s="72"/>
      <c r="T782" s="72"/>
      <c r="U782" s="72"/>
      <c r="V782" s="72"/>
      <c r="W782" s="72"/>
      <c r="X782" s="72"/>
      <c r="Y782" s="72"/>
      <c r="Z782" s="72"/>
      <c r="AA782" s="72"/>
      <c r="AB782" s="72"/>
      <c r="AC782" s="72"/>
      <c r="AD782" s="72"/>
      <c r="AE782" s="72"/>
      <c r="AF782" s="72"/>
      <c r="AG782" s="72"/>
      <c r="AH782" s="72"/>
      <c r="AI782" s="72"/>
      <c r="AJ782" s="72"/>
      <c r="AK782" s="72"/>
      <c r="AL782" s="72"/>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row>
    <row r="783" spans="14:79">
      <c r="N783" s="72"/>
      <c r="O783" s="72"/>
      <c r="P783" s="72"/>
      <c r="Q783" s="72"/>
      <c r="R783" s="72"/>
      <c r="S783" s="72"/>
      <c r="T783" s="72"/>
      <c r="U783" s="72"/>
      <c r="V783" s="72"/>
      <c r="W783" s="72"/>
      <c r="X783" s="72"/>
      <c r="Y783" s="72"/>
      <c r="Z783" s="72"/>
      <c r="AA783" s="72"/>
      <c r="AB783" s="72"/>
      <c r="AC783" s="72"/>
      <c r="AD783" s="72"/>
      <c r="AE783" s="72"/>
      <c r="AF783" s="72"/>
      <c r="AG783" s="72"/>
      <c r="AH783" s="72"/>
      <c r="AI783" s="72"/>
      <c r="AJ783" s="72"/>
      <c r="AK783" s="72"/>
      <c r="AL783" s="72"/>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row>
    <row r="784" spans="14:79">
      <c r="N784" s="72"/>
      <c r="O784" s="72"/>
      <c r="P784" s="72"/>
      <c r="Q784" s="72"/>
      <c r="R784" s="72"/>
      <c r="S784" s="72"/>
      <c r="T784" s="72"/>
      <c r="U784" s="72"/>
      <c r="V784" s="72"/>
      <c r="W784" s="72"/>
      <c r="X784" s="72"/>
      <c r="Y784" s="72"/>
      <c r="Z784" s="72"/>
      <c r="AA784" s="72"/>
      <c r="AB784" s="72"/>
      <c r="AC784" s="72"/>
      <c r="AD784" s="72"/>
      <c r="AE784" s="72"/>
      <c r="AF784" s="72"/>
      <c r="AG784" s="72"/>
      <c r="AH784" s="72"/>
      <c r="AI784" s="72"/>
      <c r="AJ784" s="72"/>
      <c r="AK784" s="72"/>
      <c r="AL784" s="7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row>
    <row r="785" spans="14:79">
      <c r="N785" s="72"/>
      <c r="O785" s="72"/>
      <c r="P785" s="72"/>
      <c r="Q785" s="72"/>
      <c r="R785" s="72"/>
      <c r="S785" s="72"/>
      <c r="T785" s="72"/>
      <c r="U785" s="72"/>
      <c r="V785" s="72"/>
      <c r="W785" s="72"/>
      <c r="X785" s="72"/>
      <c r="Y785" s="72"/>
      <c r="Z785" s="72"/>
      <c r="AA785" s="72"/>
      <c r="AB785" s="72"/>
      <c r="AC785" s="72"/>
      <c r="AD785" s="72"/>
      <c r="AE785" s="72"/>
      <c r="AF785" s="72"/>
      <c r="AG785" s="72"/>
      <c r="AH785" s="72"/>
      <c r="AI785" s="72"/>
      <c r="AJ785" s="72"/>
      <c r="AK785" s="72"/>
      <c r="AL785" s="7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row>
    <row r="786" spans="14:79">
      <c r="N786" s="72"/>
      <c r="O786" s="72"/>
      <c r="P786" s="72"/>
      <c r="Q786" s="72"/>
      <c r="R786" s="72"/>
      <c r="S786" s="72"/>
      <c r="T786" s="72"/>
      <c r="U786" s="72"/>
      <c r="V786" s="72"/>
      <c r="W786" s="72"/>
      <c r="X786" s="72"/>
      <c r="Y786" s="72"/>
      <c r="Z786" s="72"/>
      <c r="AA786" s="72"/>
      <c r="AB786" s="72"/>
      <c r="AC786" s="72"/>
      <c r="AD786" s="72"/>
      <c r="AE786" s="72"/>
      <c r="AF786" s="72"/>
      <c r="AG786" s="72"/>
      <c r="AH786" s="72"/>
      <c r="AI786" s="72"/>
      <c r="AJ786" s="72"/>
      <c r="AK786" s="72"/>
      <c r="AL786" s="7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row>
    <row r="787" spans="14:79">
      <c r="N787" s="72"/>
      <c r="O787" s="72"/>
      <c r="P787" s="72"/>
      <c r="Q787" s="72"/>
      <c r="R787" s="72"/>
      <c r="S787" s="72"/>
      <c r="T787" s="72"/>
      <c r="U787" s="72"/>
      <c r="V787" s="72"/>
      <c r="W787" s="72"/>
      <c r="X787" s="72"/>
      <c r="Y787" s="72"/>
      <c r="Z787" s="72"/>
      <c r="AA787" s="72"/>
      <c r="AB787" s="72"/>
      <c r="AC787" s="72"/>
      <c r="AD787" s="72"/>
      <c r="AE787" s="72"/>
      <c r="AF787" s="72"/>
      <c r="AG787" s="72"/>
      <c r="AH787" s="72"/>
      <c r="AI787" s="72"/>
      <c r="AJ787" s="72"/>
      <c r="AK787" s="72"/>
      <c r="AL787" s="7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row>
    <row r="788" spans="14:79">
      <c r="N788" s="72"/>
      <c r="O788" s="72"/>
      <c r="P788" s="72"/>
      <c r="Q788" s="72"/>
      <c r="R788" s="72"/>
      <c r="S788" s="72"/>
      <c r="T788" s="72"/>
      <c r="U788" s="72"/>
      <c r="V788" s="72"/>
      <c r="W788" s="72"/>
      <c r="X788" s="72"/>
      <c r="Y788" s="72"/>
      <c r="Z788" s="72"/>
      <c r="AA788" s="72"/>
      <c r="AB788" s="72"/>
      <c r="AC788" s="72"/>
      <c r="AD788" s="72"/>
      <c r="AE788" s="72"/>
      <c r="AF788" s="72"/>
      <c r="AG788" s="72"/>
      <c r="AH788" s="72"/>
      <c r="AI788" s="72"/>
      <c r="AJ788" s="72"/>
      <c r="AK788" s="72"/>
      <c r="AL788" s="72"/>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row>
    <row r="789" spans="14:79">
      <c r="N789" s="72"/>
      <c r="O789" s="72"/>
      <c r="P789" s="72"/>
      <c r="Q789" s="72"/>
      <c r="R789" s="72"/>
      <c r="S789" s="72"/>
      <c r="T789" s="72"/>
      <c r="U789" s="72"/>
      <c r="V789" s="72"/>
      <c r="W789" s="72"/>
      <c r="X789" s="72"/>
      <c r="Y789" s="72"/>
      <c r="Z789" s="72"/>
      <c r="AA789" s="72"/>
      <c r="AB789" s="72"/>
      <c r="AC789" s="72"/>
      <c r="AD789" s="72"/>
      <c r="AE789" s="72"/>
      <c r="AF789" s="72"/>
      <c r="AG789" s="72"/>
      <c r="AH789" s="72"/>
      <c r="AI789" s="72"/>
      <c r="AJ789" s="72"/>
      <c r="AK789" s="72"/>
      <c r="AL789" s="72"/>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row>
    <row r="790" spans="14:79">
      <c r="N790" s="72"/>
      <c r="O790" s="72"/>
      <c r="P790" s="72"/>
      <c r="Q790" s="72"/>
      <c r="R790" s="72"/>
      <c r="S790" s="72"/>
      <c r="T790" s="72"/>
      <c r="U790" s="72"/>
      <c r="V790" s="72"/>
      <c r="W790" s="72"/>
      <c r="X790" s="72"/>
      <c r="Y790" s="72"/>
      <c r="Z790" s="72"/>
      <c r="AA790" s="72"/>
      <c r="AB790" s="72"/>
      <c r="AC790" s="72"/>
      <c r="AD790" s="72"/>
      <c r="AE790" s="72"/>
      <c r="AF790" s="72"/>
      <c r="AG790" s="72"/>
      <c r="AH790" s="72"/>
      <c r="AI790" s="72"/>
      <c r="AJ790" s="72"/>
      <c r="AK790" s="72"/>
      <c r="AL790" s="72"/>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row>
    <row r="791" spans="14:79">
      <c r="N791" s="72"/>
      <c r="O791" s="72"/>
      <c r="P791" s="72"/>
      <c r="Q791" s="72"/>
      <c r="R791" s="72"/>
      <c r="S791" s="72"/>
      <c r="T791" s="72"/>
      <c r="U791" s="72"/>
      <c r="V791" s="72"/>
      <c r="W791" s="72"/>
      <c r="X791" s="72"/>
      <c r="Y791" s="72"/>
      <c r="Z791" s="72"/>
      <c r="AA791" s="72"/>
      <c r="AB791" s="72"/>
      <c r="AC791" s="72"/>
      <c r="AD791" s="72"/>
      <c r="AE791" s="72"/>
      <c r="AF791" s="72"/>
      <c r="AG791" s="72"/>
      <c r="AH791" s="72"/>
      <c r="AI791" s="72"/>
      <c r="AJ791" s="72"/>
      <c r="AK791" s="72"/>
      <c r="AL791" s="7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row>
    <row r="792" spans="14:79">
      <c r="N792" s="72"/>
      <c r="O792" s="72"/>
      <c r="P792" s="72"/>
      <c r="Q792" s="72"/>
      <c r="R792" s="72"/>
      <c r="S792" s="72"/>
      <c r="T792" s="72"/>
      <c r="U792" s="72"/>
      <c r="V792" s="72"/>
      <c r="W792" s="72"/>
      <c r="X792" s="72"/>
      <c r="Y792" s="72"/>
      <c r="Z792" s="72"/>
      <c r="AA792" s="72"/>
      <c r="AB792" s="72"/>
      <c r="AC792" s="72"/>
      <c r="AD792" s="72"/>
      <c r="AE792" s="72"/>
      <c r="AF792" s="72"/>
      <c r="AG792" s="72"/>
      <c r="AH792" s="72"/>
      <c r="AI792" s="72"/>
      <c r="AJ792" s="72"/>
      <c r="AK792" s="72"/>
      <c r="AL792" s="7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row>
    <row r="793" spans="14:79">
      <c r="N793" s="72"/>
      <c r="O793" s="72"/>
      <c r="P793" s="72"/>
      <c r="Q793" s="72"/>
      <c r="R793" s="72"/>
      <c r="S793" s="72"/>
      <c r="T793" s="72"/>
      <c r="U793" s="72"/>
      <c r="V793" s="72"/>
      <c r="W793" s="72"/>
      <c r="X793" s="72"/>
      <c r="Y793" s="72"/>
      <c r="Z793" s="72"/>
      <c r="AA793" s="72"/>
      <c r="AB793" s="72"/>
      <c r="AC793" s="72"/>
      <c r="AD793" s="72"/>
      <c r="AE793" s="72"/>
      <c r="AF793" s="72"/>
      <c r="AG793" s="72"/>
      <c r="AH793" s="72"/>
      <c r="AI793" s="72"/>
      <c r="AJ793" s="72"/>
      <c r="AK793" s="72"/>
      <c r="AL793" s="7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row>
    <row r="794" spans="14:79">
      <c r="N794" s="72"/>
      <c r="O794" s="72"/>
      <c r="P794" s="72"/>
      <c r="Q794" s="72"/>
      <c r="R794" s="72"/>
      <c r="S794" s="72"/>
      <c r="T794" s="72"/>
      <c r="U794" s="72"/>
      <c r="V794" s="72"/>
      <c r="W794" s="72"/>
      <c r="X794" s="72"/>
      <c r="Y794" s="72"/>
      <c r="Z794" s="72"/>
      <c r="AA794" s="72"/>
      <c r="AB794" s="72"/>
      <c r="AC794" s="72"/>
      <c r="AD794" s="72"/>
      <c r="AE794" s="72"/>
      <c r="AF794" s="72"/>
      <c r="AG794" s="72"/>
      <c r="AH794" s="72"/>
      <c r="AI794" s="72"/>
      <c r="AJ794" s="72"/>
      <c r="AK794" s="72"/>
      <c r="AL794" s="7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row>
    <row r="795" spans="14:79">
      <c r="N795" s="72"/>
      <c r="O795" s="72"/>
      <c r="P795" s="72"/>
      <c r="Q795" s="72"/>
      <c r="R795" s="72"/>
      <c r="S795" s="72"/>
      <c r="T795" s="72"/>
      <c r="U795" s="72"/>
      <c r="V795" s="72"/>
      <c r="W795" s="72"/>
      <c r="X795" s="72"/>
      <c r="Y795" s="72"/>
      <c r="Z795" s="72"/>
      <c r="AA795" s="72"/>
      <c r="AB795" s="72"/>
      <c r="AC795" s="72"/>
      <c r="AD795" s="72"/>
      <c r="AE795" s="72"/>
      <c r="AF795" s="72"/>
      <c r="AG795" s="72"/>
      <c r="AH795" s="72"/>
      <c r="AI795" s="72"/>
      <c r="AJ795" s="72"/>
      <c r="AK795" s="72"/>
      <c r="AL795" s="7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row>
    <row r="796" spans="14:79">
      <c r="N796" s="72"/>
      <c r="O796" s="72"/>
      <c r="P796" s="72"/>
      <c r="Q796" s="72"/>
      <c r="R796" s="72"/>
      <c r="S796" s="72"/>
      <c r="T796" s="72"/>
      <c r="U796" s="72"/>
      <c r="V796" s="72"/>
      <c r="W796" s="72"/>
      <c r="X796" s="72"/>
      <c r="Y796" s="72"/>
      <c r="Z796" s="72"/>
      <c r="AA796" s="72"/>
      <c r="AB796" s="72"/>
      <c r="AC796" s="72"/>
      <c r="AD796" s="72"/>
      <c r="AE796" s="72"/>
      <c r="AF796" s="72"/>
      <c r="AG796" s="72"/>
      <c r="AH796" s="72"/>
      <c r="AI796" s="72"/>
      <c r="AJ796" s="72"/>
      <c r="AK796" s="72"/>
      <c r="AL796" s="7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row>
    <row r="797" spans="14:79">
      <c r="N797" s="72"/>
      <c r="O797" s="72"/>
      <c r="P797" s="72"/>
      <c r="Q797" s="72"/>
      <c r="R797" s="72"/>
      <c r="S797" s="72"/>
      <c r="T797" s="72"/>
      <c r="U797" s="72"/>
      <c r="V797" s="72"/>
      <c r="W797" s="72"/>
      <c r="X797" s="72"/>
      <c r="Y797" s="72"/>
      <c r="Z797" s="72"/>
      <c r="AA797" s="72"/>
      <c r="AB797" s="72"/>
      <c r="AC797" s="72"/>
      <c r="AD797" s="72"/>
      <c r="AE797" s="72"/>
      <c r="AF797" s="72"/>
      <c r="AG797" s="72"/>
      <c r="AH797" s="72"/>
      <c r="AI797" s="72"/>
      <c r="AJ797" s="72"/>
      <c r="AK797" s="72"/>
      <c r="AL797" s="72"/>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row>
    <row r="798" spans="14:79">
      <c r="N798" s="72"/>
      <c r="O798" s="72"/>
      <c r="P798" s="72"/>
      <c r="Q798" s="72"/>
      <c r="R798" s="72"/>
      <c r="S798" s="72"/>
      <c r="T798" s="72"/>
      <c r="U798" s="72"/>
      <c r="V798" s="72"/>
      <c r="W798" s="72"/>
      <c r="X798" s="72"/>
      <c r="Y798" s="72"/>
      <c r="Z798" s="72"/>
      <c r="AA798" s="72"/>
      <c r="AB798" s="72"/>
      <c r="AC798" s="72"/>
      <c r="AD798" s="72"/>
      <c r="AE798" s="72"/>
      <c r="AF798" s="72"/>
      <c r="AG798" s="72"/>
      <c r="AH798" s="72"/>
      <c r="AI798" s="72"/>
      <c r="AJ798" s="72"/>
      <c r="AK798" s="72"/>
      <c r="AL798" s="72"/>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row>
    <row r="799" spans="14:79">
      <c r="N799" s="72"/>
      <c r="O799" s="72"/>
      <c r="P799" s="72"/>
      <c r="Q799" s="72"/>
      <c r="R799" s="72"/>
      <c r="S799" s="72"/>
      <c r="T799" s="72"/>
      <c r="U799" s="72"/>
      <c r="V799" s="72"/>
      <c r="W799" s="72"/>
      <c r="X799" s="72"/>
      <c r="Y799" s="72"/>
      <c r="Z799" s="72"/>
      <c r="AA799" s="72"/>
      <c r="AB799" s="72"/>
      <c r="AC799" s="72"/>
      <c r="AD799" s="72"/>
      <c r="AE799" s="72"/>
      <c r="AF799" s="72"/>
      <c r="AG799" s="72"/>
      <c r="AH799" s="72"/>
      <c r="AI799" s="72"/>
      <c r="AJ799" s="72"/>
      <c r="AK799" s="72"/>
      <c r="AL799" s="72"/>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row>
    <row r="800" spans="14:79">
      <c r="N800" s="72"/>
      <c r="O800" s="72"/>
      <c r="P800" s="72"/>
      <c r="Q800" s="72"/>
      <c r="R800" s="72"/>
      <c r="S800" s="72"/>
      <c r="T800" s="72"/>
      <c r="U800" s="72"/>
      <c r="V800" s="72"/>
      <c r="W800" s="72"/>
      <c r="X800" s="72"/>
      <c r="Y800" s="72"/>
      <c r="Z800" s="72"/>
      <c r="AA800" s="72"/>
      <c r="AB800" s="72"/>
      <c r="AC800" s="72"/>
      <c r="AD800" s="72"/>
      <c r="AE800" s="72"/>
      <c r="AF800" s="72"/>
      <c r="AG800" s="72"/>
      <c r="AH800" s="72"/>
      <c r="AI800" s="72"/>
      <c r="AJ800" s="72"/>
      <c r="AK800" s="72"/>
      <c r="AL800" s="7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row>
    <row r="801" spans="14:79">
      <c r="N801" s="72"/>
      <c r="O801" s="72"/>
      <c r="P801" s="72"/>
      <c r="Q801" s="72"/>
      <c r="R801" s="72"/>
      <c r="S801" s="72"/>
      <c r="T801" s="72"/>
      <c r="U801" s="72"/>
      <c r="V801" s="72"/>
      <c r="W801" s="72"/>
      <c r="X801" s="72"/>
      <c r="Y801" s="72"/>
      <c r="Z801" s="72"/>
      <c r="AA801" s="72"/>
      <c r="AB801" s="72"/>
      <c r="AC801" s="72"/>
      <c r="AD801" s="72"/>
      <c r="AE801" s="72"/>
      <c r="AF801" s="72"/>
      <c r="AG801" s="72"/>
      <c r="AH801" s="72"/>
      <c r="AI801" s="72"/>
      <c r="AJ801" s="72"/>
      <c r="AK801" s="72"/>
      <c r="AL801" s="7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row>
    <row r="802" spans="14:79">
      <c r="N802" s="72"/>
      <c r="O802" s="72"/>
      <c r="P802" s="72"/>
      <c r="Q802" s="72"/>
      <c r="R802" s="72"/>
      <c r="S802" s="72"/>
      <c r="T802" s="72"/>
      <c r="U802" s="72"/>
      <c r="V802" s="72"/>
      <c r="W802" s="72"/>
      <c r="X802" s="72"/>
      <c r="Y802" s="72"/>
      <c r="Z802" s="72"/>
      <c r="AA802" s="72"/>
      <c r="AB802" s="72"/>
      <c r="AC802" s="72"/>
      <c r="AD802" s="72"/>
      <c r="AE802" s="72"/>
      <c r="AF802" s="72"/>
      <c r="AG802" s="72"/>
      <c r="AH802" s="72"/>
      <c r="AI802" s="72"/>
      <c r="AJ802" s="72"/>
      <c r="AK802" s="72"/>
      <c r="AL802" s="7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row>
    <row r="803" spans="14:79">
      <c r="N803" s="72"/>
      <c r="O803" s="72"/>
      <c r="P803" s="72"/>
      <c r="Q803" s="72"/>
      <c r="R803" s="72"/>
      <c r="S803" s="72"/>
      <c r="T803" s="72"/>
      <c r="U803" s="72"/>
      <c r="V803" s="72"/>
      <c r="W803" s="72"/>
      <c r="X803" s="72"/>
      <c r="Y803" s="72"/>
      <c r="Z803" s="72"/>
      <c r="AA803" s="72"/>
      <c r="AB803" s="72"/>
      <c r="AC803" s="72"/>
      <c r="AD803" s="72"/>
      <c r="AE803" s="72"/>
      <c r="AF803" s="72"/>
      <c r="AG803" s="72"/>
      <c r="AH803" s="72"/>
      <c r="AI803" s="72"/>
      <c r="AJ803" s="72"/>
      <c r="AK803" s="72"/>
      <c r="AL803" s="7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row>
    <row r="804" spans="14:79">
      <c r="N804" s="72"/>
      <c r="O804" s="72"/>
      <c r="P804" s="72"/>
      <c r="Q804" s="72"/>
      <c r="R804" s="72"/>
      <c r="S804" s="72"/>
      <c r="T804" s="72"/>
      <c r="U804" s="72"/>
      <c r="V804" s="72"/>
      <c r="W804" s="72"/>
      <c r="X804" s="72"/>
      <c r="Y804" s="72"/>
      <c r="Z804" s="72"/>
      <c r="AA804" s="72"/>
      <c r="AB804" s="72"/>
      <c r="AC804" s="72"/>
      <c r="AD804" s="72"/>
      <c r="AE804" s="72"/>
      <c r="AF804" s="72"/>
      <c r="AG804" s="72"/>
      <c r="AH804" s="72"/>
      <c r="AI804" s="72"/>
      <c r="AJ804" s="72"/>
      <c r="AK804" s="72"/>
      <c r="AL804" s="7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row>
    <row r="805" spans="14:79">
      <c r="N805" s="72"/>
      <c r="O805" s="72"/>
      <c r="P805" s="72"/>
      <c r="Q805" s="72"/>
      <c r="R805" s="72"/>
      <c r="S805" s="72"/>
      <c r="T805" s="72"/>
      <c r="U805" s="72"/>
      <c r="V805" s="72"/>
      <c r="W805" s="72"/>
      <c r="X805" s="72"/>
      <c r="Y805" s="72"/>
      <c r="Z805" s="72"/>
      <c r="AA805" s="72"/>
      <c r="AB805" s="72"/>
      <c r="AC805" s="72"/>
      <c r="AD805" s="72"/>
      <c r="AE805" s="72"/>
      <c r="AF805" s="72"/>
      <c r="AG805" s="72"/>
      <c r="AH805" s="72"/>
      <c r="AI805" s="72"/>
      <c r="AJ805" s="72"/>
      <c r="AK805" s="72"/>
      <c r="AL805" s="7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row>
    <row r="806" spans="14:79">
      <c r="N806" s="72"/>
      <c r="O806" s="72"/>
      <c r="P806" s="72"/>
      <c r="Q806" s="72"/>
      <c r="R806" s="72"/>
      <c r="S806" s="72"/>
      <c r="T806" s="72"/>
      <c r="U806" s="72"/>
      <c r="V806" s="72"/>
      <c r="W806" s="72"/>
      <c r="X806" s="72"/>
      <c r="Y806" s="72"/>
      <c r="Z806" s="72"/>
      <c r="AA806" s="72"/>
      <c r="AB806" s="72"/>
      <c r="AC806" s="72"/>
      <c r="AD806" s="72"/>
      <c r="AE806" s="72"/>
      <c r="AF806" s="72"/>
      <c r="AG806" s="72"/>
      <c r="AH806" s="72"/>
      <c r="AI806" s="72"/>
      <c r="AJ806" s="72"/>
      <c r="AK806" s="72"/>
      <c r="AL806" s="7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row>
    <row r="807" spans="14:79">
      <c r="N807" s="72"/>
      <c r="O807" s="72"/>
      <c r="P807" s="72"/>
      <c r="Q807" s="72"/>
      <c r="R807" s="72"/>
      <c r="S807" s="72"/>
      <c r="T807" s="72"/>
      <c r="U807" s="72"/>
      <c r="V807" s="72"/>
      <c r="W807" s="72"/>
      <c r="X807" s="72"/>
      <c r="Y807" s="72"/>
      <c r="Z807" s="72"/>
      <c r="AA807" s="72"/>
      <c r="AB807" s="72"/>
      <c r="AC807" s="72"/>
      <c r="AD807" s="72"/>
      <c r="AE807" s="72"/>
      <c r="AF807" s="72"/>
      <c r="AG807" s="72"/>
      <c r="AH807" s="72"/>
      <c r="AI807" s="72"/>
      <c r="AJ807" s="72"/>
      <c r="AK807" s="72"/>
      <c r="AL807" s="7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row>
    <row r="808" spans="14:79">
      <c r="N808" s="72"/>
      <c r="O808" s="72"/>
      <c r="P808" s="72"/>
      <c r="Q808" s="72"/>
      <c r="R808" s="72"/>
      <c r="S808" s="72"/>
      <c r="T808" s="72"/>
      <c r="U808" s="72"/>
      <c r="V808" s="72"/>
      <c r="W808" s="72"/>
      <c r="X808" s="72"/>
      <c r="Y808" s="72"/>
      <c r="Z808" s="72"/>
      <c r="AA808" s="72"/>
      <c r="AB808" s="72"/>
      <c r="AC808" s="72"/>
      <c r="AD808" s="72"/>
      <c r="AE808" s="72"/>
      <c r="AF808" s="72"/>
      <c r="AG808" s="72"/>
      <c r="AH808" s="72"/>
      <c r="AI808" s="72"/>
      <c r="AJ808" s="72"/>
      <c r="AK808" s="72"/>
      <c r="AL808" s="7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row>
    <row r="809" spans="14:79">
      <c r="N809" s="72"/>
      <c r="O809" s="72"/>
      <c r="P809" s="72"/>
      <c r="Q809" s="72"/>
      <c r="R809" s="72"/>
      <c r="S809" s="72"/>
      <c r="T809" s="72"/>
      <c r="U809" s="72"/>
      <c r="V809" s="72"/>
      <c r="W809" s="72"/>
      <c r="X809" s="72"/>
      <c r="Y809" s="72"/>
      <c r="Z809" s="72"/>
      <c r="AA809" s="72"/>
      <c r="AB809" s="72"/>
      <c r="AC809" s="72"/>
      <c r="AD809" s="72"/>
      <c r="AE809" s="72"/>
      <c r="AF809" s="72"/>
      <c r="AG809" s="72"/>
      <c r="AH809" s="72"/>
      <c r="AI809" s="72"/>
      <c r="AJ809" s="72"/>
      <c r="AK809" s="72"/>
      <c r="AL809" s="7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row>
    <row r="810" spans="14:79">
      <c r="N810" s="72"/>
      <c r="O810" s="72"/>
      <c r="P810" s="72"/>
      <c r="Q810" s="72"/>
      <c r="R810" s="72"/>
      <c r="S810" s="72"/>
      <c r="T810" s="72"/>
      <c r="U810" s="72"/>
      <c r="V810" s="72"/>
      <c r="W810" s="72"/>
      <c r="X810" s="72"/>
      <c r="Y810" s="72"/>
      <c r="Z810" s="72"/>
      <c r="AA810" s="72"/>
      <c r="AB810" s="72"/>
      <c r="AC810" s="72"/>
      <c r="AD810" s="72"/>
      <c r="AE810" s="72"/>
      <c r="AF810" s="72"/>
      <c r="AG810" s="72"/>
      <c r="AH810" s="72"/>
      <c r="AI810" s="72"/>
      <c r="AJ810" s="72"/>
      <c r="AK810" s="72"/>
      <c r="AL810" s="7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row>
    <row r="811" spans="14:79">
      <c r="N811" s="72"/>
      <c r="O811" s="72"/>
      <c r="P811" s="72"/>
      <c r="Q811" s="72"/>
      <c r="R811" s="72"/>
      <c r="S811" s="72"/>
      <c r="T811" s="72"/>
      <c r="U811" s="72"/>
      <c r="V811" s="72"/>
      <c r="W811" s="72"/>
      <c r="X811" s="72"/>
      <c r="Y811" s="72"/>
      <c r="Z811" s="72"/>
      <c r="AA811" s="72"/>
      <c r="AB811" s="72"/>
      <c r="AC811" s="72"/>
      <c r="AD811" s="72"/>
      <c r="AE811" s="72"/>
      <c r="AF811" s="72"/>
      <c r="AG811" s="72"/>
      <c r="AH811" s="72"/>
      <c r="AI811" s="72"/>
      <c r="AJ811" s="72"/>
      <c r="AK811" s="72"/>
      <c r="AL811" s="72"/>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row>
    <row r="812" spans="14:79">
      <c r="N812" s="72"/>
      <c r="O812" s="72"/>
      <c r="P812" s="72"/>
      <c r="Q812" s="72"/>
      <c r="R812" s="72"/>
      <c r="S812" s="72"/>
      <c r="T812" s="72"/>
      <c r="U812" s="72"/>
      <c r="V812" s="72"/>
      <c r="W812" s="72"/>
      <c r="X812" s="72"/>
      <c r="Y812" s="72"/>
      <c r="Z812" s="72"/>
      <c r="AA812" s="72"/>
      <c r="AB812" s="72"/>
      <c r="AC812" s="72"/>
      <c r="AD812" s="72"/>
      <c r="AE812" s="72"/>
      <c r="AF812" s="72"/>
      <c r="AG812" s="72"/>
      <c r="AH812" s="72"/>
      <c r="AI812" s="72"/>
      <c r="AJ812" s="72"/>
      <c r="AK812" s="72"/>
      <c r="AL812" s="72"/>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row>
    <row r="813" spans="14:79">
      <c r="N813" s="72"/>
      <c r="O813" s="72"/>
      <c r="P813" s="72"/>
      <c r="Q813" s="72"/>
      <c r="R813" s="72"/>
      <c r="S813" s="72"/>
      <c r="T813" s="72"/>
      <c r="U813" s="72"/>
      <c r="V813" s="72"/>
      <c r="W813" s="72"/>
      <c r="X813" s="72"/>
      <c r="Y813" s="72"/>
      <c r="Z813" s="72"/>
      <c r="AA813" s="72"/>
      <c r="AB813" s="72"/>
      <c r="AC813" s="72"/>
      <c r="AD813" s="72"/>
      <c r="AE813" s="72"/>
      <c r="AF813" s="72"/>
      <c r="AG813" s="72"/>
      <c r="AH813" s="72"/>
      <c r="AI813" s="72"/>
      <c r="AJ813" s="72"/>
      <c r="AK813" s="72"/>
      <c r="AL813" s="72"/>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row>
    <row r="814" spans="14:79">
      <c r="N814" s="72"/>
      <c r="O814" s="72"/>
      <c r="P814" s="72"/>
      <c r="Q814" s="72"/>
      <c r="R814" s="72"/>
      <c r="S814" s="72"/>
      <c r="T814" s="72"/>
      <c r="U814" s="72"/>
      <c r="V814" s="72"/>
      <c r="W814" s="72"/>
      <c r="X814" s="72"/>
      <c r="Y814" s="72"/>
      <c r="Z814" s="72"/>
      <c r="AA814" s="72"/>
      <c r="AB814" s="72"/>
      <c r="AC814" s="72"/>
      <c r="AD814" s="72"/>
      <c r="AE814" s="72"/>
      <c r="AF814" s="72"/>
      <c r="AG814" s="72"/>
      <c r="AH814" s="72"/>
      <c r="AI814" s="72"/>
      <c r="AJ814" s="72"/>
      <c r="AK814" s="72"/>
      <c r="AL814" s="72"/>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row>
    <row r="815" spans="14:79">
      <c r="N815" s="72"/>
      <c r="O815" s="72"/>
      <c r="P815" s="72"/>
      <c r="Q815" s="72"/>
      <c r="R815" s="72"/>
      <c r="S815" s="72"/>
      <c r="T815" s="72"/>
      <c r="U815" s="72"/>
      <c r="V815" s="72"/>
      <c r="W815" s="72"/>
      <c r="X815" s="72"/>
      <c r="Y815" s="72"/>
      <c r="Z815" s="72"/>
      <c r="AA815" s="72"/>
      <c r="AB815" s="72"/>
      <c r="AC815" s="72"/>
      <c r="AD815" s="72"/>
      <c r="AE815" s="72"/>
      <c r="AF815" s="72"/>
      <c r="AG815" s="72"/>
      <c r="AH815" s="72"/>
      <c r="AI815" s="72"/>
      <c r="AJ815" s="72"/>
      <c r="AK815" s="72"/>
      <c r="AL815" s="7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row>
    <row r="816" spans="14:79">
      <c r="N816" s="72"/>
      <c r="O816" s="72"/>
      <c r="P816" s="72"/>
      <c r="Q816" s="72"/>
      <c r="R816" s="72"/>
      <c r="S816" s="72"/>
      <c r="T816" s="72"/>
      <c r="U816" s="72"/>
      <c r="V816" s="72"/>
      <c r="W816" s="72"/>
      <c r="X816" s="72"/>
      <c r="Y816" s="72"/>
      <c r="Z816" s="72"/>
      <c r="AA816" s="72"/>
      <c r="AB816" s="72"/>
      <c r="AC816" s="72"/>
      <c r="AD816" s="72"/>
      <c r="AE816" s="72"/>
      <c r="AF816" s="72"/>
      <c r="AG816" s="72"/>
      <c r="AH816" s="72"/>
      <c r="AI816" s="72"/>
      <c r="AJ816" s="72"/>
      <c r="AK816" s="72"/>
      <c r="AL816" s="72"/>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row>
    <row r="817" spans="14:79">
      <c r="N817" s="72"/>
      <c r="O817" s="72"/>
      <c r="P817" s="72"/>
      <c r="Q817" s="72"/>
      <c r="R817" s="72"/>
      <c r="S817" s="72"/>
      <c r="T817" s="72"/>
      <c r="U817" s="72"/>
      <c r="V817" s="72"/>
      <c r="W817" s="72"/>
      <c r="X817" s="72"/>
      <c r="Y817" s="72"/>
      <c r="Z817" s="72"/>
      <c r="AA817" s="72"/>
      <c r="AB817" s="72"/>
      <c r="AC817" s="72"/>
      <c r="AD817" s="72"/>
      <c r="AE817" s="72"/>
      <c r="AF817" s="72"/>
      <c r="AG817" s="72"/>
      <c r="AH817" s="72"/>
      <c r="AI817" s="72"/>
      <c r="AJ817" s="72"/>
      <c r="AK817" s="72"/>
      <c r="AL817" s="72"/>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row>
    <row r="818" spans="14:79">
      <c r="N818" s="72"/>
      <c r="O818" s="72"/>
      <c r="P818" s="72"/>
      <c r="Q818" s="72"/>
      <c r="R818" s="72"/>
      <c r="S818" s="72"/>
      <c r="T818" s="72"/>
      <c r="U818" s="72"/>
      <c r="V818" s="72"/>
      <c r="W818" s="72"/>
      <c r="X818" s="72"/>
      <c r="Y818" s="72"/>
      <c r="Z818" s="72"/>
      <c r="AA818" s="72"/>
      <c r="AB818" s="72"/>
      <c r="AC818" s="72"/>
      <c r="AD818" s="72"/>
      <c r="AE818" s="72"/>
      <c r="AF818" s="72"/>
      <c r="AG818" s="72"/>
      <c r="AH818" s="72"/>
      <c r="AI818" s="72"/>
      <c r="AJ818" s="72"/>
      <c r="AK818" s="72"/>
      <c r="AL818" s="72"/>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row>
    <row r="819" spans="14:79">
      <c r="N819" s="72"/>
      <c r="O819" s="72"/>
      <c r="P819" s="72"/>
      <c r="Q819" s="72"/>
      <c r="R819" s="72"/>
      <c r="S819" s="72"/>
      <c r="T819" s="72"/>
      <c r="U819" s="72"/>
      <c r="V819" s="72"/>
      <c r="W819" s="72"/>
      <c r="X819" s="72"/>
      <c r="Y819" s="72"/>
      <c r="Z819" s="72"/>
      <c r="AA819" s="72"/>
      <c r="AB819" s="72"/>
      <c r="AC819" s="72"/>
      <c r="AD819" s="72"/>
      <c r="AE819" s="72"/>
      <c r="AF819" s="72"/>
      <c r="AG819" s="72"/>
      <c r="AH819" s="72"/>
      <c r="AI819" s="72"/>
      <c r="AJ819" s="72"/>
      <c r="AK819" s="72"/>
      <c r="AL819" s="72"/>
      <c r="AM819" s="72"/>
      <c r="AN819" s="72"/>
      <c r="AO819" s="72"/>
      <c r="AP819" s="72"/>
      <c r="AQ819" s="72"/>
      <c r="AR819" s="72"/>
      <c r="AS819" s="72"/>
      <c r="AT819" s="72"/>
      <c r="AU819" s="72"/>
      <c r="AV819" s="72"/>
      <c r="AW819" s="72"/>
      <c r="AX819" s="72"/>
      <c r="AY819" s="72"/>
      <c r="AZ819" s="72"/>
      <c r="BA819" s="72"/>
      <c r="BB819" s="72"/>
      <c r="BC819" s="72"/>
      <c r="BD819" s="72"/>
      <c r="BE819" s="72"/>
      <c r="BF819" s="72"/>
      <c r="BG819" s="72"/>
      <c r="BH819" s="72"/>
      <c r="BI819" s="72"/>
      <c r="BJ819" s="72"/>
      <c r="BK819" s="72"/>
      <c r="BL819" s="72"/>
      <c r="BM819" s="72"/>
      <c r="BN819" s="72"/>
      <c r="BO819" s="72"/>
      <c r="BP819" s="72"/>
      <c r="BQ819" s="72"/>
      <c r="BR819" s="72"/>
      <c r="BS819" s="72"/>
      <c r="BT819" s="72"/>
      <c r="BU819" s="72"/>
      <c r="BV819" s="72"/>
      <c r="BW819" s="72"/>
      <c r="BX819" s="72"/>
      <c r="BY819" s="72"/>
      <c r="BZ819" s="72"/>
      <c r="CA819" s="72"/>
    </row>
    <row r="820" spans="14:79">
      <c r="N820" s="72"/>
      <c r="O820" s="72"/>
      <c r="P820" s="72"/>
      <c r="Q820" s="72"/>
      <c r="R820" s="72"/>
      <c r="S820" s="72"/>
      <c r="T820" s="72"/>
      <c r="U820" s="72"/>
      <c r="V820" s="72"/>
      <c r="W820" s="72"/>
      <c r="X820" s="72"/>
      <c r="Y820" s="72"/>
      <c r="Z820" s="72"/>
      <c r="AA820" s="72"/>
      <c r="AB820" s="72"/>
      <c r="AC820" s="72"/>
      <c r="AD820" s="72"/>
      <c r="AE820" s="72"/>
      <c r="AF820" s="72"/>
      <c r="AG820" s="72"/>
      <c r="AH820" s="72"/>
      <c r="AI820" s="72"/>
      <c r="AJ820" s="72"/>
      <c r="AK820" s="72"/>
      <c r="AL820" s="72"/>
      <c r="AM820" s="72"/>
      <c r="AN820" s="72"/>
      <c r="AO820" s="72"/>
      <c r="AP820" s="72"/>
      <c r="AQ820" s="72"/>
      <c r="AR820" s="72"/>
      <c r="AS820" s="72"/>
      <c r="AT820" s="72"/>
      <c r="AU820" s="72"/>
      <c r="AV820" s="72"/>
      <c r="AW820" s="72"/>
      <c r="AX820" s="72"/>
      <c r="AY820" s="72"/>
      <c r="AZ820" s="72"/>
      <c r="BA820" s="72"/>
      <c r="BB820" s="72"/>
      <c r="BC820" s="72"/>
      <c r="BD820" s="72"/>
      <c r="BE820" s="72"/>
      <c r="BF820" s="72"/>
      <c r="BG820" s="72"/>
      <c r="BH820" s="72"/>
      <c r="BI820" s="72"/>
      <c r="BJ820" s="72"/>
      <c r="BK820" s="72"/>
      <c r="BL820" s="72"/>
      <c r="BM820" s="72"/>
      <c r="BN820" s="72"/>
      <c r="BO820" s="72"/>
      <c r="BP820" s="72"/>
      <c r="BQ820" s="72"/>
      <c r="BR820" s="72"/>
      <c r="BS820" s="72"/>
      <c r="BT820" s="72"/>
      <c r="BU820" s="72"/>
      <c r="BV820" s="72"/>
      <c r="BW820" s="72"/>
      <c r="BX820" s="72"/>
      <c r="BY820" s="72"/>
      <c r="BZ820" s="72"/>
      <c r="CA820" s="72"/>
    </row>
    <row r="821" spans="14:79">
      <c r="N821" s="72"/>
      <c r="O821" s="72"/>
      <c r="P821" s="72"/>
      <c r="Q821" s="72"/>
      <c r="R821" s="72"/>
      <c r="S821" s="72"/>
      <c r="T821" s="72"/>
      <c r="U821" s="72"/>
      <c r="V821" s="72"/>
      <c r="W821" s="72"/>
      <c r="X821" s="72"/>
      <c r="Y821" s="72"/>
      <c r="Z821" s="72"/>
      <c r="AA821" s="72"/>
      <c r="AB821" s="72"/>
      <c r="AC821" s="72"/>
      <c r="AD821" s="72"/>
      <c r="AE821" s="72"/>
      <c r="AF821" s="72"/>
      <c r="AG821" s="72"/>
      <c r="AH821" s="72"/>
      <c r="AI821" s="72"/>
      <c r="AJ821" s="72"/>
      <c r="AK821" s="72"/>
      <c r="AL821" s="72"/>
      <c r="AM821" s="72"/>
      <c r="AN821" s="72"/>
      <c r="AO821" s="72"/>
      <c r="AP821" s="72"/>
      <c r="AQ821" s="72"/>
      <c r="AR821" s="72"/>
      <c r="AS821" s="72"/>
      <c r="AT821" s="72"/>
      <c r="AU821" s="72"/>
      <c r="AV821" s="72"/>
      <c r="AW821" s="72"/>
      <c r="AX821" s="72"/>
      <c r="AY821" s="72"/>
      <c r="AZ821" s="72"/>
      <c r="BA821" s="72"/>
      <c r="BB821" s="72"/>
      <c r="BC821" s="72"/>
      <c r="BD821" s="72"/>
      <c r="BE821" s="72"/>
      <c r="BF821" s="72"/>
      <c r="BG821" s="72"/>
      <c r="BH821" s="72"/>
      <c r="BI821" s="72"/>
      <c r="BJ821" s="72"/>
      <c r="BK821" s="72"/>
      <c r="BL821" s="72"/>
      <c r="BM821" s="72"/>
      <c r="BN821" s="72"/>
      <c r="BO821" s="72"/>
      <c r="BP821" s="72"/>
      <c r="BQ821" s="72"/>
      <c r="BR821" s="72"/>
      <c r="BS821" s="72"/>
      <c r="BT821" s="72"/>
      <c r="BU821" s="72"/>
      <c r="BV821" s="72"/>
      <c r="BW821" s="72"/>
      <c r="BX821" s="72"/>
      <c r="BY821" s="72"/>
      <c r="BZ821" s="72"/>
      <c r="CA821" s="72"/>
    </row>
    <row r="822" spans="14:79">
      <c r="N822" s="72"/>
      <c r="O822" s="72"/>
      <c r="P822" s="72"/>
      <c r="Q822" s="72"/>
      <c r="R822" s="72"/>
      <c r="S822" s="72"/>
      <c r="T822" s="72"/>
      <c r="U822" s="72"/>
      <c r="V822" s="72"/>
      <c r="W822" s="72"/>
      <c r="X822" s="72"/>
      <c r="Y822" s="72"/>
      <c r="Z822" s="72"/>
      <c r="AA822" s="72"/>
      <c r="AB822" s="72"/>
      <c r="AC822" s="72"/>
      <c r="AD822" s="72"/>
      <c r="AE822" s="72"/>
      <c r="AF822" s="72"/>
      <c r="AG822" s="72"/>
      <c r="AH822" s="72"/>
      <c r="AI822" s="72"/>
      <c r="AJ822" s="72"/>
      <c r="AK822" s="72"/>
      <c r="AL822" s="72"/>
      <c r="AM822" s="72"/>
      <c r="AN822" s="72"/>
      <c r="AO822" s="72"/>
      <c r="AP822" s="72"/>
      <c r="AQ822" s="72"/>
      <c r="AR822" s="72"/>
      <c r="AS822" s="72"/>
      <c r="AT822" s="72"/>
      <c r="AU822" s="72"/>
      <c r="AV822" s="72"/>
      <c r="AW822" s="72"/>
      <c r="AX822" s="72"/>
      <c r="AY822" s="72"/>
      <c r="AZ822" s="72"/>
      <c r="BA822" s="72"/>
      <c r="BB822" s="72"/>
      <c r="BC822" s="72"/>
      <c r="BD822" s="72"/>
      <c r="BE822" s="72"/>
      <c r="BF822" s="72"/>
      <c r="BG822" s="72"/>
      <c r="BH822" s="72"/>
      <c r="BI822" s="72"/>
      <c r="BJ822" s="72"/>
      <c r="BK822" s="72"/>
      <c r="BL822" s="72"/>
      <c r="BM822" s="72"/>
      <c r="BN822" s="72"/>
      <c r="BO822" s="72"/>
      <c r="BP822" s="72"/>
      <c r="BQ822" s="72"/>
      <c r="BR822" s="72"/>
      <c r="BS822" s="72"/>
      <c r="BT822" s="72"/>
      <c r="BU822" s="72"/>
      <c r="BV822" s="72"/>
      <c r="BW822" s="72"/>
      <c r="BX822" s="72"/>
      <c r="BY822" s="72"/>
      <c r="BZ822" s="72"/>
      <c r="CA822" s="72"/>
    </row>
    <row r="823" spans="14:79">
      <c r="N823" s="72"/>
      <c r="O823" s="72"/>
      <c r="P823" s="72"/>
      <c r="Q823" s="72"/>
      <c r="R823" s="72"/>
      <c r="S823" s="72"/>
      <c r="T823" s="72"/>
      <c r="U823" s="72"/>
      <c r="V823" s="72"/>
      <c r="W823" s="72"/>
      <c r="X823" s="72"/>
      <c r="Y823" s="72"/>
      <c r="Z823" s="72"/>
      <c r="AA823" s="72"/>
      <c r="AB823" s="72"/>
      <c r="AC823" s="72"/>
      <c r="AD823" s="72"/>
      <c r="AE823" s="72"/>
      <c r="AF823" s="72"/>
      <c r="AG823" s="72"/>
      <c r="AH823" s="72"/>
      <c r="AI823" s="72"/>
      <c r="AJ823" s="72"/>
      <c r="AK823" s="72"/>
      <c r="AL823" s="72"/>
      <c r="AM823" s="72"/>
      <c r="AN823" s="72"/>
      <c r="AO823" s="72"/>
      <c r="AP823" s="72"/>
      <c r="AQ823" s="72"/>
      <c r="AR823" s="72"/>
      <c r="AS823" s="72"/>
      <c r="AT823" s="72"/>
      <c r="AU823" s="72"/>
      <c r="AV823" s="72"/>
      <c r="AW823" s="72"/>
      <c r="AX823" s="72"/>
      <c r="AY823" s="72"/>
      <c r="AZ823" s="72"/>
      <c r="BA823" s="72"/>
      <c r="BB823" s="72"/>
      <c r="BC823" s="72"/>
      <c r="BD823" s="72"/>
      <c r="BE823" s="72"/>
      <c r="BF823" s="72"/>
      <c r="BG823" s="72"/>
      <c r="BH823" s="72"/>
      <c r="BI823" s="72"/>
      <c r="BJ823" s="72"/>
      <c r="BK823" s="72"/>
      <c r="BL823" s="72"/>
      <c r="BM823" s="72"/>
      <c r="BN823" s="72"/>
      <c r="BO823" s="72"/>
      <c r="BP823" s="72"/>
      <c r="BQ823" s="72"/>
      <c r="BR823" s="72"/>
      <c r="BS823" s="72"/>
      <c r="BT823" s="72"/>
      <c r="BU823" s="72"/>
      <c r="BV823" s="72"/>
      <c r="BW823" s="72"/>
      <c r="BX823" s="72"/>
      <c r="BY823" s="72"/>
      <c r="BZ823" s="72"/>
      <c r="CA823" s="72"/>
    </row>
    <row r="824" spans="14:79">
      <c r="N824" s="72"/>
      <c r="O824" s="72"/>
      <c r="P824" s="72"/>
      <c r="Q824" s="72"/>
      <c r="R824" s="72"/>
      <c r="S824" s="72"/>
      <c r="T824" s="72"/>
      <c r="U824" s="72"/>
      <c r="V824" s="72"/>
      <c r="W824" s="72"/>
      <c r="X824" s="72"/>
      <c r="Y824" s="72"/>
      <c r="Z824" s="72"/>
      <c r="AA824" s="72"/>
      <c r="AB824" s="72"/>
      <c r="AC824" s="72"/>
      <c r="AD824" s="72"/>
      <c r="AE824" s="72"/>
      <c r="AF824" s="72"/>
      <c r="AG824" s="72"/>
      <c r="AH824" s="72"/>
      <c r="AI824" s="72"/>
      <c r="AJ824" s="72"/>
      <c r="AK824" s="72"/>
      <c r="AL824" s="72"/>
      <c r="AM824" s="72"/>
      <c r="AN824" s="72"/>
      <c r="AO824" s="72"/>
      <c r="AP824" s="72"/>
      <c r="AQ824" s="72"/>
      <c r="AR824" s="72"/>
      <c r="AS824" s="72"/>
      <c r="AT824" s="72"/>
      <c r="AU824" s="72"/>
      <c r="AV824" s="72"/>
      <c r="AW824" s="72"/>
      <c r="AX824" s="72"/>
      <c r="AY824" s="72"/>
      <c r="AZ824" s="72"/>
      <c r="BA824" s="72"/>
      <c r="BB824" s="72"/>
      <c r="BC824" s="72"/>
      <c r="BD824" s="72"/>
      <c r="BE824" s="72"/>
      <c r="BF824" s="72"/>
      <c r="BG824" s="72"/>
      <c r="BH824" s="72"/>
      <c r="BI824" s="72"/>
      <c r="BJ824" s="72"/>
      <c r="BK824" s="72"/>
      <c r="BL824" s="72"/>
      <c r="BM824" s="72"/>
      <c r="BN824" s="72"/>
      <c r="BO824" s="72"/>
      <c r="BP824" s="72"/>
      <c r="BQ824" s="72"/>
      <c r="BR824" s="72"/>
      <c r="BS824" s="72"/>
      <c r="BT824" s="72"/>
      <c r="BU824" s="72"/>
      <c r="BV824" s="72"/>
      <c r="BW824" s="72"/>
      <c r="BX824" s="72"/>
      <c r="BY824" s="72"/>
      <c r="BZ824" s="72"/>
      <c r="CA824" s="72"/>
    </row>
    <row r="825" spans="14:79">
      <c r="N825" s="72"/>
      <c r="O825" s="72"/>
      <c r="P825" s="72"/>
      <c r="Q825" s="72"/>
      <c r="R825" s="72"/>
      <c r="S825" s="72"/>
      <c r="T825" s="72"/>
      <c r="U825" s="72"/>
      <c r="V825" s="72"/>
      <c r="W825" s="72"/>
      <c r="X825" s="72"/>
      <c r="Y825" s="72"/>
      <c r="Z825" s="72"/>
      <c r="AA825" s="72"/>
      <c r="AB825" s="72"/>
      <c r="AC825" s="72"/>
      <c r="AD825" s="72"/>
      <c r="AE825" s="72"/>
      <c r="AF825" s="72"/>
      <c r="AG825" s="72"/>
      <c r="AH825" s="72"/>
      <c r="AI825" s="72"/>
      <c r="AJ825" s="72"/>
      <c r="AK825" s="72"/>
      <c r="AL825" s="72"/>
      <c r="AM825" s="72"/>
      <c r="AN825" s="72"/>
      <c r="AO825" s="72"/>
      <c r="AP825" s="72"/>
      <c r="AQ825" s="72"/>
      <c r="AR825" s="72"/>
      <c r="AS825" s="72"/>
      <c r="AT825" s="72"/>
      <c r="AU825" s="72"/>
      <c r="AV825" s="72"/>
      <c r="AW825" s="72"/>
      <c r="AX825" s="72"/>
      <c r="AY825" s="72"/>
      <c r="AZ825" s="72"/>
      <c r="BA825" s="72"/>
      <c r="BB825" s="72"/>
      <c r="BC825" s="72"/>
      <c r="BD825" s="72"/>
      <c r="BE825" s="72"/>
      <c r="BF825" s="72"/>
      <c r="BG825" s="72"/>
      <c r="BH825" s="72"/>
      <c r="BI825" s="72"/>
      <c r="BJ825" s="72"/>
      <c r="BK825" s="72"/>
      <c r="BL825" s="72"/>
      <c r="BM825" s="72"/>
      <c r="BN825" s="72"/>
      <c r="BO825" s="72"/>
      <c r="BP825" s="72"/>
      <c r="BQ825" s="72"/>
      <c r="BR825" s="72"/>
      <c r="BS825" s="72"/>
      <c r="BT825" s="72"/>
      <c r="BU825" s="72"/>
      <c r="BV825" s="72"/>
      <c r="BW825" s="72"/>
      <c r="BX825" s="72"/>
      <c r="BY825" s="72"/>
      <c r="BZ825" s="72"/>
      <c r="CA825" s="72"/>
    </row>
    <row r="826" spans="14:79">
      <c r="N826" s="72"/>
      <c r="O826" s="72"/>
      <c r="P826" s="72"/>
      <c r="Q826" s="72"/>
      <c r="R826" s="72"/>
      <c r="S826" s="72"/>
      <c r="T826" s="72"/>
      <c r="U826" s="72"/>
      <c r="V826" s="72"/>
      <c r="W826" s="72"/>
      <c r="X826" s="72"/>
      <c r="Y826" s="72"/>
      <c r="Z826" s="72"/>
      <c r="AA826" s="72"/>
      <c r="AB826" s="72"/>
      <c r="AC826" s="72"/>
      <c r="AD826" s="72"/>
      <c r="AE826" s="72"/>
      <c r="AF826" s="72"/>
      <c r="AG826" s="72"/>
      <c r="AH826" s="72"/>
      <c r="AI826" s="72"/>
      <c r="AJ826" s="72"/>
      <c r="AK826" s="72"/>
      <c r="AL826" s="72"/>
      <c r="AM826" s="72"/>
      <c r="AN826" s="72"/>
      <c r="AO826" s="72"/>
      <c r="AP826" s="72"/>
      <c r="AQ826" s="72"/>
      <c r="AR826" s="72"/>
      <c r="AS826" s="72"/>
      <c r="AT826" s="72"/>
      <c r="AU826" s="72"/>
      <c r="AV826" s="72"/>
      <c r="AW826" s="72"/>
      <c r="AX826" s="72"/>
      <c r="AY826" s="72"/>
      <c r="AZ826" s="72"/>
      <c r="BA826" s="72"/>
      <c r="BB826" s="72"/>
      <c r="BC826" s="72"/>
      <c r="BD826" s="72"/>
      <c r="BE826" s="72"/>
      <c r="BF826" s="72"/>
      <c r="BG826" s="72"/>
      <c r="BH826" s="72"/>
      <c r="BI826" s="72"/>
      <c r="BJ826" s="72"/>
      <c r="BK826" s="72"/>
      <c r="BL826" s="72"/>
      <c r="BM826" s="72"/>
      <c r="BN826" s="72"/>
      <c r="BO826" s="72"/>
      <c r="BP826" s="72"/>
      <c r="BQ826" s="72"/>
      <c r="BR826" s="72"/>
      <c r="BS826" s="72"/>
      <c r="BT826" s="72"/>
      <c r="BU826" s="72"/>
      <c r="BV826" s="72"/>
      <c r="BW826" s="72"/>
      <c r="BX826" s="72"/>
      <c r="BY826" s="72"/>
      <c r="BZ826" s="72"/>
      <c r="CA826" s="72"/>
    </row>
    <row r="827" spans="14:79">
      <c r="N827" s="72"/>
      <c r="O827" s="72"/>
      <c r="P827" s="72"/>
      <c r="Q827" s="72"/>
      <c r="R827" s="72"/>
      <c r="S827" s="72"/>
      <c r="T827" s="72"/>
      <c r="U827" s="72"/>
      <c r="V827" s="72"/>
      <c r="W827" s="72"/>
      <c r="X827" s="72"/>
      <c r="Y827" s="72"/>
      <c r="Z827" s="72"/>
      <c r="AA827" s="72"/>
      <c r="AB827" s="72"/>
      <c r="AC827" s="72"/>
      <c r="AD827" s="72"/>
      <c r="AE827" s="72"/>
      <c r="AF827" s="72"/>
      <c r="AG827" s="72"/>
      <c r="AH827" s="72"/>
      <c r="AI827" s="72"/>
      <c r="AJ827" s="72"/>
      <c r="AK827" s="72"/>
      <c r="AL827" s="72"/>
      <c r="AM827" s="72"/>
      <c r="AN827" s="72"/>
      <c r="AO827" s="72"/>
      <c r="AP827" s="72"/>
      <c r="AQ827" s="72"/>
      <c r="AR827" s="72"/>
      <c r="AS827" s="72"/>
      <c r="AT827" s="72"/>
      <c r="AU827" s="72"/>
      <c r="AV827" s="72"/>
      <c r="AW827" s="72"/>
      <c r="AX827" s="72"/>
      <c r="AY827" s="72"/>
      <c r="AZ827" s="72"/>
      <c r="BA827" s="72"/>
      <c r="BB827" s="72"/>
      <c r="BC827" s="72"/>
      <c r="BD827" s="72"/>
      <c r="BE827" s="72"/>
      <c r="BF827" s="72"/>
      <c r="BG827" s="72"/>
      <c r="BH827" s="72"/>
      <c r="BI827" s="72"/>
      <c r="BJ827" s="72"/>
      <c r="BK827" s="72"/>
      <c r="BL827" s="72"/>
      <c r="BM827" s="72"/>
      <c r="BN827" s="72"/>
      <c r="BO827" s="72"/>
      <c r="BP827" s="72"/>
      <c r="BQ827" s="72"/>
      <c r="BR827" s="72"/>
      <c r="BS827" s="72"/>
      <c r="BT827" s="72"/>
      <c r="BU827" s="72"/>
      <c r="BV827" s="72"/>
      <c r="BW827" s="72"/>
      <c r="BX827" s="72"/>
      <c r="BY827" s="72"/>
      <c r="BZ827" s="72"/>
      <c r="CA827" s="72"/>
    </row>
    <row r="828" spans="14:79">
      <c r="N828" s="72"/>
      <c r="O828" s="72"/>
      <c r="P828" s="72"/>
      <c r="Q828" s="72"/>
      <c r="R828" s="72"/>
      <c r="S828" s="72"/>
      <c r="T828" s="72"/>
      <c r="U828" s="72"/>
      <c r="V828" s="72"/>
      <c r="W828" s="72"/>
      <c r="X828" s="72"/>
      <c r="Y828" s="72"/>
      <c r="Z828" s="72"/>
      <c r="AA828" s="72"/>
      <c r="AB828" s="72"/>
      <c r="AC828" s="72"/>
      <c r="AD828" s="72"/>
      <c r="AE828" s="72"/>
      <c r="AF828" s="72"/>
      <c r="AG828" s="72"/>
      <c r="AH828" s="72"/>
      <c r="AI828" s="72"/>
      <c r="AJ828" s="72"/>
      <c r="AK828" s="72"/>
      <c r="AL828" s="72"/>
      <c r="AM828" s="72"/>
      <c r="AN828" s="72"/>
      <c r="AO828" s="72"/>
      <c r="AP828" s="72"/>
      <c r="AQ828" s="72"/>
      <c r="AR828" s="72"/>
      <c r="AS828" s="72"/>
      <c r="AT828" s="72"/>
      <c r="AU828" s="72"/>
      <c r="AV828" s="72"/>
      <c r="AW828" s="72"/>
      <c r="AX828" s="72"/>
      <c r="AY828" s="72"/>
      <c r="AZ828" s="72"/>
      <c r="BA828" s="72"/>
      <c r="BB828" s="72"/>
      <c r="BC828" s="72"/>
      <c r="BD828" s="72"/>
      <c r="BE828" s="72"/>
      <c r="BF828" s="72"/>
      <c r="BG828" s="72"/>
      <c r="BH828" s="72"/>
      <c r="BI828" s="72"/>
      <c r="BJ828" s="72"/>
      <c r="BK828" s="72"/>
      <c r="BL828" s="72"/>
      <c r="BM828" s="72"/>
      <c r="BN828" s="72"/>
      <c r="BO828" s="72"/>
      <c r="BP828" s="72"/>
      <c r="BQ828" s="72"/>
      <c r="BR828" s="72"/>
      <c r="BS828" s="72"/>
      <c r="BT828" s="72"/>
      <c r="BU828" s="72"/>
      <c r="BV828" s="72"/>
      <c r="BW828" s="72"/>
      <c r="BX828" s="72"/>
      <c r="BY828" s="72"/>
      <c r="BZ828" s="72"/>
      <c r="CA828" s="72"/>
    </row>
    <row r="829" spans="14:79">
      <c r="N829" s="72"/>
      <c r="O829" s="72"/>
      <c r="P829" s="72"/>
      <c r="Q829" s="72"/>
      <c r="R829" s="72"/>
      <c r="S829" s="72"/>
      <c r="T829" s="72"/>
      <c r="U829" s="72"/>
      <c r="V829" s="72"/>
      <c r="W829" s="72"/>
      <c r="X829" s="72"/>
      <c r="Y829" s="72"/>
      <c r="Z829" s="72"/>
      <c r="AA829" s="72"/>
      <c r="AB829" s="72"/>
      <c r="AC829" s="72"/>
      <c r="AD829" s="72"/>
      <c r="AE829" s="72"/>
      <c r="AF829" s="72"/>
      <c r="AG829" s="72"/>
      <c r="AH829" s="72"/>
      <c r="AI829" s="72"/>
      <c r="AJ829" s="72"/>
      <c r="AK829" s="72"/>
      <c r="AL829" s="72"/>
      <c r="AM829" s="72"/>
      <c r="AN829" s="72"/>
      <c r="AO829" s="72"/>
      <c r="AP829" s="72"/>
      <c r="AQ829" s="72"/>
      <c r="AR829" s="72"/>
      <c r="AS829" s="72"/>
      <c r="AT829" s="72"/>
      <c r="AU829" s="72"/>
      <c r="AV829" s="72"/>
      <c r="AW829" s="72"/>
      <c r="AX829" s="72"/>
      <c r="AY829" s="72"/>
      <c r="AZ829" s="72"/>
      <c r="BA829" s="72"/>
      <c r="BB829" s="72"/>
      <c r="BC829" s="72"/>
      <c r="BD829" s="72"/>
      <c r="BE829" s="72"/>
      <c r="BF829" s="72"/>
      <c r="BG829" s="72"/>
      <c r="BH829" s="72"/>
      <c r="BI829" s="72"/>
      <c r="BJ829" s="72"/>
      <c r="BK829" s="72"/>
      <c r="BL829" s="72"/>
      <c r="BM829" s="72"/>
      <c r="BN829" s="72"/>
      <c r="BO829" s="72"/>
      <c r="BP829" s="72"/>
      <c r="BQ829" s="72"/>
      <c r="BR829" s="72"/>
      <c r="BS829" s="72"/>
      <c r="BT829" s="72"/>
      <c r="BU829" s="72"/>
      <c r="BV829" s="72"/>
      <c r="BW829" s="72"/>
      <c r="BX829" s="72"/>
      <c r="BY829" s="72"/>
      <c r="BZ829" s="72"/>
      <c r="CA829" s="72"/>
    </row>
    <row r="830" spans="14:79">
      <c r="N830" s="72"/>
      <c r="O830" s="72"/>
      <c r="P830" s="72"/>
      <c r="Q830" s="72"/>
      <c r="R830" s="72"/>
      <c r="S830" s="72"/>
      <c r="T830" s="72"/>
      <c r="U830" s="72"/>
      <c r="V830" s="72"/>
      <c r="W830" s="72"/>
      <c r="X830" s="72"/>
      <c r="Y830" s="72"/>
      <c r="Z830" s="72"/>
      <c r="AA830" s="72"/>
      <c r="AB830" s="72"/>
      <c r="AC830" s="72"/>
      <c r="AD830" s="72"/>
      <c r="AE830" s="72"/>
      <c r="AF830" s="72"/>
      <c r="AG830" s="72"/>
      <c r="AH830" s="72"/>
      <c r="AI830" s="72"/>
      <c r="AJ830" s="72"/>
      <c r="AK830" s="72"/>
      <c r="AL830" s="72"/>
      <c r="AM830" s="72"/>
      <c r="AN830" s="72"/>
      <c r="AO830" s="72"/>
      <c r="AP830" s="72"/>
      <c r="AQ830" s="72"/>
      <c r="AR830" s="72"/>
      <c r="AS830" s="72"/>
      <c r="AT830" s="72"/>
      <c r="AU830" s="72"/>
      <c r="AV830" s="72"/>
      <c r="AW830" s="72"/>
      <c r="AX830" s="72"/>
      <c r="AY830" s="72"/>
      <c r="AZ830" s="72"/>
      <c r="BA830" s="72"/>
      <c r="BB830" s="72"/>
      <c r="BC830" s="72"/>
      <c r="BD830" s="72"/>
      <c r="BE830" s="72"/>
      <c r="BF830" s="72"/>
      <c r="BG830" s="72"/>
      <c r="BH830" s="72"/>
      <c r="BI830" s="72"/>
      <c r="BJ830" s="72"/>
      <c r="BK830" s="72"/>
      <c r="BL830" s="72"/>
      <c r="BM830" s="72"/>
      <c r="BN830" s="72"/>
      <c r="BO830" s="72"/>
      <c r="BP830" s="72"/>
      <c r="BQ830" s="72"/>
      <c r="BR830" s="72"/>
      <c r="BS830" s="72"/>
      <c r="BT830" s="72"/>
      <c r="BU830" s="72"/>
      <c r="BV830" s="72"/>
      <c r="BW830" s="72"/>
      <c r="BX830" s="72"/>
      <c r="BY830" s="72"/>
      <c r="BZ830" s="72"/>
      <c r="CA830" s="72"/>
    </row>
    <row r="831" spans="14:79">
      <c r="N831" s="72"/>
      <c r="O831" s="72"/>
      <c r="P831" s="72"/>
      <c r="Q831" s="72"/>
      <c r="R831" s="72"/>
      <c r="S831" s="72"/>
      <c r="T831" s="72"/>
      <c r="U831" s="72"/>
      <c r="V831" s="72"/>
      <c r="W831" s="72"/>
      <c r="X831" s="72"/>
      <c r="Y831" s="72"/>
      <c r="Z831" s="72"/>
      <c r="AA831" s="72"/>
      <c r="AB831" s="72"/>
      <c r="AC831" s="72"/>
      <c r="AD831" s="72"/>
      <c r="AE831" s="72"/>
      <c r="AF831" s="72"/>
      <c r="AG831" s="72"/>
      <c r="AH831" s="72"/>
      <c r="AI831" s="72"/>
      <c r="AJ831" s="72"/>
      <c r="AK831" s="72"/>
      <c r="AL831" s="72"/>
      <c r="AM831" s="72"/>
      <c r="AN831" s="72"/>
      <c r="AO831" s="72"/>
      <c r="AP831" s="72"/>
      <c r="AQ831" s="72"/>
      <c r="AR831" s="72"/>
      <c r="AS831" s="72"/>
      <c r="AT831" s="72"/>
      <c r="AU831" s="72"/>
      <c r="AV831" s="72"/>
      <c r="AW831" s="72"/>
      <c r="AX831" s="72"/>
      <c r="AY831" s="72"/>
      <c r="AZ831" s="72"/>
      <c r="BA831" s="72"/>
      <c r="BB831" s="72"/>
      <c r="BC831" s="72"/>
      <c r="BD831" s="72"/>
      <c r="BE831" s="72"/>
      <c r="BF831" s="72"/>
      <c r="BG831" s="72"/>
      <c r="BH831" s="72"/>
      <c r="BI831" s="72"/>
      <c r="BJ831" s="72"/>
      <c r="BK831" s="72"/>
      <c r="BL831" s="72"/>
      <c r="BM831" s="72"/>
      <c r="BN831" s="72"/>
      <c r="BO831" s="72"/>
      <c r="BP831" s="72"/>
      <c r="BQ831" s="72"/>
      <c r="BR831" s="72"/>
      <c r="BS831" s="72"/>
      <c r="BT831" s="72"/>
      <c r="BU831" s="72"/>
      <c r="BV831" s="72"/>
      <c r="BW831" s="72"/>
      <c r="BX831" s="72"/>
      <c r="BY831" s="72"/>
      <c r="BZ831" s="72"/>
      <c r="CA831" s="72"/>
    </row>
    <row r="832" spans="14:79">
      <c r="N832" s="72"/>
      <c r="O832" s="72"/>
      <c r="P832" s="72"/>
      <c r="Q832" s="72"/>
      <c r="R832" s="72"/>
      <c r="S832" s="72"/>
      <c r="T832" s="72"/>
      <c r="U832" s="72"/>
      <c r="V832" s="72"/>
      <c r="W832" s="72"/>
      <c r="X832" s="72"/>
      <c r="Y832" s="72"/>
      <c r="Z832" s="72"/>
      <c r="AA832" s="72"/>
      <c r="AB832" s="72"/>
      <c r="AC832" s="72"/>
      <c r="AD832" s="72"/>
      <c r="AE832" s="72"/>
      <c r="AF832" s="72"/>
      <c r="AG832" s="72"/>
      <c r="AH832" s="72"/>
      <c r="AI832" s="72"/>
      <c r="AJ832" s="72"/>
      <c r="AK832" s="72"/>
      <c r="AL832" s="72"/>
      <c r="AM832" s="72"/>
      <c r="AN832" s="72"/>
      <c r="AO832" s="72"/>
      <c r="AP832" s="72"/>
      <c r="AQ832" s="72"/>
      <c r="AR832" s="72"/>
      <c r="AS832" s="72"/>
      <c r="AT832" s="72"/>
      <c r="AU832" s="72"/>
      <c r="AV832" s="72"/>
      <c r="AW832" s="72"/>
      <c r="AX832" s="72"/>
      <c r="AY832" s="72"/>
      <c r="AZ832" s="72"/>
      <c r="BA832" s="72"/>
      <c r="BB832" s="72"/>
      <c r="BC832" s="72"/>
      <c r="BD832" s="72"/>
      <c r="BE832" s="72"/>
      <c r="BF832" s="72"/>
      <c r="BG832" s="72"/>
      <c r="BH832" s="72"/>
      <c r="BI832" s="72"/>
      <c r="BJ832" s="72"/>
      <c r="BK832" s="72"/>
      <c r="BL832" s="72"/>
      <c r="BM832" s="72"/>
      <c r="BN832" s="72"/>
      <c r="BO832" s="72"/>
      <c r="BP832" s="72"/>
      <c r="BQ832" s="72"/>
      <c r="BR832" s="72"/>
      <c r="BS832" s="72"/>
      <c r="BT832" s="72"/>
      <c r="BU832" s="72"/>
      <c r="BV832" s="72"/>
      <c r="BW832" s="72"/>
      <c r="BX832" s="72"/>
      <c r="BY832" s="72"/>
      <c r="BZ832" s="72"/>
      <c r="CA832" s="72"/>
    </row>
    <row r="833" spans="14:79">
      <c r="N833" s="72"/>
      <c r="O833" s="72"/>
      <c r="P833" s="72"/>
      <c r="Q833" s="72"/>
      <c r="R833" s="72"/>
      <c r="S833" s="72"/>
      <c r="T833" s="72"/>
      <c r="U833" s="72"/>
      <c r="V833" s="72"/>
      <c r="W833" s="72"/>
      <c r="X833" s="72"/>
      <c r="Y833" s="72"/>
      <c r="Z833" s="72"/>
      <c r="AA833" s="72"/>
      <c r="AB833" s="72"/>
      <c r="AC833" s="72"/>
      <c r="AD833" s="72"/>
      <c r="AE833" s="72"/>
      <c r="AF833" s="72"/>
      <c r="AG833" s="72"/>
      <c r="AH833" s="72"/>
      <c r="AI833" s="72"/>
      <c r="AJ833" s="72"/>
      <c r="AK833" s="72"/>
      <c r="AL833" s="72"/>
      <c r="AM833" s="72"/>
      <c r="AN833" s="72"/>
      <c r="AO833" s="72"/>
      <c r="AP833" s="72"/>
      <c r="AQ833" s="72"/>
      <c r="AR833" s="72"/>
      <c r="AS833" s="72"/>
      <c r="AT833" s="72"/>
      <c r="AU833" s="72"/>
      <c r="AV833" s="72"/>
      <c r="AW833" s="72"/>
      <c r="AX833" s="72"/>
      <c r="AY833" s="72"/>
      <c r="AZ833" s="72"/>
      <c r="BA833" s="72"/>
      <c r="BB833" s="72"/>
      <c r="BC833" s="72"/>
      <c r="BD833" s="72"/>
      <c r="BE833" s="72"/>
      <c r="BF833" s="72"/>
      <c r="BG833" s="72"/>
      <c r="BH833" s="72"/>
      <c r="BI833" s="72"/>
      <c r="BJ833" s="72"/>
      <c r="BK833" s="72"/>
      <c r="BL833" s="72"/>
      <c r="BM833" s="72"/>
      <c r="BN833" s="72"/>
      <c r="BO833" s="72"/>
      <c r="BP833" s="72"/>
      <c r="BQ833" s="72"/>
      <c r="BR833" s="72"/>
      <c r="BS833" s="72"/>
      <c r="BT833" s="72"/>
      <c r="BU833" s="72"/>
      <c r="BV833" s="72"/>
      <c r="BW833" s="72"/>
      <c r="BX833" s="72"/>
      <c r="BY833" s="72"/>
      <c r="BZ833" s="72"/>
      <c r="CA833" s="72"/>
    </row>
    <row r="834" spans="14:79">
      <c r="N834" s="72"/>
      <c r="O834" s="72"/>
      <c r="P834" s="72"/>
      <c r="Q834" s="72"/>
      <c r="R834" s="72"/>
      <c r="S834" s="72"/>
      <c r="T834" s="72"/>
      <c r="U834" s="72"/>
      <c r="V834" s="72"/>
      <c r="W834" s="72"/>
      <c r="X834" s="72"/>
      <c r="Y834" s="72"/>
      <c r="Z834" s="72"/>
      <c r="AA834" s="72"/>
      <c r="AB834" s="72"/>
      <c r="AC834" s="72"/>
      <c r="AD834" s="72"/>
      <c r="AE834" s="72"/>
      <c r="AF834" s="72"/>
      <c r="AG834" s="72"/>
      <c r="AH834" s="72"/>
      <c r="AI834" s="72"/>
      <c r="AJ834" s="72"/>
      <c r="AK834" s="72"/>
      <c r="AL834" s="72"/>
      <c r="AM834" s="72"/>
      <c r="AN834" s="72"/>
      <c r="AO834" s="72"/>
      <c r="AP834" s="72"/>
      <c r="AQ834" s="72"/>
      <c r="AR834" s="72"/>
      <c r="AS834" s="72"/>
      <c r="AT834" s="72"/>
      <c r="AU834" s="72"/>
      <c r="AV834" s="72"/>
      <c r="AW834" s="72"/>
      <c r="AX834" s="72"/>
      <c r="AY834" s="72"/>
      <c r="AZ834" s="72"/>
      <c r="BA834" s="72"/>
      <c r="BB834" s="72"/>
      <c r="BC834" s="72"/>
      <c r="BD834" s="72"/>
      <c r="BE834" s="72"/>
      <c r="BF834" s="72"/>
      <c r="BG834" s="72"/>
      <c r="BH834" s="72"/>
      <c r="BI834" s="72"/>
      <c r="BJ834" s="72"/>
      <c r="BK834" s="72"/>
      <c r="BL834" s="72"/>
      <c r="BM834" s="72"/>
      <c r="BN834" s="72"/>
      <c r="BO834" s="72"/>
      <c r="BP834" s="72"/>
      <c r="BQ834" s="72"/>
      <c r="BR834" s="72"/>
      <c r="BS834" s="72"/>
      <c r="BT834" s="72"/>
      <c r="BU834" s="72"/>
      <c r="BV834" s="72"/>
      <c r="BW834" s="72"/>
      <c r="BX834" s="72"/>
      <c r="BY834" s="72"/>
      <c r="BZ834" s="72"/>
      <c r="CA834" s="72"/>
    </row>
    <row r="835" spans="14:79">
      <c r="N835" s="72"/>
      <c r="O835" s="72"/>
      <c r="P835" s="72"/>
      <c r="Q835" s="72"/>
      <c r="R835" s="72"/>
      <c r="S835" s="72"/>
      <c r="T835" s="72"/>
      <c r="U835" s="72"/>
      <c r="V835" s="72"/>
      <c r="W835" s="72"/>
      <c r="X835" s="72"/>
      <c r="Y835" s="72"/>
      <c r="Z835" s="72"/>
      <c r="AA835" s="72"/>
      <c r="AB835" s="72"/>
      <c r="AC835" s="72"/>
      <c r="AD835" s="72"/>
      <c r="AE835" s="72"/>
      <c r="AF835" s="72"/>
      <c r="AG835" s="72"/>
      <c r="AH835" s="72"/>
      <c r="AI835" s="72"/>
      <c r="AJ835" s="72"/>
      <c r="AK835" s="72"/>
      <c r="AL835" s="72"/>
      <c r="AM835" s="72"/>
      <c r="AN835" s="72"/>
      <c r="AO835" s="72"/>
      <c r="AP835" s="72"/>
      <c r="AQ835" s="72"/>
      <c r="AR835" s="72"/>
      <c r="AS835" s="72"/>
      <c r="AT835" s="72"/>
      <c r="AU835" s="72"/>
      <c r="AV835" s="72"/>
      <c r="AW835" s="72"/>
      <c r="AX835" s="72"/>
      <c r="AY835" s="72"/>
      <c r="AZ835" s="72"/>
      <c r="BA835" s="72"/>
      <c r="BB835" s="72"/>
      <c r="BC835" s="72"/>
      <c r="BD835" s="72"/>
      <c r="BE835" s="72"/>
      <c r="BF835" s="72"/>
      <c r="BG835" s="72"/>
      <c r="BH835" s="72"/>
      <c r="BI835" s="72"/>
      <c r="BJ835" s="72"/>
      <c r="BK835" s="72"/>
      <c r="BL835" s="72"/>
      <c r="BM835" s="72"/>
      <c r="BN835" s="72"/>
      <c r="BO835" s="72"/>
      <c r="BP835" s="72"/>
      <c r="BQ835" s="72"/>
      <c r="BR835" s="72"/>
      <c r="BS835" s="72"/>
      <c r="BT835" s="72"/>
      <c r="BU835" s="72"/>
      <c r="BV835" s="72"/>
      <c r="BW835" s="72"/>
      <c r="BX835" s="72"/>
      <c r="BY835" s="72"/>
      <c r="BZ835" s="72"/>
      <c r="CA835" s="72"/>
    </row>
    <row r="836" spans="14:79">
      <c r="N836" s="72"/>
      <c r="O836" s="72"/>
      <c r="P836" s="72"/>
      <c r="Q836" s="72"/>
      <c r="R836" s="72"/>
      <c r="S836" s="72"/>
      <c r="T836" s="72"/>
      <c r="U836" s="72"/>
      <c r="V836" s="72"/>
      <c r="W836" s="72"/>
      <c r="X836" s="72"/>
      <c r="Y836" s="72"/>
      <c r="Z836" s="72"/>
      <c r="AA836" s="72"/>
      <c r="AB836" s="72"/>
      <c r="AC836" s="72"/>
      <c r="AD836" s="72"/>
      <c r="AE836" s="72"/>
      <c r="AF836" s="72"/>
      <c r="AG836" s="72"/>
      <c r="AH836" s="72"/>
      <c r="AI836" s="72"/>
      <c r="AJ836" s="72"/>
      <c r="AK836" s="72"/>
      <c r="AL836" s="72"/>
      <c r="AM836" s="72"/>
      <c r="AN836" s="72"/>
      <c r="AO836" s="72"/>
      <c r="AP836" s="72"/>
      <c r="AQ836" s="72"/>
      <c r="AR836" s="72"/>
      <c r="AS836" s="72"/>
      <c r="AT836" s="72"/>
      <c r="AU836" s="72"/>
      <c r="AV836" s="72"/>
      <c r="AW836" s="72"/>
      <c r="AX836" s="72"/>
      <c r="AY836" s="72"/>
      <c r="AZ836" s="72"/>
      <c r="BA836" s="72"/>
      <c r="BB836" s="72"/>
      <c r="BC836" s="72"/>
      <c r="BD836" s="72"/>
      <c r="BE836" s="72"/>
      <c r="BF836" s="72"/>
      <c r="BG836" s="72"/>
      <c r="BH836" s="72"/>
      <c r="BI836" s="72"/>
      <c r="BJ836" s="72"/>
      <c r="BK836" s="72"/>
      <c r="BL836" s="72"/>
      <c r="BM836" s="72"/>
      <c r="BN836" s="72"/>
      <c r="BO836" s="72"/>
      <c r="BP836" s="72"/>
      <c r="BQ836" s="72"/>
      <c r="BR836" s="72"/>
      <c r="BS836" s="72"/>
      <c r="BT836" s="72"/>
      <c r="BU836" s="72"/>
      <c r="BV836" s="72"/>
      <c r="BW836" s="72"/>
      <c r="BX836" s="72"/>
      <c r="BY836" s="72"/>
      <c r="BZ836" s="72"/>
      <c r="CA836" s="72"/>
    </row>
    <row r="837" spans="14:79">
      <c r="N837" s="72"/>
      <c r="O837" s="72"/>
      <c r="P837" s="72"/>
      <c r="Q837" s="72"/>
      <c r="R837" s="72"/>
      <c r="S837" s="72"/>
      <c r="T837" s="72"/>
      <c r="U837" s="72"/>
      <c r="V837" s="72"/>
      <c r="W837" s="72"/>
      <c r="X837" s="72"/>
      <c r="Y837" s="72"/>
      <c r="Z837" s="72"/>
      <c r="AA837" s="72"/>
      <c r="AB837" s="72"/>
      <c r="AC837" s="72"/>
      <c r="AD837" s="72"/>
      <c r="AE837" s="72"/>
      <c r="AF837" s="72"/>
      <c r="AG837" s="72"/>
      <c r="AH837" s="72"/>
      <c r="AI837" s="72"/>
      <c r="AJ837" s="72"/>
      <c r="AK837" s="72"/>
      <c r="AL837" s="72"/>
      <c r="AM837" s="72"/>
      <c r="AN837" s="72"/>
      <c r="AO837" s="72"/>
      <c r="AP837" s="72"/>
      <c r="AQ837" s="72"/>
      <c r="AR837" s="72"/>
      <c r="AS837" s="72"/>
      <c r="AT837" s="72"/>
      <c r="AU837" s="72"/>
      <c r="AV837" s="72"/>
      <c r="AW837" s="72"/>
      <c r="AX837" s="72"/>
      <c r="AY837" s="72"/>
      <c r="AZ837" s="72"/>
      <c r="BA837" s="72"/>
      <c r="BB837" s="72"/>
      <c r="BC837" s="72"/>
      <c r="BD837" s="72"/>
      <c r="BE837" s="72"/>
      <c r="BF837" s="72"/>
      <c r="BG837" s="72"/>
      <c r="BH837" s="72"/>
      <c r="BI837" s="72"/>
      <c r="BJ837" s="72"/>
      <c r="BK837" s="72"/>
      <c r="BL837" s="72"/>
      <c r="BM837" s="72"/>
      <c r="BN837" s="72"/>
      <c r="BO837" s="72"/>
      <c r="BP837" s="72"/>
      <c r="BQ837" s="72"/>
      <c r="BR837" s="72"/>
      <c r="BS837" s="72"/>
      <c r="BT837" s="72"/>
      <c r="BU837" s="72"/>
      <c r="BV837" s="72"/>
      <c r="BW837" s="72"/>
      <c r="BX837" s="72"/>
      <c r="BY837" s="72"/>
      <c r="BZ837" s="72"/>
      <c r="CA837" s="72"/>
    </row>
    <row r="838" spans="14:79">
      <c r="N838" s="72"/>
      <c r="O838" s="72"/>
      <c r="P838" s="72"/>
      <c r="Q838" s="72"/>
      <c r="R838" s="72"/>
      <c r="S838" s="72"/>
      <c r="T838" s="72"/>
      <c r="U838" s="72"/>
      <c r="V838" s="72"/>
      <c r="W838" s="72"/>
      <c r="X838" s="72"/>
      <c r="Y838" s="72"/>
      <c r="Z838" s="72"/>
      <c r="AA838" s="72"/>
      <c r="AB838" s="72"/>
      <c r="AC838" s="72"/>
      <c r="AD838" s="72"/>
      <c r="AE838" s="72"/>
      <c r="AF838" s="72"/>
      <c r="AG838" s="72"/>
      <c r="AH838" s="72"/>
      <c r="AI838" s="72"/>
      <c r="AJ838" s="72"/>
      <c r="AK838" s="72"/>
      <c r="AL838" s="72"/>
      <c r="AM838" s="72"/>
      <c r="AN838" s="72"/>
      <c r="AO838" s="72"/>
      <c r="AP838" s="72"/>
      <c r="AQ838" s="72"/>
      <c r="AR838" s="72"/>
      <c r="AS838" s="72"/>
      <c r="AT838" s="72"/>
      <c r="AU838" s="72"/>
      <c r="AV838" s="72"/>
      <c r="AW838" s="72"/>
      <c r="AX838" s="72"/>
      <c r="AY838" s="72"/>
      <c r="AZ838" s="72"/>
      <c r="BA838" s="72"/>
      <c r="BB838" s="72"/>
      <c r="BC838" s="72"/>
      <c r="BD838" s="72"/>
      <c r="BE838" s="72"/>
      <c r="BF838" s="72"/>
      <c r="BG838" s="72"/>
      <c r="BH838" s="72"/>
      <c r="BI838" s="72"/>
      <c r="BJ838" s="72"/>
      <c r="BK838" s="72"/>
      <c r="BL838" s="72"/>
      <c r="BM838" s="72"/>
      <c r="BN838" s="72"/>
      <c r="BO838" s="72"/>
      <c r="BP838" s="72"/>
      <c r="BQ838" s="72"/>
      <c r="BR838" s="72"/>
      <c r="BS838" s="72"/>
      <c r="BT838" s="72"/>
      <c r="BU838" s="72"/>
      <c r="BV838" s="72"/>
      <c r="BW838" s="72"/>
      <c r="BX838" s="72"/>
      <c r="BY838" s="72"/>
      <c r="BZ838" s="72"/>
      <c r="CA838" s="72"/>
    </row>
    <row r="839" spans="14:79">
      <c r="N839" s="72"/>
      <c r="O839" s="72"/>
      <c r="P839" s="72"/>
      <c r="Q839" s="72"/>
      <c r="R839" s="72"/>
      <c r="S839" s="72"/>
      <c r="T839" s="72"/>
      <c r="U839" s="72"/>
      <c r="V839" s="72"/>
      <c r="W839" s="72"/>
      <c r="X839" s="72"/>
      <c r="Y839" s="72"/>
      <c r="Z839" s="72"/>
      <c r="AA839" s="72"/>
      <c r="AB839" s="72"/>
      <c r="AC839" s="72"/>
      <c r="AD839" s="72"/>
      <c r="AE839" s="72"/>
      <c r="AF839" s="72"/>
      <c r="AG839" s="72"/>
      <c r="AH839" s="72"/>
      <c r="AI839" s="72"/>
      <c r="AJ839" s="72"/>
      <c r="AK839" s="72"/>
      <c r="AL839" s="72"/>
      <c r="AM839" s="72"/>
      <c r="AN839" s="72"/>
      <c r="AO839" s="72"/>
      <c r="AP839" s="72"/>
      <c r="AQ839" s="72"/>
      <c r="AR839" s="72"/>
      <c r="AS839" s="72"/>
      <c r="AT839" s="72"/>
      <c r="AU839" s="72"/>
      <c r="AV839" s="72"/>
      <c r="AW839" s="72"/>
      <c r="AX839" s="72"/>
      <c r="AY839" s="72"/>
      <c r="AZ839" s="72"/>
      <c r="BA839" s="72"/>
      <c r="BB839" s="72"/>
      <c r="BC839" s="72"/>
      <c r="BD839" s="72"/>
      <c r="BE839" s="72"/>
      <c r="BF839" s="72"/>
      <c r="BG839" s="72"/>
      <c r="BH839" s="72"/>
      <c r="BI839" s="72"/>
      <c r="BJ839" s="72"/>
      <c r="BK839" s="72"/>
      <c r="BL839" s="72"/>
      <c r="BM839" s="72"/>
      <c r="BN839" s="72"/>
      <c r="BO839" s="72"/>
      <c r="BP839" s="72"/>
      <c r="BQ839" s="72"/>
      <c r="BR839" s="72"/>
      <c r="BS839" s="72"/>
      <c r="BT839" s="72"/>
      <c r="BU839" s="72"/>
      <c r="BV839" s="72"/>
      <c r="BW839" s="72"/>
      <c r="BX839" s="72"/>
      <c r="BY839" s="72"/>
      <c r="BZ839" s="72"/>
      <c r="CA839" s="72"/>
    </row>
    <row r="840" spans="14:79">
      <c r="N840" s="72"/>
      <c r="O840" s="72"/>
      <c r="P840" s="72"/>
      <c r="Q840" s="72"/>
      <c r="R840" s="72"/>
      <c r="S840" s="72"/>
      <c r="T840" s="72"/>
      <c r="U840" s="72"/>
      <c r="V840" s="72"/>
      <c r="W840" s="72"/>
      <c r="X840" s="72"/>
      <c r="Y840" s="72"/>
      <c r="Z840" s="72"/>
      <c r="AA840" s="72"/>
      <c r="AB840" s="72"/>
      <c r="AC840" s="72"/>
      <c r="AD840" s="72"/>
      <c r="AE840" s="72"/>
      <c r="AF840" s="72"/>
      <c r="AG840" s="72"/>
      <c r="AH840" s="72"/>
      <c r="AI840" s="72"/>
      <c r="AJ840" s="72"/>
      <c r="AK840" s="72"/>
      <c r="AL840" s="72"/>
      <c r="AM840" s="72"/>
      <c r="AN840" s="72"/>
      <c r="AO840" s="72"/>
      <c r="AP840" s="72"/>
      <c r="AQ840" s="72"/>
      <c r="AR840" s="72"/>
      <c r="AS840" s="72"/>
      <c r="AT840" s="72"/>
      <c r="AU840" s="72"/>
      <c r="AV840" s="72"/>
      <c r="AW840" s="72"/>
      <c r="AX840" s="72"/>
      <c r="AY840" s="72"/>
      <c r="AZ840" s="72"/>
      <c r="BA840" s="72"/>
      <c r="BB840" s="72"/>
      <c r="BC840" s="72"/>
      <c r="BD840" s="72"/>
      <c r="BE840" s="72"/>
      <c r="BF840" s="72"/>
      <c r="BG840" s="72"/>
      <c r="BH840" s="72"/>
      <c r="BI840" s="72"/>
      <c r="BJ840" s="72"/>
      <c r="BK840" s="72"/>
      <c r="BL840" s="72"/>
      <c r="BM840" s="72"/>
      <c r="BN840" s="72"/>
      <c r="BO840" s="72"/>
      <c r="BP840" s="72"/>
      <c r="BQ840" s="72"/>
      <c r="BR840" s="72"/>
      <c r="BS840" s="72"/>
      <c r="BT840" s="72"/>
      <c r="BU840" s="72"/>
      <c r="BV840" s="72"/>
      <c r="BW840" s="72"/>
      <c r="BX840" s="72"/>
      <c r="BY840" s="72"/>
      <c r="BZ840" s="72"/>
      <c r="CA840" s="72"/>
    </row>
    <row r="841" spans="14:79">
      <c r="N841" s="72"/>
      <c r="O841" s="72"/>
      <c r="P841" s="72"/>
      <c r="Q841" s="72"/>
      <c r="R841" s="72"/>
      <c r="S841" s="72"/>
      <c r="T841" s="72"/>
      <c r="U841" s="72"/>
      <c r="V841" s="72"/>
      <c r="W841" s="72"/>
      <c r="X841" s="72"/>
      <c r="Y841" s="72"/>
      <c r="Z841" s="72"/>
      <c r="AA841" s="72"/>
      <c r="AB841" s="72"/>
      <c r="AC841" s="72"/>
      <c r="AD841" s="72"/>
      <c r="AE841" s="72"/>
      <c r="AF841" s="72"/>
      <c r="AG841" s="72"/>
      <c r="AH841" s="72"/>
      <c r="AI841" s="72"/>
      <c r="AJ841" s="72"/>
      <c r="AK841" s="72"/>
      <c r="AL841" s="72"/>
      <c r="AM841" s="72"/>
      <c r="AN841" s="72"/>
      <c r="AO841" s="72"/>
      <c r="AP841" s="72"/>
      <c r="AQ841" s="72"/>
      <c r="AR841" s="72"/>
      <c r="AS841" s="72"/>
      <c r="AT841" s="72"/>
      <c r="AU841" s="72"/>
      <c r="AV841" s="72"/>
      <c r="AW841" s="72"/>
      <c r="AX841" s="72"/>
      <c r="AY841" s="72"/>
      <c r="AZ841" s="72"/>
      <c r="BA841" s="72"/>
      <c r="BB841" s="72"/>
      <c r="BC841" s="72"/>
      <c r="BD841" s="72"/>
      <c r="BE841" s="72"/>
      <c r="BF841" s="72"/>
      <c r="BG841" s="72"/>
      <c r="BH841" s="72"/>
      <c r="BI841" s="72"/>
      <c r="BJ841" s="72"/>
      <c r="BK841" s="72"/>
      <c r="BL841" s="72"/>
      <c r="BM841" s="72"/>
      <c r="BN841" s="72"/>
      <c r="BO841" s="72"/>
      <c r="BP841" s="72"/>
      <c r="BQ841" s="72"/>
      <c r="BR841" s="72"/>
      <c r="BS841" s="72"/>
      <c r="BT841" s="72"/>
      <c r="BU841" s="72"/>
      <c r="BV841" s="72"/>
      <c r="BW841" s="72"/>
      <c r="BX841" s="72"/>
      <c r="BY841" s="72"/>
      <c r="BZ841" s="72"/>
      <c r="CA841" s="72"/>
    </row>
    <row r="842" spans="14:79">
      <c r="N842" s="72"/>
      <c r="O842" s="72"/>
      <c r="P842" s="72"/>
      <c r="Q842" s="72"/>
      <c r="R842" s="72"/>
      <c r="S842" s="72"/>
      <c r="T842" s="72"/>
      <c r="U842" s="72"/>
      <c r="V842" s="72"/>
      <c r="W842" s="72"/>
      <c r="X842" s="72"/>
      <c r="Y842" s="72"/>
      <c r="Z842" s="72"/>
      <c r="AA842" s="72"/>
      <c r="AB842" s="72"/>
      <c r="AC842" s="72"/>
      <c r="AD842" s="72"/>
      <c r="AE842" s="72"/>
      <c r="AF842" s="72"/>
      <c r="AG842" s="72"/>
      <c r="AH842" s="72"/>
      <c r="AI842" s="72"/>
      <c r="AJ842" s="72"/>
      <c r="AK842" s="72"/>
      <c r="AL842" s="72"/>
      <c r="AM842" s="72"/>
      <c r="AN842" s="72"/>
      <c r="AO842" s="72"/>
      <c r="AP842" s="72"/>
      <c r="AQ842" s="72"/>
      <c r="AR842" s="72"/>
      <c r="AS842" s="72"/>
      <c r="AT842" s="72"/>
      <c r="AU842" s="72"/>
      <c r="AV842" s="72"/>
      <c r="AW842" s="72"/>
      <c r="AX842" s="72"/>
      <c r="AY842" s="72"/>
      <c r="AZ842" s="72"/>
      <c r="BA842" s="72"/>
      <c r="BB842" s="72"/>
      <c r="BC842" s="72"/>
      <c r="BD842" s="72"/>
      <c r="BE842" s="72"/>
      <c r="BF842" s="72"/>
      <c r="BG842" s="72"/>
      <c r="BH842" s="72"/>
      <c r="BI842" s="72"/>
      <c r="BJ842" s="72"/>
      <c r="BK842" s="72"/>
      <c r="BL842" s="72"/>
      <c r="BM842" s="72"/>
      <c r="BN842" s="72"/>
      <c r="BO842" s="72"/>
      <c r="BP842" s="72"/>
      <c r="BQ842" s="72"/>
      <c r="BR842" s="72"/>
      <c r="BS842" s="72"/>
      <c r="BT842" s="72"/>
      <c r="BU842" s="72"/>
      <c r="BV842" s="72"/>
      <c r="BW842" s="72"/>
      <c r="BX842" s="72"/>
      <c r="BY842" s="72"/>
      <c r="BZ842" s="72"/>
      <c r="CA842" s="72"/>
    </row>
    <row r="843" spans="14:79">
      <c r="N843" s="72"/>
      <c r="O843" s="72"/>
      <c r="P843" s="72"/>
      <c r="Q843" s="72"/>
      <c r="R843" s="72"/>
      <c r="S843" s="72"/>
      <c r="T843" s="72"/>
      <c r="U843" s="72"/>
      <c r="V843" s="72"/>
      <c r="W843" s="72"/>
      <c r="X843" s="72"/>
      <c r="Y843" s="72"/>
      <c r="Z843" s="72"/>
      <c r="AA843" s="72"/>
      <c r="AB843" s="72"/>
      <c r="AC843" s="72"/>
      <c r="AD843" s="72"/>
      <c r="AE843" s="72"/>
      <c r="AF843" s="72"/>
      <c r="AG843" s="72"/>
      <c r="AH843" s="72"/>
      <c r="AI843" s="72"/>
      <c r="AJ843" s="72"/>
      <c r="AK843" s="72"/>
      <c r="AL843" s="72"/>
      <c r="AM843" s="72"/>
      <c r="AN843" s="72"/>
      <c r="AO843" s="72"/>
      <c r="AP843" s="72"/>
      <c r="AQ843" s="72"/>
      <c r="AR843" s="72"/>
      <c r="AS843" s="72"/>
      <c r="AT843" s="72"/>
      <c r="AU843" s="72"/>
      <c r="AV843" s="72"/>
      <c r="AW843" s="72"/>
      <c r="AX843" s="72"/>
      <c r="AY843" s="72"/>
      <c r="AZ843" s="72"/>
      <c r="BA843" s="72"/>
      <c r="BB843" s="72"/>
      <c r="BC843" s="72"/>
      <c r="BD843" s="72"/>
      <c r="BE843" s="72"/>
      <c r="BF843" s="72"/>
      <c r="BG843" s="72"/>
      <c r="BH843" s="72"/>
      <c r="BI843" s="72"/>
      <c r="BJ843" s="72"/>
      <c r="BK843" s="72"/>
      <c r="BL843" s="72"/>
      <c r="BM843" s="72"/>
      <c r="BN843" s="72"/>
      <c r="BO843" s="72"/>
      <c r="BP843" s="72"/>
      <c r="BQ843" s="72"/>
      <c r="BR843" s="72"/>
      <c r="BS843" s="72"/>
      <c r="BT843" s="72"/>
      <c r="BU843" s="72"/>
      <c r="BV843" s="72"/>
      <c r="BW843" s="72"/>
      <c r="BX843" s="72"/>
      <c r="BY843" s="72"/>
      <c r="BZ843" s="72"/>
      <c r="CA843" s="72"/>
    </row>
    <row r="844" spans="14:79">
      <c r="N844" s="72"/>
      <c r="O844" s="72"/>
      <c r="P844" s="72"/>
      <c r="Q844" s="72"/>
      <c r="R844" s="72"/>
      <c r="S844" s="72"/>
      <c r="T844" s="72"/>
      <c r="U844" s="72"/>
      <c r="V844" s="72"/>
      <c r="W844" s="72"/>
      <c r="X844" s="72"/>
      <c r="Y844" s="72"/>
      <c r="Z844" s="72"/>
      <c r="AA844" s="72"/>
      <c r="AB844" s="72"/>
      <c r="AC844" s="72"/>
      <c r="AD844" s="72"/>
      <c r="AE844" s="72"/>
      <c r="AF844" s="72"/>
      <c r="AG844" s="72"/>
      <c r="AH844" s="72"/>
      <c r="AI844" s="72"/>
      <c r="AJ844" s="72"/>
      <c r="AK844" s="72"/>
      <c r="AL844" s="72"/>
      <c r="AM844" s="72"/>
      <c r="AN844" s="72"/>
      <c r="AO844" s="72"/>
      <c r="AP844" s="72"/>
      <c r="AQ844" s="72"/>
      <c r="AR844" s="72"/>
      <c r="AS844" s="72"/>
      <c r="AT844" s="72"/>
      <c r="AU844" s="72"/>
      <c r="AV844" s="72"/>
      <c r="AW844" s="72"/>
      <c r="AX844" s="72"/>
      <c r="AY844" s="72"/>
      <c r="AZ844" s="72"/>
      <c r="BA844" s="72"/>
      <c r="BB844" s="72"/>
      <c r="BC844" s="72"/>
      <c r="BD844" s="72"/>
      <c r="BE844" s="72"/>
      <c r="BF844" s="72"/>
      <c r="BG844" s="72"/>
      <c r="BH844" s="72"/>
      <c r="BI844" s="72"/>
      <c r="BJ844" s="72"/>
      <c r="BK844" s="72"/>
      <c r="BL844" s="72"/>
      <c r="BM844" s="72"/>
      <c r="BN844" s="72"/>
      <c r="BO844" s="72"/>
      <c r="BP844" s="72"/>
      <c r="BQ844" s="72"/>
      <c r="BR844" s="72"/>
      <c r="BS844" s="72"/>
      <c r="BT844" s="72"/>
      <c r="BU844" s="72"/>
      <c r="BV844" s="72"/>
      <c r="BW844" s="72"/>
      <c r="BX844" s="72"/>
      <c r="BY844" s="72"/>
      <c r="BZ844" s="72"/>
      <c r="CA844" s="72"/>
    </row>
    <row r="845" spans="14:79">
      <c r="N845" s="72"/>
      <c r="O845" s="72"/>
      <c r="P845" s="72"/>
      <c r="Q845" s="72"/>
      <c r="R845" s="72"/>
      <c r="S845" s="72"/>
      <c r="T845" s="72"/>
      <c r="U845" s="72"/>
      <c r="V845" s="72"/>
      <c r="W845" s="72"/>
      <c r="X845" s="72"/>
      <c r="Y845" s="72"/>
      <c r="Z845" s="72"/>
      <c r="AA845" s="72"/>
      <c r="AB845" s="72"/>
      <c r="AC845" s="72"/>
      <c r="AD845" s="72"/>
      <c r="AE845" s="72"/>
      <c r="AF845" s="72"/>
      <c r="AG845" s="72"/>
      <c r="AH845" s="72"/>
      <c r="AI845" s="72"/>
      <c r="AJ845" s="72"/>
      <c r="AK845" s="72"/>
      <c r="AL845" s="72"/>
      <c r="AM845" s="72"/>
      <c r="AN845" s="72"/>
      <c r="AO845" s="72"/>
      <c r="AP845" s="72"/>
      <c r="AQ845" s="72"/>
      <c r="AR845" s="72"/>
      <c r="AS845" s="72"/>
      <c r="AT845" s="72"/>
      <c r="AU845" s="72"/>
      <c r="AV845" s="72"/>
      <c r="AW845" s="72"/>
      <c r="AX845" s="72"/>
      <c r="AY845" s="72"/>
      <c r="AZ845" s="72"/>
      <c r="BA845" s="72"/>
      <c r="BB845" s="72"/>
      <c r="BC845" s="72"/>
      <c r="BD845" s="72"/>
      <c r="BE845" s="72"/>
      <c r="BF845" s="72"/>
      <c r="BG845" s="72"/>
      <c r="BH845" s="72"/>
      <c r="BI845" s="72"/>
      <c r="BJ845" s="72"/>
      <c r="BK845" s="72"/>
      <c r="BL845" s="72"/>
      <c r="BM845" s="72"/>
      <c r="BN845" s="72"/>
      <c r="BO845" s="72"/>
      <c r="BP845" s="72"/>
      <c r="BQ845" s="72"/>
      <c r="BR845" s="72"/>
      <c r="BS845" s="72"/>
      <c r="BT845" s="72"/>
      <c r="BU845" s="72"/>
      <c r="BV845" s="72"/>
      <c r="BW845" s="72"/>
      <c r="BX845" s="72"/>
      <c r="BY845" s="72"/>
      <c r="BZ845" s="72"/>
      <c r="CA845" s="72"/>
    </row>
    <row r="846" spans="14:79">
      <c r="N846" s="72"/>
      <c r="O846" s="72"/>
      <c r="P846" s="72"/>
      <c r="Q846" s="72"/>
      <c r="R846" s="72"/>
      <c r="S846" s="72"/>
      <c r="T846" s="72"/>
      <c r="U846" s="72"/>
      <c r="V846" s="72"/>
      <c r="W846" s="72"/>
      <c r="X846" s="72"/>
      <c r="Y846" s="72"/>
      <c r="Z846" s="72"/>
      <c r="AA846" s="72"/>
      <c r="AB846" s="72"/>
      <c r="AC846" s="72"/>
      <c r="AD846" s="72"/>
      <c r="AE846" s="72"/>
      <c r="AF846" s="72"/>
      <c r="AG846" s="72"/>
      <c r="AH846" s="72"/>
      <c r="AI846" s="72"/>
      <c r="AJ846" s="72"/>
      <c r="AK846" s="72"/>
      <c r="AL846" s="72"/>
      <c r="AM846" s="72"/>
      <c r="AN846" s="72"/>
      <c r="AO846" s="72"/>
      <c r="AP846" s="72"/>
      <c r="AQ846" s="72"/>
      <c r="AR846" s="72"/>
      <c r="AS846" s="72"/>
      <c r="AT846" s="72"/>
      <c r="AU846" s="72"/>
      <c r="AV846" s="72"/>
      <c r="AW846" s="72"/>
      <c r="AX846" s="72"/>
      <c r="AY846" s="72"/>
      <c r="AZ846" s="72"/>
      <c r="BA846" s="72"/>
      <c r="BB846" s="72"/>
      <c r="BC846" s="72"/>
      <c r="BD846" s="72"/>
      <c r="BE846" s="72"/>
      <c r="BF846" s="72"/>
      <c r="BG846" s="72"/>
      <c r="BH846" s="72"/>
      <c r="BI846" s="72"/>
      <c r="BJ846" s="72"/>
      <c r="BK846" s="72"/>
      <c r="BL846" s="72"/>
      <c r="BM846" s="72"/>
      <c r="BN846" s="72"/>
      <c r="BO846" s="72"/>
      <c r="BP846" s="72"/>
      <c r="BQ846" s="72"/>
      <c r="BR846" s="72"/>
      <c r="BS846" s="72"/>
      <c r="BT846" s="72"/>
      <c r="BU846" s="72"/>
      <c r="BV846" s="72"/>
      <c r="BW846" s="72"/>
      <c r="BX846" s="72"/>
      <c r="BY846" s="72"/>
      <c r="BZ846" s="72"/>
      <c r="CA846" s="72"/>
    </row>
    <row r="847" spans="14:79">
      <c r="N847" s="72"/>
      <c r="O847" s="72"/>
      <c r="P847" s="72"/>
      <c r="Q847" s="72"/>
      <c r="R847" s="72"/>
      <c r="S847" s="72"/>
      <c r="T847" s="72"/>
      <c r="U847" s="72"/>
      <c r="V847" s="72"/>
      <c r="W847" s="72"/>
      <c r="X847" s="72"/>
      <c r="Y847" s="72"/>
      <c r="Z847" s="72"/>
      <c r="AA847" s="72"/>
      <c r="AB847" s="72"/>
      <c r="AC847" s="72"/>
      <c r="AD847" s="72"/>
      <c r="AE847" s="72"/>
      <c r="AF847" s="72"/>
      <c r="AG847" s="72"/>
      <c r="AH847" s="72"/>
      <c r="AI847" s="72"/>
      <c r="AJ847" s="72"/>
      <c r="AK847" s="72"/>
      <c r="AL847" s="72"/>
      <c r="AM847" s="72"/>
      <c r="AN847" s="72"/>
      <c r="AO847" s="72"/>
      <c r="AP847" s="72"/>
      <c r="AQ847" s="72"/>
      <c r="AR847" s="72"/>
      <c r="AS847" s="72"/>
      <c r="AT847" s="72"/>
      <c r="AU847" s="72"/>
      <c r="AV847" s="72"/>
      <c r="AW847" s="72"/>
      <c r="AX847" s="72"/>
      <c r="AY847" s="72"/>
      <c r="AZ847" s="72"/>
      <c r="BA847" s="72"/>
      <c r="BB847" s="72"/>
      <c r="BC847" s="72"/>
      <c r="BD847" s="72"/>
      <c r="BE847" s="72"/>
      <c r="BF847" s="72"/>
      <c r="BG847" s="72"/>
      <c r="BH847" s="72"/>
      <c r="BI847" s="72"/>
      <c r="BJ847" s="72"/>
      <c r="BK847" s="72"/>
      <c r="BL847" s="72"/>
      <c r="BM847" s="72"/>
      <c r="BN847" s="72"/>
      <c r="BO847" s="72"/>
      <c r="BP847" s="72"/>
      <c r="BQ847" s="72"/>
      <c r="BR847" s="72"/>
      <c r="BS847" s="72"/>
      <c r="BT847" s="72"/>
      <c r="BU847" s="72"/>
      <c r="BV847" s="72"/>
      <c r="BW847" s="72"/>
      <c r="BX847" s="72"/>
      <c r="BY847" s="72"/>
      <c r="BZ847" s="72"/>
      <c r="CA847" s="72"/>
    </row>
    <row r="848" spans="14:79">
      <c r="N848" s="72"/>
      <c r="O848" s="72"/>
      <c r="P848" s="72"/>
      <c r="Q848" s="72"/>
      <c r="R848" s="72"/>
      <c r="S848" s="72"/>
      <c r="T848" s="72"/>
      <c r="U848" s="72"/>
      <c r="V848" s="72"/>
      <c r="W848" s="72"/>
      <c r="X848" s="72"/>
      <c r="Y848" s="72"/>
      <c r="Z848" s="72"/>
      <c r="AA848" s="72"/>
      <c r="AB848" s="72"/>
      <c r="AC848" s="72"/>
      <c r="AD848" s="72"/>
      <c r="AE848" s="72"/>
      <c r="AF848" s="72"/>
      <c r="AG848" s="72"/>
      <c r="AH848" s="72"/>
      <c r="AI848" s="72"/>
      <c r="AJ848" s="72"/>
      <c r="AK848" s="72"/>
      <c r="AL848" s="72"/>
      <c r="AM848" s="72"/>
      <c r="AN848" s="72"/>
      <c r="AO848" s="72"/>
      <c r="AP848" s="72"/>
      <c r="AQ848" s="72"/>
      <c r="AR848" s="72"/>
      <c r="AS848" s="72"/>
      <c r="AT848" s="72"/>
      <c r="AU848" s="72"/>
      <c r="AV848" s="72"/>
      <c r="AW848" s="72"/>
      <c r="AX848" s="72"/>
      <c r="AY848" s="72"/>
      <c r="AZ848" s="72"/>
      <c r="BA848" s="72"/>
      <c r="BB848" s="72"/>
      <c r="BC848" s="72"/>
      <c r="BD848" s="72"/>
      <c r="BE848" s="72"/>
      <c r="BF848" s="72"/>
      <c r="BG848" s="72"/>
      <c r="BH848" s="72"/>
      <c r="BI848" s="72"/>
      <c r="BJ848" s="72"/>
      <c r="BK848" s="72"/>
      <c r="BL848" s="72"/>
      <c r="BM848" s="72"/>
      <c r="BN848" s="72"/>
      <c r="BO848" s="72"/>
      <c r="BP848" s="72"/>
      <c r="BQ848" s="72"/>
      <c r="BR848" s="72"/>
      <c r="BS848" s="72"/>
      <c r="BT848" s="72"/>
      <c r="BU848" s="72"/>
      <c r="BV848" s="72"/>
      <c r="BW848" s="72"/>
      <c r="BX848" s="72"/>
      <c r="BY848" s="72"/>
      <c r="BZ848" s="72"/>
      <c r="CA848" s="72"/>
    </row>
    <row r="849" spans="14:79">
      <c r="N849" s="72"/>
      <c r="O849" s="72"/>
      <c r="P849" s="72"/>
      <c r="Q849" s="72"/>
      <c r="R849" s="72"/>
      <c r="S849" s="72"/>
      <c r="T849" s="72"/>
      <c r="U849" s="72"/>
      <c r="V849" s="72"/>
      <c r="W849" s="72"/>
      <c r="X849" s="72"/>
      <c r="Y849" s="72"/>
      <c r="Z849" s="72"/>
      <c r="AA849" s="72"/>
      <c r="AB849" s="72"/>
      <c r="AC849" s="72"/>
      <c r="AD849" s="72"/>
      <c r="AE849" s="72"/>
      <c r="AF849" s="72"/>
      <c r="AG849" s="72"/>
      <c r="AH849" s="72"/>
      <c r="AI849" s="72"/>
      <c r="AJ849" s="72"/>
      <c r="AK849" s="72"/>
      <c r="AL849" s="72"/>
      <c r="AM849" s="72"/>
      <c r="AN849" s="72"/>
      <c r="AO849" s="72"/>
      <c r="AP849" s="72"/>
      <c r="AQ849" s="72"/>
      <c r="AR849" s="72"/>
      <c r="AS849" s="72"/>
      <c r="AT849" s="72"/>
      <c r="AU849" s="72"/>
      <c r="AV849" s="72"/>
      <c r="AW849" s="72"/>
      <c r="AX849" s="72"/>
      <c r="AY849" s="72"/>
      <c r="AZ849" s="72"/>
      <c r="BA849" s="72"/>
      <c r="BB849" s="72"/>
      <c r="BC849" s="72"/>
      <c r="BD849" s="72"/>
      <c r="BE849" s="72"/>
      <c r="BF849" s="72"/>
      <c r="BG849" s="72"/>
      <c r="BH849" s="72"/>
      <c r="BI849" s="72"/>
      <c r="BJ849" s="72"/>
      <c r="BK849" s="72"/>
      <c r="BL849" s="72"/>
      <c r="BM849" s="72"/>
      <c r="BN849" s="72"/>
      <c r="BO849" s="72"/>
      <c r="BP849" s="72"/>
      <c r="BQ849" s="72"/>
      <c r="BR849" s="72"/>
      <c r="BS849" s="72"/>
      <c r="BT849" s="72"/>
      <c r="BU849" s="72"/>
      <c r="BV849" s="72"/>
      <c r="BW849" s="72"/>
      <c r="BX849" s="72"/>
      <c r="BY849" s="72"/>
      <c r="BZ849" s="72"/>
      <c r="CA849" s="72"/>
    </row>
    <row r="850" spans="14:79">
      <c r="N850" s="72"/>
      <c r="O850" s="72"/>
      <c r="P850" s="72"/>
      <c r="Q850" s="72"/>
      <c r="R850" s="72"/>
      <c r="S850" s="72"/>
      <c r="T850" s="72"/>
      <c r="U850" s="72"/>
      <c r="V850" s="72"/>
      <c r="W850" s="72"/>
      <c r="X850" s="72"/>
      <c r="Y850" s="72"/>
      <c r="Z850" s="72"/>
      <c r="AA850" s="72"/>
      <c r="AB850" s="72"/>
      <c r="AC850" s="72"/>
      <c r="AD850" s="72"/>
      <c r="AE850" s="72"/>
      <c r="AF850" s="72"/>
      <c r="AG850" s="72"/>
      <c r="AH850" s="72"/>
      <c r="AI850" s="72"/>
      <c r="AJ850" s="72"/>
      <c r="AK850" s="72"/>
      <c r="AL850" s="72"/>
      <c r="AM850" s="72"/>
      <c r="AN850" s="72"/>
      <c r="AO850" s="72"/>
      <c r="AP850" s="72"/>
      <c r="AQ850" s="72"/>
      <c r="AR850" s="72"/>
      <c r="AS850" s="72"/>
      <c r="AT850" s="72"/>
      <c r="AU850" s="72"/>
      <c r="AV850" s="72"/>
      <c r="AW850" s="72"/>
      <c r="AX850" s="72"/>
      <c r="AY850" s="72"/>
      <c r="AZ850" s="72"/>
      <c r="BA850" s="72"/>
      <c r="BB850" s="72"/>
      <c r="BC850" s="72"/>
      <c r="BD850" s="72"/>
      <c r="BE850" s="72"/>
      <c r="BF850" s="72"/>
      <c r="BG850" s="72"/>
      <c r="BH850" s="72"/>
      <c r="BI850" s="72"/>
      <c r="BJ850" s="72"/>
      <c r="BK850" s="72"/>
      <c r="BL850" s="72"/>
      <c r="BM850" s="72"/>
      <c r="BN850" s="72"/>
      <c r="BO850" s="72"/>
      <c r="BP850" s="72"/>
      <c r="BQ850" s="72"/>
      <c r="BR850" s="72"/>
      <c r="BS850" s="72"/>
      <c r="BT850" s="72"/>
      <c r="BU850" s="72"/>
      <c r="BV850" s="72"/>
      <c r="BW850" s="72"/>
      <c r="BX850" s="72"/>
      <c r="BY850" s="72"/>
      <c r="BZ850" s="72"/>
      <c r="CA850" s="72"/>
    </row>
    <row r="851" spans="14:79">
      <c r="N851" s="72"/>
      <c r="O851" s="72"/>
      <c r="P851" s="72"/>
      <c r="Q851" s="72"/>
      <c r="R851" s="72"/>
      <c r="S851" s="72"/>
      <c r="T851" s="72"/>
      <c r="U851" s="72"/>
      <c r="V851" s="72"/>
      <c r="W851" s="72"/>
      <c r="X851" s="72"/>
      <c r="Y851" s="72"/>
      <c r="Z851" s="72"/>
      <c r="AA851" s="72"/>
      <c r="AB851" s="72"/>
      <c r="AC851" s="72"/>
      <c r="AD851" s="72"/>
      <c r="AE851" s="72"/>
      <c r="AF851" s="72"/>
      <c r="AG851" s="72"/>
      <c r="AH851" s="72"/>
      <c r="AI851" s="72"/>
      <c r="AJ851" s="72"/>
      <c r="AK851" s="72"/>
      <c r="AL851" s="72"/>
      <c r="AM851" s="72"/>
      <c r="AN851" s="72"/>
      <c r="AO851" s="72"/>
      <c r="AP851" s="72"/>
      <c r="AQ851" s="72"/>
      <c r="AR851" s="72"/>
      <c r="AS851" s="72"/>
      <c r="AT851" s="72"/>
      <c r="AU851" s="72"/>
      <c r="AV851" s="72"/>
      <c r="AW851" s="72"/>
      <c r="AX851" s="72"/>
      <c r="AY851" s="72"/>
      <c r="AZ851" s="72"/>
      <c r="BA851" s="72"/>
      <c r="BB851" s="72"/>
      <c r="BC851" s="72"/>
      <c r="BD851" s="72"/>
      <c r="BE851" s="72"/>
      <c r="BF851" s="72"/>
      <c r="BG851" s="72"/>
      <c r="BH851" s="72"/>
      <c r="BI851" s="72"/>
      <c r="BJ851" s="72"/>
      <c r="BK851" s="72"/>
      <c r="BL851" s="72"/>
      <c r="BM851" s="72"/>
      <c r="BN851" s="72"/>
      <c r="BO851" s="72"/>
      <c r="BP851" s="72"/>
      <c r="BQ851" s="72"/>
      <c r="BR851" s="72"/>
      <c r="BS851" s="72"/>
      <c r="BT851" s="72"/>
      <c r="BU851" s="72"/>
      <c r="BV851" s="72"/>
      <c r="BW851" s="72"/>
      <c r="BX851" s="72"/>
      <c r="BY851" s="72"/>
      <c r="BZ851" s="72"/>
      <c r="CA851" s="72"/>
    </row>
    <row r="852" spans="14:79">
      <c r="N852" s="72"/>
      <c r="O852" s="72"/>
      <c r="P852" s="72"/>
      <c r="Q852" s="72"/>
      <c r="R852" s="72"/>
      <c r="S852" s="72"/>
      <c r="T852" s="72"/>
      <c r="U852" s="72"/>
      <c r="V852" s="72"/>
      <c r="W852" s="72"/>
      <c r="X852" s="72"/>
      <c r="Y852" s="72"/>
      <c r="Z852" s="72"/>
      <c r="AA852" s="72"/>
      <c r="AB852" s="72"/>
      <c r="AC852" s="72"/>
      <c r="AD852" s="72"/>
      <c r="AE852" s="72"/>
      <c r="AF852" s="72"/>
      <c r="AG852" s="72"/>
      <c r="AH852" s="72"/>
      <c r="AI852" s="72"/>
      <c r="AJ852" s="72"/>
      <c r="AK852" s="72"/>
      <c r="AL852" s="72"/>
      <c r="AM852" s="72"/>
      <c r="AN852" s="72"/>
      <c r="AO852" s="72"/>
      <c r="AP852" s="72"/>
      <c r="AQ852" s="72"/>
      <c r="AR852" s="72"/>
      <c r="AS852" s="72"/>
      <c r="AT852" s="72"/>
      <c r="AU852" s="72"/>
      <c r="AV852" s="72"/>
      <c r="AW852" s="72"/>
      <c r="AX852" s="72"/>
      <c r="AY852" s="72"/>
      <c r="AZ852" s="72"/>
      <c r="BA852" s="72"/>
      <c r="BB852" s="72"/>
      <c r="BC852" s="72"/>
      <c r="BD852" s="72"/>
      <c r="BE852" s="72"/>
      <c r="BF852" s="72"/>
      <c r="BG852" s="72"/>
      <c r="BH852" s="72"/>
      <c r="BI852" s="72"/>
      <c r="BJ852" s="72"/>
      <c r="BK852" s="72"/>
      <c r="BL852" s="72"/>
      <c r="BM852" s="72"/>
      <c r="BN852" s="72"/>
      <c r="BO852" s="72"/>
      <c r="BP852" s="72"/>
      <c r="BQ852" s="72"/>
      <c r="BR852" s="72"/>
      <c r="BS852" s="72"/>
      <c r="BT852" s="72"/>
      <c r="BU852" s="72"/>
      <c r="BV852" s="72"/>
      <c r="BW852" s="72"/>
      <c r="BX852" s="72"/>
      <c r="BY852" s="72"/>
      <c r="BZ852" s="72"/>
      <c r="CA852" s="72"/>
    </row>
    <row r="853" spans="14:79">
      <c r="N853" s="72"/>
      <c r="O853" s="72"/>
      <c r="P853" s="72"/>
      <c r="Q853" s="72"/>
      <c r="R853" s="72"/>
      <c r="S853" s="72"/>
      <c r="T853" s="72"/>
      <c r="U853" s="72"/>
      <c r="V853" s="72"/>
      <c r="W853" s="72"/>
      <c r="X853" s="72"/>
      <c r="Y853" s="72"/>
      <c r="Z853" s="72"/>
      <c r="AA853" s="72"/>
      <c r="AB853" s="72"/>
      <c r="AC853" s="72"/>
      <c r="AD853" s="72"/>
      <c r="AE853" s="72"/>
      <c r="AF853" s="72"/>
      <c r="AG853" s="72"/>
      <c r="AH853" s="72"/>
      <c r="AI853" s="72"/>
      <c r="AJ853" s="72"/>
      <c r="AK853" s="72"/>
      <c r="AL853" s="72"/>
      <c r="AM853" s="72"/>
      <c r="AN853" s="72"/>
      <c r="AO853" s="72"/>
      <c r="AP853" s="72"/>
      <c r="AQ853" s="72"/>
      <c r="AR853" s="72"/>
      <c r="AS853" s="72"/>
      <c r="AT853" s="72"/>
      <c r="AU853" s="72"/>
      <c r="AV853" s="72"/>
      <c r="AW853" s="72"/>
      <c r="AX853" s="72"/>
      <c r="AY853" s="72"/>
      <c r="AZ853" s="72"/>
      <c r="BA853" s="72"/>
      <c r="BB853" s="72"/>
      <c r="BC853" s="72"/>
      <c r="BD853" s="72"/>
      <c r="BE853" s="72"/>
      <c r="BF853" s="72"/>
      <c r="BG853" s="72"/>
      <c r="BH853" s="72"/>
      <c r="BI853" s="72"/>
      <c r="BJ853" s="72"/>
      <c r="BK853" s="72"/>
      <c r="BL853" s="72"/>
      <c r="BM853" s="72"/>
      <c r="BN853" s="72"/>
      <c r="BO853" s="72"/>
      <c r="BP853" s="72"/>
      <c r="BQ853" s="72"/>
      <c r="BR853" s="72"/>
      <c r="BS853" s="72"/>
      <c r="BT853" s="72"/>
      <c r="BU853" s="72"/>
      <c r="BV853" s="72"/>
      <c r="BW853" s="72"/>
      <c r="BX853" s="72"/>
      <c r="BY853" s="72"/>
      <c r="BZ853" s="72"/>
      <c r="CA853" s="72"/>
    </row>
    <row r="854" spans="14:79">
      <c r="N854" s="72"/>
      <c r="O854" s="72"/>
      <c r="P854" s="72"/>
      <c r="Q854" s="72"/>
      <c r="R854" s="72"/>
      <c r="S854" s="72"/>
      <c r="T854" s="72"/>
      <c r="U854" s="72"/>
      <c r="V854" s="72"/>
      <c r="W854" s="72"/>
      <c r="X854" s="72"/>
      <c r="Y854" s="72"/>
      <c r="Z854" s="72"/>
      <c r="AA854" s="72"/>
      <c r="AB854" s="72"/>
      <c r="AC854" s="72"/>
      <c r="AD854" s="72"/>
      <c r="AE854" s="72"/>
      <c r="AF854" s="72"/>
      <c r="AG854" s="72"/>
      <c r="AH854" s="72"/>
      <c r="AI854" s="72"/>
      <c r="AJ854" s="72"/>
      <c r="AK854" s="72"/>
      <c r="AL854" s="72"/>
      <c r="AM854" s="72"/>
      <c r="AN854" s="72"/>
      <c r="AO854" s="72"/>
      <c r="AP854" s="72"/>
      <c r="AQ854" s="72"/>
      <c r="AR854" s="72"/>
      <c r="AS854" s="72"/>
      <c r="AT854" s="72"/>
      <c r="AU854" s="72"/>
      <c r="AV854" s="72"/>
      <c r="AW854" s="72"/>
      <c r="AX854" s="72"/>
      <c r="AY854" s="72"/>
      <c r="AZ854" s="72"/>
      <c r="BA854" s="72"/>
      <c r="BB854" s="72"/>
      <c r="BC854" s="72"/>
      <c r="BD854" s="72"/>
      <c r="BE854" s="72"/>
      <c r="BF854" s="72"/>
      <c r="BG854" s="72"/>
      <c r="BH854" s="72"/>
      <c r="BI854" s="72"/>
      <c r="BJ854" s="72"/>
      <c r="BK854" s="72"/>
      <c r="BL854" s="72"/>
      <c r="BM854" s="72"/>
      <c r="BN854" s="72"/>
      <c r="BO854" s="72"/>
      <c r="BP854" s="72"/>
      <c r="BQ854" s="72"/>
      <c r="BR854" s="72"/>
      <c r="BS854" s="72"/>
      <c r="BT854" s="72"/>
      <c r="BU854" s="72"/>
      <c r="BV854" s="72"/>
      <c r="BW854" s="72"/>
      <c r="BX854" s="72"/>
      <c r="BY854" s="72"/>
      <c r="BZ854" s="72"/>
      <c r="CA854" s="72"/>
    </row>
    <row r="855" spans="14:79">
      <c r="N855" s="72"/>
      <c r="O855" s="72"/>
      <c r="P855" s="72"/>
      <c r="Q855" s="72"/>
      <c r="R855" s="72"/>
      <c r="S855" s="72"/>
      <c r="T855" s="72"/>
      <c r="U855" s="72"/>
      <c r="V855" s="72"/>
      <c r="W855" s="72"/>
      <c r="X855" s="72"/>
      <c r="Y855" s="72"/>
      <c r="Z855" s="72"/>
      <c r="AA855" s="72"/>
      <c r="AB855" s="72"/>
      <c r="AC855" s="72"/>
      <c r="AD855" s="72"/>
      <c r="AE855" s="72"/>
      <c r="AF855" s="72"/>
      <c r="AG855" s="72"/>
      <c r="AH855" s="72"/>
      <c r="AI855" s="72"/>
      <c r="AJ855" s="72"/>
      <c r="AK855" s="72"/>
      <c r="AL855" s="72"/>
      <c r="AM855" s="72"/>
      <c r="AN855" s="72"/>
      <c r="AO855" s="72"/>
      <c r="AP855" s="72"/>
      <c r="AQ855" s="72"/>
      <c r="AR855" s="72"/>
      <c r="AS855" s="72"/>
      <c r="AT855" s="72"/>
      <c r="AU855" s="72"/>
      <c r="AV855" s="72"/>
      <c r="AW855" s="72"/>
      <c r="AX855" s="72"/>
      <c r="AY855" s="72"/>
      <c r="AZ855" s="72"/>
      <c r="BA855" s="72"/>
      <c r="BB855" s="72"/>
      <c r="BC855" s="72"/>
      <c r="BD855" s="72"/>
      <c r="BE855" s="72"/>
      <c r="BF855" s="72"/>
      <c r="BG855" s="72"/>
      <c r="BH855" s="72"/>
      <c r="BI855" s="72"/>
      <c r="BJ855" s="72"/>
      <c r="BK855" s="72"/>
      <c r="BL855" s="72"/>
      <c r="BM855" s="72"/>
      <c r="BN855" s="72"/>
      <c r="BO855" s="72"/>
      <c r="BP855" s="72"/>
      <c r="BQ855" s="72"/>
      <c r="BR855" s="72"/>
      <c r="BS855" s="72"/>
      <c r="BT855" s="72"/>
      <c r="BU855" s="72"/>
      <c r="BV855" s="72"/>
      <c r="BW855" s="72"/>
      <c r="BX855" s="72"/>
      <c r="BY855" s="72"/>
      <c r="BZ855" s="72"/>
      <c r="CA855" s="72"/>
    </row>
    <row r="856" spans="14:79">
      <c r="N856" s="72"/>
      <c r="O856" s="72"/>
      <c r="P856" s="72"/>
      <c r="Q856" s="72"/>
      <c r="R856" s="72"/>
      <c r="S856" s="72"/>
      <c r="T856" s="72"/>
      <c r="U856" s="72"/>
      <c r="V856" s="72"/>
      <c r="W856" s="72"/>
      <c r="X856" s="72"/>
      <c r="Y856" s="72"/>
      <c r="Z856" s="72"/>
      <c r="AA856" s="72"/>
      <c r="AB856" s="72"/>
      <c r="AC856" s="72"/>
      <c r="AD856" s="72"/>
      <c r="AE856" s="72"/>
      <c r="AF856" s="72"/>
      <c r="AG856" s="72"/>
      <c r="AH856" s="72"/>
      <c r="AI856" s="72"/>
      <c r="AJ856" s="72"/>
      <c r="AK856" s="72"/>
      <c r="AL856" s="72"/>
      <c r="AM856" s="72"/>
      <c r="AN856" s="72"/>
      <c r="AO856" s="72"/>
      <c r="AP856" s="72"/>
      <c r="AQ856" s="72"/>
      <c r="AR856" s="72"/>
      <c r="AS856" s="72"/>
      <c r="AT856" s="72"/>
      <c r="AU856" s="72"/>
      <c r="AV856" s="72"/>
      <c r="AW856" s="72"/>
      <c r="AX856" s="72"/>
      <c r="AY856" s="72"/>
      <c r="AZ856" s="72"/>
      <c r="BA856" s="72"/>
      <c r="BB856" s="72"/>
      <c r="BC856" s="72"/>
      <c r="BD856" s="72"/>
      <c r="BE856" s="72"/>
      <c r="BF856" s="72"/>
      <c r="BG856" s="72"/>
      <c r="BH856" s="72"/>
      <c r="BI856" s="72"/>
      <c r="BJ856" s="72"/>
      <c r="BK856" s="72"/>
      <c r="BL856" s="72"/>
      <c r="BM856" s="72"/>
      <c r="BN856" s="72"/>
      <c r="BO856" s="72"/>
      <c r="BP856" s="72"/>
      <c r="BQ856" s="72"/>
      <c r="BR856" s="72"/>
      <c r="BS856" s="72"/>
      <c r="BT856" s="72"/>
      <c r="BU856" s="72"/>
      <c r="BV856" s="72"/>
      <c r="BW856" s="72"/>
      <c r="BX856" s="72"/>
      <c r="BY856" s="72"/>
      <c r="BZ856" s="72"/>
      <c r="CA856" s="72"/>
    </row>
    <row r="857" spans="14:79">
      <c r="N857" s="72"/>
      <c r="O857" s="72"/>
      <c r="P857" s="72"/>
      <c r="Q857" s="72"/>
      <c r="R857" s="72"/>
      <c r="S857" s="72"/>
      <c r="T857" s="72"/>
      <c r="U857" s="72"/>
      <c r="V857" s="72"/>
      <c r="W857" s="72"/>
      <c r="X857" s="72"/>
      <c r="Y857" s="72"/>
      <c r="Z857" s="72"/>
      <c r="AA857" s="72"/>
      <c r="AB857" s="72"/>
      <c r="AC857" s="72"/>
      <c r="AD857" s="72"/>
      <c r="AE857" s="72"/>
      <c r="AF857" s="72"/>
      <c r="AG857" s="72"/>
      <c r="AH857" s="72"/>
      <c r="AI857" s="72"/>
      <c r="AJ857" s="72"/>
      <c r="AK857" s="72"/>
      <c r="AL857" s="72"/>
      <c r="AM857" s="72"/>
      <c r="AN857" s="72"/>
      <c r="AO857" s="72"/>
      <c r="AP857" s="72"/>
      <c r="AQ857" s="72"/>
      <c r="AR857" s="72"/>
      <c r="AS857" s="72"/>
      <c r="AT857" s="72"/>
      <c r="AU857" s="72"/>
      <c r="AV857" s="72"/>
      <c r="AW857" s="72"/>
      <c r="AX857" s="72"/>
      <c r="AY857" s="72"/>
      <c r="AZ857" s="72"/>
      <c r="BA857" s="72"/>
      <c r="BB857" s="72"/>
      <c r="BC857" s="72"/>
      <c r="BD857" s="72"/>
      <c r="BE857" s="72"/>
      <c r="BF857" s="72"/>
      <c r="BG857" s="72"/>
      <c r="BH857" s="72"/>
      <c r="BI857" s="72"/>
      <c r="BJ857" s="72"/>
      <c r="BK857" s="72"/>
      <c r="BL857" s="72"/>
      <c r="BM857" s="72"/>
      <c r="BN857" s="72"/>
      <c r="BO857" s="72"/>
      <c r="BP857" s="72"/>
      <c r="BQ857" s="72"/>
      <c r="BR857" s="72"/>
      <c r="BS857" s="72"/>
      <c r="BT857" s="72"/>
      <c r="BU857" s="72"/>
      <c r="BV857" s="72"/>
      <c r="BW857" s="72"/>
      <c r="BX857" s="72"/>
      <c r="BY857" s="72"/>
      <c r="BZ857" s="72"/>
      <c r="CA857" s="72"/>
    </row>
    <row r="858" spans="14:79">
      <c r="N858" s="72"/>
      <c r="O858" s="72"/>
      <c r="P858" s="72"/>
      <c r="Q858" s="72"/>
      <c r="R858" s="72"/>
      <c r="S858" s="72"/>
      <c r="T858" s="72"/>
      <c r="U858" s="72"/>
      <c r="V858" s="72"/>
      <c r="W858" s="72"/>
      <c r="X858" s="72"/>
      <c r="Y858" s="72"/>
      <c r="Z858" s="72"/>
      <c r="AA858" s="72"/>
      <c r="AB858" s="72"/>
      <c r="AC858" s="72"/>
      <c r="AD858" s="72"/>
      <c r="AE858" s="72"/>
      <c r="AF858" s="72"/>
      <c r="AG858" s="72"/>
      <c r="AH858" s="72"/>
      <c r="AI858" s="72"/>
      <c r="AJ858" s="72"/>
      <c r="AK858" s="72"/>
      <c r="AL858" s="72"/>
      <c r="AM858" s="72"/>
      <c r="AN858" s="72"/>
      <c r="AO858" s="72"/>
      <c r="AP858" s="72"/>
      <c r="AQ858" s="72"/>
      <c r="AR858" s="72"/>
      <c r="AS858" s="72"/>
      <c r="AT858" s="72"/>
      <c r="AU858" s="72"/>
      <c r="AV858" s="72"/>
      <c r="AW858" s="72"/>
      <c r="AX858" s="72"/>
      <c r="AY858" s="72"/>
      <c r="AZ858" s="72"/>
      <c r="BA858" s="72"/>
      <c r="BB858" s="72"/>
      <c r="BC858" s="72"/>
      <c r="BD858" s="72"/>
      <c r="BE858" s="72"/>
      <c r="BF858" s="72"/>
      <c r="BG858" s="72"/>
      <c r="BH858" s="72"/>
      <c r="BI858" s="72"/>
      <c r="BJ858" s="72"/>
      <c r="BK858" s="72"/>
      <c r="BL858" s="72"/>
      <c r="BM858" s="72"/>
      <c r="BN858" s="72"/>
      <c r="BO858" s="72"/>
      <c r="BP858" s="72"/>
      <c r="BQ858" s="72"/>
      <c r="BR858" s="72"/>
      <c r="BS858" s="72"/>
      <c r="BT858" s="72"/>
      <c r="BU858" s="72"/>
      <c r="BV858" s="72"/>
      <c r="BW858" s="72"/>
      <c r="BX858" s="72"/>
      <c r="BY858" s="72"/>
      <c r="BZ858" s="72"/>
      <c r="CA858" s="72"/>
    </row>
    <row r="859" spans="14:79">
      <c r="N859" s="72"/>
      <c r="O859" s="72"/>
      <c r="P859" s="72"/>
      <c r="Q859" s="72"/>
      <c r="R859" s="72"/>
      <c r="S859" s="72"/>
      <c r="T859" s="72"/>
      <c r="U859" s="72"/>
      <c r="V859" s="72"/>
      <c r="W859" s="72"/>
      <c r="X859" s="72"/>
      <c r="Y859" s="72"/>
      <c r="Z859" s="72"/>
      <c r="AA859" s="72"/>
      <c r="AB859" s="72"/>
      <c r="AC859" s="72"/>
      <c r="AD859" s="72"/>
      <c r="AE859" s="72"/>
      <c r="AF859" s="72"/>
      <c r="AG859" s="72"/>
      <c r="AH859" s="72"/>
      <c r="AI859" s="72"/>
      <c r="AJ859" s="72"/>
      <c r="AK859" s="72"/>
      <c r="AL859" s="72"/>
      <c r="AM859" s="72"/>
      <c r="AN859" s="72"/>
      <c r="AO859" s="72"/>
      <c r="AP859" s="72"/>
      <c r="AQ859" s="72"/>
      <c r="AR859" s="72"/>
      <c r="AS859" s="72"/>
      <c r="AT859" s="72"/>
      <c r="AU859" s="72"/>
      <c r="AV859" s="72"/>
      <c r="AW859" s="72"/>
      <c r="AX859" s="72"/>
      <c r="AY859" s="72"/>
      <c r="AZ859" s="72"/>
      <c r="BA859" s="72"/>
      <c r="BB859" s="72"/>
      <c r="BC859" s="72"/>
      <c r="BD859" s="72"/>
      <c r="BE859" s="72"/>
      <c r="BF859" s="72"/>
      <c r="BG859" s="72"/>
      <c r="BH859" s="72"/>
      <c r="BI859" s="72"/>
      <c r="BJ859" s="72"/>
      <c r="BK859" s="72"/>
      <c r="BL859" s="72"/>
      <c r="BM859" s="72"/>
      <c r="BN859" s="72"/>
      <c r="BO859" s="72"/>
      <c r="BP859" s="72"/>
      <c r="BQ859" s="72"/>
      <c r="BR859" s="72"/>
      <c r="BS859" s="72"/>
      <c r="BT859" s="72"/>
      <c r="BU859" s="72"/>
      <c r="BV859" s="72"/>
      <c r="BW859" s="72"/>
      <c r="BX859" s="72"/>
      <c r="BY859" s="72"/>
      <c r="BZ859" s="72"/>
      <c r="CA859" s="72"/>
    </row>
    <row r="860" spans="14:79">
      <c r="N860" s="72"/>
      <c r="O860" s="72"/>
      <c r="P860" s="72"/>
      <c r="Q860" s="72"/>
      <c r="R860" s="72"/>
      <c r="S860" s="72"/>
      <c r="T860" s="72"/>
      <c r="U860" s="72"/>
      <c r="V860" s="72"/>
      <c r="W860" s="72"/>
      <c r="X860" s="72"/>
      <c r="Y860" s="72"/>
      <c r="Z860" s="72"/>
      <c r="AA860" s="72"/>
      <c r="AB860" s="72"/>
      <c r="AC860" s="72"/>
      <c r="AD860" s="72"/>
      <c r="AE860" s="72"/>
      <c r="AF860" s="72"/>
      <c r="AG860" s="72"/>
      <c r="AH860" s="72"/>
      <c r="AI860" s="72"/>
      <c r="AJ860" s="72"/>
      <c r="AK860" s="72"/>
      <c r="AL860" s="72"/>
      <c r="AM860" s="72"/>
      <c r="AN860" s="72"/>
      <c r="AO860" s="72"/>
      <c r="AP860" s="72"/>
      <c r="AQ860" s="72"/>
      <c r="AR860" s="72"/>
      <c r="AS860" s="72"/>
      <c r="AT860" s="72"/>
      <c r="AU860" s="72"/>
      <c r="AV860" s="72"/>
      <c r="AW860" s="72"/>
      <c r="AX860" s="72"/>
      <c r="AY860" s="72"/>
      <c r="AZ860" s="72"/>
      <c r="BA860" s="72"/>
      <c r="BB860" s="72"/>
      <c r="BC860" s="72"/>
      <c r="BD860" s="72"/>
      <c r="BE860" s="72"/>
      <c r="BF860" s="72"/>
      <c r="BG860" s="72"/>
      <c r="BH860" s="72"/>
      <c r="BI860" s="72"/>
      <c r="BJ860" s="72"/>
      <c r="BK860" s="72"/>
      <c r="BL860" s="72"/>
      <c r="BM860" s="72"/>
      <c r="BN860" s="72"/>
      <c r="BO860" s="72"/>
      <c r="BP860" s="72"/>
      <c r="BQ860" s="72"/>
      <c r="BR860" s="72"/>
      <c r="BS860" s="72"/>
      <c r="BT860" s="72"/>
      <c r="BU860" s="72"/>
      <c r="BV860" s="72"/>
      <c r="BW860" s="72"/>
      <c r="BX860" s="72"/>
      <c r="BY860" s="72"/>
      <c r="BZ860" s="72"/>
      <c r="CA860" s="72"/>
    </row>
    <row r="861" spans="14:79">
      <c r="N861" s="72"/>
      <c r="O861" s="72"/>
      <c r="P861" s="72"/>
      <c r="Q861" s="72"/>
      <c r="R861" s="72"/>
      <c r="S861" s="72"/>
      <c r="T861" s="72"/>
      <c r="U861" s="72"/>
      <c r="V861" s="72"/>
      <c r="W861" s="72"/>
      <c r="X861" s="72"/>
      <c r="Y861" s="72"/>
      <c r="Z861" s="72"/>
      <c r="AA861" s="72"/>
      <c r="AB861" s="72"/>
      <c r="AC861" s="72"/>
      <c r="AD861" s="72"/>
      <c r="AE861" s="72"/>
      <c r="AF861" s="72"/>
      <c r="AG861" s="72"/>
      <c r="AH861" s="72"/>
      <c r="AI861" s="72"/>
      <c r="AJ861" s="72"/>
      <c r="AK861" s="72"/>
      <c r="AL861" s="72"/>
      <c r="AM861" s="72"/>
      <c r="AN861" s="72"/>
      <c r="AO861" s="72"/>
      <c r="AP861" s="72"/>
      <c r="AQ861" s="72"/>
      <c r="AR861" s="72"/>
      <c r="AS861" s="72"/>
      <c r="AT861" s="72"/>
      <c r="AU861" s="72"/>
      <c r="AV861" s="72"/>
      <c r="AW861" s="72"/>
      <c r="AX861" s="72"/>
      <c r="AY861" s="72"/>
      <c r="AZ861" s="72"/>
      <c r="BA861" s="72"/>
      <c r="BB861" s="72"/>
      <c r="BC861" s="72"/>
      <c r="BD861" s="72"/>
      <c r="BE861" s="72"/>
      <c r="BF861" s="72"/>
      <c r="BG861" s="72"/>
      <c r="BH861" s="72"/>
      <c r="BI861" s="72"/>
      <c r="BJ861" s="72"/>
      <c r="BK861" s="72"/>
      <c r="BL861" s="72"/>
      <c r="BM861" s="72"/>
      <c r="BN861" s="72"/>
      <c r="BO861" s="72"/>
      <c r="BP861" s="72"/>
      <c r="BQ861" s="72"/>
      <c r="BR861" s="72"/>
      <c r="BS861" s="72"/>
      <c r="BT861" s="72"/>
      <c r="BU861" s="72"/>
      <c r="BV861" s="72"/>
      <c r="BW861" s="72"/>
      <c r="BX861" s="72"/>
      <c r="BY861" s="72"/>
      <c r="BZ861" s="72"/>
      <c r="CA861" s="72"/>
    </row>
    <row r="862" spans="14:79">
      <c r="N862" s="72"/>
      <c r="O862" s="72"/>
      <c r="P862" s="72"/>
      <c r="Q862" s="72"/>
      <c r="R862" s="72"/>
      <c r="S862" s="72"/>
      <c r="T862" s="72"/>
      <c r="U862" s="72"/>
      <c r="V862" s="72"/>
      <c r="W862" s="72"/>
      <c r="X862" s="72"/>
      <c r="Y862" s="72"/>
      <c r="Z862" s="72"/>
      <c r="AA862" s="72"/>
      <c r="AB862" s="72"/>
      <c r="AC862" s="72"/>
      <c r="AD862" s="72"/>
      <c r="AE862" s="72"/>
      <c r="AF862" s="72"/>
      <c r="AG862" s="72"/>
      <c r="AH862" s="72"/>
      <c r="AI862" s="72"/>
      <c r="AJ862" s="72"/>
      <c r="AK862" s="72"/>
      <c r="AL862" s="72"/>
      <c r="AM862" s="72"/>
      <c r="AN862" s="72"/>
      <c r="AO862" s="72"/>
      <c r="AP862" s="72"/>
      <c r="AQ862" s="72"/>
      <c r="AR862" s="72"/>
      <c r="AS862" s="72"/>
      <c r="AT862" s="72"/>
      <c r="AU862" s="72"/>
      <c r="AV862" s="72"/>
      <c r="AW862" s="72"/>
      <c r="AX862" s="72"/>
      <c r="AY862" s="72"/>
      <c r="AZ862" s="72"/>
      <c r="BA862" s="72"/>
      <c r="BB862" s="72"/>
      <c r="BC862" s="72"/>
      <c r="BD862" s="72"/>
      <c r="BE862" s="72"/>
      <c r="BF862" s="72"/>
      <c r="BG862" s="72"/>
      <c r="BH862" s="72"/>
      <c r="BI862" s="72"/>
      <c r="BJ862" s="72"/>
      <c r="BK862" s="72"/>
      <c r="BL862" s="72"/>
      <c r="BM862" s="72"/>
      <c r="BN862" s="72"/>
      <c r="BO862" s="72"/>
      <c r="BP862" s="72"/>
      <c r="BQ862" s="72"/>
      <c r="BR862" s="72"/>
      <c r="BS862" s="72"/>
      <c r="BT862" s="72"/>
      <c r="BU862" s="72"/>
      <c r="BV862" s="72"/>
      <c r="BW862" s="72"/>
      <c r="BX862" s="72"/>
      <c r="BY862" s="72"/>
      <c r="BZ862" s="72"/>
      <c r="CA862" s="72"/>
    </row>
    <row r="863" spans="14:79">
      <c r="N863" s="72"/>
      <c r="O863" s="72"/>
      <c r="P863" s="72"/>
      <c r="Q863" s="72"/>
      <c r="R863" s="72"/>
      <c r="S863" s="72"/>
      <c r="T863" s="72"/>
      <c r="U863" s="72"/>
      <c r="V863" s="72"/>
      <c r="W863" s="72"/>
      <c r="X863" s="72"/>
      <c r="Y863" s="72"/>
      <c r="Z863" s="72"/>
      <c r="AA863" s="72"/>
      <c r="AB863" s="72"/>
      <c r="AC863" s="72"/>
      <c r="AD863" s="72"/>
      <c r="AE863" s="72"/>
      <c r="AF863" s="72"/>
      <c r="AG863" s="72"/>
      <c r="AH863" s="72"/>
      <c r="AI863" s="72"/>
      <c r="AJ863" s="72"/>
      <c r="AK863" s="72"/>
      <c r="AL863" s="72"/>
      <c r="AM863" s="72"/>
      <c r="AN863" s="72"/>
      <c r="AO863" s="72"/>
      <c r="AP863" s="72"/>
      <c r="AQ863" s="72"/>
      <c r="AR863" s="72"/>
      <c r="AS863" s="72"/>
      <c r="AT863" s="72"/>
      <c r="AU863" s="72"/>
      <c r="AV863" s="72"/>
      <c r="AW863" s="72"/>
      <c r="AX863" s="72"/>
      <c r="AY863" s="72"/>
      <c r="AZ863" s="72"/>
      <c r="BA863" s="72"/>
      <c r="BB863" s="72"/>
      <c r="BC863" s="72"/>
      <c r="BD863" s="72"/>
      <c r="BE863" s="72"/>
      <c r="BF863" s="72"/>
      <c r="BG863" s="72"/>
      <c r="BH863" s="72"/>
      <c r="BI863" s="72"/>
      <c r="BJ863" s="72"/>
      <c r="BK863" s="72"/>
      <c r="BL863" s="72"/>
      <c r="BM863" s="72"/>
      <c r="BN863" s="72"/>
      <c r="BO863" s="72"/>
      <c r="BP863" s="72"/>
      <c r="BQ863" s="72"/>
      <c r="BR863" s="72"/>
      <c r="BS863" s="72"/>
      <c r="BT863" s="72"/>
      <c r="BU863" s="72"/>
      <c r="BV863" s="72"/>
      <c r="BW863" s="72"/>
      <c r="BX863" s="72"/>
      <c r="BY863" s="72"/>
      <c r="BZ863" s="72"/>
      <c r="CA863" s="72"/>
    </row>
    <row r="864" spans="14:79">
      <c r="N864" s="72"/>
      <c r="O864" s="72"/>
      <c r="P864" s="72"/>
      <c r="Q864" s="72"/>
      <c r="R864" s="72"/>
      <c r="S864" s="72"/>
      <c r="T864" s="72"/>
      <c r="U864" s="72"/>
      <c r="V864" s="72"/>
      <c r="W864" s="72"/>
      <c r="X864" s="72"/>
      <c r="Y864" s="72"/>
      <c r="Z864" s="72"/>
      <c r="AA864" s="72"/>
      <c r="AB864" s="72"/>
      <c r="AC864" s="72"/>
      <c r="AD864" s="72"/>
      <c r="AE864" s="72"/>
      <c r="AF864" s="72"/>
      <c r="AG864" s="72"/>
      <c r="AH864" s="72"/>
      <c r="AI864" s="72"/>
      <c r="AJ864" s="72"/>
      <c r="AK864" s="72"/>
      <c r="AL864" s="72"/>
      <c r="AM864" s="72"/>
      <c r="AN864" s="72"/>
      <c r="AO864" s="72"/>
      <c r="AP864" s="72"/>
      <c r="AQ864" s="72"/>
      <c r="AR864" s="72"/>
      <c r="AS864" s="72"/>
      <c r="AT864" s="72"/>
      <c r="AU864" s="72"/>
      <c r="AV864" s="72"/>
      <c r="AW864" s="72"/>
      <c r="AX864" s="72"/>
      <c r="AY864" s="72"/>
      <c r="AZ864" s="72"/>
      <c r="BA864" s="72"/>
      <c r="BB864" s="72"/>
      <c r="BC864" s="72"/>
      <c r="BD864" s="72"/>
      <c r="BE864" s="72"/>
      <c r="BF864" s="72"/>
      <c r="BG864" s="72"/>
      <c r="BH864" s="72"/>
      <c r="BI864" s="72"/>
      <c r="BJ864" s="72"/>
      <c r="BK864" s="72"/>
      <c r="BL864" s="72"/>
      <c r="BM864" s="72"/>
      <c r="BN864" s="72"/>
      <c r="BO864" s="72"/>
      <c r="BP864" s="72"/>
      <c r="BQ864" s="72"/>
      <c r="BR864" s="72"/>
      <c r="BS864" s="72"/>
      <c r="BT864" s="72"/>
      <c r="BU864" s="72"/>
      <c r="BV864" s="72"/>
      <c r="BW864" s="72"/>
      <c r="BX864" s="72"/>
      <c r="BY864" s="72"/>
      <c r="BZ864" s="72"/>
      <c r="CA864" s="72"/>
    </row>
    <row r="865" spans="14:79">
      <c r="N865" s="72"/>
      <c r="O865" s="72"/>
      <c r="P865" s="72"/>
      <c r="Q865" s="72"/>
      <c r="R865" s="72"/>
      <c r="S865" s="72"/>
      <c r="T865" s="72"/>
      <c r="U865" s="72"/>
      <c r="V865" s="72"/>
      <c r="W865" s="72"/>
      <c r="X865" s="72"/>
      <c r="Y865" s="72"/>
      <c r="Z865" s="72"/>
      <c r="AA865" s="72"/>
      <c r="AB865" s="72"/>
      <c r="AC865" s="72"/>
      <c r="AD865" s="72"/>
      <c r="AE865" s="72"/>
      <c r="AF865" s="72"/>
      <c r="AG865" s="72"/>
      <c r="AH865" s="72"/>
      <c r="AI865" s="72"/>
      <c r="AJ865" s="72"/>
      <c r="AK865" s="72"/>
      <c r="AL865" s="72"/>
      <c r="AM865" s="72"/>
      <c r="AN865" s="72"/>
      <c r="AO865" s="72"/>
      <c r="AP865" s="72"/>
      <c r="AQ865" s="72"/>
      <c r="AR865" s="72"/>
      <c r="AS865" s="72"/>
      <c r="AT865" s="72"/>
      <c r="AU865" s="72"/>
      <c r="AV865" s="72"/>
      <c r="AW865" s="72"/>
      <c r="AX865" s="72"/>
      <c r="AY865" s="72"/>
      <c r="AZ865" s="72"/>
      <c r="BA865" s="72"/>
      <c r="BB865" s="72"/>
      <c r="BC865" s="72"/>
      <c r="BD865" s="72"/>
      <c r="BE865" s="72"/>
      <c r="BF865" s="72"/>
      <c r="BG865" s="72"/>
      <c r="BH865" s="72"/>
      <c r="BI865" s="72"/>
      <c r="BJ865" s="72"/>
      <c r="BK865" s="72"/>
      <c r="BL865" s="72"/>
      <c r="BM865" s="72"/>
      <c r="BN865" s="72"/>
      <c r="BO865" s="72"/>
      <c r="BP865" s="72"/>
      <c r="BQ865" s="72"/>
      <c r="BR865" s="72"/>
      <c r="BS865" s="72"/>
      <c r="BT865" s="72"/>
      <c r="BU865" s="72"/>
      <c r="BV865" s="72"/>
      <c r="BW865" s="72"/>
      <c r="BX865" s="72"/>
      <c r="BY865" s="72"/>
      <c r="BZ865" s="72"/>
      <c r="CA865" s="72"/>
    </row>
    <row r="866" spans="14:79">
      <c r="N866" s="72"/>
      <c r="O866" s="72"/>
      <c r="P866" s="72"/>
      <c r="Q866" s="72"/>
      <c r="R866" s="72"/>
      <c r="S866" s="72"/>
      <c r="T866" s="72"/>
      <c r="U866" s="72"/>
      <c r="V866" s="72"/>
      <c r="W866" s="72"/>
      <c r="X866" s="72"/>
      <c r="Y866" s="72"/>
      <c r="Z866" s="72"/>
      <c r="AA866" s="72"/>
      <c r="AB866" s="72"/>
      <c r="AC866" s="72"/>
      <c r="AD866" s="72"/>
      <c r="AE866" s="72"/>
      <c r="AF866" s="72"/>
      <c r="AG866" s="72"/>
      <c r="AH866" s="72"/>
      <c r="AI866" s="72"/>
      <c r="AJ866" s="72"/>
      <c r="AK866" s="72"/>
      <c r="AL866" s="72"/>
      <c r="AM866" s="72"/>
      <c r="AN866" s="72"/>
      <c r="AO866" s="72"/>
      <c r="AP866" s="72"/>
      <c r="AQ866" s="72"/>
      <c r="AR866" s="72"/>
      <c r="AS866" s="72"/>
      <c r="AT866" s="72"/>
      <c r="AU866" s="72"/>
      <c r="AV866" s="72"/>
      <c r="AW866" s="72"/>
      <c r="AX866" s="72"/>
      <c r="AY866" s="72"/>
      <c r="AZ866" s="72"/>
      <c r="BA866" s="72"/>
      <c r="BB866" s="72"/>
      <c r="BC866" s="72"/>
      <c r="BD866" s="72"/>
      <c r="BE866" s="72"/>
      <c r="BF866" s="72"/>
      <c r="BG866" s="72"/>
      <c r="BH866" s="72"/>
      <c r="BI866" s="72"/>
      <c r="BJ866" s="72"/>
      <c r="BK866" s="72"/>
      <c r="BL866" s="72"/>
      <c r="BM866" s="72"/>
      <c r="BN866" s="72"/>
      <c r="BO866" s="72"/>
      <c r="BP866" s="72"/>
      <c r="BQ866" s="72"/>
      <c r="BR866" s="72"/>
      <c r="BS866" s="72"/>
      <c r="BT866" s="72"/>
      <c r="BU866" s="72"/>
      <c r="BV866" s="72"/>
      <c r="BW866" s="72"/>
      <c r="BX866" s="72"/>
      <c r="BY866" s="72"/>
      <c r="BZ866" s="72"/>
      <c r="CA866" s="72"/>
    </row>
    <row r="867" spans="14:79">
      <c r="N867" s="72"/>
      <c r="O867" s="72"/>
      <c r="P867" s="72"/>
      <c r="Q867" s="72"/>
      <c r="R867" s="72"/>
      <c r="S867" s="72"/>
      <c r="T867" s="72"/>
      <c r="U867" s="72"/>
      <c r="V867" s="72"/>
      <c r="W867" s="72"/>
      <c r="X867" s="72"/>
      <c r="Y867" s="72"/>
      <c r="Z867" s="72"/>
      <c r="AA867" s="72"/>
      <c r="AB867" s="72"/>
      <c r="AC867" s="72"/>
      <c r="AD867" s="72"/>
      <c r="AE867" s="72"/>
      <c r="AF867" s="72"/>
      <c r="AG867" s="72"/>
      <c r="AH867" s="72"/>
      <c r="AI867" s="72"/>
      <c r="AJ867" s="72"/>
      <c r="AK867" s="72"/>
      <c r="AL867" s="72"/>
      <c r="AM867" s="72"/>
      <c r="AN867" s="72"/>
      <c r="AO867" s="72"/>
      <c r="AP867" s="72"/>
      <c r="AQ867" s="72"/>
      <c r="AR867" s="72"/>
      <c r="AS867" s="72"/>
      <c r="AT867" s="72"/>
      <c r="AU867" s="72"/>
      <c r="AV867" s="72"/>
      <c r="AW867" s="72"/>
      <c r="AX867" s="72"/>
      <c r="AY867" s="72"/>
      <c r="AZ867" s="72"/>
      <c r="BA867" s="72"/>
      <c r="BB867" s="72"/>
      <c r="BC867" s="72"/>
      <c r="BD867" s="72"/>
      <c r="BE867" s="72"/>
      <c r="BF867" s="72"/>
      <c r="BG867" s="72"/>
      <c r="BH867" s="72"/>
      <c r="BI867" s="72"/>
      <c r="BJ867" s="72"/>
      <c r="BK867" s="72"/>
      <c r="BL867" s="72"/>
      <c r="BM867" s="72"/>
      <c r="BN867" s="72"/>
      <c r="BO867" s="72"/>
      <c r="BP867" s="72"/>
      <c r="BQ867" s="72"/>
      <c r="BR867" s="72"/>
      <c r="BS867" s="72"/>
      <c r="BT867" s="72"/>
      <c r="BU867" s="72"/>
      <c r="BV867" s="72"/>
      <c r="BW867" s="72"/>
      <c r="BX867" s="72"/>
      <c r="BY867" s="72"/>
      <c r="BZ867" s="72"/>
      <c r="CA867" s="72"/>
    </row>
    <row r="868" spans="14:79">
      <c r="N868" s="72"/>
      <c r="O868" s="72"/>
      <c r="P868" s="72"/>
      <c r="Q868" s="72"/>
      <c r="R868" s="72"/>
      <c r="S868" s="72"/>
      <c r="T868" s="72"/>
      <c r="U868" s="72"/>
      <c r="V868" s="72"/>
      <c r="W868" s="72"/>
      <c r="X868" s="72"/>
      <c r="Y868" s="72"/>
      <c r="Z868" s="72"/>
      <c r="AA868" s="72"/>
      <c r="AB868" s="72"/>
      <c r="AC868" s="72"/>
      <c r="AD868" s="72"/>
      <c r="AE868" s="72"/>
      <c r="AF868" s="72"/>
      <c r="AG868" s="72"/>
      <c r="AH868" s="72"/>
      <c r="AI868" s="72"/>
      <c r="AJ868" s="72"/>
      <c r="AK868" s="72"/>
      <c r="AL868" s="72"/>
      <c r="AM868" s="72"/>
      <c r="AN868" s="72"/>
      <c r="AO868" s="72"/>
      <c r="AP868" s="72"/>
      <c r="AQ868" s="72"/>
      <c r="AR868" s="72"/>
      <c r="AS868" s="72"/>
      <c r="AT868" s="72"/>
      <c r="AU868" s="72"/>
      <c r="AV868" s="72"/>
      <c r="AW868" s="72"/>
      <c r="AX868" s="72"/>
      <c r="AY868" s="72"/>
      <c r="AZ868" s="72"/>
      <c r="BA868" s="72"/>
      <c r="BB868" s="72"/>
      <c r="BC868" s="72"/>
      <c r="BD868" s="72"/>
      <c r="BE868" s="72"/>
      <c r="BF868" s="72"/>
      <c r="BG868" s="72"/>
      <c r="BH868" s="72"/>
      <c r="BI868" s="72"/>
      <c r="BJ868" s="72"/>
      <c r="BK868" s="72"/>
      <c r="BL868" s="72"/>
      <c r="BM868" s="72"/>
      <c r="BN868" s="72"/>
      <c r="BO868" s="72"/>
      <c r="BP868" s="72"/>
      <c r="BQ868" s="72"/>
      <c r="BR868" s="72"/>
      <c r="BS868" s="72"/>
      <c r="BT868" s="72"/>
      <c r="BU868" s="72"/>
      <c r="BV868" s="72"/>
      <c r="BW868" s="72"/>
      <c r="BX868" s="72"/>
      <c r="BY868" s="72"/>
      <c r="BZ868" s="72"/>
      <c r="CA868" s="72"/>
    </row>
    <row r="869" spans="14:79">
      <c r="N869" s="72"/>
      <c r="O869" s="72"/>
      <c r="P869" s="72"/>
      <c r="Q869" s="72"/>
      <c r="R869" s="72"/>
      <c r="S869" s="72"/>
      <c r="T869" s="72"/>
      <c r="U869" s="72"/>
      <c r="V869" s="72"/>
      <c r="W869" s="72"/>
      <c r="X869" s="72"/>
      <c r="Y869" s="72"/>
      <c r="Z869" s="72"/>
      <c r="AA869" s="72"/>
      <c r="AB869" s="72"/>
      <c r="AC869" s="72"/>
      <c r="AD869" s="72"/>
      <c r="AE869" s="72"/>
      <c r="AF869" s="72"/>
      <c r="AG869" s="72"/>
      <c r="AH869" s="72"/>
      <c r="AI869" s="72"/>
      <c r="AJ869" s="72"/>
      <c r="AK869" s="72"/>
      <c r="AL869" s="72"/>
      <c r="AM869" s="72"/>
      <c r="AN869" s="72"/>
      <c r="AO869" s="72"/>
      <c r="AP869" s="72"/>
      <c r="AQ869" s="72"/>
      <c r="AR869" s="72"/>
      <c r="AS869" s="72"/>
      <c r="AT869" s="72"/>
      <c r="AU869" s="72"/>
      <c r="AV869" s="72"/>
      <c r="AW869" s="72"/>
      <c r="AX869" s="72"/>
      <c r="AY869" s="72"/>
      <c r="AZ869" s="72"/>
      <c r="BA869" s="72"/>
      <c r="BB869" s="72"/>
      <c r="BC869" s="72"/>
      <c r="BD869" s="72"/>
      <c r="BE869" s="72"/>
      <c r="BF869" s="72"/>
      <c r="BG869" s="72"/>
      <c r="BH869" s="72"/>
      <c r="BI869" s="72"/>
      <c r="BJ869" s="72"/>
      <c r="BK869" s="72"/>
      <c r="BL869" s="72"/>
      <c r="BM869" s="72"/>
      <c r="BN869" s="72"/>
      <c r="BO869" s="72"/>
      <c r="BP869" s="72"/>
      <c r="BQ869" s="72"/>
      <c r="BR869" s="72"/>
      <c r="BS869" s="72"/>
      <c r="BT869" s="72"/>
      <c r="BU869" s="72"/>
      <c r="BV869" s="72"/>
      <c r="BW869" s="72"/>
      <c r="BX869" s="72"/>
      <c r="BY869" s="72"/>
      <c r="BZ869" s="72"/>
      <c r="CA869" s="72"/>
    </row>
    <row r="870" spans="14:79">
      <c r="N870" s="72"/>
      <c r="O870" s="72"/>
      <c r="P870" s="72"/>
      <c r="Q870" s="72"/>
      <c r="R870" s="72"/>
      <c r="S870" s="72"/>
      <c r="T870" s="72"/>
      <c r="U870" s="72"/>
      <c r="V870" s="72"/>
      <c r="W870" s="72"/>
      <c r="X870" s="72"/>
      <c r="Y870" s="72"/>
      <c r="Z870" s="72"/>
      <c r="AA870" s="72"/>
      <c r="AB870" s="72"/>
      <c r="AC870" s="72"/>
      <c r="AD870" s="72"/>
      <c r="AE870" s="72"/>
      <c r="AF870" s="72"/>
      <c r="AG870" s="72"/>
      <c r="AH870" s="72"/>
      <c r="AI870" s="72"/>
      <c r="AJ870" s="72"/>
      <c r="AK870" s="72"/>
      <c r="AL870" s="72"/>
      <c r="AM870" s="72"/>
      <c r="AN870" s="72"/>
      <c r="AO870" s="72"/>
      <c r="AP870" s="72"/>
      <c r="AQ870" s="72"/>
      <c r="AR870" s="72"/>
      <c r="AS870" s="72"/>
      <c r="AT870" s="72"/>
      <c r="AU870" s="72"/>
      <c r="AV870" s="72"/>
      <c r="AW870" s="72"/>
      <c r="AX870" s="72"/>
      <c r="AY870" s="72"/>
      <c r="AZ870" s="72"/>
      <c r="BA870" s="72"/>
      <c r="BB870" s="72"/>
      <c r="BC870" s="72"/>
      <c r="BD870" s="72"/>
      <c r="BE870" s="72"/>
      <c r="BF870" s="72"/>
      <c r="BG870" s="72"/>
      <c r="BH870" s="72"/>
      <c r="BI870" s="72"/>
      <c r="BJ870" s="72"/>
      <c r="BK870" s="72"/>
      <c r="BL870" s="72"/>
      <c r="BM870" s="72"/>
      <c r="BN870" s="72"/>
      <c r="BO870" s="72"/>
      <c r="BP870" s="72"/>
      <c r="BQ870" s="72"/>
      <c r="BR870" s="72"/>
      <c r="BS870" s="72"/>
      <c r="BT870" s="72"/>
      <c r="BU870" s="72"/>
      <c r="BV870" s="72"/>
      <c r="BW870" s="72"/>
      <c r="BX870" s="72"/>
      <c r="BY870" s="72"/>
      <c r="BZ870" s="72"/>
      <c r="CA870" s="72"/>
    </row>
    <row r="871" spans="14:79">
      <c r="N871" s="72"/>
      <c r="O871" s="72"/>
      <c r="P871" s="72"/>
      <c r="Q871" s="72"/>
      <c r="R871" s="72"/>
      <c r="S871" s="72"/>
      <c r="T871" s="72"/>
      <c r="U871" s="72"/>
      <c r="V871" s="72"/>
      <c r="W871" s="72"/>
      <c r="X871" s="72"/>
      <c r="Y871" s="72"/>
      <c r="Z871" s="72"/>
      <c r="AA871" s="72"/>
      <c r="AB871" s="72"/>
      <c r="AC871" s="72"/>
      <c r="AD871" s="72"/>
      <c r="AE871" s="72"/>
      <c r="AF871" s="72"/>
      <c r="AG871" s="72"/>
      <c r="AH871" s="72"/>
      <c r="AI871" s="72"/>
      <c r="AJ871" s="72"/>
      <c r="AK871" s="72"/>
      <c r="AL871" s="72"/>
      <c r="AM871" s="72"/>
      <c r="AN871" s="72"/>
      <c r="AO871" s="72"/>
      <c r="AP871" s="72"/>
      <c r="AQ871" s="72"/>
      <c r="AR871" s="72"/>
      <c r="AS871" s="72"/>
      <c r="AT871" s="72"/>
      <c r="AU871" s="72"/>
      <c r="AV871" s="72"/>
      <c r="AW871" s="72"/>
      <c r="AX871" s="72"/>
      <c r="AY871" s="72"/>
      <c r="AZ871" s="72"/>
      <c r="BA871" s="72"/>
      <c r="BB871" s="72"/>
      <c r="BC871" s="72"/>
      <c r="BD871" s="72"/>
      <c r="BE871" s="72"/>
      <c r="BF871" s="72"/>
      <c r="BG871" s="72"/>
      <c r="BH871" s="72"/>
      <c r="BI871" s="72"/>
      <c r="BJ871" s="72"/>
      <c r="BK871" s="72"/>
      <c r="BL871" s="72"/>
      <c r="BM871" s="72"/>
      <c r="BN871" s="72"/>
      <c r="BO871" s="72"/>
      <c r="BP871" s="72"/>
      <c r="BQ871" s="72"/>
      <c r="BR871" s="72"/>
      <c r="BS871" s="72"/>
      <c r="BT871" s="72"/>
      <c r="BU871" s="72"/>
      <c r="BV871" s="72"/>
      <c r="BW871" s="72"/>
      <c r="BX871" s="72"/>
      <c r="BY871" s="72"/>
      <c r="BZ871" s="72"/>
      <c r="CA871" s="72"/>
    </row>
    <row r="872" spans="14:79">
      <c r="N872" s="72"/>
      <c r="O872" s="72"/>
      <c r="P872" s="72"/>
      <c r="Q872" s="72"/>
      <c r="R872" s="72"/>
      <c r="S872" s="72"/>
      <c r="T872" s="72"/>
      <c r="U872" s="72"/>
      <c r="V872" s="72"/>
      <c r="W872" s="72"/>
      <c r="X872" s="72"/>
      <c r="Y872" s="72"/>
      <c r="Z872" s="72"/>
      <c r="AA872" s="72"/>
      <c r="AB872" s="72"/>
      <c r="AC872" s="72"/>
      <c r="AD872" s="72"/>
      <c r="AE872" s="72"/>
      <c r="AF872" s="72"/>
      <c r="AG872" s="72"/>
      <c r="AH872" s="72"/>
      <c r="AI872" s="72"/>
      <c r="AJ872" s="72"/>
      <c r="AK872" s="72"/>
      <c r="AL872" s="72"/>
      <c r="AM872" s="72"/>
      <c r="AN872" s="72"/>
      <c r="AO872" s="72"/>
      <c r="AP872" s="72"/>
      <c r="AQ872" s="72"/>
      <c r="AR872" s="72"/>
      <c r="AS872" s="72"/>
      <c r="AT872" s="72"/>
      <c r="AU872" s="72"/>
      <c r="AV872" s="72"/>
      <c r="AW872" s="72"/>
      <c r="AX872" s="72"/>
      <c r="AY872" s="72"/>
      <c r="AZ872" s="72"/>
      <c r="BA872" s="72"/>
      <c r="BB872" s="72"/>
      <c r="BC872" s="72"/>
      <c r="BD872" s="72"/>
      <c r="BE872" s="72"/>
      <c r="BF872" s="72"/>
      <c r="BG872" s="72"/>
      <c r="BH872" s="72"/>
      <c r="BI872" s="72"/>
      <c r="BJ872" s="72"/>
      <c r="BK872" s="72"/>
      <c r="BL872" s="72"/>
      <c r="BM872" s="72"/>
      <c r="BN872" s="72"/>
      <c r="BO872" s="72"/>
      <c r="BP872" s="72"/>
      <c r="BQ872" s="72"/>
      <c r="BR872" s="72"/>
      <c r="BS872" s="72"/>
      <c r="BT872" s="72"/>
      <c r="BU872" s="72"/>
      <c r="BV872" s="72"/>
      <c r="BW872" s="72"/>
      <c r="BX872" s="72"/>
      <c r="BY872" s="72"/>
      <c r="BZ872" s="72"/>
      <c r="CA872" s="72"/>
    </row>
    <row r="873" spans="14:79">
      <c r="N873" s="72"/>
      <c r="O873" s="72"/>
      <c r="P873" s="72"/>
      <c r="Q873" s="72"/>
      <c r="R873" s="72"/>
      <c r="S873" s="72"/>
      <c r="T873" s="72"/>
      <c r="U873" s="72"/>
      <c r="V873" s="72"/>
      <c r="W873" s="72"/>
      <c r="X873" s="72"/>
      <c r="Y873" s="72"/>
      <c r="Z873" s="72"/>
      <c r="AA873" s="72"/>
      <c r="AB873" s="72"/>
      <c r="AC873" s="72"/>
      <c r="AD873" s="72"/>
      <c r="AE873" s="72"/>
      <c r="AF873" s="72"/>
      <c r="AG873" s="72"/>
      <c r="AH873" s="72"/>
      <c r="AI873" s="72"/>
      <c r="AJ873" s="72"/>
      <c r="AK873" s="72"/>
      <c r="AL873" s="72"/>
      <c r="AM873" s="72"/>
      <c r="AN873" s="72"/>
      <c r="AO873" s="72"/>
      <c r="AP873" s="72"/>
      <c r="AQ873" s="72"/>
      <c r="AR873" s="72"/>
      <c r="AS873" s="72"/>
      <c r="AT873" s="72"/>
      <c r="AU873" s="72"/>
      <c r="AV873" s="72"/>
      <c r="AW873" s="72"/>
      <c r="AX873" s="72"/>
      <c r="AY873" s="72"/>
      <c r="AZ873" s="72"/>
      <c r="BA873" s="72"/>
      <c r="BB873" s="72"/>
      <c r="BC873" s="72"/>
      <c r="BD873" s="72"/>
      <c r="BE873" s="72"/>
      <c r="BF873" s="72"/>
      <c r="BG873" s="72"/>
      <c r="BH873" s="72"/>
      <c r="BI873" s="72"/>
      <c r="BJ873" s="72"/>
      <c r="BK873" s="72"/>
      <c r="BL873" s="72"/>
      <c r="BM873" s="72"/>
      <c r="BN873" s="72"/>
      <c r="BO873" s="72"/>
      <c r="BP873" s="72"/>
      <c r="BQ873" s="72"/>
      <c r="BR873" s="72"/>
      <c r="BS873" s="72"/>
      <c r="BT873" s="72"/>
      <c r="BU873" s="72"/>
      <c r="BV873" s="72"/>
      <c r="BW873" s="72"/>
      <c r="BX873" s="72"/>
      <c r="BY873" s="72"/>
      <c r="BZ873" s="72"/>
      <c r="CA873" s="72"/>
    </row>
    <row r="874" spans="14:79">
      <c r="N874" s="72"/>
      <c r="O874" s="72"/>
      <c r="P874" s="72"/>
      <c r="Q874" s="72"/>
      <c r="R874" s="72"/>
      <c r="S874" s="72"/>
      <c r="T874" s="72"/>
      <c r="U874" s="72"/>
      <c r="V874" s="72"/>
      <c r="W874" s="72"/>
      <c r="X874" s="72"/>
      <c r="Y874" s="72"/>
      <c r="Z874" s="72"/>
      <c r="AA874" s="72"/>
      <c r="AB874" s="72"/>
      <c r="AC874" s="72"/>
      <c r="AD874" s="72"/>
      <c r="AE874" s="72"/>
      <c r="AF874" s="72"/>
      <c r="AG874" s="72"/>
      <c r="AH874" s="72"/>
      <c r="AI874" s="72"/>
      <c r="AJ874" s="72"/>
      <c r="AK874" s="72"/>
      <c r="AL874" s="72"/>
      <c r="AM874" s="72"/>
      <c r="AN874" s="72"/>
      <c r="AO874" s="72"/>
      <c r="AP874" s="72"/>
      <c r="AQ874" s="72"/>
      <c r="AR874" s="72"/>
      <c r="AS874" s="72"/>
      <c r="AT874" s="72"/>
      <c r="AU874" s="72"/>
      <c r="AV874" s="72"/>
      <c r="AW874" s="72"/>
      <c r="AX874" s="72"/>
      <c r="AY874" s="72"/>
      <c r="AZ874" s="72"/>
      <c r="BA874" s="72"/>
      <c r="BB874" s="72"/>
      <c r="BC874" s="72"/>
      <c r="BD874" s="72"/>
      <c r="BE874" s="72"/>
      <c r="BF874" s="72"/>
      <c r="BG874" s="72"/>
      <c r="BH874" s="72"/>
      <c r="BI874" s="72"/>
      <c r="BJ874" s="72"/>
      <c r="BK874" s="72"/>
      <c r="BL874" s="72"/>
      <c r="BM874" s="72"/>
      <c r="BN874" s="72"/>
      <c r="BO874" s="72"/>
      <c r="BP874" s="72"/>
      <c r="BQ874" s="72"/>
      <c r="BR874" s="72"/>
      <c r="BS874" s="72"/>
      <c r="BT874" s="72"/>
      <c r="BU874" s="72"/>
      <c r="BV874" s="72"/>
      <c r="BW874" s="72"/>
      <c r="BX874" s="72"/>
      <c r="BY874" s="72"/>
      <c r="BZ874" s="72"/>
      <c r="CA874" s="72"/>
    </row>
    <row r="875" spans="14:79">
      <c r="N875" s="72"/>
      <c r="O875" s="72"/>
      <c r="P875" s="72"/>
      <c r="Q875" s="72"/>
      <c r="R875" s="72"/>
      <c r="S875" s="72"/>
      <c r="T875" s="72"/>
      <c r="U875" s="72"/>
      <c r="V875" s="72"/>
      <c r="W875" s="72"/>
      <c r="X875" s="72"/>
      <c r="Y875" s="72"/>
      <c r="Z875" s="72"/>
      <c r="AA875" s="72"/>
      <c r="AB875" s="72"/>
      <c r="AC875" s="72"/>
      <c r="AD875" s="72"/>
      <c r="AE875" s="72"/>
      <c r="AF875" s="72"/>
      <c r="AG875" s="72"/>
      <c r="AH875" s="72"/>
      <c r="AI875" s="72"/>
      <c r="AJ875" s="72"/>
      <c r="AK875" s="72"/>
      <c r="AL875" s="72"/>
      <c r="AM875" s="72"/>
      <c r="AN875" s="72"/>
      <c r="AO875" s="72"/>
      <c r="AP875" s="72"/>
      <c r="AQ875" s="72"/>
      <c r="AR875" s="72"/>
      <c r="AS875" s="72"/>
      <c r="AT875" s="72"/>
      <c r="AU875" s="72"/>
      <c r="AV875" s="72"/>
      <c r="AW875" s="72"/>
      <c r="AX875" s="72"/>
      <c r="AY875" s="72"/>
      <c r="AZ875" s="72"/>
      <c r="BA875" s="72"/>
      <c r="BB875" s="72"/>
      <c r="BC875" s="72"/>
      <c r="BD875" s="72"/>
      <c r="BE875" s="72"/>
      <c r="BF875" s="72"/>
      <c r="BG875" s="72"/>
      <c r="BH875" s="72"/>
      <c r="BI875" s="72"/>
      <c r="BJ875" s="72"/>
      <c r="BK875" s="72"/>
      <c r="BL875" s="72"/>
      <c r="BM875" s="72"/>
      <c r="BN875" s="72"/>
      <c r="BO875" s="72"/>
      <c r="BP875" s="72"/>
      <c r="BQ875" s="72"/>
      <c r="BR875" s="72"/>
      <c r="BS875" s="72"/>
      <c r="BT875" s="72"/>
      <c r="BU875" s="72"/>
      <c r="BV875" s="72"/>
      <c r="BW875" s="72"/>
      <c r="BX875" s="72"/>
      <c r="BY875" s="72"/>
      <c r="BZ875" s="72"/>
      <c r="CA875" s="72"/>
    </row>
    <row r="876" spans="14:79">
      <c r="N876" s="72"/>
      <c r="O876" s="72"/>
      <c r="P876" s="72"/>
      <c r="Q876" s="72"/>
      <c r="R876" s="72"/>
      <c r="S876" s="72"/>
      <c r="T876" s="72"/>
      <c r="U876" s="72"/>
      <c r="V876" s="72"/>
      <c r="W876" s="72"/>
      <c r="X876" s="72"/>
      <c r="Y876" s="72"/>
      <c r="Z876" s="72"/>
      <c r="AA876" s="72"/>
      <c r="AB876" s="72"/>
      <c r="AC876" s="72"/>
      <c r="AD876" s="72"/>
      <c r="AE876" s="72"/>
      <c r="AF876" s="72"/>
      <c r="AG876" s="72"/>
      <c r="AH876" s="72"/>
      <c r="AI876" s="72"/>
      <c r="AJ876" s="72"/>
      <c r="AK876" s="72"/>
      <c r="AL876" s="72"/>
      <c r="AM876" s="72"/>
      <c r="AN876" s="72"/>
      <c r="AO876" s="72"/>
      <c r="AP876" s="72"/>
      <c r="AQ876" s="72"/>
      <c r="AR876" s="72"/>
      <c r="AS876" s="72"/>
      <c r="AT876" s="72"/>
      <c r="AU876" s="72"/>
      <c r="AV876" s="72"/>
      <c r="AW876" s="72"/>
      <c r="AX876" s="72"/>
      <c r="AY876" s="72"/>
      <c r="AZ876" s="72"/>
      <c r="BA876" s="72"/>
      <c r="BB876" s="72"/>
      <c r="BC876" s="72"/>
      <c r="BD876" s="72"/>
      <c r="BE876" s="72"/>
      <c r="BF876" s="72"/>
      <c r="BG876" s="72"/>
      <c r="BH876" s="72"/>
      <c r="BI876" s="72"/>
      <c r="BJ876" s="72"/>
      <c r="BK876" s="72"/>
      <c r="BL876" s="72"/>
      <c r="BM876" s="72"/>
      <c r="BN876" s="72"/>
      <c r="BO876" s="72"/>
      <c r="BP876" s="72"/>
      <c r="BQ876" s="72"/>
      <c r="BR876" s="72"/>
      <c r="BS876" s="72"/>
      <c r="BT876" s="72"/>
      <c r="BU876" s="72"/>
      <c r="BV876" s="72"/>
      <c r="BW876" s="72"/>
      <c r="BX876" s="72"/>
      <c r="BY876" s="72"/>
      <c r="BZ876" s="72"/>
      <c r="CA876" s="72"/>
    </row>
    <row r="877" spans="14:79">
      <c r="N877" s="72"/>
      <c r="O877" s="72"/>
      <c r="P877" s="72"/>
      <c r="Q877" s="72"/>
      <c r="R877" s="72"/>
      <c r="S877" s="72"/>
      <c r="T877" s="72"/>
      <c r="U877" s="72"/>
      <c r="V877" s="72"/>
      <c r="W877" s="72"/>
      <c r="X877" s="72"/>
      <c r="Y877" s="72"/>
      <c r="Z877" s="72"/>
      <c r="AA877" s="72"/>
      <c r="AB877" s="72"/>
      <c r="AC877" s="72"/>
      <c r="AD877" s="72"/>
      <c r="AE877" s="72"/>
      <c r="AF877" s="72"/>
      <c r="AG877" s="72"/>
      <c r="AH877" s="72"/>
      <c r="AI877" s="72"/>
      <c r="AJ877" s="72"/>
      <c r="AK877" s="72"/>
      <c r="AL877" s="72"/>
      <c r="AM877" s="72"/>
      <c r="AN877" s="72"/>
      <c r="AO877" s="72"/>
      <c r="AP877" s="72"/>
      <c r="AQ877" s="72"/>
      <c r="AR877" s="72"/>
      <c r="AS877" s="72"/>
      <c r="AT877" s="72"/>
      <c r="AU877" s="72"/>
      <c r="AV877" s="72"/>
      <c r="AW877" s="72"/>
      <c r="AX877" s="72"/>
      <c r="AY877" s="72"/>
      <c r="AZ877" s="72"/>
      <c r="BA877" s="72"/>
      <c r="BB877" s="72"/>
      <c r="BC877" s="72"/>
      <c r="BD877" s="72"/>
      <c r="BE877" s="72"/>
      <c r="BF877" s="72"/>
      <c r="BG877" s="72"/>
      <c r="BH877" s="72"/>
      <c r="BI877" s="72"/>
      <c r="BJ877" s="72"/>
      <c r="BK877" s="72"/>
      <c r="BL877" s="72"/>
      <c r="BM877" s="72"/>
      <c r="BN877" s="72"/>
      <c r="BO877" s="72"/>
      <c r="BP877" s="72"/>
      <c r="BQ877" s="72"/>
      <c r="BR877" s="72"/>
      <c r="BS877" s="72"/>
      <c r="BT877" s="72"/>
      <c r="BU877" s="72"/>
      <c r="BV877" s="72"/>
      <c r="BW877" s="72"/>
      <c r="BX877" s="72"/>
      <c r="BY877" s="72"/>
      <c r="BZ877" s="72"/>
      <c r="CA877" s="72"/>
    </row>
    <row r="878" spans="14:79">
      <c r="N878" s="72"/>
      <c r="O878" s="72"/>
      <c r="P878" s="72"/>
      <c r="Q878" s="72"/>
      <c r="R878" s="72"/>
      <c r="S878" s="72"/>
      <c r="T878" s="72"/>
      <c r="U878" s="72"/>
      <c r="V878" s="72"/>
      <c r="W878" s="72"/>
      <c r="X878" s="72"/>
      <c r="Y878" s="72"/>
      <c r="Z878" s="72"/>
      <c r="AA878" s="72"/>
      <c r="AB878" s="72"/>
      <c r="AC878" s="72"/>
      <c r="AD878" s="72"/>
      <c r="AE878" s="72"/>
      <c r="AF878" s="72"/>
      <c r="AG878" s="72"/>
      <c r="AH878" s="72"/>
      <c r="AI878" s="72"/>
      <c r="AJ878" s="72"/>
      <c r="AK878" s="72"/>
      <c r="AL878" s="72"/>
      <c r="AM878" s="72"/>
      <c r="AN878" s="72"/>
      <c r="AO878" s="72"/>
      <c r="AP878" s="72"/>
      <c r="AQ878" s="72"/>
      <c r="AR878" s="72"/>
      <c r="AS878" s="72"/>
      <c r="AT878" s="72"/>
      <c r="AU878" s="72"/>
      <c r="AV878" s="72"/>
      <c r="AW878" s="72"/>
      <c r="AX878" s="72"/>
      <c r="AY878" s="72"/>
      <c r="AZ878" s="72"/>
      <c r="BA878" s="72"/>
      <c r="BB878" s="72"/>
      <c r="BC878" s="72"/>
      <c r="BD878" s="72"/>
      <c r="BE878" s="72"/>
      <c r="BF878" s="72"/>
      <c r="BG878" s="72"/>
      <c r="BH878" s="72"/>
      <c r="BI878" s="72"/>
      <c r="BJ878" s="72"/>
      <c r="BK878" s="72"/>
      <c r="BL878" s="72"/>
      <c r="BM878" s="72"/>
      <c r="BN878" s="72"/>
      <c r="BO878" s="72"/>
      <c r="BP878" s="72"/>
      <c r="BQ878" s="72"/>
      <c r="BR878" s="72"/>
      <c r="BS878" s="72"/>
      <c r="BT878" s="72"/>
      <c r="BU878" s="72"/>
      <c r="BV878" s="72"/>
      <c r="BW878" s="72"/>
      <c r="BX878" s="72"/>
      <c r="BY878" s="72"/>
      <c r="BZ878" s="72"/>
      <c r="CA878" s="72"/>
    </row>
    <row r="879" spans="14:79">
      <c r="N879" s="72"/>
      <c r="O879" s="72"/>
      <c r="P879" s="72"/>
      <c r="Q879" s="72"/>
      <c r="R879" s="72"/>
      <c r="S879" s="72"/>
      <c r="T879" s="72"/>
      <c r="U879" s="72"/>
      <c r="V879" s="72"/>
      <c r="W879" s="72"/>
      <c r="X879" s="72"/>
      <c r="Y879" s="72"/>
      <c r="Z879" s="72"/>
      <c r="AA879" s="72"/>
      <c r="AB879" s="72"/>
      <c r="AC879" s="72"/>
      <c r="AD879" s="72"/>
      <c r="AE879" s="72"/>
      <c r="AF879" s="72"/>
      <c r="AG879" s="72"/>
      <c r="AH879" s="72"/>
      <c r="AI879" s="72"/>
      <c r="AJ879" s="72"/>
      <c r="AK879" s="72"/>
      <c r="AL879" s="72"/>
      <c r="AM879" s="72"/>
      <c r="AN879" s="72"/>
      <c r="AO879" s="72"/>
      <c r="AP879" s="72"/>
      <c r="AQ879" s="72"/>
      <c r="AR879" s="72"/>
      <c r="AS879" s="72"/>
      <c r="AT879" s="72"/>
      <c r="AU879" s="72"/>
      <c r="AV879" s="72"/>
      <c r="AW879" s="72"/>
      <c r="AX879" s="72"/>
      <c r="AY879" s="72"/>
      <c r="AZ879" s="72"/>
      <c r="BA879" s="72"/>
      <c r="BB879" s="72"/>
      <c r="BC879" s="72"/>
      <c r="BD879" s="72"/>
      <c r="BE879" s="72"/>
      <c r="BF879" s="72"/>
      <c r="BG879" s="72"/>
      <c r="BH879" s="72"/>
      <c r="BI879" s="72"/>
      <c r="BJ879" s="72"/>
      <c r="BK879" s="72"/>
      <c r="BL879" s="72"/>
      <c r="BM879" s="72"/>
      <c r="BN879" s="72"/>
      <c r="BO879" s="72"/>
      <c r="BP879" s="72"/>
      <c r="BQ879" s="72"/>
      <c r="BR879" s="72"/>
      <c r="BS879" s="72"/>
      <c r="BT879" s="72"/>
      <c r="BU879" s="72"/>
      <c r="BV879" s="72"/>
      <c r="BW879" s="72"/>
      <c r="BX879" s="72"/>
      <c r="BY879" s="72"/>
      <c r="BZ879" s="72"/>
      <c r="CA879" s="72"/>
    </row>
    <row r="880" spans="14:79">
      <c r="N880" s="72"/>
      <c r="O880" s="72"/>
      <c r="P880" s="72"/>
      <c r="Q880" s="72"/>
      <c r="R880" s="72"/>
      <c r="S880" s="72"/>
      <c r="T880" s="72"/>
      <c r="U880" s="72"/>
      <c r="V880" s="72"/>
      <c r="W880" s="72"/>
      <c r="X880" s="72"/>
      <c r="Y880" s="72"/>
      <c r="Z880" s="72"/>
      <c r="AA880" s="72"/>
      <c r="AB880" s="72"/>
      <c r="AC880" s="72"/>
      <c r="AD880" s="72"/>
      <c r="AE880" s="72"/>
      <c r="AF880" s="72"/>
      <c r="AG880" s="72"/>
      <c r="AH880" s="72"/>
      <c r="AI880" s="72"/>
      <c r="AJ880" s="72"/>
      <c r="AK880" s="72"/>
      <c r="AL880" s="72"/>
      <c r="AM880" s="72"/>
      <c r="AN880" s="72"/>
      <c r="AO880" s="72"/>
      <c r="AP880" s="72"/>
      <c r="AQ880" s="72"/>
      <c r="AR880" s="72"/>
      <c r="AS880" s="72"/>
      <c r="AT880" s="72"/>
      <c r="AU880" s="72"/>
      <c r="AV880" s="72"/>
      <c r="AW880" s="72"/>
      <c r="AX880" s="72"/>
      <c r="AY880" s="72"/>
      <c r="AZ880" s="72"/>
      <c r="BA880" s="72"/>
      <c r="BB880" s="72"/>
      <c r="BC880" s="72"/>
      <c r="BD880" s="72"/>
      <c r="BE880" s="72"/>
      <c r="BF880" s="72"/>
      <c r="BG880" s="72"/>
      <c r="BH880" s="72"/>
      <c r="BI880" s="72"/>
      <c r="BJ880" s="72"/>
      <c r="BK880" s="72"/>
      <c r="BL880" s="72"/>
      <c r="BM880" s="72"/>
      <c r="BN880" s="72"/>
      <c r="BO880" s="72"/>
      <c r="BP880" s="72"/>
      <c r="BQ880" s="72"/>
      <c r="BR880" s="72"/>
      <c r="BS880" s="72"/>
      <c r="BT880" s="72"/>
      <c r="BU880" s="72"/>
      <c r="BV880" s="72"/>
      <c r="BW880" s="72"/>
      <c r="BX880" s="72"/>
      <c r="BY880" s="72"/>
      <c r="BZ880" s="72"/>
      <c r="CA880" s="72"/>
    </row>
    <row r="881" spans="14:79">
      <c r="N881" s="72"/>
      <c r="O881" s="72"/>
      <c r="P881" s="72"/>
      <c r="Q881" s="72"/>
      <c r="R881" s="72"/>
      <c r="S881" s="72"/>
      <c r="T881" s="72"/>
      <c r="U881" s="72"/>
      <c r="V881" s="72"/>
      <c r="W881" s="72"/>
      <c r="X881" s="72"/>
      <c r="Y881" s="72"/>
      <c r="Z881" s="72"/>
      <c r="AA881" s="72"/>
      <c r="AB881" s="72"/>
      <c r="AC881" s="72"/>
      <c r="AD881" s="72"/>
      <c r="AE881" s="72"/>
      <c r="AF881" s="72"/>
      <c r="AG881" s="72"/>
      <c r="AH881" s="72"/>
      <c r="AI881" s="72"/>
      <c r="AJ881" s="72"/>
      <c r="AK881" s="72"/>
      <c r="AL881" s="72"/>
      <c r="AM881" s="72"/>
      <c r="AN881" s="72"/>
      <c r="AO881" s="72"/>
      <c r="AP881" s="72"/>
      <c r="AQ881" s="72"/>
      <c r="AR881" s="72"/>
      <c r="AS881" s="72"/>
      <c r="AT881" s="72"/>
      <c r="AU881" s="72"/>
      <c r="AV881" s="72"/>
      <c r="AW881" s="72"/>
      <c r="AX881" s="72"/>
      <c r="AY881" s="72"/>
      <c r="AZ881" s="72"/>
      <c r="BA881" s="72"/>
      <c r="BB881" s="72"/>
      <c r="BC881" s="72"/>
      <c r="BD881" s="72"/>
      <c r="BE881" s="72"/>
      <c r="BF881" s="72"/>
      <c r="BG881" s="72"/>
      <c r="BH881" s="72"/>
      <c r="BI881" s="72"/>
      <c r="BJ881" s="72"/>
      <c r="BK881" s="72"/>
      <c r="BL881" s="72"/>
      <c r="BM881" s="72"/>
      <c r="BN881" s="72"/>
      <c r="BO881" s="72"/>
      <c r="BP881" s="72"/>
      <c r="BQ881" s="72"/>
      <c r="BR881" s="72"/>
      <c r="BS881" s="72"/>
      <c r="BT881" s="72"/>
      <c r="BU881" s="72"/>
      <c r="BV881" s="72"/>
      <c r="BW881" s="72"/>
      <c r="BX881" s="72"/>
      <c r="BY881" s="72"/>
      <c r="BZ881" s="72"/>
      <c r="CA881" s="72"/>
    </row>
    <row r="882" spans="14:79">
      <c r="N882" s="72"/>
      <c r="O882" s="72"/>
      <c r="P882" s="72"/>
      <c r="Q882" s="72"/>
      <c r="R882" s="72"/>
      <c r="S882" s="72"/>
      <c r="T882" s="72"/>
      <c r="U882" s="72"/>
      <c r="V882" s="72"/>
      <c r="W882" s="72"/>
      <c r="X882" s="72"/>
      <c r="Y882" s="72"/>
      <c r="Z882" s="72"/>
      <c r="AA882" s="72"/>
      <c r="AB882" s="72"/>
      <c r="AC882" s="72"/>
      <c r="AD882" s="72"/>
      <c r="AE882" s="72"/>
      <c r="AF882" s="72"/>
      <c r="AG882" s="72"/>
      <c r="AH882" s="72"/>
      <c r="AI882" s="72"/>
      <c r="AJ882" s="72"/>
      <c r="AK882" s="72"/>
      <c r="AL882" s="72"/>
      <c r="AM882" s="72"/>
      <c r="AN882" s="72"/>
      <c r="AO882" s="72"/>
      <c r="AP882" s="72"/>
      <c r="AQ882" s="72"/>
      <c r="AR882" s="72"/>
      <c r="AS882" s="72"/>
      <c r="AT882" s="72"/>
      <c r="AU882" s="72"/>
      <c r="AV882" s="72"/>
      <c r="AW882" s="72"/>
      <c r="AX882" s="72"/>
      <c r="AY882" s="72"/>
      <c r="AZ882" s="72"/>
      <c r="BA882" s="72"/>
      <c r="BB882" s="72"/>
      <c r="BC882" s="72"/>
      <c r="BD882" s="72"/>
      <c r="BE882" s="72"/>
      <c r="BF882" s="72"/>
      <c r="BG882" s="72"/>
      <c r="BH882" s="72"/>
      <c r="BI882" s="72"/>
      <c r="BJ882" s="72"/>
      <c r="BK882" s="72"/>
      <c r="BL882" s="72"/>
      <c r="BM882" s="72"/>
      <c r="BN882" s="72"/>
      <c r="BO882" s="72"/>
      <c r="BP882" s="72"/>
      <c r="BQ882" s="72"/>
      <c r="BR882" s="72"/>
      <c r="BS882" s="72"/>
      <c r="BT882" s="72"/>
      <c r="BU882" s="72"/>
      <c r="BV882" s="72"/>
      <c r="BW882" s="72"/>
      <c r="BX882" s="72"/>
      <c r="BY882" s="72"/>
      <c r="BZ882" s="72"/>
      <c r="CA882" s="72"/>
    </row>
    <row r="883" spans="14:79">
      <c r="N883" s="72"/>
      <c r="O883" s="72"/>
      <c r="P883" s="72"/>
      <c r="Q883" s="72"/>
      <c r="R883" s="72"/>
      <c r="S883" s="72"/>
      <c r="T883" s="72"/>
      <c r="U883" s="72"/>
      <c r="V883" s="72"/>
      <c r="W883" s="72"/>
      <c r="X883" s="72"/>
      <c r="Y883" s="72"/>
      <c r="Z883" s="72"/>
      <c r="AA883" s="72"/>
      <c r="AB883" s="72"/>
      <c r="AC883" s="72"/>
      <c r="AD883" s="72"/>
      <c r="AE883" s="72"/>
      <c r="AF883" s="72"/>
      <c r="AG883" s="72"/>
      <c r="AH883" s="72"/>
      <c r="AI883" s="72"/>
      <c r="AJ883" s="72"/>
      <c r="AK883" s="72"/>
      <c r="AL883" s="72"/>
      <c r="AM883" s="72"/>
      <c r="AN883" s="72"/>
      <c r="AO883" s="72"/>
      <c r="AP883" s="72"/>
      <c r="AQ883" s="72"/>
      <c r="AR883" s="72"/>
      <c r="AS883" s="72"/>
      <c r="AT883" s="72"/>
      <c r="AU883" s="72"/>
      <c r="AV883" s="72"/>
      <c r="AW883" s="72"/>
      <c r="AX883" s="72"/>
      <c r="AY883" s="72"/>
      <c r="AZ883" s="72"/>
      <c r="BA883" s="72"/>
      <c r="BB883" s="72"/>
      <c r="BC883" s="72"/>
      <c r="BD883" s="72"/>
      <c r="BE883" s="72"/>
      <c r="BF883" s="72"/>
      <c r="BG883" s="72"/>
      <c r="BH883" s="72"/>
      <c r="BI883" s="72"/>
      <c r="BJ883" s="72"/>
      <c r="BK883" s="72"/>
      <c r="BL883" s="72"/>
      <c r="BM883" s="72"/>
      <c r="BN883" s="72"/>
      <c r="BO883" s="72"/>
      <c r="BP883" s="72"/>
      <c r="BQ883" s="72"/>
      <c r="BR883" s="72"/>
      <c r="BS883" s="72"/>
      <c r="BT883" s="72"/>
      <c r="BU883" s="72"/>
      <c r="BV883" s="72"/>
      <c r="BW883" s="72"/>
      <c r="BX883" s="72"/>
      <c r="BY883" s="72"/>
      <c r="BZ883" s="72"/>
      <c r="CA883" s="72"/>
    </row>
    <row r="884" spans="14:79">
      <c r="N884" s="72"/>
      <c r="O884" s="72"/>
      <c r="P884" s="72"/>
      <c r="Q884" s="72"/>
      <c r="R884" s="72"/>
      <c r="S884" s="72"/>
      <c r="T884" s="72"/>
      <c r="U884" s="72"/>
      <c r="V884" s="72"/>
      <c r="W884" s="72"/>
      <c r="X884" s="72"/>
      <c r="Y884" s="72"/>
      <c r="Z884" s="72"/>
      <c r="AA884" s="72"/>
      <c r="AB884" s="72"/>
      <c r="AC884" s="72"/>
      <c r="AD884" s="72"/>
      <c r="AE884" s="72"/>
      <c r="AF884" s="72"/>
      <c r="AG884" s="72"/>
      <c r="AH884" s="72"/>
      <c r="AI884" s="72"/>
      <c r="AJ884" s="72"/>
      <c r="AK884" s="72"/>
      <c r="AL884" s="72"/>
      <c r="AM884" s="72"/>
      <c r="AN884" s="72"/>
      <c r="AO884" s="72"/>
      <c r="AP884" s="72"/>
      <c r="AQ884" s="72"/>
      <c r="AR884" s="72"/>
      <c r="AS884" s="72"/>
      <c r="AT884" s="72"/>
      <c r="AU884" s="72"/>
      <c r="AV884" s="72"/>
      <c r="AW884" s="72"/>
      <c r="AX884" s="72"/>
      <c r="AY884" s="72"/>
      <c r="AZ884" s="72"/>
      <c r="BA884" s="72"/>
      <c r="BB884" s="72"/>
      <c r="BC884" s="72"/>
      <c r="BD884" s="72"/>
      <c r="BE884" s="72"/>
      <c r="BF884" s="72"/>
      <c r="BG884" s="72"/>
      <c r="BH884" s="72"/>
      <c r="BI884" s="72"/>
      <c r="BJ884" s="72"/>
      <c r="BK884" s="72"/>
      <c r="BL884" s="72"/>
      <c r="BM884" s="72"/>
      <c r="BN884" s="72"/>
      <c r="BO884" s="72"/>
      <c r="BP884" s="72"/>
      <c r="BQ884" s="72"/>
      <c r="BR884" s="72"/>
      <c r="BS884" s="72"/>
      <c r="BT884" s="72"/>
      <c r="BU884" s="72"/>
      <c r="BV884" s="72"/>
      <c r="BW884" s="72"/>
      <c r="BX884" s="72"/>
      <c r="BY884" s="72"/>
      <c r="BZ884" s="72"/>
      <c r="CA884" s="72"/>
    </row>
    <row r="885" spans="14:79">
      <c r="N885" s="72"/>
      <c r="O885" s="72"/>
      <c r="P885" s="72"/>
      <c r="Q885" s="72"/>
      <c r="R885" s="72"/>
      <c r="S885" s="72"/>
      <c r="T885" s="72"/>
      <c r="U885" s="72"/>
      <c r="V885" s="72"/>
      <c r="W885" s="72"/>
      <c r="X885" s="72"/>
      <c r="Y885" s="72"/>
      <c r="Z885" s="72"/>
      <c r="AA885" s="72"/>
      <c r="AB885" s="72"/>
      <c r="AC885" s="72"/>
      <c r="AD885" s="72"/>
      <c r="AE885" s="72"/>
      <c r="AF885" s="72"/>
      <c r="AG885" s="72"/>
      <c r="AH885" s="72"/>
      <c r="AI885" s="72"/>
      <c r="AJ885" s="72"/>
      <c r="AK885" s="72"/>
      <c r="AL885" s="72"/>
      <c r="AM885" s="72"/>
      <c r="AN885" s="72"/>
      <c r="AO885" s="72"/>
      <c r="AP885" s="72"/>
      <c r="AQ885" s="72"/>
      <c r="AR885" s="72"/>
      <c r="AS885" s="72"/>
      <c r="AT885" s="72"/>
      <c r="AU885" s="72"/>
      <c r="AV885" s="72"/>
      <c r="AW885" s="72"/>
      <c r="AX885" s="72"/>
      <c r="AY885" s="72"/>
      <c r="AZ885" s="72"/>
      <c r="BA885" s="72"/>
      <c r="BB885" s="72"/>
      <c r="BC885" s="72"/>
      <c r="BD885" s="72"/>
      <c r="BE885" s="72"/>
      <c r="BF885" s="72"/>
      <c r="BG885" s="72"/>
      <c r="BH885" s="72"/>
      <c r="BI885" s="72"/>
      <c r="BJ885" s="72"/>
      <c r="BK885" s="72"/>
      <c r="BL885" s="72"/>
      <c r="BM885" s="72"/>
      <c r="BN885" s="72"/>
      <c r="BO885" s="72"/>
      <c r="BP885" s="72"/>
      <c r="BQ885" s="72"/>
      <c r="BR885" s="72"/>
      <c r="BS885" s="72"/>
      <c r="BT885" s="72"/>
      <c r="BU885" s="72"/>
      <c r="BV885" s="72"/>
      <c r="BW885" s="72"/>
      <c r="BX885" s="72"/>
      <c r="BY885" s="72"/>
      <c r="BZ885" s="72"/>
      <c r="CA885" s="72"/>
    </row>
    <row r="886" spans="14:79">
      <c r="N886" s="72"/>
      <c r="O886" s="72"/>
      <c r="P886" s="72"/>
      <c r="Q886" s="72"/>
      <c r="R886" s="72"/>
      <c r="S886" s="72"/>
      <c r="T886" s="72"/>
      <c r="U886" s="72"/>
      <c r="V886" s="72"/>
      <c r="W886" s="72"/>
      <c r="X886" s="72"/>
      <c r="Y886" s="72"/>
      <c r="Z886" s="72"/>
      <c r="AA886" s="72"/>
      <c r="AB886" s="72"/>
      <c r="AC886" s="72"/>
      <c r="AD886" s="72"/>
      <c r="AE886" s="72"/>
      <c r="AF886" s="72"/>
      <c r="AG886" s="72"/>
      <c r="AH886" s="72"/>
      <c r="AI886" s="72"/>
      <c r="AJ886" s="72"/>
      <c r="AK886" s="72"/>
      <c r="AL886" s="72"/>
      <c r="AM886" s="72"/>
      <c r="AN886" s="72"/>
      <c r="AO886" s="72"/>
      <c r="AP886" s="72"/>
      <c r="AQ886" s="72"/>
      <c r="AR886" s="72"/>
      <c r="AS886" s="72"/>
      <c r="AT886" s="72"/>
      <c r="AU886" s="72"/>
      <c r="AV886" s="72"/>
      <c r="AW886" s="72"/>
      <c r="AX886" s="72"/>
      <c r="AY886" s="72"/>
      <c r="AZ886" s="72"/>
      <c r="BA886" s="72"/>
      <c r="BB886" s="72"/>
      <c r="BC886" s="72"/>
      <c r="BD886" s="72"/>
      <c r="BE886" s="72"/>
      <c r="BF886" s="72"/>
      <c r="BG886" s="72"/>
      <c r="BH886" s="72"/>
      <c r="BI886" s="72"/>
      <c r="BJ886" s="72"/>
      <c r="BK886" s="72"/>
      <c r="BL886" s="72"/>
      <c r="BM886" s="72"/>
      <c r="BN886" s="72"/>
      <c r="BO886" s="72"/>
      <c r="BP886" s="72"/>
      <c r="BQ886" s="72"/>
      <c r="BR886" s="72"/>
      <c r="BS886" s="72"/>
      <c r="BT886" s="72"/>
      <c r="BU886" s="72"/>
      <c r="BV886" s="72"/>
      <c r="BW886" s="72"/>
      <c r="BX886" s="72"/>
      <c r="BY886" s="72"/>
      <c r="BZ886" s="72"/>
      <c r="CA886" s="72"/>
    </row>
    <row r="887" spans="14:79">
      <c r="N887" s="72"/>
      <c r="O887" s="72"/>
      <c r="P887" s="72"/>
      <c r="Q887" s="72"/>
      <c r="R887" s="72"/>
      <c r="S887" s="72"/>
      <c r="T887" s="72"/>
      <c r="U887" s="72"/>
      <c r="V887" s="72"/>
      <c r="W887" s="72"/>
      <c r="X887" s="72"/>
      <c r="Y887" s="72"/>
      <c r="Z887" s="72"/>
      <c r="AA887" s="72"/>
      <c r="AB887" s="72"/>
      <c r="AC887" s="72"/>
      <c r="AD887" s="72"/>
      <c r="AE887" s="72"/>
      <c r="AF887" s="72"/>
      <c r="AG887" s="72"/>
      <c r="AH887" s="72"/>
      <c r="AI887" s="72"/>
      <c r="AJ887" s="72"/>
      <c r="AK887" s="72"/>
      <c r="AL887" s="72"/>
      <c r="AM887" s="72"/>
      <c r="AN887" s="72"/>
      <c r="AO887" s="72"/>
      <c r="AP887" s="72"/>
      <c r="AQ887" s="72"/>
      <c r="AR887" s="72"/>
      <c r="AS887" s="72"/>
      <c r="AT887" s="72"/>
      <c r="AU887" s="72"/>
      <c r="AV887" s="72"/>
      <c r="AW887" s="72"/>
      <c r="AX887" s="72"/>
      <c r="AY887" s="72"/>
      <c r="AZ887" s="72"/>
      <c r="BA887" s="72"/>
      <c r="BB887" s="72"/>
      <c r="BC887" s="72"/>
      <c r="BD887" s="72"/>
      <c r="BE887" s="72"/>
      <c r="BF887" s="72"/>
      <c r="BG887" s="72"/>
      <c r="BH887" s="72"/>
      <c r="BI887" s="72"/>
      <c r="BJ887" s="72"/>
      <c r="BK887" s="72"/>
      <c r="BL887" s="72"/>
      <c r="BM887" s="72"/>
      <c r="BN887" s="72"/>
      <c r="BO887" s="72"/>
      <c r="BP887" s="72"/>
      <c r="BQ887" s="72"/>
      <c r="BR887" s="72"/>
      <c r="BS887" s="72"/>
      <c r="BT887" s="72"/>
      <c r="BU887" s="72"/>
      <c r="BV887" s="72"/>
      <c r="BW887" s="72"/>
      <c r="BX887" s="72"/>
      <c r="BY887" s="72"/>
      <c r="BZ887" s="72"/>
      <c r="CA887" s="72"/>
    </row>
    <row r="888" spans="14:79">
      <c r="N888" s="72"/>
      <c r="O888" s="72"/>
      <c r="P888" s="72"/>
      <c r="Q888" s="72"/>
      <c r="R888" s="72"/>
      <c r="S888" s="72"/>
      <c r="T888" s="72"/>
      <c r="U888" s="72"/>
      <c r="V888" s="72"/>
      <c r="W888" s="72"/>
      <c r="X888" s="72"/>
      <c r="Y888" s="72"/>
      <c r="Z888" s="72"/>
      <c r="AA888" s="72"/>
      <c r="AB888" s="72"/>
      <c r="AC888" s="72"/>
      <c r="AD888" s="72"/>
      <c r="AE888" s="72"/>
      <c r="AF888" s="72"/>
      <c r="AG888" s="72"/>
      <c r="AH888" s="72"/>
      <c r="AI888" s="72"/>
      <c r="AJ888" s="72"/>
      <c r="AK888" s="72"/>
      <c r="AL888" s="72"/>
      <c r="AM888" s="72"/>
      <c r="AN888" s="72"/>
      <c r="AO888" s="72"/>
      <c r="AP888" s="72"/>
      <c r="AQ888" s="72"/>
      <c r="AR888" s="72"/>
      <c r="AS888" s="72"/>
      <c r="AT888" s="72"/>
      <c r="AU888" s="72"/>
      <c r="AV888" s="72"/>
      <c r="AW888" s="72"/>
      <c r="AX888" s="72"/>
      <c r="AY888" s="72"/>
      <c r="AZ888" s="72"/>
      <c r="BA888" s="72"/>
      <c r="BB888" s="72"/>
      <c r="BC888" s="72"/>
      <c r="BD888" s="72"/>
      <c r="BE888" s="72"/>
      <c r="BF888" s="72"/>
      <c r="BG888" s="72"/>
      <c r="BH888" s="72"/>
      <c r="BI888" s="72"/>
      <c r="BJ888" s="72"/>
      <c r="BK888" s="72"/>
      <c r="BL888" s="72"/>
      <c r="BM888" s="72"/>
      <c r="BN888" s="72"/>
      <c r="BO888" s="72"/>
      <c r="BP888" s="72"/>
      <c r="BQ888" s="72"/>
      <c r="BR888" s="72"/>
      <c r="BS888" s="72"/>
      <c r="BT888" s="72"/>
      <c r="BU888" s="72"/>
      <c r="BV888" s="72"/>
      <c r="BW888" s="72"/>
      <c r="BX888" s="72"/>
      <c r="BY888" s="72"/>
      <c r="BZ888" s="72"/>
      <c r="CA888" s="72"/>
    </row>
    <row r="889" spans="14:79">
      <c r="N889" s="72"/>
      <c r="O889" s="72"/>
      <c r="P889" s="72"/>
      <c r="Q889" s="72"/>
      <c r="R889" s="72"/>
      <c r="S889" s="72"/>
      <c r="T889" s="72"/>
      <c r="U889" s="72"/>
      <c r="V889" s="72"/>
      <c r="W889" s="72"/>
      <c r="X889" s="72"/>
      <c r="Y889" s="72"/>
      <c r="Z889" s="72"/>
      <c r="AA889" s="72"/>
      <c r="AB889" s="72"/>
      <c r="AC889" s="72"/>
      <c r="AD889" s="72"/>
      <c r="AE889" s="72"/>
      <c r="AF889" s="72"/>
      <c r="AG889" s="72"/>
      <c r="AH889" s="72"/>
      <c r="AI889" s="72"/>
      <c r="AJ889" s="72"/>
      <c r="AK889" s="72"/>
      <c r="AL889" s="72"/>
      <c r="AM889" s="72"/>
      <c r="AN889" s="72"/>
      <c r="AO889" s="72"/>
      <c r="AP889" s="72"/>
      <c r="AQ889" s="72"/>
      <c r="AR889" s="72"/>
      <c r="AS889" s="72"/>
      <c r="AT889" s="72"/>
      <c r="AU889" s="72"/>
      <c r="AV889" s="72"/>
      <c r="AW889" s="72"/>
      <c r="AX889" s="72"/>
      <c r="AY889" s="72"/>
      <c r="AZ889" s="72"/>
      <c r="BA889" s="72"/>
      <c r="BB889" s="72"/>
      <c r="BC889" s="72"/>
      <c r="BD889" s="72"/>
      <c r="BE889" s="72"/>
      <c r="BF889" s="72"/>
      <c r="BG889" s="72"/>
      <c r="BH889" s="72"/>
      <c r="BI889" s="72"/>
      <c r="BJ889" s="72"/>
      <c r="BK889" s="72"/>
      <c r="BL889" s="72"/>
      <c r="BM889" s="72"/>
      <c r="BN889" s="72"/>
      <c r="BO889" s="72"/>
      <c r="BP889" s="72"/>
      <c r="BQ889" s="72"/>
      <c r="BR889" s="72"/>
      <c r="BS889" s="72"/>
      <c r="BT889" s="72"/>
      <c r="BU889" s="72"/>
      <c r="BV889" s="72"/>
      <c r="BW889" s="72"/>
      <c r="BX889" s="72"/>
      <c r="BY889" s="72"/>
      <c r="BZ889" s="72"/>
      <c r="CA889" s="72"/>
    </row>
    <row r="890" spans="14:79">
      <c r="N890" s="72"/>
      <c r="O890" s="72"/>
      <c r="P890" s="72"/>
      <c r="Q890" s="72"/>
      <c r="R890" s="72"/>
      <c r="S890" s="72"/>
      <c r="T890" s="72"/>
      <c r="U890" s="72"/>
      <c r="V890" s="72"/>
      <c r="W890" s="72"/>
      <c r="X890" s="72"/>
      <c r="Y890" s="72"/>
      <c r="Z890" s="72"/>
      <c r="AA890" s="72"/>
      <c r="AB890" s="72"/>
      <c r="AC890" s="72"/>
      <c r="AD890" s="72"/>
      <c r="AE890" s="72"/>
      <c r="AF890" s="72"/>
      <c r="AG890" s="72"/>
      <c r="AH890" s="72"/>
      <c r="AI890" s="72"/>
      <c r="AJ890" s="72"/>
      <c r="AK890" s="72"/>
      <c r="AL890" s="72"/>
      <c r="AM890" s="72"/>
      <c r="AN890" s="72"/>
      <c r="AO890" s="72"/>
      <c r="AP890" s="72"/>
      <c r="AQ890" s="72"/>
      <c r="AR890" s="72"/>
      <c r="AS890" s="72"/>
      <c r="AT890" s="72"/>
      <c r="AU890" s="72"/>
      <c r="AV890" s="72"/>
      <c r="AW890" s="72"/>
      <c r="AX890" s="72"/>
      <c r="AY890" s="72"/>
      <c r="AZ890" s="72"/>
      <c r="BA890" s="72"/>
      <c r="BB890" s="72"/>
      <c r="BC890" s="72"/>
      <c r="BD890" s="72"/>
      <c r="BE890" s="72"/>
      <c r="BF890" s="72"/>
      <c r="BG890" s="72"/>
      <c r="BH890" s="72"/>
      <c r="BI890" s="72"/>
      <c r="BJ890" s="72"/>
      <c r="BK890" s="72"/>
      <c r="BL890" s="72"/>
      <c r="BM890" s="72"/>
      <c r="BN890" s="72"/>
      <c r="BO890" s="72"/>
      <c r="BP890" s="72"/>
      <c r="BQ890" s="72"/>
      <c r="BR890" s="72"/>
      <c r="BS890" s="72"/>
      <c r="BT890" s="72"/>
      <c r="BU890" s="72"/>
      <c r="BV890" s="72"/>
      <c r="BW890" s="72"/>
      <c r="BX890" s="72"/>
      <c r="BY890" s="72"/>
      <c r="BZ890" s="72"/>
      <c r="CA890" s="72"/>
    </row>
    <row r="891" spans="14:79">
      <c r="N891" s="72"/>
      <c r="O891" s="72"/>
      <c r="P891" s="72"/>
      <c r="Q891" s="72"/>
      <c r="R891" s="72"/>
      <c r="S891" s="72"/>
      <c r="T891" s="72"/>
      <c r="U891" s="72"/>
      <c r="V891" s="72"/>
      <c r="W891" s="72"/>
      <c r="X891" s="72"/>
      <c r="Y891" s="72"/>
      <c r="Z891" s="72"/>
      <c r="AA891" s="72"/>
      <c r="AB891" s="72"/>
      <c r="AC891" s="72"/>
      <c r="AD891" s="72"/>
      <c r="AE891" s="72"/>
      <c r="AF891" s="72"/>
      <c r="AG891" s="72"/>
      <c r="AH891" s="72"/>
      <c r="AI891" s="72"/>
      <c r="AJ891" s="72"/>
      <c r="AK891" s="72"/>
      <c r="AL891" s="72"/>
      <c r="AM891" s="72"/>
      <c r="AN891" s="72"/>
      <c r="AO891" s="72"/>
      <c r="AP891" s="72"/>
      <c r="AQ891" s="72"/>
      <c r="AR891" s="72"/>
      <c r="AS891" s="72"/>
      <c r="AT891" s="72"/>
      <c r="AU891" s="72"/>
      <c r="AV891" s="72"/>
      <c r="AW891" s="72"/>
      <c r="AX891" s="72"/>
      <c r="AY891" s="72"/>
      <c r="AZ891" s="72"/>
      <c r="BA891" s="72"/>
      <c r="BB891" s="72"/>
      <c r="BC891" s="72"/>
      <c r="BD891" s="72"/>
      <c r="BE891" s="72"/>
      <c r="BF891" s="72"/>
      <c r="BG891" s="72"/>
      <c r="BH891" s="72"/>
      <c r="BI891" s="72"/>
      <c r="BJ891" s="72"/>
      <c r="BK891" s="72"/>
      <c r="BL891" s="72"/>
      <c r="BM891" s="72"/>
      <c r="BN891" s="72"/>
      <c r="BO891" s="72"/>
      <c r="BP891" s="72"/>
      <c r="BQ891" s="72"/>
      <c r="BR891" s="72"/>
      <c r="BS891" s="72"/>
      <c r="BT891" s="72"/>
      <c r="BU891" s="72"/>
      <c r="BV891" s="72"/>
      <c r="BW891" s="72"/>
      <c r="BX891" s="72"/>
      <c r="BY891" s="72"/>
      <c r="BZ891" s="72"/>
      <c r="CA891" s="72"/>
    </row>
    <row r="892" spans="14:79">
      <c r="N892" s="72"/>
      <c r="O892" s="72"/>
      <c r="P892" s="72"/>
      <c r="Q892" s="72"/>
      <c r="R892" s="72"/>
      <c r="S892" s="72"/>
      <c r="T892" s="72"/>
      <c r="U892" s="72"/>
      <c r="V892" s="72"/>
      <c r="W892" s="72"/>
      <c r="X892" s="72"/>
      <c r="Y892" s="72"/>
      <c r="Z892" s="72"/>
      <c r="AA892" s="72"/>
      <c r="AB892" s="72"/>
      <c r="AC892" s="72"/>
      <c r="AD892" s="72"/>
      <c r="AE892" s="72"/>
      <c r="AF892" s="72"/>
      <c r="AG892" s="72"/>
      <c r="AH892" s="72"/>
      <c r="AI892" s="72"/>
      <c r="AJ892" s="72"/>
      <c r="AK892" s="72"/>
      <c r="AL892" s="72"/>
      <c r="AM892" s="72"/>
      <c r="AN892" s="72"/>
      <c r="AO892" s="72"/>
      <c r="AP892" s="72"/>
      <c r="AQ892" s="72"/>
      <c r="AR892" s="72"/>
      <c r="AS892" s="72"/>
      <c r="AT892" s="72"/>
      <c r="AU892" s="72"/>
      <c r="AV892" s="72"/>
      <c r="AW892" s="72"/>
      <c r="AX892" s="72"/>
      <c r="AY892" s="72"/>
      <c r="AZ892" s="72"/>
      <c r="BA892" s="72"/>
      <c r="BB892" s="72"/>
      <c r="BC892" s="72"/>
      <c r="BD892" s="72"/>
      <c r="BE892" s="72"/>
      <c r="BF892" s="72"/>
      <c r="BG892" s="72"/>
      <c r="BH892" s="72"/>
      <c r="BI892" s="72"/>
      <c r="BJ892" s="72"/>
      <c r="BK892" s="72"/>
      <c r="BL892" s="72"/>
      <c r="BM892" s="72"/>
      <c r="BN892" s="72"/>
      <c r="BO892" s="72"/>
      <c r="BP892" s="72"/>
      <c r="BQ892" s="72"/>
      <c r="BR892" s="72"/>
      <c r="BS892" s="72"/>
      <c r="BT892" s="72"/>
      <c r="BU892" s="72"/>
      <c r="BV892" s="72"/>
      <c r="BW892" s="72"/>
      <c r="BX892" s="72"/>
      <c r="BY892" s="72"/>
      <c r="BZ892" s="72"/>
      <c r="CA892" s="72"/>
    </row>
    <row r="893" spans="14:79">
      <c r="N893" s="72"/>
      <c r="O893" s="72"/>
      <c r="P893" s="72"/>
      <c r="Q893" s="72"/>
      <c r="R893" s="72"/>
      <c r="S893" s="72"/>
      <c r="T893" s="72"/>
      <c r="U893" s="72"/>
      <c r="V893" s="72"/>
      <c r="W893" s="72"/>
      <c r="X893" s="72"/>
      <c r="Y893" s="72"/>
      <c r="Z893" s="72"/>
      <c r="AA893" s="72"/>
      <c r="AB893" s="72"/>
      <c r="AC893" s="72"/>
      <c r="AD893" s="72"/>
      <c r="AE893" s="72"/>
      <c r="AF893" s="72"/>
      <c r="AG893" s="72"/>
      <c r="AH893" s="72"/>
      <c r="AI893" s="72"/>
      <c r="AJ893" s="72"/>
      <c r="AK893" s="72"/>
      <c r="AL893" s="72"/>
      <c r="AM893" s="72"/>
      <c r="AN893" s="72"/>
      <c r="AO893" s="72"/>
      <c r="AP893" s="72"/>
      <c r="AQ893" s="72"/>
      <c r="AR893" s="72"/>
      <c r="AS893" s="72"/>
      <c r="AT893" s="72"/>
      <c r="AU893" s="72"/>
      <c r="AV893" s="72"/>
      <c r="AW893" s="72"/>
      <c r="AX893" s="72"/>
      <c r="AY893" s="72"/>
      <c r="AZ893" s="72"/>
      <c r="BA893" s="72"/>
      <c r="BB893" s="72"/>
      <c r="BC893" s="72"/>
      <c r="BD893" s="72"/>
      <c r="BE893" s="72"/>
      <c r="BF893" s="72"/>
      <c r="BG893" s="72"/>
      <c r="BH893" s="72"/>
      <c r="BI893" s="72"/>
      <c r="BJ893" s="72"/>
      <c r="BK893" s="72"/>
      <c r="BL893" s="72"/>
      <c r="BM893" s="72"/>
      <c r="BN893" s="72"/>
      <c r="BO893" s="72"/>
      <c r="BP893" s="72"/>
      <c r="BQ893" s="72"/>
      <c r="BR893" s="72"/>
      <c r="BS893" s="72"/>
      <c r="BT893" s="72"/>
      <c r="BU893" s="72"/>
      <c r="BV893" s="72"/>
      <c r="BW893" s="72"/>
      <c r="BX893" s="72"/>
      <c r="BY893" s="72"/>
      <c r="BZ893" s="72"/>
      <c r="CA893" s="72"/>
    </row>
    <row r="894" spans="14:79">
      <c r="N894" s="72"/>
      <c r="O894" s="72"/>
      <c r="P894" s="72"/>
      <c r="Q894" s="72"/>
      <c r="R894" s="72"/>
      <c r="S894" s="72"/>
      <c r="T894" s="72"/>
      <c r="U894" s="72"/>
      <c r="V894" s="72"/>
      <c r="W894" s="72"/>
      <c r="X894" s="72"/>
      <c r="Y894" s="72"/>
      <c r="Z894" s="72"/>
      <c r="AA894" s="72"/>
      <c r="AB894" s="72"/>
      <c r="AC894" s="72"/>
      <c r="AD894" s="72"/>
      <c r="AE894" s="72"/>
      <c r="AF894" s="72"/>
      <c r="AG894" s="72"/>
      <c r="AH894" s="72"/>
      <c r="AI894" s="72"/>
      <c r="AJ894" s="72"/>
      <c r="AK894" s="72"/>
      <c r="AL894" s="72"/>
      <c r="AM894" s="72"/>
      <c r="AN894" s="72"/>
      <c r="AO894" s="72"/>
      <c r="AP894" s="72"/>
      <c r="AQ894" s="72"/>
      <c r="AR894" s="72"/>
      <c r="AS894" s="72"/>
      <c r="AT894" s="72"/>
      <c r="AU894" s="72"/>
      <c r="AV894" s="72"/>
      <c r="AW894" s="72"/>
      <c r="AX894" s="72"/>
      <c r="AY894" s="72"/>
      <c r="AZ894" s="72"/>
      <c r="BA894" s="72"/>
      <c r="BB894" s="72"/>
      <c r="BC894" s="72"/>
      <c r="BD894" s="72"/>
      <c r="BE894" s="72"/>
      <c r="BF894" s="72"/>
      <c r="BG894" s="72"/>
      <c r="BH894" s="72"/>
      <c r="BI894" s="72"/>
      <c r="BJ894" s="72"/>
      <c r="BK894" s="72"/>
      <c r="BL894" s="72"/>
      <c r="BM894" s="72"/>
      <c r="BN894" s="72"/>
      <c r="BO894" s="72"/>
      <c r="BP894" s="72"/>
      <c r="BQ894" s="72"/>
      <c r="BR894" s="72"/>
      <c r="BS894" s="72"/>
      <c r="BT894" s="72"/>
      <c r="BU894" s="72"/>
      <c r="BV894" s="72"/>
      <c r="BW894" s="72"/>
      <c r="BX894" s="72"/>
      <c r="BY894" s="72"/>
      <c r="BZ894" s="72"/>
      <c r="CA894" s="72"/>
    </row>
    <row r="895" spans="14:79">
      <c r="N895" s="72"/>
      <c r="O895" s="72"/>
      <c r="P895" s="72"/>
      <c r="Q895" s="72"/>
      <c r="R895" s="72"/>
      <c r="S895" s="72"/>
      <c r="T895" s="72"/>
      <c r="U895" s="72"/>
      <c r="V895" s="72"/>
      <c r="W895" s="72"/>
      <c r="X895" s="72"/>
      <c r="Y895" s="72"/>
      <c r="Z895" s="72"/>
      <c r="AA895" s="72"/>
      <c r="AB895" s="72"/>
      <c r="AC895" s="72"/>
      <c r="AD895" s="72"/>
      <c r="AE895" s="72"/>
      <c r="AF895" s="72"/>
      <c r="AG895" s="72"/>
      <c r="AH895" s="72"/>
      <c r="AI895" s="72"/>
      <c r="AJ895" s="72"/>
      <c r="AK895" s="72"/>
      <c r="AL895" s="72"/>
      <c r="AM895" s="72"/>
      <c r="AN895" s="72"/>
      <c r="AO895" s="72"/>
      <c r="AP895" s="72"/>
      <c r="AQ895" s="72"/>
      <c r="AR895" s="72"/>
      <c r="AS895" s="72"/>
      <c r="AT895" s="72"/>
      <c r="AU895" s="72"/>
      <c r="AV895" s="72"/>
      <c r="AW895" s="72"/>
      <c r="AX895" s="72"/>
      <c r="AY895" s="72"/>
      <c r="AZ895" s="72"/>
      <c r="BA895" s="72"/>
      <c r="BB895" s="72"/>
      <c r="BC895" s="72"/>
      <c r="BD895" s="72"/>
      <c r="BE895" s="72"/>
      <c r="BF895" s="72"/>
      <c r="BG895" s="72"/>
      <c r="BH895" s="72"/>
      <c r="BI895" s="72"/>
      <c r="BJ895" s="72"/>
      <c r="BK895" s="72"/>
      <c r="BL895" s="72"/>
      <c r="BM895" s="72"/>
      <c r="BN895" s="72"/>
      <c r="BO895" s="72"/>
      <c r="BP895" s="72"/>
      <c r="BQ895" s="72"/>
      <c r="BR895" s="72"/>
      <c r="BS895" s="72"/>
      <c r="BT895" s="72"/>
      <c r="BU895" s="72"/>
      <c r="BV895" s="72"/>
      <c r="BW895" s="72"/>
      <c r="BX895" s="72"/>
      <c r="BY895" s="72"/>
      <c r="BZ895" s="72"/>
      <c r="CA895" s="72"/>
    </row>
    <row r="896" spans="14:79">
      <c r="N896" s="72"/>
      <c r="O896" s="72"/>
      <c r="P896" s="72"/>
      <c r="Q896" s="72"/>
      <c r="R896" s="72"/>
      <c r="S896" s="72"/>
      <c r="T896" s="72"/>
      <c r="U896" s="72"/>
      <c r="V896" s="72"/>
      <c r="W896" s="72"/>
      <c r="X896" s="72"/>
      <c r="Y896" s="72"/>
      <c r="Z896" s="72"/>
      <c r="AA896" s="72"/>
      <c r="AB896" s="72"/>
      <c r="AC896" s="72"/>
      <c r="AD896" s="72"/>
      <c r="AE896" s="72"/>
      <c r="AF896" s="72"/>
      <c r="AG896" s="72"/>
      <c r="AH896" s="72"/>
      <c r="AI896" s="72"/>
      <c r="AJ896" s="72"/>
      <c r="AK896" s="72"/>
      <c r="AL896" s="72"/>
      <c r="AM896" s="72"/>
      <c r="AN896" s="72"/>
      <c r="AO896" s="72"/>
      <c r="AP896" s="72"/>
      <c r="AQ896" s="72"/>
      <c r="AR896" s="72"/>
      <c r="AS896" s="72"/>
      <c r="AT896" s="72"/>
      <c r="AU896" s="72"/>
      <c r="AV896" s="72"/>
      <c r="AW896" s="72"/>
      <c r="AX896" s="72"/>
      <c r="AY896" s="72"/>
      <c r="AZ896" s="72"/>
      <c r="BA896" s="72"/>
      <c r="BB896" s="72"/>
      <c r="BC896" s="72"/>
      <c r="BD896" s="72"/>
      <c r="BE896" s="72"/>
      <c r="BF896" s="72"/>
      <c r="BG896" s="72"/>
      <c r="BH896" s="72"/>
      <c r="BI896" s="72"/>
      <c r="BJ896" s="72"/>
      <c r="BK896" s="72"/>
      <c r="BL896" s="72"/>
      <c r="BM896" s="72"/>
      <c r="BN896" s="72"/>
      <c r="BO896" s="72"/>
      <c r="BP896" s="72"/>
      <c r="BQ896" s="72"/>
      <c r="BR896" s="72"/>
      <c r="BS896" s="72"/>
      <c r="BT896" s="72"/>
      <c r="BU896" s="72"/>
      <c r="BV896" s="72"/>
      <c r="BW896" s="72"/>
      <c r="BX896" s="72"/>
      <c r="BY896" s="72"/>
      <c r="BZ896" s="72"/>
      <c r="CA896" s="72"/>
    </row>
    <row r="897" spans="14:79">
      <c r="N897" s="72"/>
      <c r="O897" s="72"/>
      <c r="P897" s="72"/>
      <c r="Q897" s="72"/>
      <c r="R897" s="72"/>
      <c r="S897" s="72"/>
      <c r="T897" s="72"/>
      <c r="U897" s="72"/>
      <c r="V897" s="72"/>
      <c r="W897" s="72"/>
      <c r="X897" s="72"/>
      <c r="Y897" s="72"/>
      <c r="Z897" s="72"/>
      <c r="AA897" s="72"/>
      <c r="AB897" s="72"/>
      <c r="AC897" s="72"/>
      <c r="AD897" s="72"/>
      <c r="AE897" s="72"/>
      <c r="AF897" s="72"/>
      <c r="AG897" s="72"/>
      <c r="AH897" s="72"/>
      <c r="AI897" s="72"/>
      <c r="AJ897" s="72"/>
      <c r="AK897" s="72"/>
      <c r="AL897" s="72"/>
      <c r="AM897" s="72"/>
      <c r="AN897" s="72"/>
      <c r="AO897" s="72"/>
      <c r="AP897" s="72"/>
      <c r="AQ897" s="72"/>
      <c r="AR897" s="72"/>
      <c r="AS897" s="72"/>
      <c r="AT897" s="72"/>
      <c r="AU897" s="72"/>
      <c r="AV897" s="72"/>
      <c r="AW897" s="72"/>
      <c r="AX897" s="72"/>
      <c r="AY897" s="72"/>
      <c r="AZ897" s="72"/>
      <c r="BA897" s="72"/>
      <c r="BB897" s="72"/>
      <c r="BC897" s="72"/>
      <c r="BD897" s="72"/>
      <c r="BE897" s="72"/>
      <c r="BF897" s="72"/>
      <c r="BG897" s="72"/>
      <c r="BH897" s="72"/>
      <c r="BI897" s="72"/>
      <c r="BJ897" s="72"/>
      <c r="BK897" s="72"/>
      <c r="BL897" s="72"/>
      <c r="BM897" s="72"/>
      <c r="BN897" s="72"/>
      <c r="BO897" s="72"/>
      <c r="BP897" s="72"/>
      <c r="BQ897" s="72"/>
      <c r="BR897" s="72"/>
      <c r="BS897" s="72"/>
      <c r="BT897" s="72"/>
      <c r="BU897" s="72"/>
      <c r="BV897" s="72"/>
      <c r="BW897" s="72"/>
      <c r="BX897" s="72"/>
      <c r="BY897" s="72"/>
      <c r="BZ897" s="72"/>
      <c r="CA897" s="72"/>
    </row>
    <row r="898" spans="14:79">
      <c r="N898" s="72"/>
      <c r="O898" s="72"/>
      <c r="P898" s="72"/>
      <c r="Q898" s="72"/>
      <c r="R898" s="72"/>
      <c r="S898" s="72"/>
      <c r="T898" s="72"/>
      <c r="U898" s="72"/>
      <c r="V898" s="72"/>
      <c r="W898" s="72"/>
      <c r="X898" s="72"/>
      <c r="Y898" s="72"/>
      <c r="Z898" s="72"/>
      <c r="AA898" s="72"/>
      <c r="AB898" s="72"/>
      <c r="AC898" s="72"/>
      <c r="AD898" s="72"/>
      <c r="AE898" s="72"/>
      <c r="AF898" s="72"/>
      <c r="AG898" s="72"/>
      <c r="AH898" s="72"/>
      <c r="AI898" s="72"/>
      <c r="AJ898" s="72"/>
      <c r="AK898" s="72"/>
      <c r="AL898" s="72"/>
      <c r="AM898" s="72"/>
      <c r="AN898" s="72"/>
      <c r="AO898" s="72"/>
      <c r="AP898" s="72"/>
      <c r="AQ898" s="72"/>
      <c r="AR898" s="72"/>
      <c r="AS898" s="72"/>
      <c r="AT898" s="72"/>
      <c r="AU898" s="72"/>
      <c r="AV898" s="72"/>
      <c r="AW898" s="72"/>
      <c r="AX898" s="72"/>
      <c r="AY898" s="72"/>
      <c r="AZ898" s="72"/>
      <c r="BA898" s="72"/>
      <c r="BB898" s="72"/>
      <c r="BC898" s="72"/>
      <c r="BD898" s="72"/>
      <c r="BE898" s="72"/>
      <c r="BF898" s="72"/>
      <c r="BG898" s="72"/>
      <c r="BH898" s="72"/>
      <c r="BI898" s="72"/>
      <c r="BJ898" s="72"/>
      <c r="BK898" s="72"/>
      <c r="BL898" s="72"/>
      <c r="BM898" s="72"/>
      <c r="BN898" s="72"/>
      <c r="BO898" s="72"/>
      <c r="BP898" s="72"/>
      <c r="BQ898" s="72"/>
      <c r="BR898" s="72"/>
      <c r="BS898" s="72"/>
      <c r="BT898" s="72"/>
      <c r="BU898" s="72"/>
      <c r="BV898" s="72"/>
      <c r="BW898" s="72"/>
      <c r="BX898" s="72"/>
      <c r="BY898" s="72"/>
      <c r="BZ898" s="72"/>
      <c r="CA898" s="72"/>
    </row>
    <row r="899" spans="14:79">
      <c r="N899" s="72"/>
      <c r="O899" s="72"/>
      <c r="P899" s="72"/>
      <c r="Q899" s="72"/>
      <c r="R899" s="72"/>
      <c r="S899" s="72"/>
      <c r="T899" s="72"/>
      <c r="U899" s="72"/>
      <c r="V899" s="72"/>
      <c r="W899" s="72"/>
      <c r="X899" s="72"/>
      <c r="Y899" s="72"/>
      <c r="Z899" s="72"/>
      <c r="AA899" s="72"/>
      <c r="AB899" s="72"/>
      <c r="AC899" s="72"/>
      <c r="AD899" s="72"/>
      <c r="AE899" s="72"/>
      <c r="AF899" s="72"/>
      <c r="AG899" s="72"/>
      <c r="AH899" s="72"/>
      <c r="AI899" s="72"/>
      <c r="AJ899" s="72"/>
      <c r="AK899" s="72"/>
      <c r="AL899" s="72"/>
      <c r="AM899" s="72"/>
      <c r="AN899" s="72"/>
      <c r="AO899" s="72"/>
      <c r="AP899" s="72"/>
      <c r="AQ899" s="72"/>
      <c r="AR899" s="72"/>
      <c r="AS899" s="72"/>
      <c r="AT899" s="72"/>
      <c r="AU899" s="72"/>
      <c r="AV899" s="72"/>
      <c r="AW899" s="72"/>
      <c r="AX899" s="72"/>
      <c r="AY899" s="72"/>
      <c r="AZ899" s="72"/>
      <c r="BA899" s="72"/>
      <c r="BB899" s="72"/>
      <c r="BC899" s="72"/>
      <c r="BD899" s="72"/>
      <c r="BE899" s="72"/>
      <c r="BF899" s="72"/>
      <c r="BG899" s="72"/>
      <c r="BH899" s="72"/>
      <c r="BI899" s="72"/>
      <c r="BJ899" s="72"/>
      <c r="BK899" s="72"/>
      <c r="BL899" s="72"/>
      <c r="BM899" s="72"/>
      <c r="BN899" s="72"/>
      <c r="BO899" s="72"/>
      <c r="BP899" s="72"/>
      <c r="BQ899" s="72"/>
      <c r="BR899" s="72"/>
      <c r="BS899" s="72"/>
      <c r="BT899" s="72"/>
      <c r="BU899" s="72"/>
      <c r="BV899" s="72"/>
      <c r="BW899" s="72"/>
      <c r="BX899" s="72"/>
      <c r="BY899" s="72"/>
      <c r="BZ899" s="72"/>
      <c r="CA899" s="72"/>
    </row>
    <row r="900" spans="14:79">
      <c r="N900" s="72"/>
      <c r="O900" s="72"/>
      <c r="P900" s="72"/>
      <c r="Q900" s="72"/>
      <c r="R900" s="72"/>
      <c r="S900" s="72"/>
      <c r="T900" s="72"/>
      <c r="U900" s="72"/>
      <c r="V900" s="72"/>
      <c r="W900" s="72"/>
      <c r="X900" s="72"/>
      <c r="Y900" s="72"/>
      <c r="Z900" s="72"/>
      <c r="AA900" s="72"/>
      <c r="AB900" s="72"/>
      <c r="AC900" s="72"/>
      <c r="AD900" s="72"/>
      <c r="AE900" s="72"/>
      <c r="AF900" s="72"/>
      <c r="AG900" s="72"/>
      <c r="AH900" s="72"/>
      <c r="AI900" s="72"/>
      <c r="AJ900" s="72"/>
      <c r="AK900" s="72"/>
      <c r="AL900" s="72"/>
      <c r="AM900" s="72"/>
      <c r="AN900" s="72"/>
      <c r="AO900" s="72"/>
      <c r="AP900" s="72"/>
      <c r="AQ900" s="72"/>
      <c r="AR900" s="72"/>
      <c r="AS900" s="72"/>
      <c r="AT900" s="72"/>
      <c r="AU900" s="72"/>
      <c r="AV900" s="72"/>
      <c r="AW900" s="72"/>
      <c r="AX900" s="72"/>
      <c r="AY900" s="72"/>
      <c r="AZ900" s="72"/>
      <c r="BA900" s="72"/>
      <c r="BB900" s="72"/>
      <c r="BC900" s="72"/>
      <c r="BD900" s="72"/>
      <c r="BE900" s="72"/>
      <c r="BF900" s="72"/>
      <c r="BG900" s="72"/>
      <c r="BH900" s="72"/>
      <c r="BI900" s="72"/>
      <c r="BJ900" s="72"/>
      <c r="BK900" s="72"/>
      <c r="BL900" s="72"/>
      <c r="BM900" s="72"/>
      <c r="BN900" s="72"/>
      <c r="BO900" s="72"/>
      <c r="BP900" s="72"/>
      <c r="BQ900" s="72"/>
      <c r="BR900" s="72"/>
      <c r="BS900" s="72"/>
      <c r="BT900" s="72"/>
      <c r="BU900" s="72"/>
      <c r="BV900" s="72"/>
      <c r="BW900" s="72"/>
      <c r="BX900" s="72"/>
      <c r="BY900" s="72"/>
      <c r="BZ900" s="72"/>
      <c r="CA900" s="72"/>
    </row>
    <row r="901" spans="14:79">
      <c r="N901" s="72"/>
      <c r="O901" s="72"/>
      <c r="P901" s="72"/>
      <c r="Q901" s="72"/>
      <c r="R901" s="72"/>
      <c r="S901" s="72"/>
      <c r="T901" s="72"/>
      <c r="U901" s="72"/>
      <c r="V901" s="72"/>
      <c r="W901" s="72"/>
      <c r="X901" s="72"/>
      <c r="Y901" s="72"/>
      <c r="Z901" s="72"/>
      <c r="AA901" s="72"/>
      <c r="AB901" s="72"/>
      <c r="AC901" s="72"/>
      <c r="AD901" s="72"/>
      <c r="AE901" s="72"/>
      <c r="AF901" s="72"/>
      <c r="AG901" s="72"/>
      <c r="AH901" s="72"/>
      <c r="AI901" s="72"/>
      <c r="AJ901" s="72"/>
      <c r="AK901" s="72"/>
      <c r="AL901" s="72"/>
      <c r="AM901" s="72"/>
      <c r="AN901" s="72"/>
      <c r="AO901" s="72"/>
      <c r="AP901" s="72"/>
      <c r="AQ901" s="72"/>
      <c r="AR901" s="72"/>
      <c r="AS901" s="72"/>
      <c r="AT901" s="72"/>
      <c r="AU901" s="72"/>
      <c r="AV901" s="72"/>
      <c r="AW901" s="72"/>
      <c r="AX901" s="72"/>
      <c r="AY901" s="72"/>
      <c r="AZ901" s="72"/>
      <c r="BA901" s="72"/>
      <c r="BB901" s="72"/>
      <c r="BC901" s="72"/>
      <c r="BD901" s="72"/>
      <c r="BE901" s="72"/>
      <c r="BF901" s="72"/>
      <c r="BG901" s="72"/>
      <c r="BH901" s="72"/>
      <c r="BI901" s="72"/>
      <c r="BJ901" s="72"/>
      <c r="BK901" s="72"/>
      <c r="BL901" s="72"/>
      <c r="BM901" s="72"/>
      <c r="BN901" s="72"/>
      <c r="BO901" s="72"/>
      <c r="BP901" s="72"/>
      <c r="BQ901" s="72"/>
      <c r="BR901" s="72"/>
      <c r="BS901" s="72"/>
      <c r="BT901" s="72"/>
      <c r="BU901" s="72"/>
      <c r="BV901" s="72"/>
      <c r="BW901" s="72"/>
      <c r="BX901" s="72"/>
      <c r="BY901" s="72"/>
      <c r="BZ901" s="72"/>
      <c r="CA901" s="72"/>
    </row>
    <row r="902" spans="14:79">
      <c r="N902" s="72"/>
      <c r="O902" s="72"/>
      <c r="P902" s="72"/>
      <c r="Q902" s="72"/>
      <c r="R902" s="72"/>
      <c r="S902" s="72"/>
      <c r="T902" s="72"/>
      <c r="U902" s="72"/>
      <c r="V902" s="72"/>
      <c r="W902" s="72"/>
      <c r="X902" s="72"/>
      <c r="Y902" s="72"/>
      <c r="Z902" s="72"/>
      <c r="AA902" s="72"/>
      <c r="AB902" s="72"/>
      <c r="AC902" s="72"/>
      <c r="AD902" s="72"/>
      <c r="AE902" s="72"/>
      <c r="AF902" s="72"/>
      <c r="AG902" s="72"/>
      <c r="AH902" s="72"/>
      <c r="AI902" s="72"/>
      <c r="AJ902" s="72"/>
      <c r="AK902" s="72"/>
      <c r="AL902" s="72"/>
      <c r="AM902" s="72"/>
      <c r="AN902" s="72"/>
      <c r="AO902" s="72"/>
      <c r="AP902" s="72"/>
      <c r="AQ902" s="72"/>
      <c r="AR902" s="72"/>
      <c r="AS902" s="72"/>
      <c r="AT902" s="72"/>
      <c r="AU902" s="72"/>
      <c r="AV902" s="72"/>
      <c r="AW902" s="72"/>
      <c r="AX902" s="72"/>
      <c r="AY902" s="72"/>
      <c r="AZ902" s="72"/>
      <c r="BA902" s="72"/>
      <c r="BB902" s="72"/>
      <c r="BC902" s="72"/>
      <c r="BD902" s="72"/>
      <c r="BE902" s="72"/>
      <c r="BF902" s="72"/>
      <c r="BG902" s="72"/>
      <c r="BH902" s="72"/>
      <c r="BI902" s="72"/>
      <c r="BJ902" s="72"/>
      <c r="BK902" s="72"/>
      <c r="BL902" s="72"/>
      <c r="BM902" s="72"/>
      <c r="BN902" s="72"/>
      <c r="BO902" s="72"/>
      <c r="BP902" s="72"/>
      <c r="BQ902" s="72"/>
      <c r="BR902" s="72"/>
      <c r="BS902" s="72"/>
      <c r="BT902" s="72"/>
      <c r="BU902" s="72"/>
      <c r="BV902" s="72"/>
      <c r="BW902" s="72"/>
      <c r="BX902" s="72"/>
      <c r="BY902" s="72"/>
      <c r="BZ902" s="72"/>
      <c r="CA902" s="72"/>
    </row>
    <row r="903" spans="14:79">
      <c r="N903" s="72"/>
      <c r="O903" s="72"/>
      <c r="P903" s="72"/>
      <c r="Q903" s="72"/>
      <c r="R903" s="72"/>
      <c r="S903" s="72"/>
      <c r="T903" s="72"/>
      <c r="U903" s="72"/>
      <c r="V903" s="72"/>
      <c r="W903" s="72"/>
      <c r="X903" s="72"/>
      <c r="Y903" s="72"/>
      <c r="Z903" s="72"/>
      <c r="AA903" s="72"/>
      <c r="AB903" s="72"/>
      <c r="AC903" s="72"/>
      <c r="AD903" s="72"/>
      <c r="AE903" s="72"/>
      <c r="AF903" s="72"/>
      <c r="AG903" s="72"/>
      <c r="AH903" s="72"/>
      <c r="AI903" s="72"/>
      <c r="AJ903" s="72"/>
      <c r="AK903" s="72"/>
      <c r="AL903" s="72"/>
      <c r="AM903" s="72"/>
      <c r="AN903" s="72"/>
      <c r="AO903" s="72"/>
      <c r="AP903" s="72"/>
      <c r="AQ903" s="72"/>
      <c r="AR903" s="72"/>
      <c r="AS903" s="72"/>
      <c r="AT903" s="72"/>
      <c r="AU903" s="72"/>
      <c r="AV903" s="72"/>
      <c r="AW903" s="72"/>
      <c r="AX903" s="72"/>
      <c r="AY903" s="72"/>
      <c r="AZ903" s="72"/>
      <c r="BA903" s="72"/>
      <c r="BB903" s="72"/>
      <c r="BC903" s="72"/>
      <c r="BD903" s="72"/>
      <c r="BE903" s="72"/>
      <c r="BF903" s="72"/>
      <c r="BG903" s="72"/>
      <c r="BH903" s="72"/>
      <c r="BI903" s="72"/>
      <c r="BJ903" s="72"/>
      <c r="BK903" s="72"/>
      <c r="BL903" s="72"/>
      <c r="BM903" s="72"/>
      <c r="BN903" s="72"/>
      <c r="BO903" s="72"/>
      <c r="BP903" s="72"/>
      <c r="BQ903" s="72"/>
      <c r="BR903" s="72"/>
      <c r="BS903" s="72"/>
      <c r="BT903" s="72"/>
      <c r="BU903" s="72"/>
      <c r="BV903" s="72"/>
      <c r="BW903" s="72"/>
      <c r="BX903" s="72"/>
      <c r="BY903" s="72"/>
      <c r="BZ903" s="72"/>
      <c r="CA903" s="72"/>
    </row>
    <row r="904" spans="14:79">
      <c r="N904" s="72"/>
      <c r="O904" s="72"/>
      <c r="P904" s="72"/>
      <c r="Q904" s="72"/>
      <c r="R904" s="72"/>
      <c r="S904" s="72"/>
      <c r="T904" s="72"/>
      <c r="U904" s="72"/>
      <c r="V904" s="72"/>
      <c r="W904" s="72"/>
      <c r="X904" s="72"/>
      <c r="Y904" s="72"/>
      <c r="Z904" s="72"/>
      <c r="AA904" s="72"/>
      <c r="AB904" s="72"/>
      <c r="AC904" s="72"/>
      <c r="AD904" s="72"/>
      <c r="AE904" s="72"/>
      <c r="AF904" s="72"/>
      <c r="AG904" s="72"/>
      <c r="AH904" s="72"/>
      <c r="AI904" s="72"/>
      <c r="AJ904" s="72"/>
      <c r="AK904" s="72"/>
      <c r="AL904" s="72"/>
      <c r="AM904" s="72"/>
      <c r="AN904" s="72"/>
      <c r="AO904" s="72"/>
      <c r="AP904" s="72"/>
      <c r="AQ904" s="72"/>
      <c r="AR904" s="72"/>
      <c r="AS904" s="72"/>
      <c r="AT904" s="72"/>
      <c r="AU904" s="72"/>
      <c r="AV904" s="72"/>
      <c r="AW904" s="72"/>
      <c r="AX904" s="72"/>
      <c r="AY904" s="72"/>
      <c r="AZ904" s="72"/>
      <c r="BA904" s="72"/>
      <c r="BB904" s="72"/>
      <c r="BC904" s="72"/>
      <c r="BD904" s="72"/>
      <c r="BE904" s="72"/>
      <c r="BF904" s="72"/>
      <c r="BG904" s="72"/>
      <c r="BH904" s="72"/>
      <c r="BI904" s="72"/>
      <c r="BJ904" s="72"/>
      <c r="BK904" s="72"/>
      <c r="BL904" s="72"/>
      <c r="BM904" s="72"/>
      <c r="BN904" s="72"/>
      <c r="BO904" s="72"/>
      <c r="BP904" s="72"/>
      <c r="BQ904" s="72"/>
      <c r="BR904" s="72"/>
      <c r="BS904" s="72"/>
      <c r="BT904" s="72"/>
      <c r="BU904" s="72"/>
      <c r="BV904" s="72"/>
      <c r="BW904" s="72"/>
      <c r="BX904" s="72"/>
      <c r="BY904" s="72"/>
      <c r="BZ904" s="72"/>
      <c r="CA904" s="72"/>
    </row>
    <row r="905" spans="14:79">
      <c r="N905" s="72"/>
      <c r="O905" s="72"/>
      <c r="P905" s="72"/>
      <c r="Q905" s="72"/>
      <c r="R905" s="72"/>
      <c r="S905" s="72"/>
      <c r="T905" s="72"/>
      <c r="U905" s="72"/>
      <c r="V905" s="72"/>
      <c r="W905" s="72"/>
      <c r="X905" s="72"/>
      <c r="Y905" s="72"/>
      <c r="Z905" s="72"/>
      <c r="AA905" s="72"/>
      <c r="AB905" s="72"/>
      <c r="AC905" s="72"/>
      <c r="AD905" s="72"/>
      <c r="AE905" s="72"/>
      <c r="AF905" s="72"/>
      <c r="AG905" s="72"/>
      <c r="AH905" s="72"/>
      <c r="AI905" s="72"/>
      <c r="AJ905" s="72"/>
      <c r="AK905" s="72"/>
      <c r="AL905" s="72"/>
      <c r="AM905" s="72"/>
      <c r="AN905" s="72"/>
      <c r="AO905" s="72"/>
      <c r="AP905" s="72"/>
      <c r="AQ905" s="72"/>
      <c r="AR905" s="72"/>
      <c r="AS905" s="72"/>
      <c r="AT905" s="72"/>
      <c r="AU905" s="72"/>
      <c r="AV905" s="72"/>
      <c r="AW905" s="72"/>
      <c r="AX905" s="72"/>
      <c r="AY905" s="72"/>
      <c r="AZ905" s="72"/>
      <c r="BA905" s="72"/>
      <c r="BB905" s="72"/>
      <c r="BC905" s="72"/>
      <c r="BD905" s="72"/>
      <c r="BE905" s="72"/>
      <c r="BF905" s="72"/>
      <c r="BG905" s="72"/>
      <c r="BH905" s="72"/>
      <c r="BI905" s="72"/>
      <c r="BJ905" s="72"/>
      <c r="BK905" s="72"/>
      <c r="BL905" s="72"/>
      <c r="BM905" s="72"/>
      <c r="BN905" s="72"/>
      <c r="BO905" s="72"/>
      <c r="BP905" s="72"/>
      <c r="BQ905" s="72"/>
      <c r="BR905" s="72"/>
      <c r="BS905" s="72"/>
      <c r="BT905" s="72"/>
      <c r="BU905" s="72"/>
      <c r="BV905" s="72"/>
      <c r="BW905" s="72"/>
      <c r="BX905" s="72"/>
      <c r="BY905" s="72"/>
      <c r="BZ905" s="72"/>
      <c r="CA905" s="72"/>
    </row>
    <row r="906" spans="14:79">
      <c r="N906" s="72"/>
      <c r="O906" s="72"/>
      <c r="P906" s="72"/>
      <c r="Q906" s="72"/>
      <c r="R906" s="72"/>
      <c r="S906" s="72"/>
      <c r="T906" s="72"/>
      <c r="U906" s="72"/>
      <c r="V906" s="72"/>
      <c r="W906" s="72"/>
      <c r="X906" s="72"/>
      <c r="Y906" s="72"/>
      <c r="Z906" s="72"/>
      <c r="AA906" s="72"/>
      <c r="AB906" s="72"/>
      <c r="AC906" s="72"/>
      <c r="AD906" s="72"/>
      <c r="AE906" s="72"/>
      <c r="AF906" s="72"/>
      <c r="AG906" s="72"/>
      <c r="AH906" s="72"/>
      <c r="AI906" s="72"/>
      <c r="AJ906" s="72"/>
      <c r="AK906" s="72"/>
      <c r="AL906" s="72"/>
      <c r="AM906" s="72"/>
      <c r="AN906" s="72"/>
      <c r="AO906" s="72"/>
      <c r="AP906" s="72"/>
      <c r="AQ906" s="72"/>
      <c r="AR906" s="72"/>
      <c r="AS906" s="72"/>
      <c r="AT906" s="72"/>
      <c r="AU906" s="72"/>
      <c r="AV906" s="72"/>
      <c r="AW906" s="72"/>
      <c r="AX906" s="72"/>
      <c r="AY906" s="72"/>
      <c r="AZ906" s="72"/>
      <c r="BA906" s="72"/>
      <c r="BB906" s="72"/>
      <c r="BC906" s="72"/>
      <c r="BD906" s="72"/>
      <c r="BE906" s="72"/>
      <c r="BF906" s="72"/>
      <c r="BG906" s="72"/>
      <c r="BH906" s="72"/>
      <c r="BI906" s="72"/>
      <c r="BJ906" s="72"/>
      <c r="BK906" s="72"/>
      <c r="BL906" s="72"/>
      <c r="BM906" s="72"/>
      <c r="BN906" s="72"/>
      <c r="BO906" s="72"/>
      <c r="BP906" s="72"/>
      <c r="BQ906" s="72"/>
      <c r="BR906" s="72"/>
      <c r="BS906" s="72"/>
      <c r="BT906" s="72"/>
      <c r="BU906" s="72"/>
      <c r="BV906" s="72"/>
      <c r="BW906" s="72"/>
      <c r="BX906" s="72"/>
      <c r="BY906" s="72"/>
      <c r="BZ906" s="72"/>
      <c r="CA906" s="72"/>
    </row>
    <row r="907" spans="14:79">
      <c r="N907" s="72"/>
      <c r="O907" s="72"/>
      <c r="P907" s="72"/>
      <c r="Q907" s="72"/>
      <c r="R907" s="72"/>
      <c r="S907" s="72"/>
      <c r="T907" s="72"/>
      <c r="U907" s="72"/>
      <c r="V907" s="72"/>
      <c r="W907" s="72"/>
      <c r="X907" s="72"/>
      <c r="Y907" s="72"/>
      <c r="Z907" s="72"/>
      <c r="AA907" s="72"/>
      <c r="AB907" s="72"/>
      <c r="AC907" s="72"/>
      <c r="AD907" s="72"/>
      <c r="AE907" s="72"/>
      <c r="AF907" s="72"/>
      <c r="AG907" s="72"/>
      <c r="AH907" s="72"/>
      <c r="AI907" s="72"/>
      <c r="AJ907" s="72"/>
      <c r="AK907" s="72"/>
      <c r="AL907" s="72"/>
      <c r="AM907" s="72"/>
      <c r="AN907" s="72"/>
      <c r="AO907" s="72"/>
      <c r="AP907" s="72"/>
      <c r="AQ907" s="72"/>
      <c r="AR907" s="72"/>
      <c r="AS907" s="72"/>
      <c r="AT907" s="72"/>
      <c r="AU907" s="72"/>
      <c r="AV907" s="72"/>
      <c r="AW907" s="72"/>
      <c r="AX907" s="72"/>
      <c r="AY907" s="72"/>
      <c r="AZ907" s="72"/>
      <c r="BA907" s="72"/>
      <c r="BB907" s="72"/>
      <c r="BC907" s="72"/>
      <c r="BD907" s="72"/>
      <c r="BE907" s="72"/>
      <c r="BF907" s="72"/>
      <c r="BG907" s="72"/>
      <c r="BH907" s="72"/>
      <c r="BI907" s="72"/>
      <c r="BJ907" s="72"/>
      <c r="BK907" s="72"/>
      <c r="BL907" s="72"/>
      <c r="BM907" s="72"/>
      <c r="BN907" s="72"/>
      <c r="BO907" s="72"/>
      <c r="BP907" s="72"/>
      <c r="BQ907" s="72"/>
      <c r="BR907" s="72"/>
      <c r="BS907" s="72"/>
      <c r="BT907" s="72"/>
      <c r="BU907" s="72"/>
      <c r="BV907" s="72"/>
      <c r="BW907" s="72"/>
      <c r="BX907" s="72"/>
      <c r="BY907" s="72"/>
      <c r="BZ907" s="72"/>
      <c r="CA907" s="72"/>
    </row>
    <row r="908" spans="14:79">
      <c r="N908" s="72"/>
      <c r="O908" s="72"/>
      <c r="P908" s="72"/>
      <c r="Q908" s="72"/>
      <c r="R908" s="72"/>
      <c r="S908" s="72"/>
      <c r="T908" s="72"/>
      <c r="U908" s="72"/>
      <c r="V908" s="72"/>
      <c r="W908" s="72"/>
      <c r="X908" s="72"/>
      <c r="Y908" s="72"/>
      <c r="Z908" s="72"/>
      <c r="AA908" s="72"/>
      <c r="AB908" s="72"/>
      <c r="AC908" s="72"/>
      <c r="AD908" s="72"/>
      <c r="AE908" s="72"/>
      <c r="AF908" s="72"/>
      <c r="AG908" s="72"/>
      <c r="AH908" s="72"/>
      <c r="AI908" s="72"/>
      <c r="AJ908" s="72"/>
      <c r="AK908" s="72"/>
      <c r="AL908" s="72"/>
      <c r="AM908" s="72"/>
      <c r="AN908" s="72"/>
      <c r="AO908" s="72"/>
      <c r="AP908" s="72"/>
      <c r="AQ908" s="72"/>
      <c r="AR908" s="72"/>
      <c r="AS908" s="72"/>
      <c r="AT908" s="72"/>
      <c r="AU908" s="72"/>
      <c r="AV908" s="72"/>
      <c r="AW908" s="72"/>
      <c r="AX908" s="72"/>
      <c r="AY908" s="72"/>
      <c r="AZ908" s="72"/>
      <c r="BA908" s="72"/>
      <c r="BB908" s="72"/>
      <c r="BC908" s="72"/>
      <c r="BD908" s="72"/>
      <c r="BE908" s="72"/>
      <c r="BF908" s="72"/>
      <c r="BG908" s="72"/>
      <c r="BH908" s="72"/>
      <c r="BI908" s="72"/>
      <c r="BJ908" s="72"/>
      <c r="BK908" s="72"/>
      <c r="BL908" s="72"/>
      <c r="BM908" s="72"/>
      <c r="BN908" s="72"/>
      <c r="BO908" s="72"/>
      <c r="BP908" s="72"/>
      <c r="BQ908" s="72"/>
      <c r="BR908" s="72"/>
      <c r="BS908" s="72"/>
      <c r="BT908" s="72"/>
      <c r="BU908" s="72"/>
      <c r="BV908" s="72"/>
      <c r="BW908" s="72"/>
      <c r="BX908" s="72"/>
      <c r="BY908" s="72"/>
      <c r="BZ908" s="72"/>
      <c r="CA908" s="72"/>
    </row>
    <row r="909" spans="14:79">
      <c r="N909" s="72"/>
      <c r="O909" s="72"/>
      <c r="P909" s="72"/>
      <c r="Q909" s="72"/>
      <c r="R909" s="72"/>
      <c r="S909" s="72"/>
      <c r="T909" s="72"/>
      <c r="U909" s="72"/>
      <c r="V909" s="72"/>
      <c r="W909" s="72"/>
      <c r="X909" s="72"/>
      <c r="Y909" s="72"/>
      <c r="Z909" s="72"/>
      <c r="AA909" s="72"/>
      <c r="AB909" s="72"/>
      <c r="AC909" s="72"/>
      <c r="AD909" s="72"/>
      <c r="AE909" s="72"/>
      <c r="AF909" s="72"/>
      <c r="AG909" s="72"/>
      <c r="AH909" s="72"/>
      <c r="AI909" s="72"/>
      <c r="AJ909" s="72"/>
      <c r="AK909" s="72"/>
      <c r="AL909" s="72"/>
      <c r="AM909" s="72"/>
      <c r="AN909" s="72"/>
      <c r="AO909" s="72"/>
      <c r="AP909" s="72"/>
      <c r="AQ909" s="72"/>
      <c r="AR909" s="72"/>
      <c r="AS909" s="72"/>
      <c r="AT909" s="72"/>
      <c r="AU909" s="72"/>
      <c r="AV909" s="72"/>
      <c r="AW909" s="72"/>
      <c r="AX909" s="72"/>
      <c r="AY909" s="72"/>
      <c r="AZ909" s="72"/>
      <c r="BA909" s="72"/>
      <c r="BB909" s="72"/>
      <c r="BC909" s="72"/>
      <c r="BD909" s="72"/>
      <c r="BE909" s="72"/>
      <c r="BF909" s="72"/>
      <c r="BG909" s="72"/>
      <c r="BH909" s="72"/>
      <c r="BI909" s="72"/>
      <c r="BJ909" s="72"/>
      <c r="BK909" s="72"/>
      <c r="BL909" s="72"/>
      <c r="BM909" s="72"/>
      <c r="BN909" s="72"/>
      <c r="BO909" s="72"/>
      <c r="BP909" s="72"/>
      <c r="BQ909" s="72"/>
      <c r="BR909" s="72"/>
      <c r="BS909" s="72"/>
      <c r="BT909" s="72"/>
      <c r="BU909" s="72"/>
      <c r="BV909" s="72"/>
      <c r="BW909" s="72"/>
      <c r="BX909" s="72"/>
      <c r="BY909" s="72"/>
      <c r="BZ909" s="72"/>
      <c r="CA909" s="72"/>
    </row>
    <row r="910" spans="14:79">
      <c r="N910" s="72"/>
      <c r="O910" s="72"/>
      <c r="P910" s="72"/>
      <c r="Q910" s="72"/>
      <c r="R910" s="72"/>
      <c r="S910" s="72"/>
      <c r="T910" s="72"/>
      <c r="U910" s="72"/>
      <c r="V910" s="72"/>
      <c r="W910" s="72"/>
      <c r="X910" s="72"/>
      <c r="Y910" s="72"/>
      <c r="Z910" s="72"/>
      <c r="AA910" s="72"/>
      <c r="AB910" s="72"/>
      <c r="AC910" s="72"/>
      <c r="AD910" s="72"/>
      <c r="AE910" s="72"/>
      <c r="AF910" s="72"/>
      <c r="AG910" s="72"/>
      <c r="AH910" s="72"/>
      <c r="AI910" s="72"/>
      <c r="AJ910" s="72"/>
      <c r="AK910" s="72"/>
      <c r="AL910" s="72"/>
      <c r="AM910" s="72"/>
      <c r="AN910" s="72"/>
      <c r="AO910" s="72"/>
      <c r="AP910" s="72"/>
      <c r="AQ910" s="72"/>
      <c r="AR910" s="72"/>
      <c r="AS910" s="72"/>
      <c r="AT910" s="72"/>
      <c r="AU910" s="72"/>
      <c r="AV910" s="72"/>
      <c r="AW910" s="72"/>
      <c r="AX910" s="72"/>
      <c r="AY910" s="72"/>
      <c r="AZ910" s="72"/>
      <c r="BA910" s="72"/>
      <c r="BB910" s="72"/>
      <c r="BC910" s="72"/>
      <c r="BD910" s="72"/>
      <c r="BE910" s="72"/>
      <c r="BF910" s="72"/>
      <c r="BG910" s="72"/>
      <c r="BH910" s="72"/>
      <c r="BI910" s="72"/>
      <c r="BJ910" s="72"/>
      <c r="BK910" s="72"/>
      <c r="BL910" s="72"/>
      <c r="BM910" s="72"/>
      <c r="BN910" s="72"/>
      <c r="BO910" s="72"/>
      <c r="BP910" s="72"/>
      <c r="BQ910" s="72"/>
      <c r="BR910" s="72"/>
      <c r="BS910" s="72"/>
      <c r="BT910" s="72"/>
      <c r="BU910" s="72"/>
      <c r="BV910" s="72"/>
      <c r="BW910" s="72"/>
      <c r="BX910" s="72"/>
      <c r="BY910" s="72"/>
      <c r="BZ910" s="72"/>
      <c r="CA910" s="72"/>
    </row>
    <row r="911" spans="14:79">
      <c r="N911" s="72"/>
      <c r="O911" s="72"/>
      <c r="P911" s="72"/>
      <c r="Q911" s="72"/>
      <c r="R911" s="72"/>
      <c r="S911" s="72"/>
      <c r="T911" s="72"/>
      <c r="U911" s="72"/>
      <c r="V911" s="72"/>
      <c r="W911" s="72"/>
      <c r="X911" s="72"/>
      <c r="Y911" s="72"/>
      <c r="Z911" s="72"/>
      <c r="AA911" s="72"/>
      <c r="AB911" s="72"/>
      <c r="AC911" s="72"/>
      <c r="AD911" s="72"/>
      <c r="AE911" s="72"/>
      <c r="AF911" s="72"/>
      <c r="AG911" s="72"/>
      <c r="AH911" s="72"/>
      <c r="AI911" s="72"/>
      <c r="AJ911" s="72"/>
      <c r="AK911" s="72"/>
      <c r="AL911" s="72"/>
      <c r="AM911" s="72"/>
      <c r="AN911" s="72"/>
      <c r="AO911" s="72"/>
      <c r="AP911" s="72"/>
      <c r="AQ911" s="72"/>
      <c r="AR911" s="72"/>
      <c r="AS911" s="72"/>
      <c r="AT911" s="72"/>
      <c r="AU911" s="72"/>
      <c r="AV911" s="72"/>
      <c r="AW911" s="72"/>
      <c r="AX911" s="72"/>
      <c r="AY911" s="72"/>
      <c r="AZ911" s="72"/>
      <c r="BA911" s="72"/>
      <c r="BB911" s="72"/>
      <c r="BC911" s="72"/>
      <c r="BD911" s="72"/>
      <c r="BE911" s="72"/>
      <c r="BF911" s="72"/>
      <c r="BG911" s="72"/>
      <c r="BH911" s="72"/>
      <c r="BI911" s="72"/>
      <c r="BJ911" s="72"/>
      <c r="BK911" s="72"/>
      <c r="BL911" s="72"/>
      <c r="BM911" s="72"/>
      <c r="BN911" s="72"/>
      <c r="BO911" s="72"/>
      <c r="BP911" s="72"/>
      <c r="BQ911" s="72"/>
      <c r="BR911" s="72"/>
      <c r="BS911" s="72"/>
      <c r="BT911" s="72"/>
      <c r="BU911" s="72"/>
      <c r="BV911" s="72"/>
      <c r="BW911" s="72"/>
      <c r="BX911" s="72"/>
      <c r="BY911" s="72"/>
      <c r="BZ911" s="72"/>
      <c r="CA911" s="72"/>
    </row>
    <row r="912" spans="14:79">
      <c r="N912" s="72"/>
      <c r="O912" s="72"/>
      <c r="P912" s="72"/>
      <c r="Q912" s="72"/>
      <c r="R912" s="72"/>
      <c r="S912" s="72"/>
      <c r="T912" s="72"/>
      <c r="U912" s="72"/>
      <c r="V912" s="72"/>
      <c r="W912" s="72"/>
      <c r="X912" s="72"/>
      <c r="Y912" s="72"/>
      <c r="Z912" s="72"/>
      <c r="AA912" s="72"/>
      <c r="AB912" s="72"/>
      <c r="AC912" s="72"/>
      <c r="AD912" s="72"/>
      <c r="AE912" s="72"/>
      <c r="AF912" s="72"/>
      <c r="AG912" s="72"/>
      <c r="AH912" s="72"/>
      <c r="AI912" s="72"/>
      <c r="AJ912" s="72"/>
      <c r="AK912" s="72"/>
      <c r="AL912" s="72"/>
      <c r="AM912" s="72"/>
      <c r="AN912" s="72"/>
      <c r="AO912" s="72"/>
      <c r="AP912" s="72"/>
      <c r="AQ912" s="72"/>
      <c r="AR912" s="72"/>
      <c r="AS912" s="72"/>
      <c r="AT912" s="72"/>
      <c r="AU912" s="72"/>
      <c r="AV912" s="72"/>
      <c r="AW912" s="72"/>
      <c r="AX912" s="72"/>
      <c r="AY912" s="72"/>
      <c r="AZ912" s="72"/>
      <c r="BA912" s="72"/>
      <c r="BB912" s="72"/>
      <c r="BC912" s="72"/>
      <c r="BD912" s="72"/>
      <c r="BE912" s="72"/>
      <c r="BF912" s="72"/>
      <c r="BG912" s="72"/>
      <c r="BH912" s="72"/>
      <c r="BI912" s="72"/>
      <c r="BJ912" s="72"/>
      <c r="BK912" s="72"/>
      <c r="BL912" s="72"/>
      <c r="BM912" s="72"/>
      <c r="BN912" s="72"/>
      <c r="BO912" s="72"/>
      <c r="BP912" s="72"/>
      <c r="BQ912" s="72"/>
      <c r="BR912" s="72"/>
      <c r="BS912" s="72"/>
      <c r="BT912" s="72"/>
      <c r="BU912" s="72"/>
      <c r="BV912" s="72"/>
      <c r="BW912" s="72"/>
      <c r="BX912" s="72"/>
      <c r="BY912" s="72"/>
      <c r="BZ912" s="72"/>
      <c r="CA912" s="72"/>
    </row>
    <row r="913" spans="14:79">
      <c r="N913" s="72"/>
      <c r="O913" s="72"/>
      <c r="P913" s="72"/>
      <c r="Q913" s="72"/>
      <c r="R913" s="72"/>
      <c r="S913" s="72"/>
      <c r="T913" s="72"/>
      <c r="U913" s="72"/>
      <c r="V913" s="72"/>
      <c r="W913" s="72"/>
      <c r="X913" s="72"/>
      <c r="Y913" s="72"/>
      <c r="Z913" s="72"/>
      <c r="AA913" s="72"/>
      <c r="AB913" s="72"/>
      <c r="AC913" s="72"/>
      <c r="AD913" s="72"/>
      <c r="AE913" s="72"/>
      <c r="AF913" s="72"/>
      <c r="AG913" s="72"/>
      <c r="AH913" s="72"/>
      <c r="AI913" s="72"/>
      <c r="AJ913" s="72"/>
      <c r="AK913" s="72"/>
      <c r="AL913" s="72"/>
      <c r="AM913" s="72"/>
      <c r="AN913" s="72"/>
      <c r="AO913" s="72"/>
      <c r="AP913" s="72"/>
      <c r="AQ913" s="72"/>
      <c r="AR913" s="72"/>
      <c r="AS913" s="72"/>
      <c r="AT913" s="72"/>
      <c r="AU913" s="72"/>
      <c r="AV913" s="72"/>
      <c r="AW913" s="72"/>
      <c r="AX913" s="72"/>
      <c r="AY913" s="72"/>
      <c r="AZ913" s="72"/>
      <c r="BA913" s="72"/>
      <c r="BB913" s="72"/>
      <c r="BC913" s="72"/>
      <c r="BD913" s="72"/>
      <c r="BE913" s="72"/>
      <c r="BF913" s="72"/>
      <c r="BG913" s="72"/>
      <c r="BH913" s="72"/>
      <c r="BI913" s="72"/>
      <c r="BJ913" s="72"/>
      <c r="BK913" s="72"/>
      <c r="BL913" s="72"/>
      <c r="BM913" s="72"/>
      <c r="BN913" s="72"/>
      <c r="BO913" s="72"/>
      <c r="BP913" s="72"/>
      <c r="BQ913" s="72"/>
      <c r="BR913" s="72"/>
      <c r="BS913" s="72"/>
      <c r="BT913" s="72"/>
      <c r="BU913" s="72"/>
      <c r="BV913" s="72"/>
      <c r="BW913" s="72"/>
      <c r="BX913" s="72"/>
      <c r="BY913" s="72"/>
      <c r="BZ913" s="72"/>
      <c r="CA913" s="72"/>
    </row>
    <row r="914" spans="14:79">
      <c r="N914" s="72"/>
      <c r="O914" s="72"/>
      <c r="P914" s="72"/>
      <c r="Q914" s="72"/>
      <c r="R914" s="72"/>
      <c r="S914" s="72"/>
      <c r="T914" s="72"/>
      <c r="U914" s="72"/>
      <c r="V914" s="72"/>
      <c r="W914" s="72"/>
      <c r="X914" s="72"/>
      <c r="Y914" s="72"/>
      <c r="Z914" s="72"/>
      <c r="AA914" s="72"/>
      <c r="AB914" s="72"/>
      <c r="AC914" s="72"/>
      <c r="AD914" s="72"/>
      <c r="AE914" s="72"/>
      <c r="AF914" s="72"/>
      <c r="AG914" s="72"/>
      <c r="AH914" s="72"/>
      <c r="AI914" s="72"/>
      <c r="AJ914" s="72"/>
      <c r="AK914" s="72"/>
      <c r="AL914" s="72"/>
      <c r="AM914" s="72"/>
      <c r="AN914" s="72"/>
      <c r="AO914" s="72"/>
      <c r="AP914" s="72"/>
      <c r="AQ914" s="72"/>
      <c r="AR914" s="72"/>
      <c r="AS914" s="72"/>
      <c r="AT914" s="72"/>
      <c r="AU914" s="72"/>
      <c r="AV914" s="72"/>
      <c r="AW914" s="72"/>
      <c r="AX914" s="72"/>
      <c r="AY914" s="72"/>
      <c r="AZ914" s="72"/>
      <c r="BA914" s="72"/>
      <c r="BB914" s="72"/>
      <c r="BC914" s="72"/>
      <c r="BD914" s="72"/>
      <c r="BE914" s="72"/>
      <c r="BF914" s="72"/>
      <c r="BG914" s="72"/>
      <c r="BH914" s="72"/>
      <c r="BI914" s="72"/>
      <c r="BJ914" s="72"/>
      <c r="BK914" s="72"/>
      <c r="BL914" s="72"/>
      <c r="BM914" s="72"/>
      <c r="BN914" s="72"/>
      <c r="BO914" s="72"/>
      <c r="BP914" s="72"/>
      <c r="BQ914" s="72"/>
      <c r="BR914" s="72"/>
      <c r="BS914" s="72"/>
      <c r="BT914" s="72"/>
      <c r="BU914" s="72"/>
      <c r="BV914" s="72"/>
      <c r="BW914" s="72"/>
      <c r="BX914" s="72"/>
      <c r="BY914" s="72"/>
      <c r="BZ914" s="72"/>
      <c r="CA914" s="72"/>
    </row>
    <row r="915" spans="14:79">
      <c r="N915" s="72"/>
      <c r="O915" s="72"/>
      <c r="P915" s="72"/>
      <c r="Q915" s="72"/>
      <c r="R915" s="72"/>
      <c r="S915" s="72"/>
      <c r="T915" s="72"/>
      <c r="U915" s="72"/>
      <c r="V915" s="72"/>
      <c r="W915" s="72"/>
      <c r="X915" s="72"/>
      <c r="Y915" s="72"/>
      <c r="Z915" s="72"/>
      <c r="AA915" s="72"/>
      <c r="AB915" s="72"/>
      <c r="AC915" s="72"/>
      <c r="AD915" s="72"/>
      <c r="AE915" s="72"/>
      <c r="AF915" s="72"/>
      <c r="AG915" s="72"/>
      <c r="AH915" s="72"/>
      <c r="AI915" s="72"/>
      <c r="AJ915" s="72"/>
      <c r="AK915" s="72"/>
      <c r="AL915" s="72"/>
      <c r="AM915" s="72"/>
      <c r="AN915" s="72"/>
      <c r="AO915" s="72"/>
      <c r="AP915" s="72"/>
      <c r="AQ915" s="72"/>
      <c r="AR915" s="72"/>
      <c r="AS915" s="72"/>
      <c r="AT915" s="72"/>
      <c r="AU915" s="72"/>
      <c r="AV915" s="72"/>
      <c r="AW915" s="72"/>
      <c r="AX915" s="72"/>
      <c r="AY915" s="72"/>
      <c r="AZ915" s="72"/>
      <c r="BA915" s="72"/>
      <c r="BB915" s="72"/>
      <c r="BC915" s="72"/>
      <c r="BD915" s="72"/>
      <c r="BE915" s="72"/>
      <c r="BF915" s="72"/>
      <c r="BG915" s="72"/>
      <c r="BH915" s="72"/>
      <c r="BI915" s="72"/>
      <c r="BJ915" s="72"/>
      <c r="BK915" s="72"/>
      <c r="BL915" s="72"/>
      <c r="BM915" s="72"/>
      <c r="BN915" s="72"/>
      <c r="BO915" s="72"/>
      <c r="BP915" s="72"/>
      <c r="BQ915" s="72"/>
      <c r="BR915" s="72"/>
      <c r="BS915" s="72"/>
      <c r="BT915" s="72"/>
      <c r="BU915" s="72"/>
      <c r="BV915" s="72"/>
      <c r="BW915" s="72"/>
      <c r="BX915" s="72"/>
      <c r="BY915" s="72"/>
      <c r="BZ915" s="72"/>
      <c r="CA915" s="72"/>
    </row>
    <row r="916" spans="14:79">
      <c r="N916" s="72"/>
      <c r="O916" s="72"/>
      <c r="P916" s="72"/>
      <c r="Q916" s="72"/>
      <c r="R916" s="72"/>
      <c r="S916" s="72"/>
      <c r="T916" s="72"/>
      <c r="U916" s="72"/>
      <c r="V916" s="72"/>
      <c r="W916" s="72"/>
      <c r="X916" s="72"/>
      <c r="Y916" s="72"/>
      <c r="Z916" s="72"/>
      <c r="AA916" s="72"/>
      <c r="AB916" s="72"/>
      <c r="AC916" s="72"/>
      <c r="AD916" s="72"/>
      <c r="AE916" s="72"/>
      <c r="AF916" s="72"/>
      <c r="AG916" s="72"/>
      <c r="AH916" s="72"/>
      <c r="AI916" s="72"/>
      <c r="AJ916" s="72"/>
      <c r="AK916" s="72"/>
      <c r="AL916" s="72"/>
      <c r="AM916" s="72"/>
      <c r="AN916" s="72"/>
      <c r="AO916" s="72"/>
      <c r="AP916" s="72"/>
      <c r="AQ916" s="72"/>
      <c r="AR916" s="72"/>
      <c r="AS916" s="72"/>
      <c r="AT916" s="72"/>
      <c r="AU916" s="72"/>
      <c r="AV916" s="72"/>
      <c r="AW916" s="72"/>
      <c r="AX916" s="72"/>
      <c r="AY916" s="72"/>
      <c r="AZ916" s="72"/>
      <c r="BA916" s="72"/>
      <c r="BB916" s="72"/>
      <c r="BC916" s="72"/>
      <c r="BD916" s="72"/>
      <c r="BE916" s="72"/>
      <c r="BF916" s="72"/>
      <c r="BG916" s="72"/>
      <c r="BH916" s="72"/>
      <c r="BI916" s="72"/>
      <c r="BJ916" s="72"/>
      <c r="BK916" s="72"/>
      <c r="BL916" s="72"/>
      <c r="BM916" s="72"/>
      <c r="BN916" s="72"/>
      <c r="BO916" s="72"/>
      <c r="BP916" s="72"/>
      <c r="BQ916" s="72"/>
      <c r="BR916" s="72"/>
      <c r="BS916" s="72"/>
      <c r="BT916" s="72"/>
      <c r="BU916" s="72"/>
      <c r="BV916" s="72"/>
      <c r="BW916" s="72"/>
      <c r="BX916" s="72"/>
      <c r="BY916" s="72"/>
      <c r="BZ916" s="72"/>
      <c r="CA916" s="72"/>
    </row>
    <row r="917" spans="14:79">
      <c r="N917" s="72"/>
      <c r="O917" s="72"/>
      <c r="P917" s="72"/>
      <c r="Q917" s="72"/>
      <c r="R917" s="72"/>
      <c r="S917" s="72"/>
      <c r="T917" s="72"/>
      <c r="U917" s="72"/>
      <c r="V917" s="72"/>
      <c r="W917" s="72"/>
      <c r="X917" s="72"/>
      <c r="Y917" s="72"/>
      <c r="Z917" s="72"/>
      <c r="AA917" s="72"/>
      <c r="AB917" s="72"/>
      <c r="AC917" s="72"/>
      <c r="AD917" s="72"/>
      <c r="AE917" s="72"/>
      <c r="AF917" s="72"/>
      <c r="AG917" s="72"/>
      <c r="AH917" s="72"/>
      <c r="AI917" s="72"/>
      <c r="AJ917" s="72"/>
      <c r="AK917" s="72"/>
      <c r="AL917" s="72"/>
      <c r="AM917" s="72"/>
      <c r="AN917" s="72"/>
      <c r="AO917" s="72"/>
      <c r="AP917" s="72"/>
      <c r="AQ917" s="72"/>
      <c r="AR917" s="72"/>
      <c r="AS917" s="72"/>
      <c r="AT917" s="72"/>
      <c r="AU917" s="72"/>
      <c r="AV917" s="72"/>
      <c r="AW917" s="72"/>
      <c r="AX917" s="72"/>
      <c r="AY917" s="72"/>
      <c r="AZ917" s="72"/>
      <c r="BA917" s="72"/>
      <c r="BB917" s="72"/>
      <c r="BC917" s="72"/>
      <c r="BD917" s="72"/>
      <c r="BE917" s="72"/>
      <c r="BF917" s="72"/>
      <c r="BG917" s="72"/>
      <c r="BH917" s="72"/>
      <c r="BI917" s="72"/>
      <c r="BJ917" s="72"/>
      <c r="BK917" s="72"/>
      <c r="BL917" s="72"/>
      <c r="BM917" s="72"/>
      <c r="BN917" s="72"/>
      <c r="BO917" s="72"/>
      <c r="BP917" s="72"/>
      <c r="BQ917" s="72"/>
      <c r="BR917" s="72"/>
      <c r="BS917" s="72"/>
      <c r="BT917" s="72"/>
      <c r="BU917" s="72"/>
      <c r="BV917" s="72"/>
      <c r="BW917" s="72"/>
      <c r="BX917" s="72"/>
      <c r="BY917" s="72"/>
      <c r="BZ917" s="72"/>
      <c r="CA917" s="72"/>
    </row>
    <row r="918" spans="14:79">
      <c r="N918" s="72"/>
      <c r="O918" s="72"/>
      <c r="P918" s="72"/>
      <c r="Q918" s="72"/>
      <c r="R918" s="72"/>
      <c r="S918" s="72"/>
      <c r="T918" s="72"/>
      <c r="U918" s="72"/>
      <c r="V918" s="72"/>
      <c r="W918" s="72"/>
      <c r="X918" s="72"/>
      <c r="Y918" s="72"/>
      <c r="Z918" s="72"/>
      <c r="AA918" s="72"/>
      <c r="AB918" s="72"/>
      <c r="AC918" s="72"/>
      <c r="AD918" s="72"/>
      <c r="AE918" s="72"/>
      <c r="AF918" s="72"/>
      <c r="AG918" s="72"/>
      <c r="AH918" s="72"/>
      <c r="AI918" s="72"/>
      <c r="AJ918" s="72"/>
      <c r="AK918" s="72"/>
      <c r="AL918" s="72"/>
      <c r="AM918" s="72"/>
      <c r="AN918" s="72"/>
      <c r="AO918" s="72"/>
      <c r="AP918" s="72"/>
      <c r="AQ918" s="72"/>
      <c r="AR918" s="72"/>
      <c r="AS918" s="72"/>
      <c r="AT918" s="72"/>
      <c r="AU918" s="72"/>
      <c r="AV918" s="72"/>
      <c r="AW918" s="72"/>
      <c r="AX918" s="72"/>
      <c r="AY918" s="72"/>
      <c r="AZ918" s="72"/>
      <c r="BA918" s="72"/>
      <c r="BB918" s="72"/>
      <c r="BC918" s="72"/>
      <c r="BD918" s="72"/>
      <c r="BE918" s="72"/>
      <c r="BF918" s="72"/>
      <c r="BG918" s="72"/>
      <c r="BH918" s="72"/>
      <c r="BI918" s="72"/>
      <c r="BJ918" s="72"/>
      <c r="BK918" s="72"/>
      <c r="BL918" s="72"/>
      <c r="BM918" s="72"/>
      <c r="BN918" s="72"/>
      <c r="BO918" s="72"/>
      <c r="BP918" s="72"/>
      <c r="BQ918" s="72"/>
      <c r="BR918" s="72"/>
      <c r="BS918" s="72"/>
      <c r="BT918" s="72"/>
      <c r="BU918" s="72"/>
      <c r="BV918" s="72"/>
      <c r="BW918" s="72"/>
      <c r="BX918" s="72"/>
      <c r="BY918" s="72"/>
      <c r="BZ918" s="72"/>
      <c r="CA918" s="72"/>
    </row>
    <row r="919" spans="14:79">
      <c r="N919" s="72"/>
      <c r="O919" s="72"/>
      <c r="P919" s="72"/>
      <c r="Q919" s="72"/>
      <c r="R919" s="72"/>
      <c r="S919" s="72"/>
      <c r="T919" s="72"/>
      <c r="U919" s="72"/>
      <c r="V919" s="72"/>
      <c r="W919" s="72"/>
      <c r="X919" s="72"/>
      <c r="Y919" s="72"/>
      <c r="Z919" s="72"/>
      <c r="AA919" s="72"/>
      <c r="AB919" s="72"/>
      <c r="AC919" s="72"/>
      <c r="AD919" s="72"/>
      <c r="AE919" s="72"/>
      <c r="AF919" s="72"/>
      <c r="AG919" s="72"/>
      <c r="AH919" s="72"/>
      <c r="AI919" s="72"/>
      <c r="AJ919" s="72"/>
      <c r="AK919" s="72"/>
      <c r="AL919" s="72"/>
      <c r="AM919" s="72"/>
      <c r="AN919" s="72"/>
      <c r="AO919" s="72"/>
      <c r="AP919" s="72"/>
      <c r="AQ919" s="72"/>
      <c r="AR919" s="72"/>
      <c r="AS919" s="72"/>
      <c r="AT919" s="72"/>
      <c r="AU919" s="72"/>
      <c r="AV919" s="72"/>
      <c r="AW919" s="72"/>
      <c r="AX919" s="72"/>
      <c r="AY919" s="72"/>
      <c r="AZ919" s="72"/>
      <c r="BA919" s="72"/>
      <c r="BB919" s="72"/>
      <c r="BC919" s="72"/>
      <c r="BD919" s="72"/>
      <c r="BE919" s="72"/>
      <c r="BF919" s="72"/>
      <c r="BG919" s="72"/>
      <c r="BH919" s="72"/>
      <c r="BI919" s="72"/>
      <c r="BJ919" s="72"/>
      <c r="BK919" s="72"/>
      <c r="BL919" s="72"/>
      <c r="BM919" s="72"/>
      <c r="BN919" s="72"/>
      <c r="BO919" s="72"/>
      <c r="BP919" s="72"/>
      <c r="BQ919" s="72"/>
      <c r="BR919" s="72"/>
      <c r="BS919" s="72"/>
      <c r="BT919" s="72"/>
      <c r="BU919" s="72"/>
      <c r="BV919" s="72"/>
      <c r="BW919" s="72"/>
      <c r="BX919" s="72"/>
      <c r="BY919" s="72"/>
      <c r="BZ919" s="72"/>
      <c r="CA919" s="72"/>
    </row>
    <row r="920" spans="14:79">
      <c r="N920" s="72"/>
      <c r="O920" s="72"/>
      <c r="P920" s="72"/>
      <c r="Q920" s="72"/>
      <c r="R920" s="72"/>
      <c r="S920" s="72"/>
      <c r="T920" s="72"/>
      <c r="U920" s="72"/>
      <c r="V920" s="72"/>
      <c r="W920" s="72"/>
      <c r="X920" s="72"/>
      <c r="Y920" s="72"/>
      <c r="Z920" s="72"/>
      <c r="AA920" s="72"/>
      <c r="AB920" s="72"/>
      <c r="AC920" s="72"/>
      <c r="AD920" s="72"/>
      <c r="AE920" s="72"/>
      <c r="AF920" s="72"/>
      <c r="AG920" s="72"/>
      <c r="AH920" s="72"/>
      <c r="AI920" s="72"/>
      <c r="AJ920" s="72"/>
      <c r="AK920" s="72"/>
      <c r="AL920" s="72"/>
      <c r="AM920" s="72"/>
      <c r="AN920" s="72"/>
      <c r="AO920" s="72"/>
      <c r="AP920" s="72"/>
      <c r="AQ920" s="72"/>
      <c r="AR920" s="72"/>
      <c r="AS920" s="72"/>
      <c r="AT920" s="72"/>
      <c r="AU920" s="72"/>
      <c r="AV920" s="72"/>
      <c r="AW920" s="72"/>
      <c r="AX920" s="72"/>
      <c r="AY920" s="72"/>
      <c r="AZ920" s="72"/>
      <c r="BA920" s="72"/>
      <c r="BB920" s="72"/>
      <c r="BC920" s="72"/>
      <c r="BD920" s="72"/>
      <c r="BE920" s="72"/>
      <c r="BF920" s="72"/>
      <c r="BG920" s="72"/>
      <c r="BH920" s="72"/>
      <c r="BI920" s="72"/>
      <c r="BJ920" s="72"/>
      <c r="BK920" s="72"/>
      <c r="BL920" s="72"/>
      <c r="BM920" s="72"/>
      <c r="BN920" s="72"/>
      <c r="BO920" s="72"/>
      <c r="BP920" s="72"/>
      <c r="BQ920" s="72"/>
      <c r="BR920" s="72"/>
      <c r="BS920" s="72"/>
      <c r="BT920" s="72"/>
      <c r="BU920" s="72"/>
      <c r="BV920" s="72"/>
      <c r="BW920" s="72"/>
      <c r="BX920" s="72"/>
      <c r="BY920" s="72"/>
      <c r="BZ920" s="72"/>
      <c r="CA920" s="72"/>
    </row>
    <row r="921" spans="14:79">
      <c r="N921" s="72"/>
      <c r="O921" s="72"/>
      <c r="P921" s="72"/>
      <c r="Q921" s="72"/>
      <c r="R921" s="72"/>
      <c r="S921" s="72"/>
      <c r="T921" s="72"/>
      <c r="U921" s="72"/>
      <c r="V921" s="72"/>
      <c r="W921" s="72"/>
      <c r="X921" s="72"/>
      <c r="Y921" s="72"/>
      <c r="Z921" s="72"/>
      <c r="AA921" s="72"/>
      <c r="AB921" s="72"/>
      <c r="AC921" s="72"/>
      <c r="AD921" s="72"/>
      <c r="AE921" s="72"/>
      <c r="AF921" s="72"/>
      <c r="AG921" s="72"/>
      <c r="AH921" s="72"/>
      <c r="AI921" s="72"/>
      <c r="AJ921" s="72"/>
      <c r="AK921" s="72"/>
      <c r="AL921" s="72"/>
      <c r="AM921" s="72"/>
      <c r="AN921" s="72"/>
      <c r="AO921" s="72"/>
      <c r="AP921" s="72"/>
      <c r="AQ921" s="72"/>
      <c r="AR921" s="72"/>
      <c r="AS921" s="72"/>
      <c r="AT921" s="72"/>
      <c r="AU921" s="72"/>
      <c r="AV921" s="72"/>
      <c r="AW921" s="72"/>
      <c r="AX921" s="72"/>
      <c r="AY921" s="72"/>
      <c r="AZ921" s="72"/>
      <c r="BA921" s="72"/>
      <c r="BB921" s="72"/>
      <c r="BC921" s="72"/>
      <c r="BD921" s="72"/>
      <c r="BE921" s="72"/>
      <c r="BF921" s="72"/>
      <c r="BG921" s="72"/>
      <c r="BH921" s="72"/>
      <c r="BI921" s="72"/>
      <c r="BJ921" s="72"/>
      <c r="BK921" s="72"/>
      <c r="BL921" s="72"/>
      <c r="BM921" s="72"/>
      <c r="BN921" s="72"/>
      <c r="BO921" s="72"/>
      <c r="BP921" s="72"/>
      <c r="BQ921" s="72"/>
      <c r="BR921" s="72"/>
      <c r="BS921" s="72"/>
      <c r="BT921" s="72"/>
      <c r="BU921" s="72"/>
      <c r="BV921" s="72"/>
      <c r="BW921" s="72"/>
      <c r="BX921" s="72"/>
      <c r="BY921" s="72"/>
      <c r="BZ921" s="72"/>
      <c r="CA921" s="72"/>
    </row>
    <row r="922" spans="14:79">
      <c r="N922" s="72"/>
      <c r="O922" s="72"/>
      <c r="P922" s="72"/>
      <c r="Q922" s="72"/>
      <c r="R922" s="72"/>
      <c r="S922" s="72"/>
      <c r="T922" s="72"/>
      <c r="U922" s="72"/>
      <c r="V922" s="72"/>
      <c r="W922" s="72"/>
      <c r="X922" s="72"/>
      <c r="Y922" s="72"/>
      <c r="Z922" s="72"/>
      <c r="AA922" s="72"/>
      <c r="AB922" s="72"/>
      <c r="AC922" s="72"/>
      <c r="AD922" s="72"/>
      <c r="AE922" s="72"/>
      <c r="AF922" s="72"/>
      <c r="AG922" s="72"/>
      <c r="AH922" s="72"/>
      <c r="AI922" s="72"/>
      <c r="AJ922" s="72"/>
      <c r="AK922" s="72"/>
      <c r="AL922" s="72"/>
      <c r="AM922" s="72"/>
      <c r="AN922" s="72"/>
      <c r="AO922" s="72"/>
      <c r="AP922" s="72"/>
      <c r="AQ922" s="72"/>
      <c r="AR922" s="72"/>
      <c r="AS922" s="72"/>
      <c r="AT922" s="72"/>
      <c r="AU922" s="72"/>
      <c r="AV922" s="72"/>
      <c r="AW922" s="72"/>
      <c r="AX922" s="72"/>
      <c r="AY922" s="72"/>
      <c r="AZ922" s="72"/>
      <c r="BA922" s="72"/>
      <c r="BB922" s="72"/>
      <c r="BC922" s="72"/>
      <c r="BD922" s="72"/>
      <c r="BE922" s="72"/>
      <c r="BF922" s="72"/>
      <c r="BG922" s="72"/>
      <c r="BH922" s="72"/>
      <c r="BI922" s="72"/>
      <c r="BJ922" s="72"/>
      <c r="BK922" s="72"/>
      <c r="BL922" s="72"/>
      <c r="BM922" s="72"/>
      <c r="BN922" s="72"/>
      <c r="BO922" s="72"/>
      <c r="BP922" s="72"/>
      <c r="BQ922" s="72"/>
      <c r="BR922" s="72"/>
      <c r="BS922" s="72"/>
      <c r="BT922" s="72"/>
      <c r="BU922" s="72"/>
      <c r="BV922" s="72"/>
      <c r="BW922" s="72"/>
      <c r="BX922" s="72"/>
      <c r="BY922" s="72"/>
      <c r="BZ922" s="72"/>
      <c r="CA922" s="72"/>
    </row>
    <row r="923" spans="14:79">
      <c r="N923" s="72"/>
      <c r="O923" s="72"/>
      <c r="P923" s="72"/>
      <c r="Q923" s="72"/>
      <c r="R923" s="72"/>
      <c r="S923" s="72"/>
      <c r="T923" s="72"/>
      <c r="U923" s="72"/>
      <c r="V923" s="72"/>
      <c r="W923" s="72"/>
      <c r="X923" s="72"/>
      <c r="Y923" s="72"/>
      <c r="Z923" s="72"/>
      <c r="AA923" s="72"/>
      <c r="AB923" s="72"/>
      <c r="AC923" s="72"/>
      <c r="AD923" s="72"/>
      <c r="AE923" s="72"/>
      <c r="AF923" s="72"/>
      <c r="AG923" s="72"/>
      <c r="AH923" s="72"/>
      <c r="AI923" s="72"/>
      <c r="AJ923" s="72"/>
      <c r="AK923" s="72"/>
      <c r="AL923" s="72"/>
      <c r="AM923" s="72"/>
      <c r="AN923" s="72"/>
      <c r="AO923" s="72"/>
      <c r="AP923" s="72"/>
      <c r="AQ923" s="72"/>
      <c r="AR923" s="72"/>
      <c r="AS923" s="72"/>
      <c r="AT923" s="72"/>
      <c r="AU923" s="72"/>
      <c r="AV923" s="72"/>
      <c r="AW923" s="72"/>
      <c r="AX923" s="72"/>
      <c r="AY923" s="72"/>
      <c r="AZ923" s="72"/>
      <c r="BA923" s="72"/>
      <c r="BB923" s="72"/>
      <c r="BC923" s="72"/>
      <c r="BD923" s="72"/>
      <c r="BE923" s="72"/>
      <c r="BF923" s="72"/>
      <c r="BG923" s="72"/>
      <c r="BH923" s="72"/>
      <c r="BI923" s="72"/>
      <c r="BJ923" s="72"/>
      <c r="BK923" s="72"/>
      <c r="BL923" s="72"/>
      <c r="BM923" s="72"/>
      <c r="BN923" s="72"/>
      <c r="BO923" s="72"/>
      <c r="BP923" s="72"/>
      <c r="BQ923" s="72"/>
      <c r="BR923" s="72"/>
      <c r="BS923" s="72"/>
      <c r="BT923" s="72"/>
      <c r="BU923" s="72"/>
      <c r="BV923" s="72"/>
      <c r="BW923" s="72"/>
      <c r="BX923" s="72"/>
      <c r="BY923" s="72"/>
      <c r="BZ923" s="72"/>
      <c r="CA923" s="72"/>
    </row>
    <row r="924" spans="14:79">
      <c r="N924" s="72"/>
      <c r="O924" s="72"/>
      <c r="P924" s="72"/>
      <c r="Q924" s="72"/>
      <c r="R924" s="72"/>
      <c r="S924" s="72"/>
      <c r="T924" s="72"/>
      <c r="U924" s="72"/>
      <c r="V924" s="72"/>
      <c r="W924" s="72"/>
      <c r="X924" s="72"/>
      <c r="Y924" s="72"/>
      <c r="Z924" s="72"/>
      <c r="AA924" s="72"/>
      <c r="AB924" s="72"/>
      <c r="AC924" s="72"/>
      <c r="AD924" s="72"/>
      <c r="AE924" s="72"/>
      <c r="AF924" s="72"/>
      <c r="AG924" s="72"/>
      <c r="AH924" s="72"/>
      <c r="AI924" s="72"/>
      <c r="AJ924" s="72"/>
      <c r="AK924" s="72"/>
      <c r="AL924" s="72"/>
      <c r="AM924" s="72"/>
      <c r="AN924" s="72"/>
      <c r="AO924" s="72"/>
      <c r="AP924" s="72"/>
      <c r="AQ924" s="72"/>
      <c r="AR924" s="72"/>
      <c r="AS924" s="72"/>
      <c r="AT924" s="72"/>
      <c r="AU924" s="72"/>
      <c r="AV924" s="72"/>
      <c r="AW924" s="72"/>
      <c r="AX924" s="72"/>
      <c r="AY924" s="72"/>
      <c r="AZ924" s="72"/>
      <c r="BA924" s="72"/>
      <c r="BB924" s="72"/>
      <c r="BC924" s="72"/>
      <c r="BD924" s="72"/>
      <c r="BE924" s="72"/>
      <c r="BF924" s="72"/>
      <c r="BG924" s="72"/>
      <c r="BH924" s="72"/>
      <c r="BI924" s="72"/>
      <c r="BJ924" s="72"/>
      <c r="BK924" s="72"/>
      <c r="BL924" s="72"/>
      <c r="BM924" s="72"/>
      <c r="BN924" s="72"/>
      <c r="BO924" s="72"/>
      <c r="BP924" s="72"/>
      <c r="BQ924" s="72"/>
      <c r="BR924" s="72"/>
      <c r="BS924" s="72"/>
      <c r="BT924" s="72"/>
      <c r="BU924" s="72"/>
      <c r="BV924" s="72"/>
      <c r="BW924" s="72"/>
      <c r="BX924" s="72"/>
      <c r="BY924" s="72"/>
      <c r="BZ924" s="72"/>
      <c r="CA924" s="72"/>
    </row>
    <row r="925" spans="14:79">
      <c r="N925" s="72"/>
      <c r="O925" s="72"/>
      <c r="P925" s="72"/>
      <c r="Q925" s="72"/>
      <c r="R925" s="72"/>
      <c r="S925" s="72"/>
      <c r="T925" s="72"/>
      <c r="U925" s="72"/>
      <c r="V925" s="72"/>
      <c r="W925" s="72"/>
      <c r="X925" s="72"/>
      <c r="Y925" s="72"/>
      <c r="Z925" s="72"/>
      <c r="AA925" s="72"/>
      <c r="AB925" s="72"/>
      <c r="AC925" s="72"/>
      <c r="AD925" s="72"/>
      <c r="AE925" s="72"/>
      <c r="AF925" s="72"/>
      <c r="AG925" s="72"/>
      <c r="AH925" s="72"/>
      <c r="AI925" s="72"/>
      <c r="AJ925" s="72"/>
      <c r="AK925" s="72"/>
      <c r="AL925" s="72"/>
      <c r="AM925" s="72"/>
      <c r="AN925" s="72"/>
      <c r="AO925" s="72"/>
      <c r="AP925" s="72"/>
      <c r="AQ925" s="72"/>
      <c r="AR925" s="72"/>
      <c r="AS925" s="72"/>
      <c r="AT925" s="72"/>
      <c r="AU925" s="72"/>
      <c r="AV925" s="72"/>
      <c r="AW925" s="72"/>
      <c r="AX925" s="72"/>
      <c r="AY925" s="72"/>
      <c r="AZ925" s="72"/>
      <c r="BA925" s="72"/>
      <c r="BB925" s="72"/>
      <c r="BC925" s="72"/>
      <c r="BD925" s="72"/>
      <c r="BE925" s="72"/>
      <c r="BF925" s="72"/>
      <c r="BG925" s="72"/>
      <c r="BH925" s="72"/>
      <c r="BI925" s="72"/>
      <c r="BJ925" s="72"/>
      <c r="BK925" s="72"/>
      <c r="BL925" s="72"/>
      <c r="BM925" s="72"/>
      <c r="BN925" s="72"/>
      <c r="BO925" s="72"/>
      <c r="BP925" s="72"/>
      <c r="BQ925" s="72"/>
      <c r="BR925" s="72"/>
      <c r="BS925" s="72"/>
      <c r="BT925" s="72"/>
      <c r="BU925" s="72"/>
      <c r="BV925" s="72"/>
      <c r="BW925" s="72"/>
      <c r="BX925" s="72"/>
      <c r="BY925" s="72"/>
      <c r="BZ925" s="72"/>
      <c r="CA925" s="72"/>
    </row>
    <row r="926" spans="14:79">
      <c r="N926" s="72"/>
      <c r="O926" s="72"/>
      <c r="P926" s="72"/>
      <c r="Q926" s="72"/>
      <c r="R926" s="72"/>
      <c r="S926" s="72"/>
      <c r="T926" s="72"/>
      <c r="U926" s="72"/>
      <c r="V926" s="72"/>
      <c r="W926" s="72"/>
      <c r="X926" s="72"/>
      <c r="Y926" s="72"/>
      <c r="Z926" s="72"/>
      <c r="AA926" s="72"/>
      <c r="AB926" s="72"/>
      <c r="AC926" s="72"/>
      <c r="AD926" s="72"/>
      <c r="AE926" s="72"/>
      <c r="AF926" s="72"/>
      <c r="AG926" s="72"/>
      <c r="AH926" s="72"/>
      <c r="AI926" s="72"/>
      <c r="AJ926" s="72"/>
      <c r="AK926" s="72"/>
      <c r="AL926" s="72"/>
      <c r="AM926" s="72"/>
      <c r="AN926" s="72"/>
      <c r="AO926" s="72"/>
      <c r="AP926" s="72"/>
      <c r="AQ926" s="72"/>
      <c r="AR926" s="72"/>
      <c r="AS926" s="72"/>
      <c r="AT926" s="72"/>
      <c r="AU926" s="72"/>
      <c r="AV926" s="72"/>
      <c r="AW926" s="72"/>
      <c r="AX926" s="72"/>
      <c r="AY926" s="72"/>
      <c r="AZ926" s="72"/>
      <c r="BA926" s="72"/>
      <c r="BB926" s="72"/>
      <c r="BC926" s="72"/>
      <c r="BD926" s="72"/>
      <c r="BE926" s="72"/>
      <c r="BF926" s="72"/>
      <c r="BG926" s="72"/>
      <c r="BH926" s="72"/>
      <c r="BI926" s="72"/>
      <c r="BJ926" s="72"/>
      <c r="BK926" s="72"/>
      <c r="BL926" s="72"/>
      <c r="BM926" s="72"/>
      <c r="BN926" s="72"/>
      <c r="BO926" s="72"/>
      <c r="BP926" s="72"/>
      <c r="BQ926" s="72"/>
      <c r="BR926" s="72"/>
      <c r="BS926" s="72"/>
      <c r="BT926" s="72"/>
      <c r="BU926" s="72"/>
      <c r="BV926" s="72"/>
      <c r="BW926" s="72"/>
      <c r="BX926" s="72"/>
      <c r="BY926" s="72"/>
      <c r="BZ926" s="72"/>
      <c r="CA926" s="72"/>
    </row>
    <row r="927" spans="14:79">
      <c r="N927" s="72"/>
      <c r="O927" s="72"/>
      <c r="P927" s="72"/>
      <c r="Q927" s="72"/>
      <c r="R927" s="72"/>
      <c r="S927" s="72"/>
      <c r="T927" s="72"/>
      <c r="U927" s="72"/>
      <c r="V927" s="72"/>
      <c r="W927" s="72"/>
      <c r="X927" s="72"/>
      <c r="Y927" s="72"/>
      <c r="Z927" s="72"/>
      <c r="AA927" s="72"/>
      <c r="AB927" s="72"/>
      <c r="AC927" s="72"/>
      <c r="AD927" s="72"/>
      <c r="AE927" s="72"/>
      <c r="AF927" s="72"/>
      <c r="AG927" s="72"/>
      <c r="AH927" s="72"/>
      <c r="AI927" s="72"/>
      <c r="AJ927" s="72"/>
      <c r="AK927" s="72"/>
      <c r="AL927" s="72"/>
      <c r="AM927" s="72"/>
      <c r="AN927" s="72"/>
      <c r="AO927" s="72"/>
      <c r="AP927" s="72"/>
      <c r="AQ927" s="72"/>
      <c r="AR927" s="72"/>
      <c r="AS927" s="72"/>
      <c r="AT927" s="72"/>
      <c r="AU927" s="72"/>
      <c r="AV927" s="72"/>
      <c r="AW927" s="72"/>
      <c r="AX927" s="72"/>
      <c r="AY927" s="72"/>
      <c r="AZ927" s="72"/>
      <c r="BA927" s="72"/>
      <c r="BB927" s="72"/>
      <c r="BC927" s="72"/>
      <c r="BD927" s="72"/>
      <c r="BE927" s="72"/>
      <c r="BF927" s="72"/>
      <c r="BG927" s="72"/>
      <c r="BH927" s="72"/>
      <c r="BI927" s="72"/>
      <c r="BJ927" s="72"/>
      <c r="BK927" s="72"/>
      <c r="BL927" s="72"/>
      <c r="BM927" s="72"/>
      <c r="BN927" s="72"/>
      <c r="BO927" s="72"/>
      <c r="BP927" s="72"/>
      <c r="BQ927" s="72"/>
      <c r="BR927" s="72"/>
      <c r="BS927" s="72"/>
      <c r="BT927" s="72"/>
      <c r="BU927" s="72"/>
      <c r="BV927" s="72"/>
      <c r="BW927" s="72"/>
      <c r="BX927" s="72"/>
      <c r="BY927" s="72"/>
      <c r="BZ927" s="72"/>
      <c r="CA927" s="72"/>
    </row>
    <row r="928" spans="14:79">
      <c r="N928" s="72"/>
      <c r="O928" s="72"/>
      <c r="P928" s="72"/>
      <c r="Q928" s="72"/>
      <c r="R928" s="72"/>
      <c r="S928" s="72"/>
      <c r="T928" s="72"/>
      <c r="U928" s="72"/>
      <c r="V928" s="72"/>
      <c r="W928" s="72"/>
      <c r="X928" s="72"/>
      <c r="Y928" s="72"/>
      <c r="Z928" s="72"/>
      <c r="AA928" s="72"/>
      <c r="AB928" s="72"/>
      <c r="AC928" s="72"/>
      <c r="AD928" s="72"/>
      <c r="AE928" s="72"/>
      <c r="AF928" s="72"/>
      <c r="AG928" s="72"/>
      <c r="AH928" s="72"/>
      <c r="AI928" s="72"/>
      <c r="AJ928" s="72"/>
      <c r="AK928" s="72"/>
      <c r="AL928" s="72"/>
      <c r="AM928" s="72"/>
      <c r="AN928" s="72"/>
      <c r="AO928" s="72"/>
      <c r="AP928" s="72"/>
      <c r="AQ928" s="72"/>
      <c r="AR928" s="72"/>
      <c r="AS928" s="72"/>
      <c r="AT928" s="72"/>
      <c r="AU928" s="72"/>
      <c r="AV928" s="72"/>
      <c r="AW928" s="72"/>
      <c r="AX928" s="72"/>
      <c r="AY928" s="72"/>
      <c r="AZ928" s="72"/>
      <c r="BA928" s="72"/>
      <c r="BB928" s="72"/>
      <c r="BC928" s="72"/>
      <c r="BD928" s="72"/>
      <c r="BE928" s="72"/>
      <c r="BF928" s="72"/>
      <c r="BG928" s="72"/>
      <c r="BH928" s="72"/>
      <c r="BI928" s="72"/>
      <c r="BJ928" s="72"/>
      <c r="BK928" s="72"/>
      <c r="BL928" s="72"/>
      <c r="BM928" s="72"/>
      <c r="BN928" s="72"/>
      <c r="BO928" s="72"/>
      <c r="BP928" s="72"/>
      <c r="BQ928" s="72"/>
      <c r="BR928" s="72"/>
      <c r="BS928" s="72"/>
      <c r="BT928" s="72"/>
      <c r="BU928" s="72"/>
      <c r="BV928" s="72"/>
      <c r="BW928" s="72"/>
      <c r="BX928" s="72"/>
      <c r="BY928" s="72"/>
      <c r="BZ928" s="72"/>
      <c r="CA928" s="72"/>
    </row>
    <row r="929" spans="14:79">
      <c r="N929" s="72"/>
      <c r="O929" s="72"/>
      <c r="P929" s="72"/>
      <c r="Q929" s="72"/>
      <c r="R929" s="72"/>
      <c r="S929" s="72"/>
      <c r="T929" s="72"/>
      <c r="U929" s="72"/>
      <c r="V929" s="72"/>
      <c r="W929" s="72"/>
      <c r="X929" s="72"/>
      <c r="Y929" s="72"/>
      <c r="Z929" s="72"/>
      <c r="AA929" s="72"/>
      <c r="AB929" s="72"/>
      <c r="AC929" s="72"/>
      <c r="AD929" s="72"/>
      <c r="AE929" s="72"/>
      <c r="AF929" s="72"/>
      <c r="AG929" s="72"/>
      <c r="AH929" s="72"/>
      <c r="AI929" s="72"/>
      <c r="AJ929" s="72"/>
      <c r="AK929" s="72"/>
      <c r="AL929" s="72"/>
      <c r="AM929" s="72"/>
      <c r="AN929" s="72"/>
      <c r="AO929" s="72"/>
      <c r="AP929" s="72"/>
      <c r="AQ929" s="72"/>
      <c r="AR929" s="72"/>
      <c r="AS929" s="72"/>
      <c r="AT929" s="72"/>
      <c r="AU929" s="72"/>
      <c r="AV929" s="72"/>
      <c r="AW929" s="72"/>
      <c r="AX929" s="72"/>
      <c r="AY929" s="72"/>
      <c r="AZ929" s="72"/>
      <c r="BA929" s="72"/>
      <c r="BB929" s="72"/>
      <c r="BC929" s="72"/>
      <c r="BD929" s="72"/>
      <c r="BE929" s="72"/>
      <c r="BF929" s="72"/>
      <c r="BG929" s="72"/>
      <c r="BH929" s="72"/>
      <c r="BI929" s="72"/>
      <c r="BJ929" s="72"/>
      <c r="BK929" s="72"/>
      <c r="BL929" s="72"/>
      <c r="BM929" s="72"/>
      <c r="BN929" s="72"/>
      <c r="BO929" s="72"/>
      <c r="BP929" s="72"/>
      <c r="BQ929" s="72"/>
      <c r="BR929" s="72"/>
      <c r="BS929" s="72"/>
      <c r="BT929" s="72"/>
      <c r="BU929" s="72"/>
      <c r="BV929" s="72"/>
      <c r="BW929" s="72"/>
      <c r="BX929" s="72"/>
      <c r="BY929" s="72"/>
      <c r="BZ929" s="72"/>
      <c r="CA929" s="72"/>
    </row>
    <row r="930" spans="14:79">
      <c r="N930" s="72"/>
      <c r="O930" s="72"/>
      <c r="P930" s="72"/>
      <c r="Q930" s="72"/>
      <c r="R930" s="72"/>
      <c r="S930" s="72"/>
      <c r="T930" s="72"/>
      <c r="U930" s="72"/>
      <c r="V930" s="72"/>
      <c r="W930" s="72"/>
      <c r="X930" s="72"/>
      <c r="Y930" s="72"/>
      <c r="Z930" s="72"/>
      <c r="AA930" s="72"/>
      <c r="AB930" s="72"/>
      <c r="AC930" s="72"/>
      <c r="AD930" s="72"/>
      <c r="AE930" s="72"/>
      <c r="AF930" s="72"/>
      <c r="AG930" s="72"/>
      <c r="AH930" s="72"/>
      <c r="AI930" s="72"/>
      <c r="AJ930" s="72"/>
      <c r="AK930" s="72"/>
      <c r="AL930" s="72"/>
      <c r="AM930" s="72"/>
      <c r="AN930" s="72"/>
      <c r="AO930" s="72"/>
      <c r="AP930" s="72"/>
      <c r="AQ930" s="72"/>
      <c r="AR930" s="72"/>
      <c r="AS930" s="72"/>
      <c r="AT930" s="72"/>
      <c r="AU930" s="72"/>
      <c r="AV930" s="72"/>
      <c r="AW930" s="72"/>
      <c r="AX930" s="72"/>
      <c r="AY930" s="72"/>
      <c r="AZ930" s="72"/>
      <c r="BA930" s="72"/>
      <c r="BB930" s="72"/>
      <c r="BC930" s="72"/>
      <c r="BD930" s="72"/>
      <c r="BE930" s="72"/>
      <c r="BF930" s="72"/>
      <c r="BG930" s="72"/>
      <c r="BH930" s="72"/>
      <c r="BI930" s="72"/>
      <c r="BJ930" s="72"/>
      <c r="BK930" s="72"/>
      <c r="BL930" s="72"/>
      <c r="BM930" s="72"/>
      <c r="BN930" s="72"/>
      <c r="BO930" s="72"/>
      <c r="BP930" s="72"/>
      <c r="BQ930" s="72"/>
      <c r="BR930" s="72"/>
      <c r="BS930" s="72"/>
      <c r="BT930" s="72"/>
      <c r="BU930" s="72"/>
      <c r="BV930" s="72"/>
      <c r="BW930" s="72"/>
      <c r="BX930" s="72"/>
      <c r="BY930" s="72"/>
      <c r="BZ930" s="72"/>
      <c r="CA930" s="72"/>
    </row>
    <row r="931" spans="14:79">
      <c r="N931" s="72"/>
      <c r="O931" s="72"/>
      <c r="P931" s="72"/>
      <c r="Q931" s="72"/>
      <c r="R931" s="72"/>
      <c r="S931" s="72"/>
      <c r="T931" s="72"/>
      <c r="U931" s="72"/>
      <c r="V931" s="72"/>
      <c r="W931" s="72"/>
      <c r="X931" s="72"/>
      <c r="Y931" s="72"/>
      <c r="Z931" s="72"/>
      <c r="AA931" s="72"/>
      <c r="AB931" s="72"/>
      <c r="AC931" s="72"/>
      <c r="AD931" s="72"/>
      <c r="AE931" s="72"/>
      <c r="AF931" s="72"/>
      <c r="AG931" s="72"/>
      <c r="AH931" s="72"/>
      <c r="AI931" s="72"/>
      <c r="AJ931" s="72"/>
      <c r="AK931" s="72"/>
      <c r="AL931" s="72"/>
      <c r="AM931" s="72"/>
      <c r="AN931" s="72"/>
      <c r="AO931" s="72"/>
      <c r="AP931" s="72"/>
      <c r="AQ931" s="72"/>
      <c r="AR931" s="72"/>
      <c r="AS931" s="72"/>
      <c r="AT931" s="72"/>
      <c r="AU931" s="72"/>
      <c r="AV931" s="72"/>
      <c r="AW931" s="72"/>
      <c r="AX931" s="72"/>
      <c r="AY931" s="72"/>
      <c r="AZ931" s="72"/>
      <c r="BA931" s="72"/>
      <c r="BB931" s="72"/>
      <c r="BC931" s="72"/>
      <c r="BD931" s="72"/>
      <c r="BE931" s="72"/>
      <c r="BF931" s="72"/>
      <c r="BG931" s="72"/>
      <c r="BH931" s="72"/>
      <c r="BI931" s="72"/>
      <c r="BJ931" s="72"/>
      <c r="BK931" s="72"/>
      <c r="BL931" s="72"/>
      <c r="BM931" s="72"/>
      <c r="BN931" s="72"/>
      <c r="BO931" s="72"/>
      <c r="BP931" s="72"/>
      <c r="BQ931" s="72"/>
      <c r="BR931" s="72"/>
      <c r="BS931" s="72"/>
      <c r="BT931" s="72"/>
      <c r="BU931" s="72"/>
      <c r="BV931" s="72"/>
      <c r="BW931" s="72"/>
      <c r="BX931" s="72"/>
      <c r="BY931" s="72"/>
      <c r="BZ931" s="72"/>
      <c r="CA931" s="72"/>
    </row>
    <row r="932" spans="14:79">
      <c r="N932" s="72"/>
      <c r="O932" s="72"/>
      <c r="P932" s="72"/>
      <c r="Q932" s="72"/>
      <c r="R932" s="72"/>
      <c r="S932" s="72"/>
      <c r="T932" s="72"/>
      <c r="U932" s="72"/>
      <c r="V932" s="72"/>
      <c r="W932" s="72"/>
      <c r="X932" s="72"/>
      <c r="Y932" s="72"/>
      <c r="Z932" s="72"/>
      <c r="AA932" s="72"/>
      <c r="AB932" s="72"/>
      <c r="AC932" s="72"/>
      <c r="AD932" s="72"/>
      <c r="AE932" s="72"/>
      <c r="AF932" s="72"/>
      <c r="AG932" s="72"/>
      <c r="AH932" s="72"/>
      <c r="AI932" s="72"/>
      <c r="AJ932" s="72"/>
      <c r="AK932" s="72"/>
      <c r="AL932" s="72"/>
      <c r="AM932" s="72"/>
      <c r="AN932" s="72"/>
      <c r="AO932" s="72"/>
      <c r="AP932" s="72"/>
      <c r="AQ932" s="72"/>
      <c r="AR932" s="72"/>
      <c r="AS932" s="72"/>
      <c r="AT932" s="72"/>
      <c r="AU932" s="72"/>
      <c r="AV932" s="72"/>
      <c r="AW932" s="72"/>
      <c r="AX932" s="72"/>
      <c r="AY932" s="72"/>
      <c r="AZ932" s="72"/>
      <c r="BA932" s="72"/>
      <c r="BB932" s="72"/>
      <c r="BC932" s="72"/>
      <c r="BD932" s="72"/>
      <c r="BE932" s="72"/>
      <c r="BF932" s="72"/>
      <c r="BG932" s="72"/>
      <c r="BH932" s="72"/>
      <c r="BI932" s="72"/>
      <c r="BJ932" s="72"/>
      <c r="BK932" s="72"/>
      <c r="BL932" s="72"/>
      <c r="BM932" s="72"/>
      <c r="BN932" s="72"/>
      <c r="BO932" s="72"/>
      <c r="BP932" s="72"/>
      <c r="BQ932" s="72"/>
      <c r="BR932" s="72"/>
      <c r="BS932" s="72"/>
      <c r="BT932" s="72"/>
      <c r="BU932" s="72"/>
      <c r="BV932" s="72"/>
      <c r="BW932" s="72"/>
      <c r="BX932" s="72"/>
      <c r="BY932" s="72"/>
      <c r="BZ932" s="72"/>
      <c r="CA932" s="72"/>
    </row>
    <row r="933" spans="14:79">
      <c r="N933" s="72"/>
      <c r="O933" s="72"/>
      <c r="P933" s="72"/>
      <c r="Q933" s="72"/>
      <c r="R933" s="72"/>
      <c r="S933" s="72"/>
      <c r="T933" s="72"/>
      <c r="U933" s="72"/>
      <c r="V933" s="72"/>
      <c r="W933" s="72"/>
      <c r="X933" s="72"/>
      <c r="Y933" s="72"/>
      <c r="Z933" s="72"/>
      <c r="AA933" s="72"/>
      <c r="AB933" s="72"/>
      <c r="AC933" s="72"/>
      <c r="AD933" s="72"/>
      <c r="AE933" s="72"/>
      <c r="AF933" s="72"/>
      <c r="AG933" s="72"/>
      <c r="AH933" s="72"/>
      <c r="AI933" s="72"/>
      <c r="AJ933" s="72"/>
      <c r="AK933" s="72"/>
      <c r="AL933" s="72"/>
      <c r="AM933" s="72"/>
      <c r="AN933" s="72"/>
      <c r="AO933" s="72"/>
      <c r="AP933" s="72"/>
      <c r="AQ933" s="72"/>
      <c r="AR933" s="72"/>
      <c r="AS933" s="72"/>
      <c r="AT933" s="72"/>
      <c r="AU933" s="72"/>
      <c r="AV933" s="72"/>
      <c r="AW933" s="72"/>
      <c r="AX933" s="72"/>
      <c r="AY933" s="72"/>
      <c r="AZ933" s="72"/>
      <c r="BA933" s="72"/>
      <c r="BB933" s="72"/>
      <c r="BC933" s="72"/>
      <c r="BD933" s="72"/>
      <c r="BE933" s="72"/>
      <c r="BF933" s="72"/>
      <c r="BG933" s="72"/>
      <c r="BH933" s="72"/>
      <c r="BI933" s="72"/>
      <c r="BJ933" s="72"/>
      <c r="BK933" s="72"/>
      <c r="BL933" s="72"/>
      <c r="BM933" s="72"/>
      <c r="BN933" s="72"/>
      <c r="BO933" s="72"/>
      <c r="BP933" s="72"/>
      <c r="BQ933" s="72"/>
      <c r="BR933" s="72"/>
      <c r="BS933" s="72"/>
      <c r="BT933" s="72"/>
      <c r="BU933" s="72"/>
      <c r="BV933" s="72"/>
      <c r="BW933" s="72"/>
      <c r="BX933" s="72"/>
      <c r="BY933" s="72"/>
      <c r="BZ933" s="72"/>
      <c r="CA933" s="72"/>
    </row>
    <row r="934" spans="14:79">
      <c r="N934" s="72"/>
      <c r="O934" s="72"/>
      <c r="P934" s="72"/>
      <c r="Q934" s="72"/>
      <c r="R934" s="72"/>
      <c r="S934" s="72"/>
      <c r="T934" s="72"/>
      <c r="U934" s="72"/>
      <c r="V934" s="72"/>
      <c r="W934" s="72"/>
      <c r="X934" s="72"/>
      <c r="Y934" s="72"/>
      <c r="Z934" s="72"/>
      <c r="AA934" s="72"/>
      <c r="AB934" s="72"/>
      <c r="AC934" s="72"/>
      <c r="AD934" s="72"/>
      <c r="AE934" s="72"/>
      <c r="AF934" s="72"/>
      <c r="AG934" s="72"/>
      <c r="AH934" s="72"/>
      <c r="AI934" s="72"/>
      <c r="AJ934" s="72"/>
      <c r="AK934" s="72"/>
      <c r="AL934" s="72"/>
      <c r="AM934" s="72"/>
      <c r="AN934" s="72"/>
      <c r="AO934" s="72"/>
      <c r="AP934" s="72"/>
      <c r="AQ934" s="72"/>
      <c r="AR934" s="72"/>
      <c r="AS934" s="72"/>
      <c r="AT934" s="72"/>
      <c r="AU934" s="72"/>
      <c r="AV934" s="72"/>
      <c r="AW934" s="72"/>
      <c r="AX934" s="72"/>
      <c r="AY934" s="72"/>
      <c r="AZ934" s="72"/>
      <c r="BA934" s="72"/>
      <c r="BB934" s="72"/>
      <c r="BC934" s="72"/>
      <c r="BD934" s="72"/>
      <c r="BE934" s="72"/>
      <c r="BF934" s="72"/>
      <c r="BG934" s="72"/>
      <c r="BH934" s="72"/>
      <c r="BI934" s="72"/>
      <c r="BJ934" s="72"/>
      <c r="BK934" s="72"/>
      <c r="BL934" s="72"/>
      <c r="BM934" s="72"/>
      <c r="BN934" s="72"/>
      <c r="BO934" s="72"/>
      <c r="BP934" s="72"/>
      <c r="BQ934" s="72"/>
      <c r="BR934" s="72"/>
      <c r="BS934" s="72"/>
      <c r="BT934" s="72"/>
      <c r="BU934" s="72"/>
      <c r="BV934" s="72"/>
      <c r="BW934" s="72"/>
      <c r="BX934" s="72"/>
      <c r="BY934" s="72"/>
      <c r="BZ934" s="72"/>
      <c r="CA934" s="72"/>
    </row>
    <row r="935" spans="14:79">
      <c r="N935" s="72"/>
      <c r="O935" s="72"/>
      <c r="P935" s="72"/>
      <c r="Q935" s="72"/>
      <c r="R935" s="72"/>
      <c r="S935" s="72"/>
      <c r="T935" s="72"/>
      <c r="U935" s="72"/>
      <c r="V935" s="72"/>
      <c r="W935" s="72"/>
      <c r="X935" s="72"/>
      <c r="Y935" s="72"/>
      <c r="Z935" s="72"/>
      <c r="AA935" s="72"/>
      <c r="AB935" s="72"/>
      <c r="AC935" s="72"/>
      <c r="AD935" s="72"/>
      <c r="AE935" s="72"/>
      <c r="AF935" s="72"/>
      <c r="AG935" s="72"/>
      <c r="AH935" s="72"/>
      <c r="AI935" s="72"/>
      <c r="AJ935" s="72"/>
      <c r="AK935" s="72"/>
      <c r="AL935" s="72"/>
      <c r="AM935" s="72"/>
      <c r="AN935" s="72"/>
      <c r="AO935" s="72"/>
      <c r="AP935" s="72"/>
      <c r="AQ935" s="72"/>
      <c r="AR935" s="72"/>
      <c r="AS935" s="72"/>
      <c r="AT935" s="72"/>
      <c r="AU935" s="72"/>
      <c r="AV935" s="72"/>
      <c r="AW935" s="72"/>
      <c r="AX935" s="72"/>
      <c r="AY935" s="72"/>
      <c r="AZ935" s="72"/>
      <c r="BA935" s="72"/>
      <c r="BB935" s="72"/>
      <c r="BC935" s="72"/>
      <c r="BD935" s="72"/>
      <c r="BE935" s="72"/>
      <c r="BF935" s="72"/>
      <c r="BG935" s="72"/>
      <c r="BH935" s="72"/>
      <c r="BI935" s="72"/>
      <c r="BJ935" s="72"/>
      <c r="BK935" s="72"/>
      <c r="BL935" s="72"/>
      <c r="BM935" s="72"/>
      <c r="BN935" s="72"/>
      <c r="BO935" s="72"/>
      <c r="BP935" s="72"/>
      <c r="BQ935" s="72"/>
      <c r="BR935" s="72"/>
      <c r="BS935" s="72"/>
      <c r="BT935" s="72"/>
      <c r="BU935" s="72"/>
      <c r="BV935" s="72"/>
      <c r="BW935" s="72"/>
      <c r="BX935" s="72"/>
      <c r="BY935" s="72"/>
      <c r="BZ935" s="72"/>
      <c r="CA935" s="72"/>
    </row>
    <row r="936" spans="14:79">
      <c r="N936" s="72"/>
      <c r="O936" s="72"/>
      <c r="P936" s="72"/>
      <c r="Q936" s="72"/>
      <c r="R936" s="72"/>
      <c r="S936" s="72"/>
      <c r="T936" s="72"/>
      <c r="U936" s="72"/>
      <c r="V936" s="72"/>
      <c r="W936" s="72"/>
      <c r="X936" s="72"/>
      <c r="Y936" s="72"/>
      <c r="Z936" s="72"/>
      <c r="AA936" s="72"/>
      <c r="AB936" s="72"/>
      <c r="AC936" s="72"/>
      <c r="AD936" s="72"/>
      <c r="AE936" s="72"/>
      <c r="AF936" s="72"/>
      <c r="AG936" s="72"/>
      <c r="AH936" s="72"/>
      <c r="AI936" s="72"/>
      <c r="AJ936" s="72"/>
      <c r="AK936" s="72"/>
      <c r="AL936" s="72"/>
      <c r="AM936" s="72"/>
      <c r="AN936" s="72"/>
      <c r="AO936" s="72"/>
      <c r="AP936" s="72"/>
      <c r="AQ936" s="72"/>
      <c r="AR936" s="72"/>
      <c r="AS936" s="72"/>
      <c r="AT936" s="72"/>
      <c r="AU936" s="72"/>
      <c r="AV936" s="72"/>
      <c r="AW936" s="72"/>
      <c r="AX936" s="72"/>
      <c r="AY936" s="72"/>
      <c r="AZ936" s="72"/>
      <c r="BA936" s="72"/>
      <c r="BB936" s="72"/>
      <c r="BC936" s="72"/>
      <c r="BD936" s="72"/>
      <c r="BE936" s="72"/>
      <c r="BF936" s="72"/>
      <c r="BG936" s="72"/>
      <c r="BH936" s="72"/>
      <c r="BI936" s="72"/>
      <c r="BJ936" s="72"/>
      <c r="BK936" s="72"/>
      <c r="BL936" s="72"/>
      <c r="BM936" s="72"/>
      <c r="BN936" s="72"/>
      <c r="BO936" s="72"/>
      <c r="BP936" s="72"/>
      <c r="BQ936" s="72"/>
      <c r="BR936" s="72"/>
      <c r="BS936" s="72"/>
      <c r="BT936" s="72"/>
      <c r="BU936" s="72"/>
      <c r="BV936" s="72"/>
      <c r="BW936" s="72"/>
      <c r="BX936" s="72"/>
      <c r="BY936" s="72"/>
      <c r="BZ936" s="72"/>
      <c r="CA936" s="72"/>
    </row>
    <row r="937" spans="14:79">
      <c r="N937" s="72"/>
      <c r="O937" s="72"/>
      <c r="P937" s="72"/>
      <c r="Q937" s="72"/>
      <c r="R937" s="72"/>
      <c r="S937" s="72"/>
      <c r="T937" s="72"/>
      <c r="U937" s="72"/>
      <c r="V937" s="72"/>
      <c r="W937" s="72"/>
      <c r="X937" s="72"/>
      <c r="Y937" s="72"/>
      <c r="Z937" s="72"/>
      <c r="AA937" s="72"/>
      <c r="AB937" s="72"/>
      <c r="AC937" s="72"/>
      <c r="AD937" s="72"/>
      <c r="AE937" s="72"/>
      <c r="AF937" s="72"/>
      <c r="AG937" s="72"/>
      <c r="AH937" s="72"/>
      <c r="AI937" s="72"/>
      <c r="AJ937" s="72"/>
      <c r="AK937" s="72"/>
      <c r="AL937" s="72"/>
      <c r="AM937" s="72"/>
      <c r="AN937" s="72"/>
      <c r="AO937" s="72"/>
      <c r="AP937" s="72"/>
      <c r="AQ937" s="72"/>
      <c r="AR937" s="72"/>
      <c r="AS937" s="72"/>
      <c r="AT937" s="72"/>
      <c r="AU937" s="72"/>
      <c r="AV937" s="72"/>
      <c r="AW937" s="72"/>
      <c r="AX937" s="72"/>
      <c r="AY937" s="72"/>
      <c r="AZ937" s="72"/>
      <c r="BA937" s="72"/>
      <c r="BB937" s="72"/>
      <c r="BC937" s="72"/>
      <c r="BD937" s="72"/>
      <c r="BE937" s="72"/>
      <c r="BF937" s="72"/>
      <c r="BG937" s="72"/>
      <c r="BH937" s="72"/>
      <c r="BI937" s="72"/>
      <c r="BJ937" s="72"/>
      <c r="BK937" s="72"/>
      <c r="BL937" s="72"/>
      <c r="BM937" s="72"/>
      <c r="BN937" s="72"/>
      <c r="BO937" s="72"/>
      <c r="BP937" s="72"/>
      <c r="BQ937" s="72"/>
      <c r="BR937" s="72"/>
      <c r="BS937" s="72"/>
      <c r="BT937" s="72"/>
      <c r="BU937" s="72"/>
      <c r="BV937" s="72"/>
      <c r="BW937" s="72"/>
      <c r="BX937" s="72"/>
      <c r="BY937" s="72"/>
      <c r="BZ937" s="72"/>
      <c r="CA937" s="72"/>
    </row>
    <row r="938" spans="14:79">
      <c r="N938" s="72"/>
      <c r="O938" s="72"/>
      <c r="P938" s="72"/>
      <c r="Q938" s="72"/>
      <c r="R938" s="72"/>
      <c r="S938" s="72"/>
      <c r="T938" s="72"/>
      <c r="U938" s="72"/>
      <c r="V938" s="72"/>
      <c r="W938" s="72"/>
      <c r="X938" s="72"/>
      <c r="Y938" s="72"/>
      <c r="Z938" s="72"/>
      <c r="AA938" s="72"/>
      <c r="AB938" s="72"/>
      <c r="AC938" s="72"/>
      <c r="AD938" s="72"/>
      <c r="AE938" s="72"/>
      <c r="AF938" s="72"/>
      <c r="AG938" s="72"/>
      <c r="AH938" s="72"/>
      <c r="AI938" s="72"/>
      <c r="AJ938" s="72"/>
      <c r="AK938" s="72"/>
      <c r="AL938" s="72"/>
      <c r="AM938" s="72"/>
      <c r="AN938" s="72"/>
      <c r="AO938" s="72"/>
      <c r="AP938" s="72"/>
      <c r="AQ938" s="72"/>
      <c r="AR938" s="72"/>
      <c r="AS938" s="72"/>
      <c r="AT938" s="72"/>
      <c r="AU938" s="72"/>
      <c r="AV938" s="72"/>
      <c r="AW938" s="72"/>
      <c r="AX938" s="72"/>
      <c r="AY938" s="72"/>
      <c r="AZ938" s="72"/>
      <c r="BA938" s="72"/>
      <c r="BB938" s="72"/>
      <c r="BC938" s="72"/>
      <c r="BD938" s="72"/>
      <c r="BE938" s="72"/>
      <c r="BF938" s="72"/>
      <c r="BG938" s="72"/>
      <c r="BH938" s="72"/>
      <c r="BI938" s="72"/>
      <c r="BJ938" s="72"/>
      <c r="BK938" s="72"/>
      <c r="BL938" s="72"/>
      <c r="BM938" s="72"/>
      <c r="BN938" s="72"/>
      <c r="BO938" s="72"/>
      <c r="BP938" s="72"/>
      <c r="BQ938" s="72"/>
      <c r="BR938" s="72"/>
      <c r="BS938" s="72"/>
      <c r="BT938" s="72"/>
      <c r="BU938" s="72"/>
      <c r="BV938" s="72"/>
      <c r="BW938" s="72"/>
      <c r="BX938" s="72"/>
      <c r="BY938" s="72"/>
      <c r="BZ938" s="72"/>
      <c r="CA938" s="72"/>
    </row>
    <row r="939" spans="14:79">
      <c r="N939" s="72"/>
      <c r="O939" s="72"/>
      <c r="P939" s="72"/>
      <c r="Q939" s="72"/>
      <c r="R939" s="72"/>
      <c r="S939" s="72"/>
      <c r="T939" s="72"/>
      <c r="U939" s="72"/>
      <c r="V939" s="72"/>
      <c r="W939" s="72"/>
      <c r="X939" s="72"/>
      <c r="Y939" s="72"/>
      <c r="Z939" s="72"/>
      <c r="AA939" s="72"/>
      <c r="AB939" s="72"/>
      <c r="AC939" s="72"/>
      <c r="AD939" s="72"/>
      <c r="AE939" s="72"/>
      <c r="AF939" s="72"/>
      <c r="AG939" s="72"/>
      <c r="AH939" s="72"/>
      <c r="AI939" s="72"/>
      <c r="AJ939" s="72"/>
      <c r="AK939" s="72"/>
      <c r="AL939" s="72"/>
      <c r="AM939" s="72"/>
      <c r="AN939" s="72"/>
      <c r="AO939" s="72"/>
      <c r="AP939" s="72"/>
      <c r="AQ939" s="72"/>
      <c r="AR939" s="72"/>
      <c r="AS939" s="72"/>
      <c r="AT939" s="72"/>
      <c r="AU939" s="72"/>
      <c r="AV939" s="72"/>
      <c r="AW939" s="72"/>
      <c r="AX939" s="72"/>
      <c r="AY939" s="72"/>
      <c r="AZ939" s="72"/>
      <c r="BA939" s="72"/>
      <c r="BB939" s="72"/>
      <c r="BC939" s="72"/>
      <c r="BD939" s="72"/>
      <c r="BE939" s="72"/>
      <c r="BF939" s="72"/>
      <c r="BG939" s="72"/>
      <c r="BH939" s="72"/>
      <c r="BI939" s="72"/>
      <c r="BJ939" s="72"/>
      <c r="BK939" s="72"/>
      <c r="BL939" s="72"/>
      <c r="BM939" s="72"/>
      <c r="BN939" s="72"/>
      <c r="BO939" s="72"/>
      <c r="BP939" s="72"/>
      <c r="BQ939" s="72"/>
      <c r="BR939" s="72"/>
      <c r="BS939" s="72"/>
      <c r="BT939" s="72"/>
      <c r="BU939" s="72"/>
      <c r="BV939" s="72"/>
      <c r="BW939" s="72"/>
      <c r="BX939" s="72"/>
      <c r="BY939" s="72"/>
      <c r="BZ939" s="72"/>
      <c r="CA939" s="72"/>
    </row>
    <row r="940" spans="14:79">
      <c r="N940" s="72"/>
      <c r="O940" s="72"/>
      <c r="P940" s="72"/>
      <c r="Q940" s="72"/>
      <c r="R940" s="72"/>
      <c r="S940" s="72"/>
      <c r="T940" s="72"/>
      <c r="U940" s="72"/>
      <c r="V940" s="72"/>
      <c r="W940" s="72"/>
      <c r="X940" s="72"/>
      <c r="Y940" s="72"/>
      <c r="Z940" s="72"/>
      <c r="AA940" s="72"/>
      <c r="AB940" s="72"/>
      <c r="AC940" s="72"/>
      <c r="AD940" s="72"/>
      <c r="AE940" s="72"/>
      <c r="AF940" s="72"/>
      <c r="AG940" s="72"/>
      <c r="AH940" s="72"/>
      <c r="AI940" s="72"/>
      <c r="AJ940" s="72"/>
      <c r="AK940" s="72"/>
      <c r="AL940" s="72"/>
      <c r="AM940" s="72"/>
      <c r="AN940" s="72"/>
      <c r="AO940" s="72"/>
      <c r="AP940" s="72"/>
      <c r="AQ940" s="72"/>
      <c r="AR940" s="72"/>
      <c r="AS940" s="72"/>
      <c r="AT940" s="72"/>
      <c r="AU940" s="72"/>
      <c r="AV940" s="72"/>
      <c r="AW940" s="72"/>
      <c r="AX940" s="72"/>
      <c r="AY940" s="72"/>
      <c r="AZ940" s="72"/>
      <c r="BA940" s="72"/>
      <c r="BB940" s="72"/>
      <c r="BC940" s="72"/>
      <c r="BD940" s="72"/>
      <c r="BE940" s="72"/>
      <c r="BF940" s="72"/>
      <c r="BG940" s="72"/>
      <c r="BH940" s="72"/>
      <c r="BI940" s="72"/>
      <c r="BJ940" s="72"/>
      <c r="BK940" s="72"/>
      <c r="BL940" s="72"/>
      <c r="BM940" s="72"/>
      <c r="BN940" s="72"/>
      <c r="BO940" s="72"/>
      <c r="BP940" s="72"/>
      <c r="BQ940" s="72"/>
      <c r="BR940" s="72"/>
      <c r="BS940" s="72"/>
      <c r="BT940" s="72"/>
      <c r="BU940" s="72"/>
      <c r="BV940" s="72"/>
      <c r="BW940" s="72"/>
      <c r="BX940" s="72"/>
      <c r="BY940" s="72"/>
      <c r="BZ940" s="72"/>
      <c r="CA940" s="72"/>
    </row>
    <row r="941" spans="14:79">
      <c r="N941" s="72"/>
      <c r="O941" s="72"/>
      <c r="P941" s="72"/>
      <c r="Q941" s="72"/>
      <c r="R941" s="72"/>
      <c r="S941" s="72"/>
      <c r="T941" s="72"/>
      <c r="U941" s="72"/>
      <c r="V941" s="72"/>
      <c r="W941" s="72"/>
      <c r="X941" s="72"/>
      <c r="Y941" s="72"/>
      <c r="Z941" s="72"/>
      <c r="AA941" s="72"/>
      <c r="AB941" s="72"/>
      <c r="AC941" s="72"/>
      <c r="AD941" s="72"/>
      <c r="AE941" s="72"/>
      <c r="AF941" s="72"/>
      <c r="AG941" s="72"/>
      <c r="AH941" s="72"/>
      <c r="AI941" s="72"/>
      <c r="AJ941" s="72"/>
      <c r="AK941" s="72"/>
      <c r="AL941" s="72"/>
      <c r="AM941" s="72"/>
      <c r="AN941" s="72"/>
      <c r="AO941" s="72"/>
      <c r="AP941" s="72"/>
      <c r="AQ941" s="72"/>
      <c r="AR941" s="72"/>
      <c r="AS941" s="72"/>
      <c r="AT941" s="72"/>
      <c r="AU941" s="72"/>
      <c r="AV941" s="72"/>
      <c r="AW941" s="72"/>
      <c r="AX941" s="72"/>
      <c r="AY941" s="72"/>
      <c r="AZ941" s="72"/>
      <c r="BA941" s="72"/>
      <c r="BB941" s="72"/>
      <c r="BC941" s="72"/>
      <c r="BD941" s="72"/>
      <c r="BE941" s="72"/>
      <c r="BF941" s="72"/>
      <c r="BG941" s="72"/>
      <c r="BH941" s="72"/>
      <c r="BI941" s="72"/>
      <c r="BJ941" s="72"/>
      <c r="BK941" s="72"/>
      <c r="BL941" s="72"/>
      <c r="BM941" s="72"/>
      <c r="BN941" s="72"/>
      <c r="BO941" s="72"/>
      <c r="BP941" s="72"/>
      <c r="BQ941" s="72"/>
      <c r="BR941" s="72"/>
      <c r="BS941" s="72"/>
      <c r="BT941" s="72"/>
      <c r="BU941" s="72"/>
      <c r="BV941" s="72"/>
      <c r="BW941" s="72"/>
      <c r="BX941" s="72"/>
      <c r="BY941" s="72"/>
      <c r="BZ941" s="72"/>
      <c r="CA941" s="72"/>
    </row>
    <row r="942" spans="14:79">
      <c r="N942" s="72"/>
      <c r="O942" s="72"/>
      <c r="P942" s="72"/>
      <c r="Q942" s="72"/>
      <c r="R942" s="72"/>
      <c r="S942" s="72"/>
      <c r="T942" s="72"/>
      <c r="U942" s="72"/>
      <c r="V942" s="72"/>
      <c r="W942" s="72"/>
      <c r="X942" s="72"/>
      <c r="Y942" s="72"/>
      <c r="Z942" s="72"/>
      <c r="AA942" s="72"/>
      <c r="AB942" s="72"/>
      <c r="AC942" s="72"/>
      <c r="AD942" s="72"/>
      <c r="AE942" s="72"/>
      <c r="AF942" s="72"/>
      <c r="AG942" s="72"/>
      <c r="AH942" s="72"/>
      <c r="AI942" s="72"/>
      <c r="AJ942" s="72"/>
      <c r="AK942" s="72"/>
      <c r="AL942" s="72"/>
      <c r="AM942" s="72"/>
      <c r="AN942" s="72"/>
      <c r="AO942" s="72"/>
      <c r="AP942" s="72"/>
      <c r="AQ942" s="72"/>
      <c r="AR942" s="72"/>
      <c r="AS942" s="72"/>
      <c r="AT942" s="72"/>
      <c r="AU942" s="72"/>
      <c r="AV942" s="72"/>
      <c r="AW942" s="72"/>
      <c r="AX942" s="72"/>
      <c r="AY942" s="72"/>
      <c r="AZ942" s="72"/>
      <c r="BA942" s="72"/>
      <c r="BB942" s="72"/>
      <c r="BC942" s="72"/>
      <c r="BD942" s="72"/>
      <c r="BE942" s="72"/>
      <c r="BF942" s="72"/>
      <c r="BG942" s="72"/>
      <c r="BH942" s="72"/>
      <c r="BI942" s="72"/>
      <c r="BJ942" s="72"/>
      <c r="BK942" s="72"/>
      <c r="BL942" s="72"/>
      <c r="BM942" s="72"/>
      <c r="BN942" s="72"/>
      <c r="BO942" s="72"/>
      <c r="BP942" s="72"/>
      <c r="BQ942" s="72"/>
      <c r="BR942" s="72"/>
      <c r="BS942" s="72"/>
      <c r="BT942" s="72"/>
      <c r="BU942" s="72"/>
      <c r="BV942" s="72"/>
      <c r="BW942" s="72"/>
      <c r="BX942" s="72"/>
      <c r="BY942" s="72"/>
      <c r="BZ942" s="72"/>
      <c r="CA942" s="72"/>
    </row>
    <row r="943" spans="14:79">
      <c r="N943" s="72"/>
      <c r="O943" s="72"/>
      <c r="P943" s="72"/>
      <c r="Q943" s="72"/>
      <c r="R943" s="72"/>
      <c r="S943" s="72"/>
      <c r="T943" s="72"/>
      <c r="U943" s="72"/>
      <c r="V943" s="72"/>
      <c r="W943" s="72"/>
      <c r="X943" s="72"/>
      <c r="Y943" s="72"/>
      <c r="Z943" s="72"/>
      <c r="AA943" s="72"/>
      <c r="AB943" s="72"/>
      <c r="AC943" s="72"/>
      <c r="AD943" s="72"/>
      <c r="AE943" s="72"/>
      <c r="AF943" s="72"/>
      <c r="AG943" s="72"/>
      <c r="AH943" s="72"/>
      <c r="AI943" s="72"/>
      <c r="AJ943" s="72"/>
      <c r="AK943" s="72"/>
      <c r="AL943" s="72"/>
      <c r="AM943" s="72"/>
      <c r="AN943" s="72"/>
      <c r="AO943" s="72"/>
      <c r="AP943" s="72"/>
      <c r="AQ943" s="72"/>
      <c r="AR943" s="72"/>
      <c r="AS943" s="72"/>
      <c r="AT943" s="72"/>
      <c r="AU943" s="72"/>
      <c r="AV943" s="72"/>
      <c r="AW943" s="72"/>
      <c r="AX943" s="72"/>
      <c r="AY943" s="72"/>
      <c r="AZ943" s="72"/>
      <c r="BA943" s="72"/>
      <c r="BB943" s="72"/>
      <c r="BC943" s="72"/>
      <c r="BD943" s="72"/>
      <c r="BE943" s="72"/>
      <c r="BF943" s="72"/>
      <c r="BG943" s="72"/>
      <c r="BH943" s="72"/>
      <c r="BI943" s="72"/>
      <c r="BJ943" s="72"/>
      <c r="BK943" s="72"/>
      <c r="BL943" s="72"/>
      <c r="BM943" s="72"/>
      <c r="BN943" s="72"/>
      <c r="BO943" s="72"/>
      <c r="BP943" s="72"/>
      <c r="BQ943" s="72"/>
      <c r="BR943" s="72"/>
      <c r="BS943" s="72"/>
      <c r="BT943" s="72"/>
      <c r="BU943" s="72"/>
      <c r="BV943" s="72"/>
      <c r="BW943" s="72"/>
      <c r="BX943" s="72"/>
      <c r="BY943" s="72"/>
      <c r="BZ943" s="72"/>
      <c r="CA943" s="72"/>
    </row>
    <row r="944" spans="14:79">
      <c r="N944" s="72"/>
      <c r="O944" s="72"/>
      <c r="P944" s="72"/>
      <c r="Q944" s="72"/>
      <c r="R944" s="72"/>
      <c r="S944" s="72"/>
      <c r="T944" s="72"/>
      <c r="U944" s="72"/>
      <c r="V944" s="72"/>
      <c r="W944" s="72"/>
      <c r="X944" s="72"/>
      <c r="Y944" s="72"/>
      <c r="Z944" s="72"/>
      <c r="AA944" s="72"/>
      <c r="AB944" s="72"/>
      <c r="AC944" s="72"/>
      <c r="AD944" s="72"/>
      <c r="AE944" s="72"/>
      <c r="AF944" s="72"/>
      <c r="AG944" s="72"/>
      <c r="AH944" s="72"/>
      <c r="AI944" s="72"/>
      <c r="AJ944" s="72"/>
      <c r="AK944" s="72"/>
      <c r="AL944" s="72"/>
      <c r="AM944" s="72"/>
      <c r="AN944" s="72"/>
      <c r="AO944" s="72"/>
      <c r="AP944" s="72"/>
      <c r="AQ944" s="72"/>
      <c r="AR944" s="72"/>
      <c r="AS944" s="72"/>
      <c r="AT944" s="72"/>
      <c r="AU944" s="72"/>
      <c r="AV944" s="72"/>
      <c r="AW944" s="72"/>
      <c r="AX944" s="72"/>
      <c r="AY944" s="72"/>
      <c r="AZ944" s="72"/>
      <c r="BA944" s="72"/>
      <c r="BB944" s="72"/>
      <c r="BC944" s="72"/>
      <c r="BD944" s="72"/>
      <c r="BE944" s="72"/>
      <c r="BF944" s="72"/>
      <c r="BG944" s="72"/>
      <c r="BH944" s="72"/>
      <c r="BI944" s="72"/>
      <c r="BJ944" s="72"/>
      <c r="BK944" s="72"/>
      <c r="BL944" s="72"/>
      <c r="BM944" s="72"/>
      <c r="BN944" s="72"/>
      <c r="BO944" s="72"/>
      <c r="BP944" s="72"/>
      <c r="BQ944" s="72"/>
      <c r="BR944" s="72"/>
      <c r="BS944" s="72"/>
      <c r="BT944" s="72"/>
      <c r="BU944" s="72"/>
      <c r="BV944" s="72"/>
      <c r="BW944" s="72"/>
      <c r="BX944" s="72"/>
      <c r="BY944" s="72"/>
      <c r="BZ944" s="72"/>
      <c r="CA944" s="72"/>
    </row>
    <row r="945" spans="14:79">
      <c r="N945" s="72"/>
      <c r="O945" s="72"/>
      <c r="P945" s="72"/>
      <c r="Q945" s="72"/>
      <c r="R945" s="72"/>
      <c r="S945" s="72"/>
      <c r="T945" s="72"/>
      <c r="U945" s="72"/>
      <c r="V945" s="72"/>
      <c r="W945" s="72"/>
      <c r="X945" s="72"/>
      <c r="Y945" s="72"/>
      <c r="Z945" s="72"/>
      <c r="AA945" s="72"/>
      <c r="AB945" s="72"/>
      <c r="AC945" s="72"/>
      <c r="AD945" s="72"/>
      <c r="AE945" s="72"/>
      <c r="AF945" s="72"/>
      <c r="AG945" s="72"/>
      <c r="AH945" s="72"/>
      <c r="AI945" s="72"/>
      <c r="AJ945" s="72"/>
      <c r="AK945" s="72"/>
      <c r="AL945" s="72"/>
      <c r="AM945" s="72"/>
      <c r="AN945" s="72"/>
      <c r="AO945" s="72"/>
      <c r="AP945" s="72"/>
      <c r="AQ945" s="72"/>
      <c r="AR945" s="72"/>
      <c r="AS945" s="72"/>
      <c r="AT945" s="72"/>
      <c r="AU945" s="72"/>
      <c r="AV945" s="72"/>
      <c r="AW945" s="72"/>
      <c r="AX945" s="72"/>
      <c r="AY945" s="72"/>
      <c r="AZ945" s="72"/>
      <c r="BA945" s="72"/>
      <c r="BB945" s="72"/>
      <c r="BC945" s="72"/>
      <c r="BD945" s="72"/>
      <c r="BE945" s="72"/>
      <c r="BF945" s="72"/>
      <c r="BG945" s="72"/>
      <c r="BH945" s="72"/>
      <c r="BI945" s="72"/>
      <c r="BJ945" s="72"/>
      <c r="BK945" s="72"/>
      <c r="BL945" s="72"/>
      <c r="BM945" s="72"/>
      <c r="BN945" s="72"/>
      <c r="BO945" s="72"/>
      <c r="BP945" s="72"/>
      <c r="BQ945" s="72"/>
      <c r="BR945" s="72"/>
      <c r="BS945" s="72"/>
      <c r="BT945" s="72"/>
      <c r="BU945" s="72"/>
      <c r="BV945" s="72"/>
      <c r="BW945" s="72"/>
      <c r="BX945" s="72"/>
      <c r="BY945" s="72"/>
      <c r="BZ945" s="72"/>
      <c r="CA945" s="72"/>
    </row>
    <row r="946" spans="14:79">
      <c r="N946" s="72"/>
      <c r="O946" s="72"/>
      <c r="P946" s="72"/>
      <c r="Q946" s="72"/>
      <c r="R946" s="72"/>
      <c r="S946" s="72"/>
      <c r="T946" s="72"/>
      <c r="U946" s="72"/>
      <c r="V946" s="72"/>
      <c r="W946" s="72"/>
      <c r="X946" s="72"/>
      <c r="Y946" s="72"/>
      <c r="Z946" s="72"/>
      <c r="AA946" s="72"/>
      <c r="AB946" s="72"/>
      <c r="AC946" s="72"/>
      <c r="AD946" s="72"/>
      <c r="AE946" s="72"/>
      <c r="AF946" s="72"/>
      <c r="AG946" s="72"/>
      <c r="AH946" s="72"/>
      <c r="AI946" s="72"/>
      <c r="AJ946" s="72"/>
      <c r="AK946" s="72"/>
      <c r="AL946" s="72"/>
      <c r="AM946" s="72"/>
      <c r="AN946" s="72"/>
      <c r="AO946" s="72"/>
      <c r="AP946" s="72"/>
      <c r="AQ946" s="72"/>
      <c r="AR946" s="72"/>
      <c r="AS946" s="72"/>
      <c r="AT946" s="72"/>
      <c r="AU946" s="72"/>
      <c r="AV946" s="72"/>
      <c r="AW946" s="72"/>
      <c r="AX946" s="72"/>
      <c r="AY946" s="72"/>
      <c r="AZ946" s="72"/>
      <c r="BA946" s="72"/>
      <c r="BB946" s="72"/>
      <c r="BC946" s="72"/>
      <c r="BD946" s="72"/>
      <c r="BE946" s="72"/>
      <c r="BF946" s="72"/>
      <c r="BG946" s="72"/>
      <c r="BH946" s="72"/>
      <c r="BI946" s="72"/>
      <c r="BJ946" s="72"/>
      <c r="BK946" s="72"/>
      <c r="BL946" s="72"/>
      <c r="BM946" s="72"/>
      <c r="BN946" s="72"/>
      <c r="BO946" s="72"/>
      <c r="BP946" s="72"/>
      <c r="BQ946" s="72"/>
      <c r="BR946" s="72"/>
      <c r="BS946" s="72"/>
      <c r="BT946" s="72"/>
      <c r="BU946" s="72"/>
      <c r="BV946" s="72"/>
      <c r="BW946" s="72"/>
      <c r="BX946" s="72"/>
      <c r="BY946" s="72"/>
      <c r="BZ946" s="72"/>
      <c r="CA946" s="72"/>
    </row>
    <row r="947" spans="14:79">
      <c r="N947" s="72"/>
      <c r="O947" s="72"/>
      <c r="P947" s="72"/>
      <c r="Q947" s="72"/>
      <c r="R947" s="72"/>
      <c r="S947" s="72"/>
      <c r="T947" s="72"/>
      <c r="U947" s="72"/>
      <c r="V947" s="72"/>
      <c r="W947" s="72"/>
      <c r="X947" s="72"/>
      <c r="Y947" s="72"/>
      <c r="Z947" s="72"/>
      <c r="AA947" s="72"/>
      <c r="AB947" s="72"/>
      <c r="AC947" s="72"/>
      <c r="AD947" s="72"/>
      <c r="AE947" s="72"/>
      <c r="AF947" s="72"/>
      <c r="AG947" s="72"/>
      <c r="AH947" s="72"/>
      <c r="AI947" s="72"/>
      <c r="AJ947" s="72"/>
      <c r="AK947" s="72"/>
      <c r="AL947" s="72"/>
      <c r="AM947" s="72"/>
      <c r="AN947" s="72"/>
      <c r="AO947" s="72"/>
      <c r="AP947" s="72"/>
      <c r="AQ947" s="72"/>
      <c r="AR947" s="72"/>
      <c r="AS947" s="72"/>
      <c r="AT947" s="72"/>
      <c r="AU947" s="72"/>
      <c r="AV947" s="72"/>
      <c r="AW947" s="72"/>
      <c r="AX947" s="72"/>
      <c r="AY947" s="72"/>
      <c r="AZ947" s="72"/>
      <c r="BA947" s="72"/>
      <c r="BB947" s="72"/>
      <c r="BC947" s="72"/>
      <c r="BD947" s="72"/>
      <c r="BE947" s="72"/>
      <c r="BF947" s="72"/>
      <c r="BG947" s="72"/>
      <c r="BH947" s="72"/>
      <c r="BI947" s="72"/>
      <c r="BJ947" s="72"/>
      <c r="BK947" s="72"/>
      <c r="BL947" s="72"/>
      <c r="BM947" s="72"/>
      <c r="BN947" s="72"/>
      <c r="BO947" s="72"/>
      <c r="BP947" s="72"/>
      <c r="BQ947" s="72"/>
      <c r="BR947" s="72"/>
      <c r="BS947" s="72"/>
      <c r="BT947" s="72"/>
      <c r="BU947" s="72"/>
      <c r="BV947" s="72"/>
      <c r="BW947" s="72"/>
      <c r="BX947" s="72"/>
      <c r="BY947" s="72"/>
      <c r="BZ947" s="72"/>
      <c r="CA947" s="72"/>
    </row>
    <row r="948" spans="14:79">
      <c r="N948" s="72"/>
      <c r="O948" s="72"/>
      <c r="P948" s="72"/>
      <c r="Q948" s="72"/>
      <c r="R948" s="72"/>
      <c r="S948" s="72"/>
      <c r="T948" s="72"/>
      <c r="U948" s="72"/>
      <c r="V948" s="72"/>
      <c r="W948" s="72"/>
      <c r="X948" s="72"/>
      <c r="Y948" s="72"/>
      <c r="Z948" s="72"/>
      <c r="AA948" s="72"/>
      <c r="AB948" s="72"/>
      <c r="AC948" s="72"/>
      <c r="AD948" s="72"/>
      <c r="AE948" s="72"/>
      <c r="AF948" s="72"/>
      <c r="AG948" s="72"/>
      <c r="AH948" s="72"/>
      <c r="AI948" s="72"/>
      <c r="AJ948" s="72"/>
      <c r="AK948" s="72"/>
      <c r="AL948" s="72"/>
      <c r="AM948" s="72"/>
      <c r="AN948" s="72"/>
      <c r="AO948" s="72"/>
      <c r="AP948" s="72"/>
      <c r="AQ948" s="72"/>
      <c r="AR948" s="72"/>
      <c r="AS948" s="72"/>
      <c r="AT948" s="72"/>
      <c r="AU948" s="72"/>
      <c r="AV948" s="72"/>
      <c r="AW948" s="72"/>
      <c r="AX948" s="72"/>
      <c r="AY948" s="72"/>
      <c r="AZ948" s="72"/>
      <c r="BA948" s="72"/>
      <c r="BB948" s="72"/>
      <c r="BC948" s="72"/>
      <c r="BD948" s="72"/>
      <c r="BE948" s="72"/>
      <c r="BF948" s="72"/>
      <c r="BG948" s="72"/>
      <c r="BH948" s="72"/>
      <c r="BI948" s="72"/>
      <c r="BJ948" s="72"/>
      <c r="BK948" s="72"/>
      <c r="BL948" s="72"/>
      <c r="BM948" s="72"/>
      <c r="BN948" s="72"/>
      <c r="BO948" s="72"/>
      <c r="BP948" s="72"/>
      <c r="BQ948" s="72"/>
      <c r="BR948" s="72"/>
      <c r="BS948" s="72"/>
      <c r="BT948" s="72"/>
      <c r="BU948" s="72"/>
      <c r="BV948" s="72"/>
      <c r="BW948" s="72"/>
      <c r="BX948" s="72"/>
      <c r="BY948" s="72"/>
      <c r="BZ948" s="72"/>
      <c r="CA948" s="72"/>
    </row>
    <row r="949" spans="14:79">
      <c r="N949" s="72"/>
      <c r="O949" s="72"/>
      <c r="P949" s="72"/>
      <c r="Q949" s="72"/>
      <c r="R949" s="72"/>
      <c r="S949" s="72"/>
      <c r="T949" s="72"/>
      <c r="U949" s="72"/>
      <c r="V949" s="72"/>
      <c r="W949" s="72"/>
      <c r="X949" s="72"/>
      <c r="Y949" s="72"/>
      <c r="Z949" s="72"/>
      <c r="AA949" s="72"/>
      <c r="AB949" s="72"/>
      <c r="AC949" s="72"/>
      <c r="AD949" s="72"/>
      <c r="AE949" s="72"/>
      <c r="AF949" s="72"/>
      <c r="AG949" s="72"/>
      <c r="AH949" s="72"/>
      <c r="AI949" s="72"/>
      <c r="AJ949" s="72"/>
      <c r="AK949" s="72"/>
      <c r="AL949" s="72"/>
      <c r="AM949" s="72"/>
      <c r="AN949" s="72"/>
      <c r="AO949" s="72"/>
      <c r="AP949" s="72"/>
      <c r="AQ949" s="72"/>
      <c r="AR949" s="72"/>
      <c r="AS949" s="72"/>
      <c r="AT949" s="72"/>
      <c r="AU949" s="72"/>
      <c r="AV949" s="72"/>
      <c r="AW949" s="72"/>
      <c r="AX949" s="72"/>
      <c r="AY949" s="72"/>
      <c r="AZ949" s="72"/>
      <c r="BA949" s="72"/>
      <c r="BB949" s="72"/>
      <c r="BC949" s="72"/>
      <c r="BD949" s="72"/>
      <c r="BE949" s="72"/>
      <c r="BF949" s="72"/>
      <c r="BG949" s="72"/>
      <c r="BH949" s="72"/>
      <c r="BI949" s="72"/>
      <c r="BJ949" s="72"/>
      <c r="BK949" s="72"/>
      <c r="BL949" s="72"/>
      <c r="BM949" s="72"/>
      <c r="BN949" s="72"/>
      <c r="BO949" s="72"/>
      <c r="BP949" s="72"/>
      <c r="BQ949" s="72"/>
      <c r="BR949" s="72"/>
      <c r="BS949" s="72"/>
      <c r="BT949" s="72"/>
      <c r="BU949" s="72"/>
      <c r="BV949" s="72"/>
      <c r="BW949" s="72"/>
      <c r="BX949" s="72"/>
      <c r="BY949" s="72"/>
      <c r="BZ949" s="72"/>
      <c r="CA949" s="72"/>
    </row>
    <row r="950" spans="14:79">
      <c r="N950" s="72"/>
      <c r="O950" s="72"/>
      <c r="P950" s="72"/>
      <c r="Q950" s="72"/>
      <c r="R950" s="72"/>
      <c r="S950" s="72"/>
      <c r="T950" s="72"/>
      <c r="U950" s="72"/>
      <c r="V950" s="72"/>
      <c r="W950" s="72"/>
      <c r="X950" s="72"/>
      <c r="Y950" s="72"/>
      <c r="Z950" s="72"/>
      <c r="AA950" s="72"/>
      <c r="AB950" s="72"/>
      <c r="AC950" s="72"/>
      <c r="AD950" s="72"/>
      <c r="AE950" s="72"/>
      <c r="AF950" s="72"/>
      <c r="AG950" s="72"/>
      <c r="AH950" s="72"/>
      <c r="AI950" s="72"/>
      <c r="AJ950" s="72"/>
      <c r="AK950" s="72"/>
      <c r="AL950" s="72"/>
      <c r="AM950" s="72"/>
      <c r="AN950" s="72"/>
      <c r="AO950" s="72"/>
      <c r="AP950" s="72"/>
      <c r="AQ950" s="72"/>
      <c r="AR950" s="72"/>
      <c r="AS950" s="72"/>
      <c r="AT950" s="72"/>
      <c r="AU950" s="72"/>
      <c r="AV950" s="72"/>
      <c r="AW950" s="72"/>
      <c r="AX950" s="72"/>
      <c r="AY950" s="72"/>
      <c r="AZ950" s="72"/>
      <c r="BA950" s="72"/>
      <c r="BB950" s="72"/>
      <c r="BC950" s="72"/>
      <c r="BD950" s="72"/>
      <c r="BE950" s="72"/>
      <c r="BF950" s="72"/>
      <c r="BG950" s="72"/>
      <c r="BH950" s="72"/>
      <c r="BI950" s="72"/>
      <c r="BJ950" s="72"/>
      <c r="BK950" s="72"/>
      <c r="BL950" s="72"/>
      <c r="BM950" s="72"/>
      <c r="BN950" s="72"/>
      <c r="BO950" s="72"/>
      <c r="BP950" s="72"/>
      <c r="BQ950" s="72"/>
      <c r="BR950" s="72"/>
      <c r="BS950" s="72"/>
      <c r="BT950" s="72"/>
      <c r="BU950" s="72"/>
      <c r="BV950" s="72"/>
      <c r="BW950" s="72"/>
      <c r="BX950" s="72"/>
      <c r="BY950" s="72"/>
      <c r="BZ950" s="72"/>
      <c r="CA950" s="72"/>
    </row>
    <row r="951" spans="14:79">
      <c r="N951" s="72"/>
      <c r="O951" s="72"/>
      <c r="P951" s="72"/>
      <c r="Q951" s="72"/>
      <c r="R951" s="72"/>
      <c r="S951" s="72"/>
      <c r="T951" s="72"/>
      <c r="U951" s="72"/>
      <c r="V951" s="72"/>
      <c r="W951" s="72"/>
      <c r="X951" s="72"/>
      <c r="Y951" s="72"/>
      <c r="Z951" s="72"/>
      <c r="AA951" s="72"/>
      <c r="AB951" s="72"/>
      <c r="AC951" s="72"/>
      <c r="AD951" s="72"/>
      <c r="AE951" s="72"/>
      <c r="AF951" s="72"/>
      <c r="AG951" s="72"/>
      <c r="AH951" s="72"/>
      <c r="AI951" s="72"/>
      <c r="AJ951" s="72"/>
      <c r="AK951" s="72"/>
      <c r="AL951" s="72"/>
      <c r="AM951" s="72"/>
      <c r="AN951" s="72"/>
      <c r="AO951" s="72"/>
      <c r="AP951" s="72"/>
      <c r="AQ951" s="72"/>
      <c r="AR951" s="72"/>
      <c r="AS951" s="72"/>
      <c r="AT951" s="72"/>
      <c r="AU951" s="72"/>
      <c r="AV951" s="72"/>
      <c r="AW951" s="72"/>
      <c r="AX951" s="72"/>
      <c r="AY951" s="72"/>
      <c r="AZ951" s="72"/>
      <c r="BA951" s="72"/>
      <c r="BB951" s="72"/>
      <c r="BC951" s="72"/>
      <c r="BD951" s="72"/>
      <c r="BE951" s="72"/>
      <c r="BF951" s="72"/>
      <c r="BG951" s="72"/>
      <c r="BH951" s="72"/>
      <c r="BI951" s="72"/>
      <c r="BJ951" s="72"/>
      <c r="BK951" s="72"/>
      <c r="BL951" s="72"/>
      <c r="BM951" s="72"/>
      <c r="BN951" s="72"/>
      <c r="BO951" s="72"/>
      <c r="BP951" s="72"/>
      <c r="BQ951" s="72"/>
      <c r="BR951" s="72"/>
      <c r="BS951" s="72"/>
      <c r="BT951" s="72"/>
      <c r="BU951" s="72"/>
      <c r="BV951" s="72"/>
      <c r="BW951" s="72"/>
      <c r="BX951" s="72"/>
      <c r="BY951" s="72"/>
      <c r="BZ951" s="72"/>
      <c r="CA951" s="72"/>
    </row>
    <row r="952" spans="14:79">
      <c r="N952" s="72"/>
      <c r="O952" s="72"/>
      <c r="P952" s="72"/>
      <c r="Q952" s="72"/>
      <c r="R952" s="72"/>
      <c r="S952" s="72"/>
      <c r="T952" s="72"/>
      <c r="U952" s="72"/>
      <c r="V952" s="72"/>
      <c r="W952" s="72"/>
      <c r="X952" s="72"/>
      <c r="Y952" s="72"/>
      <c r="Z952" s="72"/>
      <c r="AA952" s="72"/>
      <c r="AB952" s="72"/>
      <c r="AC952" s="72"/>
      <c r="AD952" s="72"/>
      <c r="AE952" s="72"/>
      <c r="AF952" s="72"/>
      <c r="AG952" s="72"/>
      <c r="AH952" s="72"/>
      <c r="AI952" s="72"/>
      <c r="AJ952" s="72"/>
      <c r="AK952" s="72"/>
      <c r="AL952" s="72"/>
      <c r="AM952" s="72"/>
      <c r="AN952" s="72"/>
      <c r="AO952" s="72"/>
      <c r="AP952" s="72"/>
      <c r="AQ952" s="72"/>
      <c r="AR952" s="72"/>
      <c r="AS952" s="72"/>
      <c r="AT952" s="72"/>
      <c r="AU952" s="72"/>
      <c r="AV952" s="72"/>
      <c r="AW952" s="72"/>
      <c r="AX952" s="72"/>
      <c r="AY952" s="72"/>
      <c r="AZ952" s="72"/>
      <c r="BA952" s="72"/>
      <c r="BB952" s="72"/>
      <c r="BC952" s="72"/>
      <c r="BD952" s="72"/>
      <c r="BE952" s="72"/>
      <c r="BF952" s="72"/>
      <c r="BG952" s="72"/>
      <c r="BH952" s="72"/>
      <c r="BI952" s="72"/>
      <c r="BJ952" s="72"/>
      <c r="BK952" s="72"/>
      <c r="BL952" s="72"/>
      <c r="BM952" s="72"/>
      <c r="BN952" s="72"/>
      <c r="BO952" s="72"/>
      <c r="BP952" s="72"/>
      <c r="BQ952" s="72"/>
      <c r="BR952" s="72"/>
      <c r="BS952" s="72"/>
      <c r="BT952" s="72"/>
      <c r="BU952" s="72"/>
      <c r="BV952" s="72"/>
      <c r="BW952" s="72"/>
      <c r="BX952" s="72"/>
      <c r="BY952" s="72"/>
      <c r="BZ952" s="72"/>
      <c r="CA952" s="72"/>
    </row>
    <row r="953" spans="14:79">
      <c r="N953" s="72"/>
      <c r="O953" s="72"/>
      <c r="P953" s="72"/>
      <c r="Q953" s="72"/>
      <c r="R953" s="72"/>
      <c r="S953" s="72"/>
      <c r="T953" s="72"/>
      <c r="U953" s="72"/>
      <c r="V953" s="72"/>
      <c r="W953" s="72"/>
      <c r="X953" s="72"/>
      <c r="Y953" s="72"/>
      <c r="Z953" s="72"/>
      <c r="AA953" s="72"/>
      <c r="AB953" s="72"/>
      <c r="AC953" s="72"/>
      <c r="AD953" s="72"/>
      <c r="AE953" s="72"/>
      <c r="AF953" s="72"/>
      <c r="AG953" s="72"/>
      <c r="AH953" s="72"/>
      <c r="AI953" s="72"/>
      <c r="AJ953" s="72"/>
      <c r="AK953" s="72"/>
      <c r="AL953" s="72"/>
      <c r="AM953" s="72"/>
      <c r="AN953" s="72"/>
      <c r="AO953" s="72"/>
      <c r="AP953" s="72"/>
      <c r="AQ953" s="72"/>
      <c r="AR953" s="72"/>
      <c r="AS953" s="72"/>
      <c r="AT953" s="72"/>
      <c r="AU953" s="72"/>
      <c r="AV953" s="72"/>
      <c r="AW953" s="72"/>
      <c r="AX953" s="72"/>
      <c r="AY953" s="72"/>
      <c r="AZ953" s="72"/>
      <c r="BA953" s="72"/>
      <c r="BB953" s="72"/>
      <c r="BC953" s="72"/>
      <c r="BD953" s="72"/>
      <c r="BE953" s="72"/>
      <c r="BF953" s="72"/>
      <c r="BG953" s="72"/>
      <c r="BH953" s="72"/>
      <c r="BI953" s="72"/>
      <c r="BJ953" s="72"/>
      <c r="BK953" s="72"/>
      <c r="BL953" s="72"/>
      <c r="BM953" s="72"/>
      <c r="BN953" s="72"/>
      <c r="BO953" s="72"/>
      <c r="BP953" s="72"/>
      <c r="BQ953" s="72"/>
      <c r="BR953" s="72"/>
      <c r="BS953" s="72"/>
      <c r="BT953" s="72"/>
      <c r="BU953" s="72"/>
      <c r="BV953" s="72"/>
      <c r="BW953" s="72"/>
      <c r="BX953" s="72"/>
      <c r="BY953" s="72"/>
      <c r="BZ953" s="72"/>
      <c r="CA953" s="72"/>
    </row>
    <row r="954" spans="14:79">
      <c r="N954" s="72"/>
      <c r="O954" s="72"/>
      <c r="P954" s="72"/>
      <c r="Q954" s="72"/>
      <c r="R954" s="72"/>
      <c r="S954" s="72"/>
      <c r="T954" s="72"/>
      <c r="U954" s="72"/>
      <c r="V954" s="72"/>
      <c r="W954" s="72"/>
      <c r="X954" s="72"/>
      <c r="Y954" s="72"/>
      <c r="Z954" s="72"/>
      <c r="AA954" s="72"/>
      <c r="AB954" s="72"/>
      <c r="AC954" s="72"/>
      <c r="AD954" s="72"/>
      <c r="AE954" s="72"/>
      <c r="AF954" s="72"/>
      <c r="AG954" s="72"/>
      <c r="AH954" s="72"/>
      <c r="AI954" s="72"/>
      <c r="AJ954" s="72"/>
      <c r="AK954" s="72"/>
      <c r="AL954" s="72"/>
      <c r="AM954" s="72"/>
      <c r="AN954" s="72"/>
      <c r="AO954" s="72"/>
      <c r="AP954" s="72"/>
      <c r="AQ954" s="72"/>
      <c r="AR954" s="72"/>
      <c r="AS954" s="72"/>
      <c r="AT954" s="72"/>
      <c r="AU954" s="72"/>
      <c r="AV954" s="72"/>
      <c r="AW954" s="72"/>
      <c r="AX954" s="72"/>
      <c r="AY954" s="72"/>
      <c r="AZ954" s="72"/>
      <c r="BA954" s="72"/>
      <c r="BB954" s="72"/>
      <c r="BC954" s="72"/>
      <c r="BD954" s="72"/>
      <c r="BE954" s="72"/>
      <c r="BF954" s="72"/>
      <c r="BG954" s="72"/>
      <c r="BH954" s="72"/>
      <c r="BI954" s="72"/>
      <c r="BJ954" s="72"/>
      <c r="BK954" s="72"/>
      <c r="BL954" s="72"/>
      <c r="BM954" s="72"/>
      <c r="BN954" s="72"/>
      <c r="BO954" s="72"/>
      <c r="BP954" s="72"/>
      <c r="BQ954" s="72"/>
      <c r="BR954" s="72"/>
      <c r="BS954" s="72"/>
      <c r="BT954" s="72"/>
      <c r="BU954" s="72"/>
      <c r="BV954" s="72"/>
      <c r="BW954" s="72"/>
      <c r="BX954" s="72"/>
      <c r="BY954" s="72"/>
      <c r="BZ954" s="72"/>
      <c r="CA954" s="72"/>
    </row>
    <row r="955" spans="14:79">
      <c r="N955" s="72"/>
      <c r="O955" s="72"/>
      <c r="P955" s="72"/>
      <c r="Q955" s="72"/>
      <c r="R955" s="72"/>
      <c r="S955" s="72"/>
      <c r="T955" s="72"/>
      <c r="U955" s="72"/>
      <c r="V955" s="72"/>
      <c r="W955" s="72"/>
      <c r="X955" s="72"/>
      <c r="Y955" s="72"/>
      <c r="Z955" s="72"/>
      <c r="AA955" s="72"/>
      <c r="AB955" s="72"/>
      <c r="AC955" s="72"/>
      <c r="AD955" s="72"/>
      <c r="AE955" s="72"/>
      <c r="AF955" s="72"/>
      <c r="AG955" s="72"/>
      <c r="AH955" s="72"/>
      <c r="AI955" s="72"/>
      <c r="AJ955" s="72"/>
      <c r="AK955" s="72"/>
      <c r="AL955" s="72"/>
      <c r="AM955" s="72"/>
      <c r="AN955" s="72"/>
      <c r="AO955" s="72"/>
      <c r="AP955" s="72"/>
      <c r="AQ955" s="72"/>
      <c r="AR955" s="72"/>
      <c r="AS955" s="72"/>
      <c r="AT955" s="72"/>
      <c r="AU955" s="72"/>
      <c r="AV955" s="72"/>
      <c r="AW955" s="72"/>
      <c r="AX955" s="72"/>
      <c r="AY955" s="72"/>
      <c r="AZ955" s="72"/>
      <c r="BA955" s="72"/>
      <c r="BB955" s="72"/>
      <c r="BC955" s="72"/>
      <c r="BD955" s="72"/>
      <c r="BE955" s="72"/>
      <c r="BF955" s="72"/>
      <c r="BG955" s="72"/>
      <c r="BH955" s="72"/>
      <c r="BI955" s="72"/>
      <c r="BJ955" s="72"/>
      <c r="BK955" s="72"/>
      <c r="BL955" s="72"/>
      <c r="BM955" s="72"/>
      <c r="BN955" s="72"/>
      <c r="BO955" s="72"/>
      <c r="BP955" s="72"/>
      <c r="BQ955" s="72"/>
      <c r="BR955" s="72"/>
      <c r="BS955" s="72"/>
      <c r="BT955" s="72"/>
      <c r="BU955" s="72"/>
      <c r="BV955" s="72"/>
      <c r="BW955" s="72"/>
      <c r="BX955" s="72"/>
      <c r="BY955" s="72"/>
      <c r="BZ955" s="72"/>
      <c r="CA955" s="72"/>
    </row>
    <row r="956" spans="14:79">
      <c r="N956" s="72"/>
      <c r="O956" s="72"/>
      <c r="P956" s="72"/>
      <c r="Q956" s="72"/>
      <c r="R956" s="72"/>
      <c r="S956" s="72"/>
      <c r="T956" s="72"/>
      <c r="U956" s="72"/>
      <c r="V956" s="72"/>
      <c r="W956" s="72"/>
      <c r="X956" s="72"/>
      <c r="Y956" s="72"/>
      <c r="Z956" s="72"/>
      <c r="AA956" s="72"/>
      <c r="AB956" s="72"/>
      <c r="AC956" s="72"/>
      <c r="AD956" s="72"/>
      <c r="AE956" s="72"/>
      <c r="AF956" s="72"/>
      <c r="AG956" s="72"/>
      <c r="AH956" s="72"/>
      <c r="AI956" s="72"/>
      <c r="AJ956" s="72"/>
      <c r="AK956" s="72"/>
      <c r="AL956" s="72"/>
      <c r="AM956" s="72"/>
      <c r="AN956" s="72"/>
      <c r="AO956" s="72"/>
      <c r="AP956" s="72"/>
      <c r="AQ956" s="72"/>
      <c r="AR956" s="72"/>
      <c r="AS956" s="72"/>
      <c r="AT956" s="72"/>
      <c r="AU956" s="72"/>
      <c r="AV956" s="72"/>
      <c r="AW956" s="72"/>
      <c r="AX956" s="72"/>
      <c r="AY956" s="72"/>
      <c r="AZ956" s="72"/>
      <c r="BA956" s="72"/>
      <c r="BB956" s="72"/>
      <c r="BC956" s="72"/>
      <c r="BD956" s="72"/>
      <c r="BE956" s="72"/>
      <c r="BF956" s="72"/>
      <c r="BG956" s="72"/>
      <c r="BH956" s="72"/>
      <c r="BI956" s="72"/>
      <c r="BJ956" s="72"/>
      <c r="BK956" s="72"/>
      <c r="BL956" s="72"/>
      <c r="BM956" s="72"/>
      <c r="BN956" s="72"/>
      <c r="BO956" s="72"/>
      <c r="BP956" s="72"/>
      <c r="BQ956" s="72"/>
      <c r="BR956" s="72"/>
      <c r="BS956" s="72"/>
      <c r="BT956" s="72"/>
      <c r="BU956" s="72"/>
      <c r="BV956" s="72"/>
      <c r="BW956" s="72"/>
      <c r="BX956" s="72"/>
      <c r="BY956" s="72"/>
      <c r="BZ956" s="72"/>
      <c r="CA956" s="72"/>
    </row>
    <row r="957" spans="14:79">
      <c r="N957" s="72"/>
      <c r="O957" s="72"/>
      <c r="P957" s="72"/>
      <c r="Q957" s="72"/>
      <c r="R957" s="72"/>
      <c r="S957" s="72"/>
      <c r="T957" s="72"/>
      <c r="U957" s="72"/>
      <c r="V957" s="72"/>
      <c r="W957" s="72"/>
      <c r="X957" s="72"/>
      <c r="Y957" s="72"/>
      <c r="Z957" s="72"/>
      <c r="AA957" s="72"/>
      <c r="AB957" s="72"/>
      <c r="AC957" s="72"/>
      <c r="AD957" s="72"/>
      <c r="AE957" s="72"/>
      <c r="AF957" s="72"/>
      <c r="AG957" s="72"/>
      <c r="AH957" s="72"/>
      <c r="AI957" s="72"/>
      <c r="AJ957" s="72"/>
      <c r="AK957" s="72"/>
      <c r="AL957" s="72"/>
      <c r="AM957" s="72"/>
      <c r="AN957" s="72"/>
      <c r="AO957" s="72"/>
      <c r="AP957" s="72"/>
      <c r="AQ957" s="72"/>
      <c r="AR957" s="72"/>
      <c r="AS957" s="72"/>
      <c r="AT957" s="72"/>
      <c r="AU957" s="72"/>
      <c r="AV957" s="72"/>
      <c r="AW957" s="72"/>
      <c r="AX957" s="72"/>
      <c r="AY957" s="72"/>
      <c r="AZ957" s="72"/>
      <c r="BA957" s="72"/>
      <c r="BB957" s="72"/>
      <c r="BC957" s="72"/>
      <c r="BD957" s="72"/>
      <c r="BE957" s="72"/>
      <c r="BF957" s="72"/>
      <c r="BG957" s="72"/>
      <c r="BH957" s="72"/>
      <c r="BI957" s="72"/>
      <c r="BJ957" s="72"/>
      <c r="BK957" s="72"/>
      <c r="BL957" s="72"/>
      <c r="BM957" s="72"/>
      <c r="BN957" s="72"/>
      <c r="BO957" s="72"/>
      <c r="BP957" s="72"/>
      <c r="BQ957" s="72"/>
      <c r="BR957" s="72"/>
      <c r="BS957" s="72"/>
      <c r="BT957" s="72"/>
      <c r="BU957" s="72"/>
      <c r="BV957" s="72"/>
      <c r="BW957" s="72"/>
      <c r="BX957" s="72"/>
      <c r="BY957" s="72"/>
      <c r="BZ957" s="72"/>
      <c r="CA957" s="72"/>
    </row>
    <row r="958" spans="14:79">
      <c r="N958" s="72"/>
      <c r="O958" s="72"/>
      <c r="P958" s="72"/>
      <c r="Q958" s="72"/>
      <c r="R958" s="72"/>
      <c r="S958" s="72"/>
      <c r="T958" s="72"/>
      <c r="U958" s="72"/>
      <c r="V958" s="72"/>
      <c r="W958" s="72"/>
      <c r="X958" s="72"/>
      <c r="Y958" s="72"/>
      <c r="Z958" s="72"/>
      <c r="AA958" s="72"/>
      <c r="AB958" s="72"/>
      <c r="AC958" s="72"/>
      <c r="AD958" s="72"/>
      <c r="AE958" s="72"/>
      <c r="AF958" s="72"/>
      <c r="AG958" s="72"/>
      <c r="AH958" s="72"/>
      <c r="AI958" s="72"/>
      <c r="AJ958" s="72"/>
      <c r="AK958" s="72"/>
      <c r="AL958" s="72"/>
      <c r="AM958" s="72"/>
      <c r="AN958" s="72"/>
      <c r="AO958" s="72"/>
      <c r="AP958" s="72"/>
      <c r="AQ958" s="72"/>
      <c r="AR958" s="72"/>
      <c r="AS958" s="72"/>
      <c r="AT958" s="72"/>
      <c r="AU958" s="72"/>
      <c r="AV958" s="72"/>
      <c r="AW958" s="72"/>
      <c r="AX958" s="72"/>
      <c r="AY958" s="72"/>
      <c r="AZ958" s="72"/>
      <c r="BA958" s="72"/>
      <c r="BB958" s="72"/>
      <c r="BC958" s="72"/>
      <c r="BD958" s="72"/>
      <c r="BE958" s="72"/>
      <c r="BF958" s="72"/>
      <c r="BG958" s="72"/>
      <c r="BH958" s="72"/>
      <c r="BI958" s="72"/>
      <c r="BJ958" s="72"/>
      <c r="BK958" s="72"/>
      <c r="BL958" s="72"/>
      <c r="BM958" s="72"/>
      <c r="BN958" s="72"/>
      <c r="BO958" s="72"/>
      <c r="BP958" s="72"/>
      <c r="BQ958" s="72"/>
      <c r="BR958" s="72"/>
      <c r="BS958" s="72"/>
      <c r="BT958" s="72"/>
      <c r="BU958" s="72"/>
      <c r="BV958" s="72"/>
      <c r="BW958" s="72"/>
      <c r="BX958" s="72"/>
      <c r="BY958" s="72"/>
      <c r="BZ958" s="72"/>
      <c r="CA958" s="72"/>
    </row>
    <row r="959" spans="14:79">
      <c r="N959" s="72"/>
      <c r="O959" s="72"/>
      <c r="P959" s="72"/>
      <c r="Q959" s="72"/>
      <c r="R959" s="72"/>
      <c r="S959" s="72"/>
      <c r="T959" s="72"/>
      <c r="U959" s="72"/>
      <c r="V959" s="72"/>
      <c r="W959" s="72"/>
      <c r="X959" s="72"/>
      <c r="Y959" s="72"/>
      <c r="Z959" s="72"/>
      <c r="AA959" s="72"/>
      <c r="AB959" s="72"/>
      <c r="AC959" s="72"/>
      <c r="AD959" s="72"/>
      <c r="AE959" s="72"/>
      <c r="AF959" s="72"/>
      <c r="AG959" s="72"/>
      <c r="AH959" s="72"/>
      <c r="AI959" s="72"/>
      <c r="AJ959" s="72"/>
      <c r="AK959" s="72"/>
      <c r="AL959" s="72"/>
      <c r="AM959" s="72"/>
      <c r="AN959" s="72"/>
      <c r="AO959" s="72"/>
      <c r="AP959" s="72"/>
      <c r="AQ959" s="72"/>
      <c r="AR959" s="72"/>
      <c r="AS959" s="72"/>
      <c r="AT959" s="72"/>
      <c r="AU959" s="72"/>
      <c r="AV959" s="72"/>
      <c r="AW959" s="72"/>
      <c r="AX959" s="72"/>
      <c r="AY959" s="72"/>
      <c r="AZ959" s="72"/>
      <c r="BA959" s="72"/>
      <c r="BB959" s="72"/>
      <c r="BC959" s="72"/>
      <c r="BD959" s="72"/>
      <c r="BE959" s="72"/>
      <c r="BF959" s="72"/>
      <c r="BG959" s="72"/>
      <c r="BH959" s="72"/>
      <c r="BI959" s="72"/>
      <c r="BJ959" s="72"/>
      <c r="BK959" s="72"/>
      <c r="BL959" s="72"/>
      <c r="BM959" s="72"/>
      <c r="BN959" s="72"/>
      <c r="BO959" s="72"/>
      <c r="BP959" s="72"/>
      <c r="BQ959" s="72"/>
      <c r="BR959" s="72"/>
      <c r="BS959" s="72"/>
      <c r="BT959" s="72"/>
      <c r="BU959" s="72"/>
      <c r="BV959" s="72"/>
      <c r="BW959" s="72"/>
      <c r="BX959" s="72"/>
      <c r="BY959" s="72"/>
      <c r="BZ959" s="72"/>
      <c r="CA959" s="72"/>
    </row>
    <row r="960" spans="14:79">
      <c r="N960" s="72"/>
      <c r="O960" s="72"/>
      <c r="P960" s="72"/>
      <c r="Q960" s="72"/>
      <c r="R960" s="72"/>
      <c r="S960" s="72"/>
      <c r="T960" s="72"/>
      <c r="U960" s="72"/>
      <c r="V960" s="72"/>
      <c r="W960" s="72"/>
      <c r="X960" s="72"/>
      <c r="Y960" s="72"/>
      <c r="Z960" s="72"/>
      <c r="AA960" s="72"/>
      <c r="AB960" s="72"/>
      <c r="AC960" s="72"/>
      <c r="AD960" s="72"/>
      <c r="AE960" s="72"/>
      <c r="AF960" s="72"/>
      <c r="AG960" s="72"/>
      <c r="AH960" s="72"/>
      <c r="AI960" s="72"/>
      <c r="AJ960" s="72"/>
      <c r="AK960" s="72"/>
      <c r="AL960" s="72"/>
      <c r="AM960" s="72"/>
      <c r="AN960" s="72"/>
      <c r="AO960" s="72"/>
      <c r="AP960" s="72"/>
      <c r="AQ960" s="72"/>
      <c r="AR960" s="72"/>
      <c r="AS960" s="72"/>
      <c r="AT960" s="72"/>
      <c r="AU960" s="72"/>
      <c r="AV960" s="72"/>
      <c r="AW960" s="72"/>
      <c r="AX960" s="72"/>
      <c r="AY960" s="72"/>
      <c r="AZ960" s="72"/>
      <c r="BA960" s="72"/>
      <c r="BB960" s="72"/>
      <c r="BC960" s="72"/>
      <c r="BD960" s="72"/>
      <c r="BE960" s="72"/>
      <c r="BF960" s="72"/>
      <c r="BG960" s="72"/>
      <c r="BH960" s="72"/>
      <c r="BI960" s="72"/>
      <c r="BJ960" s="72"/>
      <c r="BK960" s="72"/>
      <c r="BL960" s="72"/>
      <c r="BM960" s="72"/>
      <c r="BN960" s="72"/>
      <c r="BO960" s="72"/>
      <c r="BP960" s="72"/>
      <c r="BQ960" s="72"/>
      <c r="BR960" s="72"/>
      <c r="BS960" s="72"/>
      <c r="BT960" s="72"/>
      <c r="BU960" s="72"/>
      <c r="BV960" s="72"/>
      <c r="BW960" s="72"/>
      <c r="BX960" s="72"/>
      <c r="BY960" s="72"/>
      <c r="BZ960" s="72"/>
      <c r="CA960" s="72"/>
    </row>
    <row r="961" spans="14:79">
      <c r="N961" s="72"/>
      <c r="O961" s="72"/>
      <c r="P961" s="72"/>
      <c r="Q961" s="72"/>
      <c r="R961" s="72"/>
      <c r="S961" s="72"/>
      <c r="T961" s="72"/>
      <c r="U961" s="72"/>
      <c r="V961" s="72"/>
      <c r="W961" s="72"/>
      <c r="X961" s="72"/>
      <c r="Y961" s="72"/>
      <c r="Z961" s="72"/>
      <c r="AA961" s="72"/>
      <c r="AB961" s="72"/>
      <c r="AC961" s="72"/>
      <c r="AD961" s="72"/>
      <c r="AE961" s="72"/>
      <c r="AF961" s="72"/>
      <c r="AG961" s="72"/>
      <c r="AH961" s="72"/>
      <c r="AI961" s="72"/>
      <c r="AJ961" s="72"/>
      <c r="AK961" s="72"/>
      <c r="AL961" s="72"/>
      <c r="AM961" s="72"/>
      <c r="AN961" s="72"/>
      <c r="AO961" s="72"/>
      <c r="AP961" s="72"/>
      <c r="AQ961" s="72"/>
      <c r="AR961" s="72"/>
      <c r="AS961" s="72"/>
      <c r="AT961" s="72"/>
      <c r="AU961" s="72"/>
      <c r="AV961" s="72"/>
      <c r="AW961" s="72"/>
      <c r="AX961" s="72"/>
      <c r="AY961" s="72"/>
      <c r="AZ961" s="72"/>
      <c r="BA961" s="72"/>
      <c r="BB961" s="72"/>
      <c r="BC961" s="72"/>
      <c r="BD961" s="72"/>
      <c r="BE961" s="72"/>
      <c r="BF961" s="72"/>
      <c r="BG961" s="72"/>
      <c r="BH961" s="72"/>
      <c r="BI961" s="72"/>
      <c r="BJ961" s="72"/>
      <c r="BK961" s="72"/>
      <c r="BL961" s="72"/>
      <c r="BM961" s="72"/>
      <c r="BN961" s="72"/>
      <c r="BO961" s="72"/>
      <c r="BP961" s="72"/>
      <c r="BQ961" s="72"/>
      <c r="BR961" s="72"/>
      <c r="BS961" s="72"/>
      <c r="BT961" s="72"/>
      <c r="BU961" s="72"/>
      <c r="BV961" s="72"/>
      <c r="BW961" s="72"/>
      <c r="BX961" s="72"/>
      <c r="BY961" s="72"/>
      <c r="BZ961" s="72"/>
      <c r="CA961" s="72"/>
    </row>
    <row r="962" spans="14:79">
      <c r="N962" s="72"/>
      <c r="O962" s="72"/>
      <c r="P962" s="72"/>
      <c r="Q962" s="72"/>
      <c r="R962" s="72"/>
      <c r="S962" s="72"/>
      <c r="T962" s="72"/>
      <c r="U962" s="72"/>
      <c r="V962" s="72"/>
      <c r="W962" s="72"/>
      <c r="X962" s="72"/>
      <c r="Y962" s="72"/>
      <c r="Z962" s="72"/>
      <c r="AA962" s="72"/>
      <c r="AB962" s="72"/>
      <c r="AC962" s="72"/>
      <c r="AD962" s="72"/>
      <c r="AE962" s="72"/>
      <c r="AF962" s="72"/>
      <c r="AG962" s="72"/>
      <c r="AH962" s="72"/>
      <c r="AI962" s="72"/>
      <c r="AJ962" s="72"/>
      <c r="AK962" s="72"/>
      <c r="AL962" s="72"/>
      <c r="AM962" s="72"/>
      <c r="AN962" s="72"/>
      <c r="AO962" s="72"/>
      <c r="AP962" s="72"/>
      <c r="AQ962" s="72"/>
      <c r="AR962" s="72"/>
      <c r="AS962" s="72"/>
      <c r="AT962" s="72"/>
      <c r="AU962" s="72"/>
      <c r="AV962" s="72"/>
      <c r="AW962" s="72"/>
      <c r="AX962" s="72"/>
      <c r="AY962" s="72"/>
      <c r="AZ962" s="72"/>
      <c r="BA962" s="72"/>
      <c r="BB962" s="72"/>
      <c r="BC962" s="72"/>
      <c r="BD962" s="72"/>
      <c r="BE962" s="72"/>
      <c r="BF962" s="72"/>
      <c r="BG962" s="72"/>
      <c r="BH962" s="72"/>
      <c r="BI962" s="72"/>
      <c r="BJ962" s="72"/>
      <c r="BK962" s="72"/>
      <c r="BL962" s="72"/>
      <c r="BM962" s="72"/>
      <c r="BN962" s="72"/>
      <c r="BO962" s="72"/>
      <c r="BP962" s="72"/>
      <c r="BQ962" s="72"/>
      <c r="BR962" s="72"/>
      <c r="BS962" s="72"/>
      <c r="BT962" s="72"/>
      <c r="BU962" s="72"/>
      <c r="BV962" s="72"/>
      <c r="BW962" s="72"/>
      <c r="BX962" s="72"/>
      <c r="BY962" s="72"/>
      <c r="BZ962" s="72"/>
      <c r="CA962" s="72"/>
    </row>
    <row r="963" spans="14:79">
      <c r="N963" s="72"/>
      <c r="O963" s="72"/>
      <c r="P963" s="72"/>
      <c r="Q963" s="72"/>
      <c r="R963" s="72"/>
      <c r="S963" s="72"/>
      <c r="T963" s="72"/>
      <c r="U963" s="72"/>
      <c r="V963" s="72"/>
      <c r="W963" s="72"/>
      <c r="X963" s="72"/>
      <c r="Y963" s="72"/>
      <c r="Z963" s="72"/>
      <c r="AA963" s="72"/>
      <c r="AB963" s="72"/>
      <c r="AC963" s="72"/>
      <c r="AD963" s="72"/>
      <c r="AE963" s="72"/>
      <c r="AF963" s="72"/>
      <c r="AG963" s="72"/>
      <c r="AH963" s="72"/>
      <c r="AI963" s="72"/>
      <c r="AJ963" s="72"/>
      <c r="AK963" s="72"/>
      <c r="AL963" s="72"/>
      <c r="AM963" s="72"/>
      <c r="AN963" s="72"/>
      <c r="AO963" s="72"/>
      <c r="AP963" s="72"/>
      <c r="AQ963" s="72"/>
      <c r="AR963" s="72"/>
      <c r="AS963" s="72"/>
      <c r="AT963" s="72"/>
      <c r="AU963" s="72"/>
      <c r="AV963" s="72"/>
      <c r="AW963" s="72"/>
      <c r="AX963" s="72"/>
      <c r="AY963" s="72"/>
      <c r="AZ963" s="72"/>
      <c r="BA963" s="72"/>
      <c r="BB963" s="72"/>
      <c r="BC963" s="72"/>
      <c r="BD963" s="72"/>
      <c r="BE963" s="72"/>
      <c r="BF963" s="72"/>
      <c r="BG963" s="72"/>
      <c r="BH963" s="72"/>
      <c r="BI963" s="72"/>
      <c r="BJ963" s="72"/>
      <c r="BK963" s="72"/>
      <c r="BL963" s="72"/>
      <c r="BM963" s="72"/>
      <c r="BN963" s="72"/>
      <c r="BO963" s="72"/>
      <c r="BP963" s="72"/>
      <c r="BQ963" s="72"/>
      <c r="BR963" s="72"/>
      <c r="BS963" s="72"/>
      <c r="BT963" s="72"/>
      <c r="BU963" s="72"/>
      <c r="BV963" s="72"/>
      <c r="BW963" s="72"/>
      <c r="BX963" s="72"/>
      <c r="BY963" s="72"/>
      <c r="BZ963" s="72"/>
      <c r="CA963" s="72"/>
    </row>
    <row r="964" spans="14:79">
      <c r="N964" s="72"/>
      <c r="O964" s="72"/>
      <c r="P964" s="72"/>
      <c r="Q964" s="72"/>
      <c r="R964" s="72"/>
      <c r="S964" s="72"/>
      <c r="T964" s="72"/>
      <c r="U964" s="72"/>
      <c r="V964" s="72"/>
      <c r="W964" s="72"/>
      <c r="X964" s="72"/>
      <c r="Y964" s="72"/>
      <c r="Z964" s="72"/>
      <c r="AA964" s="72"/>
      <c r="AB964" s="72"/>
      <c r="AC964" s="72"/>
      <c r="AD964" s="72"/>
      <c r="AE964" s="72"/>
      <c r="AF964" s="72"/>
      <c r="AG964" s="72"/>
      <c r="AH964" s="72"/>
      <c r="AI964" s="72"/>
      <c r="AJ964" s="72"/>
      <c r="AK964" s="72"/>
      <c r="AL964" s="72"/>
      <c r="AM964" s="72"/>
      <c r="AN964" s="72"/>
      <c r="AO964" s="72"/>
      <c r="AP964" s="72"/>
      <c r="AQ964" s="72"/>
      <c r="AR964" s="72"/>
      <c r="AS964" s="72"/>
      <c r="AT964" s="72"/>
      <c r="AU964" s="72"/>
      <c r="AV964" s="72"/>
      <c r="AW964" s="72"/>
      <c r="AX964" s="72"/>
      <c r="AY964" s="72"/>
      <c r="AZ964" s="72"/>
      <c r="BA964" s="72"/>
      <c r="BB964" s="72"/>
      <c r="BC964" s="72"/>
      <c r="BD964" s="72"/>
      <c r="BE964" s="72"/>
      <c r="BF964" s="72"/>
      <c r="BG964" s="72"/>
      <c r="BH964" s="72"/>
      <c r="BI964" s="72"/>
      <c r="BJ964" s="72"/>
      <c r="BK964" s="72"/>
      <c r="BL964" s="72"/>
      <c r="BM964" s="72"/>
      <c r="BN964" s="72"/>
      <c r="BO964" s="72"/>
      <c r="BP964" s="72"/>
      <c r="BQ964" s="72"/>
      <c r="BR964" s="72"/>
      <c r="BS964" s="72"/>
      <c r="BT964" s="72"/>
      <c r="BU964" s="72"/>
      <c r="BV964" s="72"/>
      <c r="BW964" s="72"/>
      <c r="BX964" s="72"/>
      <c r="BY964" s="72"/>
      <c r="BZ964" s="72"/>
      <c r="CA964" s="72"/>
    </row>
    <row r="965" spans="14:79">
      <c r="N965" s="72"/>
      <c r="O965" s="72"/>
      <c r="P965" s="72"/>
      <c r="Q965" s="72"/>
      <c r="R965" s="72"/>
      <c r="S965" s="72"/>
      <c r="T965" s="72"/>
      <c r="U965" s="72"/>
      <c r="V965" s="72"/>
      <c r="W965" s="72"/>
      <c r="X965" s="72"/>
      <c r="Y965" s="72"/>
      <c r="Z965" s="72"/>
      <c r="AA965" s="72"/>
      <c r="AB965" s="72"/>
      <c r="AC965" s="72"/>
      <c r="AD965" s="72"/>
      <c r="AE965" s="72"/>
      <c r="AF965" s="72"/>
      <c r="AG965" s="72"/>
      <c r="AH965" s="72"/>
      <c r="AI965" s="72"/>
      <c r="AJ965" s="72"/>
      <c r="AK965" s="72"/>
      <c r="AL965" s="72"/>
      <c r="AM965" s="72"/>
      <c r="AN965" s="72"/>
      <c r="AO965" s="72"/>
      <c r="AP965" s="72"/>
      <c r="AQ965" s="72"/>
      <c r="AR965" s="72"/>
      <c r="AS965" s="72"/>
      <c r="AT965" s="72"/>
      <c r="AU965" s="72"/>
      <c r="AV965" s="72"/>
      <c r="AW965" s="72"/>
      <c r="AX965" s="72"/>
      <c r="AY965" s="72"/>
      <c r="AZ965" s="72"/>
      <c r="BA965" s="72"/>
      <c r="BB965" s="72"/>
      <c r="BC965" s="72"/>
      <c r="BD965" s="72"/>
      <c r="BE965" s="72"/>
      <c r="BF965" s="72"/>
      <c r="BG965" s="72"/>
      <c r="BH965" s="72"/>
      <c r="BI965" s="72"/>
      <c r="BJ965" s="72"/>
      <c r="BK965" s="72"/>
      <c r="BL965" s="72"/>
      <c r="BM965" s="72"/>
      <c r="BN965" s="72"/>
      <c r="BO965" s="72"/>
      <c r="BP965" s="72"/>
      <c r="BQ965" s="72"/>
      <c r="BR965" s="72"/>
      <c r="BS965" s="72"/>
      <c r="BT965" s="72"/>
      <c r="BU965" s="72"/>
      <c r="BV965" s="72"/>
      <c r="BW965" s="72"/>
      <c r="BX965" s="72"/>
      <c r="BY965" s="72"/>
      <c r="BZ965" s="72"/>
      <c r="CA965" s="72"/>
    </row>
    <row r="966" spans="14:79">
      <c r="N966" s="72"/>
      <c r="O966" s="72"/>
      <c r="P966" s="72"/>
      <c r="Q966" s="72"/>
      <c r="R966" s="72"/>
      <c r="S966" s="72"/>
      <c r="T966" s="72"/>
      <c r="U966" s="72"/>
      <c r="V966" s="72"/>
      <c r="W966" s="72"/>
      <c r="X966" s="72"/>
      <c r="Y966" s="72"/>
      <c r="Z966" s="72"/>
      <c r="AA966" s="72"/>
      <c r="AB966" s="72"/>
      <c r="AC966" s="72"/>
      <c r="AD966" s="72"/>
      <c r="AE966" s="72"/>
      <c r="AF966" s="72"/>
      <c r="AG966" s="72"/>
      <c r="AH966" s="72"/>
      <c r="AI966" s="72"/>
      <c r="AJ966" s="72"/>
      <c r="AK966" s="72"/>
      <c r="AL966" s="72"/>
      <c r="AM966" s="72"/>
      <c r="AN966" s="72"/>
      <c r="AO966" s="72"/>
      <c r="AP966" s="72"/>
      <c r="AQ966" s="72"/>
      <c r="AR966" s="72"/>
      <c r="AS966" s="72"/>
      <c r="AT966" s="72"/>
      <c r="AU966" s="72"/>
      <c r="AV966" s="72"/>
      <c r="AW966" s="72"/>
      <c r="AX966" s="72"/>
      <c r="AY966" s="72"/>
      <c r="AZ966" s="72"/>
      <c r="BA966" s="72"/>
      <c r="BB966" s="72"/>
      <c r="BC966" s="72"/>
      <c r="BD966" s="72"/>
      <c r="BE966" s="72"/>
      <c r="BF966" s="72"/>
      <c r="BG966" s="72"/>
      <c r="BH966" s="72"/>
      <c r="BI966" s="72"/>
      <c r="BJ966" s="72"/>
      <c r="BK966" s="72"/>
      <c r="BL966" s="72"/>
      <c r="BM966" s="72"/>
      <c r="BN966" s="72"/>
      <c r="BO966" s="72"/>
      <c r="BP966" s="72"/>
      <c r="BQ966" s="72"/>
      <c r="BR966" s="72"/>
      <c r="BS966" s="72"/>
      <c r="BT966" s="72"/>
      <c r="BU966" s="72"/>
      <c r="BV966" s="72"/>
      <c r="BW966" s="72"/>
      <c r="BX966" s="72"/>
      <c r="BY966" s="72"/>
      <c r="BZ966" s="72"/>
      <c r="CA966" s="72"/>
    </row>
    <row r="967" spans="14:79">
      <c r="N967" s="72"/>
      <c r="O967" s="72"/>
      <c r="P967" s="72"/>
      <c r="Q967" s="72"/>
      <c r="R967" s="72"/>
      <c r="S967" s="72"/>
      <c r="T967" s="72"/>
      <c r="U967" s="72"/>
      <c r="V967" s="72"/>
      <c r="W967" s="72"/>
      <c r="X967" s="72"/>
      <c r="Y967" s="72"/>
      <c r="Z967" s="72"/>
      <c r="AA967" s="72"/>
      <c r="AB967" s="72"/>
      <c r="AC967" s="72"/>
      <c r="AD967" s="72"/>
      <c r="AE967" s="72"/>
      <c r="AF967" s="72"/>
      <c r="AG967" s="72"/>
      <c r="AH967" s="72"/>
      <c r="AI967" s="72"/>
      <c r="AJ967" s="72"/>
      <c r="AK967" s="72"/>
      <c r="AL967" s="72"/>
      <c r="AM967" s="72"/>
      <c r="AN967" s="72"/>
      <c r="AO967" s="72"/>
      <c r="AP967" s="72"/>
      <c r="AQ967" s="72"/>
      <c r="AR967" s="72"/>
      <c r="AS967" s="72"/>
      <c r="AT967" s="72"/>
      <c r="AU967" s="72"/>
      <c r="AV967" s="72"/>
      <c r="AW967" s="72"/>
      <c r="AX967" s="72"/>
      <c r="AY967" s="72"/>
      <c r="AZ967" s="72"/>
      <c r="BA967" s="72"/>
      <c r="BB967" s="72"/>
      <c r="BC967" s="72"/>
      <c r="BD967" s="72"/>
      <c r="BE967" s="72"/>
      <c r="BF967" s="72"/>
      <c r="BG967" s="72"/>
      <c r="BH967" s="72"/>
      <c r="BI967" s="72"/>
      <c r="BJ967" s="72"/>
      <c r="BK967" s="72"/>
      <c r="BL967" s="72"/>
      <c r="BM967" s="72"/>
      <c r="BN967" s="72"/>
      <c r="BO967" s="72"/>
      <c r="BP967" s="72"/>
      <c r="BQ967" s="72"/>
      <c r="BR967" s="72"/>
      <c r="BS967" s="72"/>
      <c r="BT967" s="72"/>
      <c r="BU967" s="72"/>
      <c r="BV967" s="72"/>
      <c r="BW967" s="72"/>
      <c r="BX967" s="72"/>
      <c r="BY967" s="72"/>
      <c r="BZ967" s="72"/>
      <c r="CA967" s="72"/>
    </row>
    <row r="968" spans="14:79">
      <c r="N968" s="72"/>
      <c r="O968" s="72"/>
      <c r="P968" s="72"/>
      <c r="Q968" s="72"/>
      <c r="R968" s="72"/>
      <c r="S968" s="72"/>
      <c r="T968" s="72"/>
      <c r="U968" s="72"/>
      <c r="V968" s="72"/>
      <c r="W968" s="72"/>
      <c r="X968" s="72"/>
      <c r="Y968" s="72"/>
      <c r="Z968" s="72"/>
      <c r="AA968" s="72"/>
      <c r="AB968" s="72"/>
      <c r="AC968" s="72"/>
      <c r="AD968" s="72"/>
      <c r="AE968" s="72"/>
      <c r="AF968" s="72"/>
      <c r="AG968" s="72"/>
      <c r="AH968" s="72"/>
      <c r="AI968" s="72"/>
      <c r="AJ968" s="72"/>
      <c r="AK968" s="72"/>
      <c r="AL968" s="72"/>
      <c r="AM968" s="72"/>
      <c r="AN968" s="72"/>
      <c r="AO968" s="72"/>
      <c r="AP968" s="72"/>
      <c r="AQ968" s="72"/>
      <c r="AR968" s="72"/>
      <c r="AS968" s="72"/>
      <c r="AT968" s="72"/>
      <c r="AU968" s="72"/>
      <c r="AV968" s="72"/>
      <c r="AW968" s="72"/>
      <c r="AX968" s="72"/>
      <c r="AY968" s="72"/>
      <c r="AZ968" s="72"/>
      <c r="BA968" s="72"/>
      <c r="BB968" s="72"/>
      <c r="BC968" s="72"/>
      <c r="BD968" s="72"/>
      <c r="BE968" s="72"/>
      <c r="BF968" s="72"/>
      <c r="BG968" s="72"/>
      <c r="BH968" s="72"/>
      <c r="BI968" s="72"/>
      <c r="BJ968" s="72"/>
      <c r="BK968" s="72"/>
      <c r="BL968" s="72"/>
      <c r="BM968" s="72"/>
      <c r="BN968" s="72"/>
      <c r="BO968" s="72"/>
      <c r="BP968" s="72"/>
      <c r="BQ968" s="72"/>
      <c r="BR968" s="72"/>
      <c r="BS968" s="72"/>
      <c r="BT968" s="72"/>
      <c r="BU968" s="72"/>
      <c r="BV968" s="72"/>
      <c r="BW968" s="72"/>
      <c r="BX968" s="72"/>
      <c r="BY968" s="72"/>
      <c r="BZ968" s="72"/>
      <c r="CA968" s="72"/>
    </row>
    <row r="969" spans="14:79">
      <c r="N969" s="72"/>
      <c r="O969" s="72"/>
      <c r="P969" s="72"/>
      <c r="Q969" s="72"/>
      <c r="R969" s="72"/>
      <c r="S969" s="72"/>
      <c r="T969" s="72"/>
      <c r="U969" s="72"/>
      <c r="V969" s="72"/>
      <c r="W969" s="72"/>
      <c r="X969" s="72"/>
      <c r="Y969" s="72"/>
      <c r="Z969" s="72"/>
      <c r="AA969" s="72"/>
      <c r="AB969" s="72"/>
      <c r="AC969" s="72"/>
      <c r="AD969" s="72"/>
      <c r="AE969" s="72"/>
      <c r="AF969" s="72"/>
      <c r="AG969" s="72"/>
      <c r="AH969" s="72"/>
      <c r="AI969" s="72"/>
      <c r="AJ969" s="72"/>
      <c r="AK969" s="72"/>
      <c r="AL969" s="72"/>
      <c r="AM969" s="72"/>
      <c r="AN969" s="72"/>
      <c r="AO969" s="72"/>
      <c r="AP969" s="72"/>
      <c r="AQ969" s="72"/>
      <c r="AR969" s="72"/>
      <c r="AS969" s="72"/>
      <c r="AT969" s="72"/>
      <c r="AU969" s="72"/>
      <c r="AV969" s="72"/>
      <c r="AW969" s="72"/>
      <c r="AX969" s="72"/>
      <c r="AY969" s="72"/>
      <c r="AZ969" s="72"/>
      <c r="BA969" s="72"/>
      <c r="BB969" s="72"/>
      <c r="BC969" s="72"/>
      <c r="BD969" s="72"/>
      <c r="BE969" s="72"/>
      <c r="BF969" s="72"/>
      <c r="BG969" s="72"/>
      <c r="BH969" s="72"/>
      <c r="BI969" s="72"/>
      <c r="BJ969" s="72"/>
      <c r="BK969" s="72"/>
      <c r="BL969" s="72"/>
      <c r="BM969" s="72"/>
      <c r="BN969" s="72"/>
      <c r="BO969" s="72"/>
      <c r="BP969" s="72"/>
      <c r="BQ969" s="72"/>
      <c r="BR969" s="72"/>
      <c r="BS969" s="72"/>
      <c r="BT969" s="72"/>
      <c r="BU969" s="72"/>
      <c r="BV969" s="72"/>
      <c r="BW969" s="72"/>
      <c r="BX969" s="72"/>
      <c r="BY969" s="72"/>
      <c r="BZ969" s="72"/>
      <c r="CA969" s="72"/>
    </row>
    <row r="970" spans="14:79">
      <c r="N970" s="72"/>
      <c r="O970" s="72"/>
      <c r="P970" s="72"/>
      <c r="Q970" s="72"/>
      <c r="R970" s="72"/>
      <c r="S970" s="72"/>
      <c r="T970" s="72"/>
      <c r="U970" s="72"/>
      <c r="V970" s="72"/>
      <c r="W970" s="72"/>
      <c r="X970" s="72"/>
      <c r="Y970" s="72"/>
      <c r="Z970" s="72"/>
      <c r="AA970" s="72"/>
      <c r="AB970" s="72"/>
      <c r="AC970" s="72"/>
      <c r="AD970" s="72"/>
      <c r="AE970" s="72"/>
      <c r="AF970" s="72"/>
      <c r="AG970" s="72"/>
      <c r="AH970" s="72"/>
      <c r="AI970" s="72"/>
      <c r="AJ970" s="72"/>
      <c r="AK970" s="72"/>
      <c r="AL970" s="72"/>
      <c r="AM970" s="72"/>
      <c r="AN970" s="72"/>
      <c r="AO970" s="72"/>
      <c r="AP970" s="72"/>
      <c r="AQ970" s="72"/>
      <c r="AR970" s="72"/>
      <c r="AS970" s="72"/>
      <c r="AT970" s="72"/>
      <c r="AU970" s="72"/>
      <c r="AV970" s="72"/>
      <c r="AW970" s="72"/>
      <c r="AX970" s="72"/>
      <c r="AY970" s="72"/>
      <c r="AZ970" s="72"/>
      <c r="BA970" s="72"/>
      <c r="BB970" s="72"/>
      <c r="BC970" s="72"/>
      <c r="BD970" s="72"/>
      <c r="BE970" s="72"/>
      <c r="BF970" s="72"/>
      <c r="BG970" s="72"/>
      <c r="BH970" s="72"/>
      <c r="BI970" s="72"/>
      <c r="BJ970" s="72"/>
      <c r="BK970" s="72"/>
      <c r="BL970" s="72"/>
      <c r="BM970" s="72"/>
      <c r="BN970" s="72"/>
      <c r="BO970" s="72"/>
      <c r="BP970" s="72"/>
      <c r="BQ970" s="72"/>
      <c r="BR970" s="72"/>
      <c r="BS970" s="72"/>
      <c r="BT970" s="72"/>
      <c r="BU970" s="72"/>
      <c r="BV970" s="72"/>
      <c r="BW970" s="72"/>
      <c r="BX970" s="72"/>
      <c r="BY970" s="72"/>
      <c r="BZ970" s="72"/>
      <c r="CA970" s="72"/>
    </row>
    <row r="971" spans="14:79">
      <c r="N971" s="72"/>
      <c r="O971" s="72"/>
      <c r="P971" s="72"/>
      <c r="Q971" s="72"/>
      <c r="R971" s="72"/>
      <c r="S971" s="72"/>
      <c r="T971" s="72"/>
      <c r="U971" s="72"/>
      <c r="V971" s="72"/>
      <c r="W971" s="72"/>
      <c r="X971" s="72"/>
      <c r="Y971" s="72"/>
      <c r="Z971" s="72"/>
      <c r="AA971" s="72"/>
      <c r="AB971" s="72"/>
      <c r="AC971" s="72"/>
      <c r="AD971" s="72"/>
      <c r="AE971" s="72"/>
      <c r="AF971" s="72"/>
      <c r="AG971" s="72"/>
      <c r="AH971" s="72"/>
      <c r="AI971" s="72"/>
      <c r="AJ971" s="72"/>
      <c r="AK971" s="72"/>
      <c r="AL971" s="72"/>
      <c r="AM971" s="72"/>
      <c r="AN971" s="72"/>
      <c r="AO971" s="72"/>
      <c r="AP971" s="72"/>
      <c r="AQ971" s="72"/>
      <c r="AR971" s="72"/>
      <c r="AS971" s="72"/>
      <c r="AT971" s="72"/>
      <c r="AU971" s="72"/>
      <c r="AV971" s="72"/>
      <c r="AW971" s="72"/>
      <c r="AX971" s="72"/>
      <c r="AY971" s="72"/>
      <c r="AZ971" s="72"/>
      <c r="BA971" s="72"/>
      <c r="BB971" s="72"/>
      <c r="BC971" s="72"/>
      <c r="BD971" s="72"/>
      <c r="BE971" s="72"/>
      <c r="BF971" s="72"/>
      <c r="BG971" s="72"/>
      <c r="BH971" s="72"/>
      <c r="BI971" s="72"/>
      <c r="BJ971" s="72"/>
      <c r="BK971" s="72"/>
      <c r="BL971" s="72"/>
      <c r="BM971" s="72"/>
      <c r="BN971" s="72"/>
      <c r="BO971" s="72"/>
      <c r="BP971" s="72"/>
      <c r="BQ971" s="72"/>
      <c r="BR971" s="72"/>
      <c r="BS971" s="72"/>
      <c r="BT971" s="72"/>
      <c r="BU971" s="72"/>
      <c r="BV971" s="72"/>
      <c r="BW971" s="72"/>
      <c r="BX971" s="72"/>
      <c r="BY971" s="72"/>
      <c r="BZ971" s="72"/>
      <c r="CA971" s="72"/>
    </row>
    <row r="972" spans="14:79">
      <c r="N972" s="72"/>
      <c r="O972" s="72"/>
      <c r="P972" s="72"/>
      <c r="Q972" s="72"/>
      <c r="R972" s="72"/>
      <c r="S972" s="72"/>
      <c r="T972" s="72"/>
      <c r="U972" s="72"/>
      <c r="V972" s="72"/>
      <c r="W972" s="72"/>
      <c r="X972" s="72"/>
      <c r="Y972" s="72"/>
      <c r="Z972" s="72"/>
      <c r="AA972" s="72"/>
      <c r="AB972" s="72"/>
      <c r="AC972" s="72"/>
      <c r="AD972" s="72"/>
      <c r="AE972" s="72"/>
      <c r="AF972" s="72"/>
      <c r="AG972" s="72"/>
      <c r="AH972" s="72"/>
      <c r="AI972" s="72"/>
      <c r="AJ972" s="72"/>
      <c r="AK972" s="72"/>
      <c r="AL972" s="72"/>
      <c r="AM972" s="72"/>
      <c r="AN972" s="72"/>
      <c r="AO972" s="72"/>
      <c r="AP972" s="72"/>
      <c r="AQ972" s="72"/>
      <c r="AR972" s="72"/>
      <c r="AS972" s="72"/>
      <c r="AT972" s="72"/>
      <c r="AU972" s="72"/>
      <c r="AV972" s="72"/>
      <c r="AW972" s="72"/>
      <c r="AX972" s="72"/>
      <c r="AY972" s="72"/>
      <c r="AZ972" s="72"/>
      <c r="BA972" s="72"/>
      <c r="BB972" s="72"/>
      <c r="BC972" s="72"/>
      <c r="BD972" s="72"/>
      <c r="BE972" s="72"/>
      <c r="BF972" s="72"/>
      <c r="BG972" s="72"/>
      <c r="BH972" s="72"/>
      <c r="BI972" s="72"/>
      <c r="BJ972" s="72"/>
      <c r="BK972" s="72"/>
      <c r="BL972" s="72"/>
      <c r="BM972" s="72"/>
      <c r="BN972" s="72"/>
      <c r="BO972" s="72"/>
      <c r="BP972" s="72"/>
      <c r="BQ972" s="72"/>
      <c r="BR972" s="72"/>
      <c r="BS972" s="72"/>
      <c r="BT972" s="72"/>
      <c r="BU972" s="72"/>
      <c r="BV972" s="72"/>
      <c r="BW972" s="72"/>
      <c r="BX972" s="72"/>
      <c r="BY972" s="72"/>
      <c r="BZ972" s="72"/>
      <c r="CA972" s="72"/>
    </row>
    <row r="973" spans="14:79">
      <c r="N973" s="72"/>
      <c r="O973" s="72"/>
      <c r="P973" s="72"/>
      <c r="Q973" s="72"/>
      <c r="R973" s="72"/>
      <c r="S973" s="72"/>
      <c r="T973" s="72"/>
      <c r="U973" s="72"/>
      <c r="V973" s="72"/>
      <c r="W973" s="72"/>
      <c r="X973" s="72"/>
      <c r="Y973" s="72"/>
      <c r="Z973" s="72"/>
      <c r="AA973" s="72"/>
      <c r="AB973" s="72"/>
      <c r="AC973" s="72"/>
      <c r="AD973" s="72"/>
      <c r="AE973" s="72"/>
      <c r="AF973" s="72"/>
      <c r="AG973" s="72"/>
      <c r="AH973" s="72"/>
      <c r="AI973" s="72"/>
      <c r="AJ973" s="72"/>
      <c r="AK973" s="72"/>
      <c r="AL973" s="72"/>
      <c r="AM973" s="72"/>
      <c r="AN973" s="72"/>
      <c r="AO973" s="72"/>
      <c r="AP973" s="72"/>
      <c r="AQ973" s="72"/>
      <c r="AR973" s="72"/>
      <c r="AS973" s="72"/>
      <c r="AT973" s="72"/>
      <c r="AU973" s="72"/>
      <c r="AV973" s="72"/>
      <c r="AW973" s="72"/>
      <c r="AX973" s="72"/>
      <c r="AY973" s="72"/>
      <c r="AZ973" s="72"/>
      <c r="BA973" s="72"/>
      <c r="BB973" s="72"/>
      <c r="BC973" s="72"/>
      <c r="BD973" s="72"/>
      <c r="BE973" s="72"/>
      <c r="BF973" s="72"/>
      <c r="BG973" s="72"/>
      <c r="BH973" s="72"/>
      <c r="BI973" s="72"/>
      <c r="BJ973" s="72"/>
      <c r="BK973" s="72"/>
      <c r="BL973" s="72"/>
      <c r="BM973" s="72"/>
      <c r="BN973" s="72"/>
      <c r="BO973" s="72"/>
      <c r="BP973" s="72"/>
      <c r="BQ973" s="72"/>
      <c r="BR973" s="72"/>
      <c r="BS973" s="72"/>
      <c r="BT973" s="72"/>
      <c r="BU973" s="72"/>
      <c r="BV973" s="72"/>
      <c r="BW973" s="72"/>
      <c r="BX973" s="72"/>
      <c r="BY973" s="72"/>
      <c r="BZ973" s="72"/>
      <c r="CA973" s="72"/>
    </row>
    <row r="974" spans="14:79">
      <c r="N974" s="72"/>
      <c r="O974" s="72"/>
      <c r="P974" s="72"/>
      <c r="Q974" s="72"/>
      <c r="R974" s="72"/>
      <c r="S974" s="72"/>
      <c r="T974" s="72"/>
      <c r="U974" s="72"/>
      <c r="V974" s="72"/>
      <c r="W974" s="72"/>
      <c r="X974" s="72"/>
      <c r="Y974" s="72"/>
      <c r="Z974" s="72"/>
      <c r="AA974" s="72"/>
      <c r="AB974" s="72"/>
      <c r="AC974" s="72"/>
      <c r="AD974" s="72"/>
      <c r="AE974" s="72"/>
      <c r="AF974" s="72"/>
      <c r="AG974" s="72"/>
      <c r="AH974" s="72"/>
      <c r="AI974" s="72"/>
      <c r="AJ974" s="72"/>
      <c r="AK974" s="72"/>
      <c r="AL974" s="72"/>
      <c r="AM974" s="72"/>
      <c r="AN974" s="72"/>
      <c r="AO974" s="72"/>
      <c r="AP974" s="72"/>
      <c r="AQ974" s="72"/>
      <c r="AR974" s="72"/>
      <c r="AS974" s="72"/>
      <c r="AT974" s="72"/>
      <c r="AU974" s="72"/>
      <c r="AV974" s="72"/>
      <c r="AW974" s="72"/>
      <c r="AX974" s="72"/>
      <c r="AY974" s="72"/>
      <c r="AZ974" s="72"/>
      <c r="BA974" s="72"/>
      <c r="BB974" s="72"/>
      <c r="BC974" s="72"/>
      <c r="BD974" s="72"/>
      <c r="BE974" s="72"/>
      <c r="BF974" s="72"/>
      <c r="BG974" s="72"/>
      <c r="BH974" s="72"/>
      <c r="BI974" s="72"/>
      <c r="BJ974" s="72"/>
      <c r="BK974" s="72"/>
      <c r="BL974" s="72"/>
      <c r="BM974" s="72"/>
      <c r="BN974" s="72"/>
      <c r="BO974" s="72"/>
      <c r="BP974" s="72"/>
      <c r="BQ974" s="72"/>
      <c r="BR974" s="72"/>
      <c r="BS974" s="72"/>
      <c r="BT974" s="72"/>
      <c r="BU974" s="72"/>
      <c r="BV974" s="72"/>
      <c r="BW974" s="72"/>
      <c r="BX974" s="72"/>
      <c r="BY974" s="72"/>
      <c r="BZ974" s="72"/>
      <c r="CA974" s="72"/>
    </row>
    <row r="975" spans="14:79">
      <c r="N975" s="72"/>
      <c r="O975" s="72"/>
      <c r="P975" s="72"/>
      <c r="Q975" s="72"/>
      <c r="R975" s="72"/>
      <c r="S975" s="72"/>
      <c r="T975" s="72"/>
      <c r="U975" s="72"/>
      <c r="V975" s="72"/>
      <c r="W975" s="72"/>
      <c r="X975" s="72"/>
      <c r="Y975" s="72"/>
      <c r="Z975" s="72"/>
      <c r="AA975" s="72"/>
      <c r="AB975" s="72"/>
      <c r="AC975" s="72"/>
      <c r="AD975" s="72"/>
      <c r="AE975" s="72"/>
      <c r="AF975" s="72"/>
      <c r="AG975" s="72"/>
      <c r="AH975" s="72"/>
      <c r="AI975" s="72"/>
      <c r="AJ975" s="72"/>
      <c r="AK975" s="72"/>
      <c r="AL975" s="72"/>
      <c r="AM975" s="72"/>
      <c r="AN975" s="72"/>
      <c r="AO975" s="72"/>
      <c r="AP975" s="72"/>
      <c r="AQ975" s="72"/>
      <c r="AR975" s="72"/>
      <c r="AS975" s="72"/>
      <c r="AT975" s="72"/>
      <c r="AU975" s="72"/>
      <c r="AV975" s="72"/>
      <c r="AW975" s="72"/>
      <c r="AX975" s="72"/>
      <c r="AY975" s="72"/>
      <c r="AZ975" s="72"/>
      <c r="BA975" s="72"/>
      <c r="BB975" s="72"/>
      <c r="BC975" s="72"/>
      <c r="BD975" s="72"/>
      <c r="BE975" s="72"/>
      <c r="BF975" s="72"/>
      <c r="BG975" s="72"/>
      <c r="BH975" s="72"/>
      <c r="BI975" s="72"/>
      <c r="BJ975" s="72"/>
      <c r="BK975" s="72"/>
      <c r="BL975" s="72"/>
      <c r="BM975" s="72"/>
      <c r="BN975" s="72"/>
      <c r="BO975" s="72"/>
      <c r="BP975" s="72"/>
      <c r="BQ975" s="72"/>
      <c r="BR975" s="72"/>
      <c r="BS975" s="72"/>
      <c r="BT975" s="72"/>
      <c r="BU975" s="72"/>
      <c r="BV975" s="72"/>
      <c r="BW975" s="72"/>
      <c r="BX975" s="72"/>
      <c r="BY975" s="72"/>
      <c r="BZ975" s="72"/>
      <c r="CA975" s="72"/>
    </row>
    <row r="976" spans="14:79">
      <c r="N976" s="72"/>
      <c r="O976" s="72"/>
      <c r="P976" s="72"/>
      <c r="Q976" s="72"/>
      <c r="R976" s="72"/>
      <c r="S976" s="72"/>
      <c r="T976" s="72"/>
      <c r="U976" s="72"/>
      <c r="V976" s="72"/>
      <c r="W976" s="72"/>
      <c r="X976" s="72"/>
      <c r="Y976" s="72"/>
      <c r="Z976" s="72"/>
      <c r="AA976" s="72"/>
      <c r="AB976" s="72"/>
      <c r="AC976" s="72"/>
      <c r="AD976" s="72"/>
      <c r="AE976" s="72"/>
      <c r="AF976" s="72"/>
      <c r="AG976" s="72"/>
      <c r="AH976" s="72"/>
      <c r="AI976" s="72"/>
      <c r="AJ976" s="72"/>
      <c r="AK976" s="72"/>
      <c r="AL976" s="72"/>
      <c r="AM976" s="72"/>
      <c r="AN976" s="72"/>
      <c r="AO976" s="72"/>
      <c r="AP976" s="72"/>
      <c r="AQ976" s="72"/>
      <c r="AR976" s="72"/>
      <c r="AS976" s="72"/>
      <c r="AT976" s="72"/>
      <c r="AU976" s="72"/>
      <c r="AV976" s="72"/>
      <c r="AW976" s="72"/>
      <c r="AX976" s="72"/>
      <c r="AY976" s="72"/>
      <c r="AZ976" s="72"/>
      <c r="BA976" s="72"/>
      <c r="BB976" s="72"/>
      <c r="BC976" s="72"/>
      <c r="BD976" s="72"/>
      <c r="BE976" s="72"/>
      <c r="BF976" s="72"/>
      <c r="BG976" s="72"/>
      <c r="BH976" s="72"/>
      <c r="BI976" s="72"/>
      <c r="BJ976" s="72"/>
      <c r="BK976" s="72"/>
      <c r="BL976" s="72"/>
      <c r="BM976" s="72"/>
      <c r="BN976" s="72"/>
      <c r="BO976" s="72"/>
      <c r="BP976" s="72"/>
      <c r="BQ976" s="72"/>
      <c r="BR976" s="72"/>
      <c r="BS976" s="72"/>
      <c r="BT976" s="72"/>
      <c r="BU976" s="72"/>
      <c r="BV976" s="72"/>
      <c r="BW976" s="72"/>
      <c r="BX976" s="72"/>
      <c r="BY976" s="72"/>
      <c r="BZ976" s="72"/>
      <c r="CA976" s="72"/>
    </row>
    <row r="977" spans="14:79">
      <c r="N977" s="72"/>
      <c r="O977" s="72"/>
      <c r="P977" s="72"/>
      <c r="Q977" s="72"/>
      <c r="R977" s="72"/>
      <c r="S977" s="72"/>
      <c r="T977" s="72"/>
      <c r="U977" s="72"/>
      <c r="V977" s="72"/>
      <c r="W977" s="72"/>
      <c r="X977" s="72"/>
      <c r="Y977" s="72"/>
      <c r="Z977" s="72"/>
      <c r="AA977" s="72"/>
      <c r="AB977" s="72"/>
      <c r="AC977" s="72"/>
      <c r="AD977" s="72"/>
      <c r="AE977" s="72"/>
      <c r="AF977" s="72"/>
      <c r="AG977" s="72"/>
      <c r="AH977" s="72"/>
      <c r="AI977" s="72"/>
      <c r="AJ977" s="72"/>
      <c r="AK977" s="72"/>
      <c r="AL977" s="72"/>
      <c r="AM977" s="72"/>
      <c r="AN977" s="72"/>
      <c r="AO977" s="72"/>
      <c r="AP977" s="72"/>
      <c r="AQ977" s="72"/>
      <c r="AR977" s="72"/>
      <c r="AS977" s="72"/>
      <c r="AT977" s="72"/>
      <c r="AU977" s="72"/>
      <c r="AV977" s="72"/>
      <c r="AW977" s="72"/>
      <c r="AX977" s="72"/>
      <c r="AY977" s="72"/>
      <c r="AZ977" s="72"/>
      <c r="BA977" s="72"/>
      <c r="BB977" s="72"/>
      <c r="BC977" s="72"/>
      <c r="BD977" s="72"/>
      <c r="BE977" s="72"/>
      <c r="BF977" s="72"/>
      <c r="BG977" s="72"/>
      <c r="BH977" s="72"/>
      <c r="BI977" s="72"/>
      <c r="BJ977" s="72"/>
      <c r="BK977" s="72"/>
      <c r="BL977" s="72"/>
      <c r="BM977" s="72"/>
      <c r="BN977" s="72"/>
      <c r="BO977" s="72"/>
      <c r="BP977" s="72"/>
      <c r="BQ977" s="72"/>
      <c r="BR977" s="72"/>
      <c r="BS977" s="72"/>
      <c r="BT977" s="72"/>
      <c r="BU977" s="72"/>
      <c r="BV977" s="72"/>
      <c r="BW977" s="72"/>
      <c r="BX977" s="72"/>
      <c r="BY977" s="72"/>
      <c r="BZ977" s="72"/>
      <c r="CA977" s="72"/>
    </row>
    <row r="978" spans="14:79">
      <c r="N978" s="72"/>
      <c r="O978" s="72"/>
      <c r="P978" s="72"/>
      <c r="Q978" s="72"/>
      <c r="R978" s="72"/>
      <c r="S978" s="72"/>
      <c r="T978" s="72"/>
      <c r="U978" s="72"/>
      <c r="V978" s="72"/>
      <c r="W978" s="72"/>
      <c r="X978" s="72"/>
      <c r="Y978" s="72"/>
      <c r="Z978" s="72"/>
      <c r="AA978" s="72"/>
      <c r="AB978" s="72"/>
      <c r="AC978" s="72"/>
      <c r="AD978" s="72"/>
      <c r="AE978" s="72"/>
      <c r="AF978" s="72"/>
      <c r="AG978" s="72"/>
      <c r="AH978" s="72"/>
      <c r="AI978" s="72"/>
      <c r="AJ978" s="72"/>
      <c r="AK978" s="72"/>
      <c r="AL978" s="72"/>
      <c r="AM978" s="72"/>
      <c r="AN978" s="72"/>
      <c r="AO978" s="72"/>
      <c r="AP978" s="72"/>
      <c r="AQ978" s="72"/>
      <c r="AR978" s="72"/>
      <c r="AS978" s="72"/>
      <c r="AT978" s="72"/>
      <c r="AU978" s="72"/>
      <c r="AV978" s="72"/>
      <c r="AW978" s="72"/>
      <c r="AX978" s="72"/>
      <c r="AY978" s="72"/>
      <c r="AZ978" s="72"/>
      <c r="BA978" s="72"/>
      <c r="BB978" s="72"/>
      <c r="BC978" s="72"/>
      <c r="BD978" s="72"/>
      <c r="BE978" s="72"/>
      <c r="BF978" s="72"/>
      <c r="BG978" s="72"/>
      <c r="BH978" s="72"/>
      <c r="BI978" s="72"/>
      <c r="BJ978" s="72"/>
      <c r="BK978" s="72"/>
      <c r="BL978" s="72"/>
      <c r="BM978" s="72"/>
      <c r="BN978" s="72"/>
      <c r="BO978" s="72"/>
      <c r="BP978" s="72"/>
      <c r="BQ978" s="72"/>
      <c r="BR978" s="72"/>
      <c r="BS978" s="72"/>
      <c r="BT978" s="72"/>
      <c r="BU978" s="72"/>
      <c r="BV978" s="72"/>
      <c r="BW978" s="72"/>
      <c r="BX978" s="72"/>
      <c r="BY978" s="72"/>
      <c r="BZ978" s="72"/>
      <c r="CA978" s="72"/>
    </row>
    <row r="979" spans="14:79">
      <c r="N979" s="72"/>
      <c r="O979" s="72"/>
      <c r="P979" s="72"/>
      <c r="Q979" s="72"/>
      <c r="R979" s="72"/>
      <c r="S979" s="72"/>
      <c r="T979" s="72"/>
      <c r="U979" s="72"/>
      <c r="V979" s="72"/>
      <c r="W979" s="72"/>
      <c r="X979" s="72"/>
      <c r="Y979" s="72"/>
      <c r="Z979" s="72"/>
      <c r="AA979" s="72"/>
      <c r="AB979" s="72"/>
      <c r="AC979" s="72"/>
      <c r="AD979" s="72"/>
      <c r="AE979" s="72"/>
      <c r="AF979" s="72"/>
      <c r="AG979" s="72"/>
      <c r="AH979" s="72"/>
      <c r="AI979" s="72"/>
      <c r="AJ979" s="72"/>
      <c r="AK979" s="72"/>
      <c r="AL979" s="72"/>
      <c r="AM979" s="72"/>
      <c r="AN979" s="72"/>
      <c r="AO979" s="72"/>
      <c r="AP979" s="72"/>
      <c r="AQ979" s="72"/>
      <c r="AR979" s="72"/>
      <c r="AS979" s="72"/>
      <c r="AT979" s="72"/>
      <c r="AU979" s="72"/>
      <c r="AV979" s="72"/>
      <c r="AW979" s="72"/>
      <c r="AX979" s="72"/>
      <c r="AY979" s="72"/>
      <c r="AZ979" s="72"/>
      <c r="BA979" s="72"/>
      <c r="BB979" s="72"/>
      <c r="BC979" s="72"/>
      <c r="BD979" s="72"/>
      <c r="BE979" s="72"/>
      <c r="BF979" s="72"/>
      <c r="BG979" s="72"/>
      <c r="BH979" s="72"/>
      <c r="BI979" s="72"/>
      <c r="BJ979" s="72"/>
      <c r="BK979" s="72"/>
      <c r="BL979" s="72"/>
      <c r="BM979" s="72"/>
      <c r="BN979" s="72"/>
      <c r="BO979" s="72"/>
      <c r="BP979" s="72"/>
      <c r="BQ979" s="72"/>
      <c r="BR979" s="72"/>
      <c r="BS979" s="72"/>
      <c r="BT979" s="72"/>
      <c r="BU979" s="72"/>
      <c r="BV979" s="72"/>
      <c r="BW979" s="72"/>
      <c r="BX979" s="72"/>
      <c r="BY979" s="72"/>
      <c r="BZ979" s="72"/>
      <c r="CA979" s="72"/>
    </row>
    <row r="980" spans="14:79">
      <c r="N980" s="72"/>
      <c r="O980" s="72"/>
      <c r="P980" s="72"/>
      <c r="Q980" s="72"/>
      <c r="R980" s="72"/>
      <c r="S980" s="72"/>
      <c r="T980" s="72"/>
      <c r="U980" s="72"/>
      <c r="V980" s="72"/>
      <c r="W980" s="72"/>
      <c r="X980" s="72"/>
      <c r="Y980" s="72"/>
      <c r="Z980" s="72"/>
      <c r="AA980" s="72"/>
      <c r="AB980" s="72"/>
      <c r="AC980" s="72"/>
      <c r="AD980" s="72"/>
      <c r="AE980" s="72"/>
      <c r="AF980" s="72"/>
      <c r="AG980" s="72"/>
      <c r="AH980" s="72"/>
      <c r="AI980" s="72"/>
      <c r="AJ980" s="72"/>
      <c r="AK980" s="72"/>
      <c r="AL980" s="72"/>
      <c r="AM980" s="72"/>
      <c r="AN980" s="72"/>
      <c r="AO980" s="72"/>
      <c r="AP980" s="72"/>
      <c r="AQ980" s="72"/>
      <c r="AR980" s="72"/>
      <c r="AS980" s="72"/>
      <c r="AT980" s="72"/>
      <c r="AU980" s="72"/>
      <c r="AV980" s="72"/>
      <c r="AW980" s="72"/>
      <c r="AX980" s="72"/>
      <c r="AY980" s="72"/>
      <c r="AZ980" s="72"/>
      <c r="BA980" s="72"/>
      <c r="BB980" s="72"/>
      <c r="BC980" s="72"/>
      <c r="BD980" s="72"/>
      <c r="BE980" s="72"/>
      <c r="BF980" s="72"/>
      <c r="BG980" s="72"/>
      <c r="BH980" s="72"/>
      <c r="BI980" s="72"/>
      <c r="BJ980" s="72"/>
      <c r="BK980" s="72"/>
      <c r="BL980" s="72"/>
      <c r="BM980" s="72"/>
      <c r="BN980" s="72"/>
      <c r="BO980" s="72"/>
      <c r="BP980" s="72"/>
      <c r="BQ980" s="72"/>
      <c r="BR980" s="72"/>
      <c r="BS980" s="72"/>
      <c r="BT980" s="72"/>
      <c r="BU980" s="72"/>
      <c r="BV980" s="72"/>
      <c r="BW980" s="72"/>
      <c r="BX980" s="72"/>
      <c r="BY980" s="72"/>
      <c r="BZ980" s="72"/>
      <c r="CA980" s="72"/>
    </row>
    <row r="981" spans="14:79">
      <c r="N981" s="72"/>
      <c r="O981" s="72"/>
      <c r="P981" s="72"/>
      <c r="Q981" s="72"/>
      <c r="R981" s="72"/>
      <c r="S981" s="72"/>
      <c r="T981" s="72"/>
      <c r="U981" s="72"/>
      <c r="V981" s="72"/>
      <c r="W981" s="72"/>
      <c r="X981" s="72"/>
      <c r="Y981" s="72"/>
      <c r="Z981" s="72"/>
      <c r="AA981" s="72"/>
      <c r="AB981" s="72"/>
      <c r="AC981" s="72"/>
      <c r="AD981" s="72"/>
      <c r="AE981" s="72"/>
      <c r="AF981" s="72"/>
      <c r="AG981" s="72"/>
      <c r="AH981" s="72"/>
      <c r="AI981" s="72"/>
      <c r="AJ981" s="72"/>
      <c r="AK981" s="72"/>
      <c r="AL981" s="72"/>
      <c r="AM981" s="72"/>
      <c r="AN981" s="72"/>
      <c r="AO981" s="72"/>
      <c r="AP981" s="72"/>
      <c r="AQ981" s="72"/>
      <c r="AR981" s="72"/>
      <c r="AS981" s="72"/>
      <c r="AT981" s="72"/>
      <c r="AU981" s="72"/>
      <c r="AV981" s="72"/>
      <c r="AW981" s="72"/>
      <c r="AX981" s="72"/>
      <c r="AY981" s="72"/>
      <c r="AZ981" s="72"/>
      <c r="BA981" s="72"/>
      <c r="BB981" s="72"/>
      <c r="BC981" s="72"/>
      <c r="BD981" s="72"/>
      <c r="BE981" s="72"/>
      <c r="BF981" s="72"/>
      <c r="BG981" s="72"/>
      <c r="BH981" s="72"/>
      <c r="BI981" s="72"/>
      <c r="BJ981" s="72"/>
      <c r="BK981" s="72"/>
      <c r="BL981" s="72"/>
      <c r="BM981" s="72"/>
      <c r="BN981" s="72"/>
      <c r="BO981" s="72"/>
      <c r="BP981" s="72"/>
      <c r="BQ981" s="72"/>
      <c r="BR981" s="72"/>
      <c r="BS981" s="72"/>
      <c r="BT981" s="72"/>
      <c r="BU981" s="72"/>
      <c r="BV981" s="72"/>
      <c r="BW981" s="72"/>
      <c r="BX981" s="72"/>
      <c r="BY981" s="72"/>
      <c r="BZ981" s="72"/>
      <c r="CA981" s="72"/>
    </row>
    <row r="982" spans="14:79">
      <c r="N982" s="72"/>
      <c r="O982" s="72"/>
      <c r="P982" s="72"/>
      <c r="Q982" s="72"/>
      <c r="R982" s="72"/>
      <c r="S982" s="72"/>
      <c r="T982" s="72"/>
      <c r="U982" s="72"/>
      <c r="V982" s="72"/>
      <c r="W982" s="72"/>
      <c r="X982" s="72"/>
      <c r="Y982" s="72"/>
      <c r="Z982" s="72"/>
      <c r="AA982" s="72"/>
      <c r="AB982" s="72"/>
      <c r="AC982" s="72"/>
      <c r="AD982" s="72"/>
      <c r="AE982" s="72"/>
      <c r="AF982" s="72"/>
      <c r="AG982" s="72"/>
      <c r="AH982" s="72"/>
      <c r="AI982" s="72"/>
      <c r="AJ982" s="72"/>
      <c r="AK982" s="72"/>
      <c r="AL982" s="72"/>
      <c r="AM982" s="72"/>
      <c r="AN982" s="72"/>
      <c r="AO982" s="72"/>
      <c r="AP982" s="72"/>
      <c r="AQ982" s="72"/>
      <c r="AR982" s="72"/>
      <c r="AS982" s="72"/>
      <c r="AT982" s="72"/>
      <c r="AU982" s="72"/>
      <c r="AV982" s="72"/>
      <c r="AW982" s="72"/>
      <c r="AX982" s="72"/>
      <c r="AY982" s="72"/>
      <c r="AZ982" s="72"/>
      <c r="BA982" s="72"/>
      <c r="BB982" s="72"/>
      <c r="BC982" s="72"/>
      <c r="BD982" s="72"/>
      <c r="BE982" s="72"/>
      <c r="BF982" s="72"/>
      <c r="BG982" s="72"/>
      <c r="BH982" s="72"/>
      <c r="BI982" s="72"/>
      <c r="BJ982" s="72"/>
      <c r="BK982" s="72"/>
      <c r="BL982" s="72"/>
      <c r="BM982" s="72"/>
      <c r="BN982" s="72"/>
      <c r="BO982" s="72"/>
      <c r="BP982" s="72"/>
      <c r="BQ982" s="72"/>
      <c r="BR982" s="72"/>
      <c r="BS982" s="72"/>
      <c r="BT982" s="72"/>
      <c r="BU982" s="72"/>
      <c r="BV982" s="72"/>
      <c r="BW982" s="72"/>
      <c r="BX982" s="72"/>
      <c r="BY982" s="72"/>
      <c r="BZ982" s="72"/>
      <c r="CA982" s="72"/>
    </row>
    <row r="983" spans="14:79">
      <c r="N983" s="72"/>
      <c r="O983" s="72"/>
      <c r="P983" s="72"/>
      <c r="Q983" s="72"/>
      <c r="R983" s="72"/>
      <c r="S983" s="72"/>
      <c r="T983" s="72"/>
      <c r="U983" s="72"/>
      <c r="V983" s="72"/>
      <c r="W983" s="72"/>
      <c r="X983" s="72"/>
      <c r="Y983" s="72"/>
      <c r="Z983" s="72"/>
      <c r="AA983" s="72"/>
      <c r="AB983" s="72"/>
      <c r="AC983" s="72"/>
      <c r="AD983" s="72"/>
      <c r="AE983" s="72"/>
      <c r="AF983" s="72"/>
      <c r="AG983" s="72"/>
      <c r="AH983" s="72"/>
      <c r="AI983" s="72"/>
      <c r="AJ983" s="72"/>
      <c r="AK983" s="72"/>
      <c r="AL983" s="72"/>
      <c r="AM983" s="72"/>
      <c r="AN983" s="72"/>
      <c r="AO983" s="72"/>
      <c r="AP983" s="72"/>
      <c r="AQ983" s="72"/>
      <c r="AR983" s="72"/>
      <c r="AS983" s="72"/>
      <c r="AT983" s="72"/>
      <c r="AU983" s="72"/>
      <c r="AV983" s="72"/>
      <c r="AW983" s="72"/>
      <c r="AX983" s="72"/>
      <c r="AY983" s="72"/>
      <c r="AZ983" s="72"/>
      <c r="BA983" s="72"/>
      <c r="BB983" s="72"/>
      <c r="BC983" s="72"/>
      <c r="BD983" s="72"/>
      <c r="BE983" s="72"/>
      <c r="BF983" s="72"/>
      <c r="BG983" s="72"/>
      <c r="BH983" s="72"/>
      <c r="BI983" s="72"/>
      <c r="BJ983" s="72"/>
      <c r="BK983" s="72"/>
      <c r="BL983" s="72"/>
      <c r="BM983" s="72"/>
      <c r="BN983" s="72"/>
      <c r="BO983" s="72"/>
      <c r="BP983" s="72"/>
      <c r="BQ983" s="72"/>
      <c r="BR983" s="72"/>
      <c r="BS983" s="72"/>
      <c r="BT983" s="72"/>
      <c r="BU983" s="72"/>
      <c r="BV983" s="72"/>
      <c r="BW983" s="72"/>
      <c r="BX983" s="72"/>
      <c r="BY983" s="72"/>
      <c r="BZ983" s="72"/>
      <c r="CA983" s="72"/>
    </row>
    <row r="984" spans="14:79">
      <c r="N984" s="72"/>
      <c r="O984" s="72"/>
      <c r="P984" s="72"/>
      <c r="Q984" s="72"/>
      <c r="R984" s="72"/>
      <c r="S984" s="72"/>
      <c r="T984" s="72"/>
      <c r="U984" s="72"/>
      <c r="V984" s="72"/>
      <c r="W984" s="72"/>
      <c r="X984" s="72"/>
      <c r="Y984" s="72"/>
      <c r="Z984" s="72"/>
      <c r="AA984" s="72"/>
      <c r="AB984" s="72"/>
      <c r="AC984" s="72"/>
      <c r="AD984" s="72"/>
      <c r="AE984" s="72"/>
      <c r="AF984" s="72"/>
      <c r="AG984" s="72"/>
      <c r="AH984" s="72"/>
      <c r="AI984" s="72"/>
      <c r="AJ984" s="72"/>
      <c r="AK984" s="72"/>
      <c r="AL984" s="72"/>
      <c r="AM984" s="72"/>
      <c r="AN984" s="72"/>
      <c r="AO984" s="72"/>
      <c r="AP984" s="72"/>
      <c r="AQ984" s="72"/>
      <c r="AR984" s="72"/>
      <c r="AS984" s="72"/>
      <c r="AT984" s="72"/>
      <c r="AU984" s="72"/>
      <c r="AV984" s="72"/>
      <c r="AW984" s="72"/>
      <c r="AX984" s="72"/>
      <c r="AY984" s="72"/>
      <c r="AZ984" s="72"/>
      <c r="BA984" s="72"/>
      <c r="BB984" s="72"/>
      <c r="BC984" s="72"/>
      <c r="BD984" s="72"/>
      <c r="BE984" s="72"/>
      <c r="BF984" s="72"/>
      <c r="BG984" s="72"/>
      <c r="BH984" s="72"/>
      <c r="BI984" s="72"/>
      <c r="BJ984" s="72"/>
      <c r="BK984" s="72"/>
      <c r="BL984" s="72"/>
      <c r="BM984" s="72"/>
      <c r="BN984" s="72"/>
      <c r="BO984" s="72"/>
      <c r="BP984" s="72"/>
      <c r="BQ984" s="72"/>
      <c r="BR984" s="72"/>
      <c r="BS984" s="72"/>
      <c r="BT984" s="72"/>
      <c r="BU984" s="72"/>
      <c r="BV984" s="72"/>
      <c r="BW984" s="72"/>
      <c r="BX984" s="72"/>
      <c r="BY984" s="72"/>
      <c r="BZ984" s="72"/>
      <c r="CA984" s="72"/>
    </row>
    <row r="985" spans="14:79">
      <c r="N985" s="72"/>
      <c r="O985" s="72"/>
      <c r="P985" s="72"/>
      <c r="Q985" s="72"/>
      <c r="R985" s="72"/>
      <c r="S985" s="72"/>
      <c r="T985" s="72"/>
      <c r="U985" s="72"/>
      <c r="V985" s="72"/>
      <c r="W985" s="72"/>
      <c r="X985" s="72"/>
      <c r="Y985" s="72"/>
      <c r="Z985" s="72"/>
      <c r="AA985" s="72"/>
      <c r="AB985" s="72"/>
      <c r="AC985" s="72"/>
      <c r="AD985" s="72"/>
      <c r="AE985" s="72"/>
      <c r="AF985" s="72"/>
      <c r="AG985" s="72"/>
      <c r="AH985" s="72"/>
      <c r="AI985" s="72"/>
      <c r="AJ985" s="72"/>
      <c r="AK985" s="72"/>
      <c r="AL985" s="72"/>
      <c r="AM985" s="72"/>
      <c r="AN985" s="72"/>
      <c r="AO985" s="72"/>
      <c r="AP985" s="72"/>
      <c r="AQ985" s="72"/>
      <c r="AR985" s="72"/>
      <c r="AS985" s="72"/>
      <c r="AT985" s="72"/>
      <c r="AU985" s="72"/>
      <c r="AV985" s="72"/>
      <c r="AW985" s="72"/>
      <c r="AX985" s="72"/>
      <c r="AY985" s="72"/>
      <c r="AZ985" s="72"/>
      <c r="BA985" s="72"/>
      <c r="BB985" s="72"/>
      <c r="BC985" s="72"/>
      <c r="BD985" s="72"/>
      <c r="BE985" s="72"/>
      <c r="BF985" s="72"/>
      <c r="BG985" s="72"/>
      <c r="BH985" s="72"/>
      <c r="BI985" s="72"/>
      <c r="BJ985" s="72"/>
      <c r="BK985" s="72"/>
      <c r="BL985" s="72"/>
      <c r="BM985" s="72"/>
      <c r="BN985" s="72"/>
      <c r="BO985" s="72"/>
      <c r="BP985" s="72"/>
      <c r="BQ985" s="72"/>
      <c r="BR985" s="72"/>
      <c r="BS985" s="72"/>
      <c r="BT985" s="72"/>
      <c r="BU985" s="72"/>
      <c r="BV985" s="72"/>
      <c r="BW985" s="72"/>
      <c r="BX985" s="72"/>
      <c r="BY985" s="72"/>
      <c r="BZ985" s="72"/>
      <c r="CA985" s="72"/>
    </row>
    <row r="986" spans="14:79">
      <c r="N986" s="72"/>
      <c r="O986" s="72"/>
      <c r="P986" s="72"/>
      <c r="Q986" s="72"/>
      <c r="R986" s="72"/>
      <c r="S986" s="72"/>
      <c r="T986" s="72"/>
      <c r="U986" s="72"/>
      <c r="V986" s="72"/>
      <c r="W986" s="72"/>
      <c r="X986" s="72"/>
      <c r="Y986" s="72"/>
      <c r="Z986" s="72"/>
      <c r="AA986" s="72"/>
      <c r="AB986" s="72"/>
      <c r="AC986" s="72"/>
      <c r="AD986" s="72"/>
      <c r="AE986" s="72"/>
      <c r="AF986" s="72"/>
      <c r="AG986" s="72"/>
      <c r="AH986" s="72"/>
      <c r="AI986" s="72"/>
      <c r="AJ986" s="72"/>
      <c r="AK986" s="72"/>
      <c r="AL986" s="72"/>
      <c r="AM986" s="72"/>
      <c r="AN986" s="72"/>
      <c r="AO986" s="72"/>
      <c r="AP986" s="72"/>
      <c r="AQ986" s="72"/>
      <c r="AR986" s="72"/>
      <c r="AS986" s="72"/>
      <c r="AT986" s="72"/>
      <c r="AU986" s="72"/>
      <c r="AV986" s="72"/>
      <c r="AW986" s="72"/>
      <c r="AX986" s="72"/>
      <c r="AY986" s="72"/>
      <c r="AZ986" s="72"/>
      <c r="BA986" s="72"/>
      <c r="BB986" s="72"/>
      <c r="BC986" s="72"/>
      <c r="BD986" s="72"/>
      <c r="BE986" s="72"/>
      <c r="BF986" s="72"/>
      <c r="BG986" s="72"/>
      <c r="BH986" s="72"/>
      <c r="BI986" s="72"/>
      <c r="BJ986" s="72"/>
      <c r="BK986" s="72"/>
      <c r="BL986" s="72"/>
      <c r="BM986" s="72"/>
      <c r="BN986" s="72"/>
      <c r="BO986" s="72"/>
      <c r="BP986" s="72"/>
      <c r="BQ986" s="72"/>
      <c r="BR986" s="72"/>
      <c r="BS986" s="72"/>
      <c r="BT986" s="72"/>
      <c r="BU986" s="72"/>
      <c r="BV986" s="72"/>
      <c r="BW986" s="72"/>
      <c r="BX986" s="72"/>
      <c r="BY986" s="72"/>
      <c r="BZ986" s="72"/>
      <c r="CA986" s="72"/>
    </row>
    <row r="987" spans="14:79">
      <c r="N987" s="72"/>
      <c r="O987" s="72"/>
      <c r="P987" s="72"/>
      <c r="Q987" s="72"/>
      <c r="R987" s="72"/>
      <c r="S987" s="72"/>
      <c r="T987" s="72"/>
      <c r="U987" s="72"/>
      <c r="V987" s="72"/>
      <c r="W987" s="72"/>
      <c r="X987" s="72"/>
      <c r="Y987" s="72"/>
      <c r="Z987" s="72"/>
      <c r="AA987" s="72"/>
      <c r="AB987" s="72"/>
      <c r="AC987" s="72"/>
      <c r="AD987" s="72"/>
      <c r="AE987" s="72"/>
      <c r="AF987" s="72"/>
      <c r="AG987" s="72"/>
      <c r="AH987" s="72"/>
      <c r="AI987" s="72"/>
      <c r="AJ987" s="72"/>
      <c r="AK987" s="72"/>
      <c r="AL987" s="72"/>
      <c r="AM987" s="72"/>
      <c r="AN987" s="72"/>
      <c r="AO987" s="72"/>
      <c r="AP987" s="72"/>
      <c r="AQ987" s="72"/>
      <c r="AR987" s="72"/>
      <c r="AS987" s="72"/>
      <c r="AT987" s="72"/>
      <c r="AU987" s="72"/>
      <c r="AV987" s="72"/>
      <c r="AW987" s="72"/>
      <c r="AX987" s="72"/>
      <c r="AY987" s="72"/>
      <c r="AZ987" s="72"/>
      <c r="BA987" s="72"/>
      <c r="BB987" s="72"/>
      <c r="BC987" s="72"/>
      <c r="BD987" s="72"/>
      <c r="BE987" s="72"/>
      <c r="BF987" s="72"/>
      <c r="BG987" s="72"/>
      <c r="BH987" s="72"/>
      <c r="BI987" s="72"/>
      <c r="BJ987" s="72"/>
      <c r="BK987" s="72"/>
      <c r="BL987" s="72"/>
      <c r="BM987" s="72"/>
      <c r="BN987" s="72"/>
      <c r="BO987" s="72"/>
      <c r="BP987" s="72"/>
      <c r="BQ987" s="72"/>
      <c r="BR987" s="72"/>
      <c r="BS987" s="72"/>
      <c r="BT987" s="72"/>
      <c r="BU987" s="72"/>
      <c r="BV987" s="72"/>
      <c r="BW987" s="72"/>
      <c r="BX987" s="72"/>
      <c r="BY987" s="72"/>
      <c r="BZ987" s="72"/>
      <c r="CA987" s="72"/>
    </row>
    <row r="988" spans="14:79">
      <c r="N988" s="72"/>
      <c r="O988" s="72"/>
      <c r="P988" s="72"/>
      <c r="Q988" s="72"/>
      <c r="R988" s="72"/>
      <c r="S988" s="72"/>
      <c r="T988" s="72"/>
      <c r="U988" s="72"/>
      <c r="V988" s="72"/>
      <c r="W988" s="72"/>
      <c r="X988" s="72"/>
      <c r="Y988" s="72"/>
      <c r="Z988" s="72"/>
      <c r="AA988" s="72"/>
      <c r="AB988" s="72"/>
      <c r="AC988" s="72"/>
      <c r="AD988" s="72"/>
      <c r="AE988" s="72"/>
      <c r="AF988" s="72"/>
      <c r="AG988" s="72"/>
      <c r="AH988" s="72"/>
      <c r="AI988" s="72"/>
      <c r="AJ988" s="72"/>
      <c r="AK988" s="72"/>
      <c r="AL988" s="72"/>
      <c r="AM988" s="72"/>
      <c r="AN988" s="72"/>
      <c r="AO988" s="72"/>
      <c r="AP988" s="72"/>
      <c r="AQ988" s="72"/>
      <c r="AR988" s="72"/>
      <c r="AS988" s="72"/>
      <c r="AT988" s="72"/>
      <c r="AU988" s="72"/>
      <c r="AV988" s="72"/>
      <c r="AW988" s="72"/>
      <c r="AX988" s="72"/>
      <c r="AY988" s="72"/>
      <c r="AZ988" s="72"/>
      <c r="BA988" s="72"/>
      <c r="BB988" s="72"/>
      <c r="BC988" s="72"/>
      <c r="BD988" s="72"/>
      <c r="BE988" s="72"/>
      <c r="BF988" s="72"/>
      <c r="BG988" s="72"/>
      <c r="BH988" s="72"/>
      <c r="BI988" s="72"/>
      <c r="BJ988" s="72"/>
      <c r="BK988" s="72"/>
      <c r="BL988" s="72"/>
      <c r="BM988" s="72"/>
      <c r="BN988" s="72"/>
      <c r="BO988" s="72"/>
      <c r="BP988" s="72"/>
      <c r="BQ988" s="72"/>
      <c r="BR988" s="72"/>
      <c r="BS988" s="72"/>
      <c r="BT988" s="72"/>
      <c r="BU988" s="72"/>
      <c r="BV988" s="72"/>
      <c r="BW988" s="72"/>
      <c r="BX988" s="72"/>
      <c r="BY988" s="72"/>
      <c r="BZ988" s="72"/>
      <c r="CA988" s="72"/>
    </row>
    <row r="989" spans="14:79">
      <c r="N989" s="72"/>
      <c r="O989" s="72"/>
      <c r="P989" s="72"/>
      <c r="Q989" s="72"/>
      <c r="R989" s="72"/>
      <c r="S989" s="72"/>
      <c r="T989" s="72"/>
      <c r="U989" s="72"/>
      <c r="V989" s="72"/>
      <c r="W989" s="72"/>
      <c r="X989" s="72"/>
      <c r="Y989" s="72"/>
      <c r="Z989" s="72"/>
      <c r="AA989" s="72"/>
      <c r="AB989" s="72"/>
      <c r="AC989" s="72"/>
      <c r="AD989" s="72"/>
      <c r="AE989" s="72"/>
      <c r="AF989" s="72"/>
      <c r="AG989" s="72"/>
      <c r="AH989" s="72"/>
      <c r="AI989" s="72"/>
      <c r="AJ989" s="72"/>
      <c r="AK989" s="72"/>
      <c r="AL989" s="72"/>
      <c r="AM989" s="72"/>
      <c r="AN989" s="72"/>
      <c r="AO989" s="72"/>
      <c r="AP989" s="72"/>
      <c r="AQ989" s="72"/>
      <c r="AR989" s="72"/>
      <c r="AS989" s="72"/>
      <c r="AT989" s="72"/>
      <c r="AU989" s="72"/>
      <c r="AV989" s="72"/>
      <c r="AW989" s="72"/>
      <c r="AX989" s="72"/>
      <c r="AY989" s="72"/>
      <c r="AZ989" s="72"/>
      <c r="BA989" s="72"/>
      <c r="BB989" s="72"/>
      <c r="BC989" s="72"/>
      <c r="BD989" s="72"/>
      <c r="BE989" s="72"/>
      <c r="BF989" s="72"/>
      <c r="BG989" s="72"/>
      <c r="BH989" s="72"/>
      <c r="BI989" s="72"/>
      <c r="BJ989" s="72"/>
      <c r="BK989" s="72"/>
      <c r="BL989" s="72"/>
      <c r="BM989" s="72"/>
      <c r="BN989" s="72"/>
      <c r="BO989" s="72"/>
      <c r="BP989" s="72"/>
      <c r="BQ989" s="72"/>
      <c r="BR989" s="72"/>
      <c r="BS989" s="72"/>
      <c r="BT989" s="72"/>
      <c r="BU989" s="72"/>
      <c r="BV989" s="72"/>
      <c r="BW989" s="72"/>
      <c r="BX989" s="72"/>
      <c r="BY989" s="72"/>
      <c r="BZ989" s="72"/>
      <c r="CA989" s="72"/>
    </row>
    <row r="990" spans="14:79">
      <c r="N990" s="72"/>
      <c r="O990" s="72"/>
      <c r="P990" s="72"/>
      <c r="Q990" s="72"/>
      <c r="R990" s="72"/>
      <c r="S990" s="72"/>
      <c r="T990" s="72"/>
      <c r="U990" s="72"/>
      <c r="V990" s="72"/>
      <c r="W990" s="72"/>
      <c r="X990" s="72"/>
      <c r="Y990" s="72"/>
      <c r="Z990" s="72"/>
      <c r="AA990" s="72"/>
      <c r="AB990" s="72"/>
      <c r="AC990" s="72"/>
      <c r="AD990" s="72"/>
      <c r="AE990" s="72"/>
      <c r="AF990" s="72"/>
      <c r="AG990" s="72"/>
      <c r="AH990" s="72"/>
      <c r="AI990" s="72"/>
      <c r="AJ990" s="72"/>
      <c r="AK990" s="72"/>
      <c r="AL990" s="72"/>
      <c r="AM990" s="72"/>
      <c r="AN990" s="72"/>
      <c r="AO990" s="72"/>
      <c r="AP990" s="72"/>
      <c r="AQ990" s="72"/>
      <c r="AR990" s="72"/>
      <c r="AS990" s="72"/>
      <c r="AT990" s="72"/>
      <c r="AU990" s="72"/>
      <c r="AV990" s="72"/>
      <c r="AW990" s="72"/>
      <c r="AX990" s="72"/>
      <c r="AY990" s="72"/>
      <c r="AZ990" s="72"/>
      <c r="BA990" s="72"/>
      <c r="BB990" s="72"/>
      <c r="BC990" s="72"/>
      <c r="BD990" s="72"/>
      <c r="BE990" s="72"/>
      <c r="BF990" s="72"/>
      <c r="BG990" s="72"/>
      <c r="BH990" s="72"/>
      <c r="BI990" s="72"/>
      <c r="BJ990" s="72"/>
      <c r="BK990" s="72"/>
      <c r="BL990" s="72"/>
      <c r="BM990" s="72"/>
      <c r="BN990" s="72"/>
      <c r="BO990" s="72"/>
      <c r="BP990" s="72"/>
      <c r="BQ990" s="72"/>
      <c r="BR990" s="72"/>
      <c r="BS990" s="72"/>
      <c r="BT990" s="72"/>
      <c r="BU990" s="72"/>
      <c r="BV990" s="72"/>
      <c r="BW990" s="72"/>
      <c r="BX990" s="72"/>
      <c r="BY990" s="72"/>
      <c r="BZ990" s="72"/>
      <c r="CA990" s="72"/>
    </row>
    <row r="991" spans="14:79">
      <c r="N991" s="72"/>
      <c r="O991" s="72"/>
      <c r="P991" s="72"/>
      <c r="Q991" s="72"/>
      <c r="R991" s="72"/>
      <c r="S991" s="72"/>
      <c r="T991" s="72"/>
      <c r="U991" s="72"/>
      <c r="V991" s="72"/>
      <c r="W991" s="72"/>
      <c r="X991" s="72"/>
      <c r="Y991" s="72"/>
      <c r="Z991" s="72"/>
      <c r="AA991" s="72"/>
      <c r="AB991" s="72"/>
      <c r="AC991" s="72"/>
      <c r="AD991" s="72"/>
      <c r="AE991" s="72"/>
      <c r="AF991" s="72"/>
      <c r="AG991" s="72"/>
      <c r="AH991" s="72"/>
      <c r="AI991" s="72"/>
      <c r="AJ991" s="72"/>
      <c r="AK991" s="72"/>
      <c r="AL991" s="72"/>
      <c r="AM991" s="72"/>
      <c r="AN991" s="72"/>
      <c r="AO991" s="72"/>
      <c r="AP991" s="72"/>
      <c r="AQ991" s="72"/>
      <c r="AR991" s="72"/>
      <c r="AS991" s="72"/>
      <c r="AT991" s="72"/>
      <c r="AU991" s="72"/>
      <c r="AV991" s="72"/>
      <c r="AW991" s="72"/>
      <c r="AX991" s="72"/>
      <c r="AY991" s="72"/>
      <c r="AZ991" s="72"/>
      <c r="BA991" s="72"/>
      <c r="BB991" s="72"/>
      <c r="BC991" s="72"/>
      <c r="BD991" s="72"/>
      <c r="BE991" s="72"/>
      <c r="BF991" s="72"/>
      <c r="BG991" s="72"/>
      <c r="BH991" s="72"/>
      <c r="BI991" s="72"/>
      <c r="BJ991" s="72"/>
      <c r="BK991" s="72"/>
      <c r="BL991" s="72"/>
      <c r="BM991" s="72"/>
      <c r="BN991" s="72"/>
      <c r="BO991" s="72"/>
      <c r="BP991" s="72"/>
      <c r="BQ991" s="72"/>
      <c r="BR991" s="72"/>
      <c r="BS991" s="72"/>
      <c r="BT991" s="72"/>
      <c r="BU991" s="72"/>
      <c r="BV991" s="72"/>
      <c r="BW991" s="72"/>
      <c r="BX991" s="72"/>
      <c r="BY991" s="72"/>
      <c r="BZ991" s="72"/>
      <c r="CA991" s="72"/>
    </row>
    <row r="992" spans="14:79">
      <c r="N992" s="72"/>
      <c r="O992" s="72"/>
      <c r="P992" s="72"/>
      <c r="Q992" s="72"/>
      <c r="R992" s="72"/>
      <c r="S992" s="72"/>
      <c r="T992" s="72"/>
      <c r="U992" s="72"/>
      <c r="V992" s="72"/>
      <c r="W992" s="72"/>
      <c r="X992" s="72"/>
      <c r="Y992" s="72"/>
      <c r="Z992" s="72"/>
      <c r="AA992" s="72"/>
      <c r="AB992" s="72"/>
      <c r="AC992" s="72"/>
      <c r="AD992" s="72"/>
      <c r="AE992" s="72"/>
      <c r="AF992" s="72"/>
      <c r="AG992" s="72"/>
      <c r="AH992" s="72"/>
      <c r="AI992" s="72"/>
      <c r="AJ992" s="72"/>
      <c r="AK992" s="72"/>
      <c r="AL992" s="72"/>
      <c r="AM992" s="72"/>
      <c r="AN992" s="72"/>
      <c r="AO992" s="72"/>
      <c r="AP992" s="72"/>
      <c r="AQ992" s="72"/>
      <c r="AR992" s="72"/>
      <c r="AS992" s="72"/>
      <c r="AT992" s="72"/>
      <c r="AU992" s="72"/>
      <c r="AV992" s="72"/>
      <c r="AW992" s="72"/>
      <c r="AX992" s="72"/>
      <c r="AY992" s="72"/>
      <c r="AZ992" s="72"/>
      <c r="BA992" s="72"/>
      <c r="BB992" s="72"/>
      <c r="BC992" s="72"/>
      <c r="BD992" s="72"/>
      <c r="BE992" s="72"/>
      <c r="BF992" s="72"/>
      <c r="BG992" s="72"/>
      <c r="BH992" s="72"/>
      <c r="BI992" s="72"/>
      <c r="BJ992" s="72"/>
      <c r="BK992" s="72"/>
      <c r="BL992" s="72"/>
      <c r="BM992" s="72"/>
      <c r="BN992" s="72"/>
      <c r="BO992" s="72"/>
      <c r="BP992" s="72"/>
      <c r="BQ992" s="72"/>
      <c r="BR992" s="72"/>
      <c r="BS992" s="72"/>
      <c r="BT992" s="72"/>
      <c r="BU992" s="72"/>
      <c r="BV992" s="72"/>
      <c r="BW992" s="72"/>
      <c r="BX992" s="72"/>
      <c r="BY992" s="72"/>
      <c r="BZ992" s="72"/>
      <c r="CA992" s="72"/>
    </row>
    <row r="993" spans="14:79">
      <c r="N993" s="72"/>
      <c r="O993" s="72"/>
      <c r="P993" s="72"/>
      <c r="Q993" s="72"/>
      <c r="R993" s="72"/>
      <c r="S993" s="72"/>
      <c r="T993" s="72"/>
      <c r="U993" s="72"/>
      <c r="V993" s="72"/>
      <c r="W993" s="72"/>
      <c r="X993" s="72"/>
      <c r="Y993" s="72"/>
      <c r="Z993" s="72"/>
      <c r="AA993" s="72"/>
      <c r="AB993" s="72"/>
      <c r="AC993" s="72"/>
      <c r="AD993" s="72"/>
      <c r="AE993" s="72"/>
      <c r="AF993" s="72"/>
      <c r="AG993" s="72"/>
      <c r="AH993" s="72"/>
      <c r="AI993" s="72"/>
      <c r="AJ993" s="72"/>
      <c r="AK993" s="72"/>
      <c r="AL993" s="72"/>
      <c r="AM993" s="72"/>
      <c r="AN993" s="72"/>
      <c r="AO993" s="72"/>
      <c r="AP993" s="72"/>
      <c r="AQ993" s="72"/>
      <c r="AR993" s="72"/>
      <c r="AS993" s="72"/>
      <c r="AT993" s="72"/>
      <c r="AU993" s="72"/>
      <c r="AV993" s="72"/>
      <c r="AW993" s="72"/>
      <c r="AX993" s="72"/>
      <c r="AY993" s="72"/>
      <c r="AZ993" s="72"/>
      <c r="BA993" s="72"/>
      <c r="BB993" s="72"/>
      <c r="BC993" s="72"/>
      <c r="BD993" s="72"/>
      <c r="BE993" s="72"/>
      <c r="BF993" s="72"/>
      <c r="BG993" s="72"/>
      <c r="BH993" s="72"/>
      <c r="BI993" s="72"/>
      <c r="BJ993" s="72"/>
      <c r="BK993" s="72"/>
      <c r="BL993" s="72"/>
      <c r="BM993" s="72"/>
      <c r="BN993" s="72"/>
      <c r="BO993" s="72"/>
      <c r="BP993" s="72"/>
      <c r="BQ993" s="72"/>
      <c r="BR993" s="72"/>
      <c r="BS993" s="72"/>
      <c r="BT993" s="72"/>
      <c r="BU993" s="72"/>
      <c r="BV993" s="72"/>
      <c r="BW993" s="72"/>
      <c r="BX993" s="72"/>
      <c r="BY993" s="72"/>
      <c r="BZ993" s="72"/>
      <c r="CA993" s="72"/>
    </row>
    <row r="994" spans="14:79">
      <c r="N994" s="72"/>
      <c r="O994" s="72"/>
      <c r="P994" s="72"/>
      <c r="Q994" s="72"/>
      <c r="R994" s="72"/>
      <c r="S994" s="72"/>
      <c r="T994" s="72"/>
      <c r="U994" s="72"/>
      <c r="V994" s="72"/>
      <c r="W994" s="72"/>
      <c r="X994" s="72"/>
      <c r="Y994" s="72"/>
      <c r="Z994" s="72"/>
      <c r="AA994" s="72"/>
      <c r="AB994" s="72"/>
      <c r="AC994" s="72"/>
      <c r="AD994" s="72"/>
      <c r="AE994" s="72"/>
      <c r="AF994" s="72"/>
      <c r="AG994" s="72"/>
      <c r="AH994" s="72"/>
      <c r="AI994" s="72"/>
      <c r="AJ994" s="72"/>
      <c r="AK994" s="72"/>
      <c r="AL994" s="72"/>
      <c r="AM994" s="72"/>
      <c r="AN994" s="72"/>
      <c r="AO994" s="72"/>
      <c r="AP994" s="72"/>
      <c r="AQ994" s="72"/>
      <c r="AR994" s="72"/>
      <c r="AS994" s="72"/>
      <c r="AT994" s="72"/>
      <c r="AU994" s="72"/>
      <c r="AV994" s="72"/>
      <c r="AW994" s="72"/>
      <c r="AX994" s="72"/>
      <c r="AY994" s="72"/>
      <c r="AZ994" s="72"/>
      <c r="BA994" s="72"/>
      <c r="BB994" s="72"/>
      <c r="BC994" s="72"/>
      <c r="BD994" s="72"/>
      <c r="BE994" s="72"/>
      <c r="BF994" s="72"/>
      <c r="BG994" s="72"/>
      <c r="BH994" s="72"/>
      <c r="BI994" s="72"/>
      <c r="BJ994" s="72"/>
      <c r="BK994" s="72"/>
      <c r="BL994" s="72"/>
      <c r="BM994" s="72"/>
      <c r="BN994" s="72"/>
      <c r="BO994" s="72"/>
      <c r="BP994" s="72"/>
      <c r="BQ994" s="72"/>
      <c r="BR994" s="72"/>
      <c r="BS994" s="72"/>
      <c r="BT994" s="72"/>
      <c r="BU994" s="72"/>
      <c r="BV994" s="72"/>
      <c r="BW994" s="72"/>
      <c r="BX994" s="72"/>
      <c r="BY994" s="72"/>
      <c r="BZ994" s="72"/>
      <c r="CA994" s="72"/>
    </row>
    <row r="995" spans="14:79">
      <c r="N995" s="72"/>
      <c r="O995" s="72"/>
      <c r="P995" s="72"/>
      <c r="Q995" s="72"/>
      <c r="R995" s="72"/>
      <c r="S995" s="72"/>
      <c r="T995" s="72"/>
      <c r="U995" s="72"/>
      <c r="V995" s="72"/>
      <c r="W995" s="72"/>
      <c r="X995" s="72"/>
      <c r="Y995" s="72"/>
      <c r="Z995" s="72"/>
      <c r="AA995" s="72"/>
      <c r="AB995" s="72"/>
      <c r="AC995" s="72"/>
      <c r="AD995" s="72"/>
      <c r="AE995" s="72"/>
      <c r="AF995" s="72"/>
      <c r="AG995" s="72"/>
      <c r="AH995" s="72"/>
      <c r="AI995" s="72"/>
      <c r="AJ995" s="72"/>
      <c r="AK995" s="72"/>
      <c r="AL995" s="72"/>
      <c r="AM995" s="72"/>
      <c r="AN995" s="72"/>
      <c r="AO995" s="72"/>
      <c r="AP995" s="72"/>
      <c r="AQ995" s="72"/>
      <c r="AR995" s="72"/>
      <c r="AS995" s="72"/>
      <c r="AT995" s="72"/>
      <c r="AU995" s="72"/>
      <c r="AV995" s="72"/>
      <c r="AW995" s="72"/>
      <c r="AX995" s="72"/>
      <c r="AY995" s="72"/>
      <c r="AZ995" s="72"/>
      <c r="BA995" s="72"/>
      <c r="BB995" s="72"/>
      <c r="BC995" s="72"/>
      <c r="BD995" s="72"/>
      <c r="BE995" s="72"/>
      <c r="BF995" s="72"/>
      <c r="BG995" s="72"/>
      <c r="BH995" s="72"/>
      <c r="BI995" s="72"/>
      <c r="BJ995" s="72"/>
      <c r="BK995" s="72"/>
      <c r="BL995" s="72"/>
      <c r="BM995" s="72"/>
      <c r="BN995" s="72"/>
      <c r="BO995" s="72"/>
      <c r="BP995" s="72"/>
      <c r="BQ995" s="72"/>
      <c r="BR995" s="72"/>
      <c r="BS995" s="72"/>
      <c r="BT995" s="72"/>
      <c r="BU995" s="72"/>
      <c r="BV995" s="72"/>
      <c r="BW995" s="72"/>
      <c r="BX995" s="72"/>
      <c r="BY995" s="72"/>
      <c r="BZ995" s="72"/>
      <c r="CA995" s="72"/>
    </row>
    <row r="996" spans="14:79">
      <c r="N996" s="72"/>
      <c r="O996" s="72"/>
      <c r="P996" s="72"/>
      <c r="Q996" s="72"/>
      <c r="R996" s="72"/>
      <c r="S996" s="72"/>
      <c r="T996" s="72"/>
      <c r="U996" s="72"/>
      <c r="V996" s="72"/>
      <c r="W996" s="72"/>
      <c r="X996" s="72"/>
      <c r="Y996" s="72"/>
      <c r="Z996" s="72"/>
      <c r="AA996" s="72"/>
      <c r="AB996" s="72"/>
      <c r="AC996" s="72"/>
      <c r="AD996" s="72"/>
      <c r="AE996" s="72"/>
      <c r="AF996" s="72"/>
      <c r="AG996" s="72"/>
      <c r="AH996" s="72"/>
      <c r="AI996" s="72"/>
      <c r="AJ996" s="72"/>
      <c r="AK996" s="72"/>
      <c r="AL996" s="72"/>
      <c r="AM996" s="72"/>
      <c r="AN996" s="72"/>
      <c r="AO996" s="72"/>
      <c r="AP996" s="72"/>
      <c r="AQ996" s="72"/>
      <c r="AR996" s="72"/>
      <c r="AS996" s="72"/>
      <c r="AT996" s="72"/>
      <c r="AU996" s="72"/>
      <c r="AV996" s="72"/>
      <c r="AW996" s="72"/>
      <c r="AX996" s="72"/>
      <c r="AY996" s="72"/>
      <c r="AZ996" s="72"/>
      <c r="BA996" s="72"/>
      <c r="BB996" s="72"/>
      <c r="BC996" s="72"/>
      <c r="BD996" s="72"/>
      <c r="BE996" s="72"/>
      <c r="BF996" s="72"/>
      <c r="BG996" s="72"/>
      <c r="BH996" s="72"/>
      <c r="BI996" s="72"/>
      <c r="BJ996" s="72"/>
      <c r="BK996" s="72"/>
      <c r="BL996" s="72"/>
      <c r="BM996" s="72"/>
      <c r="BN996" s="72"/>
      <c r="BO996" s="72"/>
      <c r="BP996" s="72"/>
      <c r="BQ996" s="72"/>
      <c r="BR996" s="72"/>
      <c r="BS996" s="72"/>
      <c r="BT996" s="72"/>
      <c r="BU996" s="72"/>
      <c r="BV996" s="72"/>
      <c r="BW996" s="72"/>
      <c r="BX996" s="72"/>
      <c r="BY996" s="72"/>
      <c r="BZ996" s="72"/>
      <c r="CA996" s="72"/>
    </row>
    <row r="997" spans="14:79">
      <c r="N997" s="72"/>
      <c r="O997" s="72"/>
      <c r="P997" s="72"/>
      <c r="Q997" s="72"/>
      <c r="R997" s="72"/>
      <c r="S997" s="72"/>
      <c r="T997" s="72"/>
      <c r="U997" s="72"/>
      <c r="V997" s="72"/>
      <c r="W997" s="72"/>
      <c r="X997" s="72"/>
      <c r="Y997" s="72"/>
      <c r="Z997" s="72"/>
      <c r="AA997" s="72"/>
      <c r="AB997" s="72"/>
      <c r="AC997" s="72"/>
      <c r="AD997" s="72"/>
      <c r="AE997" s="72"/>
      <c r="AF997" s="72"/>
      <c r="AG997" s="72"/>
      <c r="AH997" s="72"/>
      <c r="AI997" s="72"/>
      <c r="AJ997" s="72"/>
      <c r="AK997" s="72"/>
      <c r="AL997" s="72"/>
      <c r="AM997" s="72"/>
      <c r="AN997" s="72"/>
      <c r="AO997" s="72"/>
      <c r="AP997" s="72"/>
      <c r="AQ997" s="72"/>
      <c r="AR997" s="72"/>
      <c r="AS997" s="72"/>
      <c r="AT997" s="72"/>
      <c r="AU997" s="72"/>
      <c r="AV997" s="72"/>
      <c r="AW997" s="72"/>
      <c r="AX997" s="72"/>
      <c r="AY997" s="72"/>
      <c r="AZ997" s="72"/>
      <c r="BA997" s="72"/>
      <c r="BB997" s="72"/>
      <c r="BC997" s="72"/>
      <c r="BD997" s="72"/>
      <c r="BE997" s="72"/>
      <c r="BF997" s="72"/>
      <c r="BG997" s="72"/>
      <c r="BH997" s="72"/>
      <c r="BI997" s="72"/>
      <c r="BJ997" s="72"/>
      <c r="BK997" s="72"/>
      <c r="BL997" s="72"/>
      <c r="BM997" s="72"/>
      <c r="BN997" s="72"/>
      <c r="BO997" s="72"/>
      <c r="BP997" s="72"/>
      <c r="BQ997" s="72"/>
      <c r="BR997" s="72"/>
      <c r="BS997" s="72"/>
      <c r="BT997" s="72"/>
      <c r="BU997" s="72"/>
      <c r="BV997" s="72"/>
      <c r="BW997" s="72"/>
      <c r="BX997" s="72"/>
      <c r="BY997" s="72"/>
      <c r="BZ997" s="72"/>
      <c r="CA997" s="72"/>
    </row>
    <row r="998" spans="14:79">
      <c r="N998" s="72"/>
      <c r="O998" s="72"/>
      <c r="P998" s="72"/>
      <c r="Q998" s="72"/>
      <c r="R998" s="72"/>
      <c r="S998" s="72"/>
      <c r="T998" s="72"/>
      <c r="U998" s="72"/>
      <c r="V998" s="72"/>
      <c r="W998" s="72"/>
      <c r="X998" s="72"/>
      <c r="Y998" s="72"/>
      <c r="Z998" s="72"/>
      <c r="AA998" s="72"/>
      <c r="AB998" s="72"/>
      <c r="AC998" s="72"/>
      <c r="AD998" s="72"/>
      <c r="AE998" s="72"/>
      <c r="AF998" s="72"/>
      <c r="AG998" s="72"/>
      <c r="AH998" s="72"/>
      <c r="AI998" s="72"/>
      <c r="AJ998" s="72"/>
      <c r="AK998" s="72"/>
      <c r="AL998" s="72"/>
      <c r="AM998" s="72"/>
      <c r="AN998" s="72"/>
      <c r="AO998" s="72"/>
      <c r="AP998" s="72"/>
      <c r="AQ998" s="72"/>
      <c r="AR998" s="72"/>
      <c r="AS998" s="72"/>
      <c r="AT998" s="72"/>
      <c r="AU998" s="72"/>
      <c r="AV998" s="72"/>
      <c r="AW998" s="72"/>
      <c r="AX998" s="72"/>
      <c r="AY998" s="72"/>
      <c r="AZ998" s="72"/>
      <c r="BA998" s="72"/>
      <c r="BB998" s="72"/>
      <c r="BC998" s="72"/>
      <c r="BD998" s="72"/>
      <c r="BE998" s="72"/>
      <c r="BF998" s="72"/>
      <c r="BG998" s="72"/>
      <c r="BH998" s="72"/>
      <c r="BI998" s="72"/>
      <c r="BJ998" s="72"/>
      <c r="BK998" s="72"/>
      <c r="BL998" s="72"/>
      <c r="BM998" s="72"/>
      <c r="BN998" s="72"/>
      <c r="BO998" s="72"/>
      <c r="BP998" s="72"/>
      <c r="BQ998" s="72"/>
      <c r="BR998" s="72"/>
      <c r="BS998" s="72"/>
      <c r="BT998" s="72"/>
      <c r="BU998" s="72"/>
      <c r="BV998" s="72"/>
      <c r="BW998" s="72"/>
      <c r="BX998" s="72"/>
      <c r="BY998" s="72"/>
      <c r="BZ998" s="72"/>
      <c r="CA998" s="72"/>
    </row>
    <row r="999" spans="14:79">
      <c r="N999" s="72"/>
      <c r="O999" s="72"/>
      <c r="P999" s="72"/>
      <c r="Q999" s="72"/>
      <c r="R999" s="72"/>
      <c r="S999" s="72"/>
      <c r="T999" s="72"/>
      <c r="U999" s="72"/>
      <c r="V999" s="72"/>
      <c r="W999" s="72"/>
      <c r="X999" s="72"/>
      <c r="Y999" s="72"/>
      <c r="Z999" s="72"/>
      <c r="AA999" s="72"/>
      <c r="AB999" s="72"/>
      <c r="AC999" s="72"/>
      <c r="AD999" s="72"/>
      <c r="AE999" s="72"/>
      <c r="AF999" s="72"/>
      <c r="AG999" s="72"/>
      <c r="AH999" s="72"/>
      <c r="AI999" s="72"/>
      <c r="AJ999" s="72"/>
      <c r="AK999" s="72"/>
      <c r="AL999" s="72"/>
      <c r="AM999" s="72"/>
      <c r="AN999" s="72"/>
      <c r="AO999" s="72"/>
      <c r="AP999" s="72"/>
      <c r="AQ999" s="72"/>
      <c r="AR999" s="72"/>
      <c r="AS999" s="72"/>
      <c r="AT999" s="72"/>
      <c r="AU999" s="72"/>
      <c r="AV999" s="72"/>
      <c r="AW999" s="72"/>
      <c r="AX999" s="72"/>
      <c r="AY999" s="72"/>
      <c r="AZ999" s="72"/>
      <c r="BA999" s="72"/>
      <c r="BB999" s="72"/>
      <c r="BC999" s="72"/>
      <c r="BD999" s="72"/>
      <c r="BE999" s="72"/>
      <c r="BF999" s="72"/>
      <c r="BG999" s="72"/>
      <c r="BH999" s="72"/>
      <c r="BI999" s="72"/>
      <c r="BJ999" s="72"/>
      <c r="BK999" s="72"/>
      <c r="BL999" s="72"/>
      <c r="BM999" s="72"/>
      <c r="BN999" s="72"/>
      <c r="BO999" s="72"/>
      <c r="BP999" s="72"/>
      <c r="BQ999" s="72"/>
      <c r="BR999" s="72"/>
      <c r="BS999" s="72"/>
      <c r="BT999" s="72"/>
      <c r="BU999" s="72"/>
      <c r="BV999" s="72"/>
      <c r="BW999" s="72"/>
      <c r="BX999" s="72"/>
      <c r="BY999" s="72"/>
      <c r="BZ999" s="72"/>
      <c r="CA999" s="72"/>
    </row>
    <row r="1000" spans="14:79">
      <c r="N1000" s="72"/>
      <c r="O1000" s="72"/>
      <c r="P1000" s="72"/>
      <c r="Q1000" s="72"/>
      <c r="R1000" s="72"/>
      <c r="S1000" s="72"/>
      <c r="T1000" s="72"/>
      <c r="U1000" s="72"/>
      <c r="V1000" s="72"/>
      <c r="W1000" s="72"/>
      <c r="X1000" s="72"/>
      <c r="Y1000" s="72"/>
      <c r="Z1000" s="72"/>
      <c r="AA1000" s="72"/>
      <c r="AB1000" s="72"/>
      <c r="AC1000" s="72"/>
      <c r="AD1000" s="72"/>
      <c r="AE1000" s="72"/>
      <c r="AF1000" s="72"/>
      <c r="AG1000" s="72"/>
      <c r="AH1000" s="72"/>
      <c r="AI1000" s="72"/>
      <c r="AJ1000" s="72"/>
      <c r="AK1000" s="72"/>
      <c r="AL1000" s="72"/>
      <c r="AM1000" s="72"/>
      <c r="AN1000" s="72"/>
      <c r="AO1000" s="72"/>
      <c r="AP1000" s="72"/>
      <c r="AQ1000" s="72"/>
      <c r="AR1000" s="72"/>
      <c r="AS1000" s="72"/>
      <c r="AT1000" s="72"/>
      <c r="AU1000" s="72"/>
      <c r="AV1000" s="72"/>
      <c r="AW1000" s="72"/>
      <c r="AX1000" s="72"/>
      <c r="AY1000" s="72"/>
      <c r="AZ1000" s="72"/>
      <c r="BA1000" s="72"/>
      <c r="BB1000" s="72"/>
      <c r="BC1000" s="72"/>
      <c r="BD1000" s="72"/>
      <c r="BE1000" s="72"/>
      <c r="BF1000" s="72"/>
      <c r="BG1000" s="72"/>
      <c r="BH1000" s="72"/>
      <c r="BI1000" s="72"/>
      <c r="BJ1000" s="72"/>
      <c r="BK1000" s="72"/>
      <c r="BL1000" s="72"/>
      <c r="BM1000" s="72"/>
      <c r="BN1000" s="72"/>
      <c r="BO1000" s="72"/>
      <c r="BP1000" s="72"/>
      <c r="BQ1000" s="72"/>
      <c r="BR1000" s="72"/>
      <c r="BS1000" s="72"/>
      <c r="BT1000" s="72"/>
      <c r="BU1000" s="72"/>
      <c r="BV1000" s="72"/>
      <c r="BW1000" s="72"/>
      <c r="BX1000" s="72"/>
      <c r="BY1000" s="72"/>
      <c r="BZ1000" s="72"/>
      <c r="CA1000" s="72"/>
    </row>
    <row r="1001" spans="14:79">
      <c r="N1001" s="72"/>
      <c r="O1001" s="72"/>
      <c r="P1001" s="72"/>
      <c r="Q1001" s="72"/>
      <c r="R1001" s="72"/>
      <c r="S1001" s="72"/>
      <c r="T1001" s="72"/>
      <c r="U1001" s="72"/>
      <c r="V1001" s="72"/>
      <c r="W1001" s="72"/>
      <c r="X1001" s="72"/>
      <c r="Y1001" s="72"/>
      <c r="Z1001" s="72"/>
      <c r="AA1001" s="72"/>
      <c r="AB1001" s="72"/>
      <c r="AC1001" s="72"/>
      <c r="AD1001" s="72"/>
      <c r="AE1001" s="72"/>
      <c r="AF1001" s="72"/>
      <c r="AG1001" s="72"/>
      <c r="AH1001" s="72"/>
      <c r="AI1001" s="72"/>
      <c r="AJ1001" s="72"/>
      <c r="AK1001" s="72"/>
      <c r="AL1001" s="72"/>
      <c r="AM1001" s="72"/>
      <c r="AN1001" s="72"/>
      <c r="AO1001" s="72"/>
      <c r="AP1001" s="72"/>
      <c r="AQ1001" s="72"/>
      <c r="AR1001" s="72"/>
      <c r="AS1001" s="72"/>
      <c r="AT1001" s="72"/>
      <c r="AU1001" s="72"/>
      <c r="AV1001" s="72"/>
      <c r="AW1001" s="72"/>
      <c r="AX1001" s="72"/>
      <c r="AY1001" s="72"/>
      <c r="AZ1001" s="72"/>
      <c r="BA1001" s="72"/>
      <c r="BB1001" s="72"/>
      <c r="BC1001" s="72"/>
      <c r="BD1001" s="72"/>
      <c r="BE1001" s="72"/>
      <c r="BF1001" s="72"/>
      <c r="BG1001" s="72"/>
      <c r="BH1001" s="72"/>
      <c r="BI1001" s="72"/>
      <c r="BJ1001" s="72"/>
      <c r="BK1001" s="72"/>
      <c r="BL1001" s="72"/>
      <c r="BM1001" s="72"/>
      <c r="BN1001" s="72"/>
      <c r="BO1001" s="72"/>
      <c r="BP1001" s="72"/>
      <c r="BQ1001" s="72"/>
      <c r="BR1001" s="72"/>
      <c r="BS1001" s="72"/>
      <c r="BT1001" s="72"/>
      <c r="BU1001" s="72"/>
      <c r="BV1001" s="72"/>
      <c r="BW1001" s="72"/>
      <c r="BX1001" s="72"/>
      <c r="BY1001" s="72"/>
      <c r="BZ1001" s="72"/>
      <c r="CA1001" s="72"/>
    </row>
    <row r="1002" spans="14:79">
      <c r="N1002" s="72"/>
      <c r="O1002" s="72"/>
      <c r="P1002" s="72"/>
      <c r="Q1002" s="72"/>
      <c r="R1002" s="72"/>
      <c r="S1002" s="72"/>
      <c r="T1002" s="72"/>
      <c r="U1002" s="72"/>
      <c r="V1002" s="72"/>
      <c r="W1002" s="72"/>
      <c r="X1002" s="72"/>
      <c r="Y1002" s="72"/>
      <c r="Z1002" s="72"/>
      <c r="AA1002" s="72"/>
      <c r="AB1002" s="72"/>
      <c r="AC1002" s="72"/>
      <c r="AD1002" s="72"/>
      <c r="AE1002" s="72"/>
      <c r="AF1002" s="72"/>
      <c r="AG1002" s="72"/>
      <c r="AH1002" s="72"/>
      <c r="AI1002" s="72"/>
      <c r="AJ1002" s="72"/>
      <c r="AK1002" s="72"/>
      <c r="AL1002" s="72"/>
      <c r="AM1002" s="72"/>
      <c r="AN1002" s="72"/>
      <c r="AO1002" s="72"/>
      <c r="AP1002" s="72"/>
      <c r="AQ1002" s="72"/>
      <c r="AR1002" s="72"/>
      <c r="AS1002" s="72"/>
      <c r="AT1002" s="72"/>
      <c r="AU1002" s="72"/>
      <c r="AV1002" s="72"/>
      <c r="AW1002" s="72"/>
      <c r="AX1002" s="72"/>
      <c r="AY1002" s="72"/>
      <c r="AZ1002" s="72"/>
      <c r="BA1002" s="72"/>
      <c r="BB1002" s="72"/>
      <c r="BC1002" s="72"/>
      <c r="BD1002" s="72"/>
      <c r="BE1002" s="72"/>
      <c r="BF1002" s="72"/>
      <c r="BG1002" s="72"/>
      <c r="BH1002" s="72"/>
      <c r="BI1002" s="72"/>
      <c r="BJ1002" s="72"/>
      <c r="BK1002" s="72"/>
      <c r="BL1002" s="72"/>
      <c r="BM1002" s="72"/>
      <c r="BN1002" s="72"/>
      <c r="BO1002" s="72"/>
      <c r="BP1002" s="72"/>
      <c r="BQ1002" s="72"/>
      <c r="BR1002" s="72"/>
      <c r="BS1002" s="72"/>
      <c r="BT1002" s="72"/>
      <c r="BU1002" s="72"/>
      <c r="BV1002" s="72"/>
      <c r="BW1002" s="72"/>
      <c r="BX1002" s="72"/>
      <c r="BY1002" s="72"/>
      <c r="BZ1002" s="72"/>
      <c r="CA1002" s="72"/>
    </row>
    <row r="1003" spans="14:79">
      <c r="N1003" s="72"/>
      <c r="O1003" s="72"/>
      <c r="P1003" s="72"/>
      <c r="Q1003" s="72"/>
      <c r="R1003" s="72"/>
      <c r="S1003" s="72"/>
      <c r="T1003" s="72"/>
      <c r="U1003" s="72"/>
      <c r="V1003" s="72"/>
      <c r="W1003" s="72"/>
      <c r="X1003" s="72"/>
      <c r="Y1003" s="72"/>
      <c r="Z1003" s="72"/>
      <c r="AA1003" s="72"/>
      <c r="AB1003" s="72"/>
      <c r="AC1003" s="72"/>
      <c r="AD1003" s="72"/>
      <c r="AE1003" s="72"/>
      <c r="AF1003" s="72"/>
      <c r="AG1003" s="72"/>
      <c r="AH1003" s="72"/>
      <c r="AI1003" s="72"/>
      <c r="AJ1003" s="72"/>
      <c r="AK1003" s="72"/>
      <c r="AL1003" s="72"/>
      <c r="AM1003" s="72"/>
      <c r="AN1003" s="72"/>
      <c r="AO1003" s="72"/>
      <c r="AP1003" s="72"/>
      <c r="AQ1003" s="72"/>
      <c r="AR1003" s="72"/>
      <c r="AS1003" s="72"/>
      <c r="AT1003" s="72"/>
      <c r="AU1003" s="72"/>
      <c r="AV1003" s="72"/>
      <c r="AW1003" s="72"/>
      <c r="AX1003" s="72"/>
      <c r="AY1003" s="72"/>
      <c r="AZ1003" s="72"/>
      <c r="BA1003" s="72"/>
      <c r="BB1003" s="72"/>
      <c r="BC1003" s="72"/>
      <c r="BD1003" s="72"/>
      <c r="BE1003" s="72"/>
      <c r="BF1003" s="72"/>
      <c r="BG1003" s="72"/>
      <c r="BH1003" s="72"/>
      <c r="BI1003" s="72"/>
      <c r="BJ1003" s="72"/>
      <c r="BK1003" s="72"/>
      <c r="BL1003" s="72"/>
      <c r="BM1003" s="72"/>
      <c r="BN1003" s="72"/>
      <c r="BO1003" s="72"/>
      <c r="BP1003" s="72"/>
      <c r="BQ1003" s="72"/>
      <c r="BR1003" s="72"/>
      <c r="BS1003" s="72"/>
      <c r="BT1003" s="72"/>
      <c r="BU1003" s="72"/>
      <c r="BV1003" s="72"/>
      <c r="BW1003" s="72"/>
      <c r="BX1003" s="72"/>
      <c r="BY1003" s="72"/>
      <c r="BZ1003" s="72"/>
      <c r="CA1003" s="72"/>
    </row>
    <row r="1004" spans="14:79">
      <c r="N1004" s="72"/>
      <c r="O1004" s="72"/>
      <c r="P1004" s="72"/>
      <c r="Q1004" s="72"/>
      <c r="R1004" s="72"/>
      <c r="S1004" s="72"/>
      <c r="T1004" s="72"/>
      <c r="U1004" s="72"/>
      <c r="V1004" s="72"/>
      <c r="W1004" s="72"/>
      <c r="X1004" s="72"/>
      <c r="Y1004" s="72"/>
      <c r="Z1004" s="72"/>
      <c r="AA1004" s="72"/>
      <c r="AB1004" s="72"/>
      <c r="AC1004" s="72"/>
      <c r="AD1004" s="72"/>
      <c r="AE1004" s="72"/>
      <c r="AF1004" s="72"/>
      <c r="AG1004" s="72"/>
      <c r="AH1004" s="72"/>
      <c r="AI1004" s="72"/>
      <c r="AJ1004" s="72"/>
      <c r="AK1004" s="72"/>
      <c r="AL1004" s="72"/>
      <c r="AM1004" s="72"/>
      <c r="AN1004" s="72"/>
      <c r="AO1004" s="72"/>
      <c r="AP1004" s="72"/>
      <c r="AQ1004" s="72"/>
      <c r="AR1004" s="72"/>
      <c r="AS1004" s="72"/>
      <c r="AT1004" s="72"/>
      <c r="AU1004" s="72"/>
      <c r="AV1004" s="72"/>
      <c r="AW1004" s="72"/>
      <c r="AX1004" s="72"/>
      <c r="AY1004" s="72"/>
      <c r="AZ1004" s="72"/>
      <c r="BA1004" s="72"/>
      <c r="BB1004" s="72"/>
      <c r="BC1004" s="72"/>
      <c r="BD1004" s="72"/>
      <c r="BE1004" s="72"/>
      <c r="BF1004" s="72"/>
      <c r="BG1004" s="72"/>
      <c r="BH1004" s="72"/>
      <c r="BI1004" s="72"/>
      <c r="BJ1004" s="72"/>
      <c r="BK1004" s="72"/>
      <c r="BL1004" s="72"/>
      <c r="BM1004" s="72"/>
      <c r="BN1004" s="72"/>
      <c r="BO1004" s="72"/>
      <c r="BP1004" s="72"/>
      <c r="BQ1004" s="72"/>
      <c r="BR1004" s="72"/>
      <c r="BS1004" s="72"/>
      <c r="BT1004" s="72"/>
      <c r="BU1004" s="72"/>
      <c r="BV1004" s="72"/>
      <c r="BW1004" s="72"/>
      <c r="BX1004" s="72"/>
      <c r="BY1004" s="72"/>
      <c r="BZ1004" s="72"/>
      <c r="CA1004" s="72"/>
    </row>
    <row r="1005" spans="14:79">
      <c r="N1005" s="72"/>
      <c r="O1005" s="72"/>
      <c r="P1005" s="72"/>
      <c r="Q1005" s="72"/>
      <c r="R1005" s="72"/>
      <c r="S1005" s="72"/>
      <c r="T1005" s="72"/>
      <c r="U1005" s="72"/>
      <c r="V1005" s="72"/>
      <c r="W1005" s="72"/>
      <c r="X1005" s="72"/>
      <c r="Y1005" s="72"/>
      <c r="Z1005" s="72"/>
      <c r="AA1005" s="72"/>
      <c r="AB1005" s="72"/>
      <c r="AC1005" s="72"/>
      <c r="AD1005" s="72"/>
      <c r="AE1005" s="72"/>
      <c r="AF1005" s="72"/>
      <c r="AG1005" s="72"/>
      <c r="AH1005" s="72"/>
      <c r="AI1005" s="72"/>
      <c r="AJ1005" s="72"/>
      <c r="AK1005" s="72"/>
      <c r="AL1005" s="72"/>
      <c r="AM1005" s="72"/>
      <c r="AN1005" s="72"/>
      <c r="AO1005" s="72"/>
      <c r="AP1005" s="72"/>
      <c r="AQ1005" s="72"/>
      <c r="AR1005" s="72"/>
      <c r="AS1005" s="72"/>
      <c r="AT1005" s="72"/>
      <c r="AU1005" s="72"/>
      <c r="AV1005" s="72"/>
      <c r="AW1005" s="72"/>
      <c r="AX1005" s="72"/>
      <c r="AY1005" s="72"/>
      <c r="AZ1005" s="72"/>
      <c r="BA1005" s="72"/>
      <c r="BB1005" s="72"/>
      <c r="BC1005" s="72"/>
      <c r="BD1005" s="72"/>
      <c r="BE1005" s="72"/>
      <c r="BF1005" s="72"/>
      <c r="BG1005" s="72"/>
      <c r="BH1005" s="72"/>
      <c r="BI1005" s="72"/>
      <c r="BJ1005" s="72"/>
      <c r="BK1005" s="72"/>
      <c r="BL1005" s="72"/>
      <c r="BM1005" s="72"/>
      <c r="BN1005" s="72"/>
      <c r="BO1005" s="72"/>
      <c r="BP1005" s="72"/>
      <c r="BQ1005" s="72"/>
      <c r="BR1005" s="72"/>
      <c r="BS1005" s="72"/>
      <c r="BT1005" s="72"/>
      <c r="BU1005" s="72"/>
      <c r="BV1005" s="72"/>
      <c r="BW1005" s="72"/>
      <c r="BX1005" s="72"/>
      <c r="BY1005" s="72"/>
      <c r="BZ1005" s="72"/>
      <c r="CA1005" s="72"/>
    </row>
    <row r="1006" spans="14:79">
      <c r="N1006" s="72"/>
      <c r="O1006" s="72"/>
      <c r="P1006" s="72"/>
      <c r="Q1006" s="72"/>
      <c r="R1006" s="72"/>
      <c r="S1006" s="72"/>
      <c r="T1006" s="72"/>
      <c r="U1006" s="72"/>
      <c r="V1006" s="72"/>
      <c r="W1006" s="72"/>
      <c r="X1006" s="72"/>
      <c r="Y1006" s="72"/>
      <c r="Z1006" s="72"/>
      <c r="AA1006" s="72"/>
      <c r="AB1006" s="72"/>
      <c r="AC1006" s="72"/>
      <c r="AD1006" s="72"/>
      <c r="AE1006" s="72"/>
      <c r="AF1006" s="72"/>
      <c r="AG1006" s="72"/>
      <c r="AH1006" s="72"/>
      <c r="AI1006" s="72"/>
      <c r="AJ1006" s="72"/>
      <c r="AK1006" s="72"/>
      <c r="AL1006" s="72"/>
      <c r="AM1006" s="72"/>
      <c r="AN1006" s="72"/>
      <c r="AO1006" s="72"/>
      <c r="AP1006" s="72"/>
      <c r="AQ1006" s="72"/>
      <c r="AR1006" s="72"/>
      <c r="AS1006" s="72"/>
      <c r="AT1006" s="72"/>
      <c r="AU1006" s="72"/>
      <c r="AV1006" s="72"/>
      <c r="AW1006" s="72"/>
      <c r="AX1006" s="72"/>
      <c r="AY1006" s="72"/>
      <c r="AZ1006" s="72"/>
      <c r="BA1006" s="72"/>
      <c r="BB1006" s="72"/>
      <c r="BC1006" s="72"/>
      <c r="BD1006" s="72"/>
      <c r="BE1006" s="72"/>
      <c r="BF1006" s="72"/>
      <c r="BG1006" s="72"/>
      <c r="BH1006" s="72"/>
      <c r="BI1006" s="72"/>
      <c r="BJ1006" s="72"/>
      <c r="BK1006" s="72"/>
      <c r="BL1006" s="72"/>
      <c r="BM1006" s="72"/>
      <c r="BN1006" s="72"/>
      <c r="BO1006" s="72"/>
      <c r="BP1006" s="72"/>
      <c r="BQ1006" s="72"/>
      <c r="BR1006" s="72"/>
      <c r="BS1006" s="72"/>
      <c r="BT1006" s="72"/>
      <c r="BU1006" s="72"/>
      <c r="BV1006" s="72"/>
      <c r="BW1006" s="72"/>
      <c r="BX1006" s="72"/>
      <c r="BY1006" s="72"/>
      <c r="BZ1006" s="72"/>
      <c r="CA1006" s="72"/>
    </row>
    <row r="1007" spans="14:79">
      <c r="N1007" s="72"/>
      <c r="O1007" s="72"/>
      <c r="P1007" s="72"/>
      <c r="Q1007" s="72"/>
      <c r="R1007" s="72"/>
      <c r="S1007" s="72"/>
      <c r="T1007" s="72"/>
      <c r="U1007" s="72"/>
      <c r="V1007" s="72"/>
      <c r="W1007" s="72"/>
      <c r="X1007" s="72"/>
      <c r="Y1007" s="72"/>
      <c r="Z1007" s="72"/>
      <c r="AA1007" s="72"/>
      <c r="AB1007" s="72"/>
      <c r="AC1007" s="72"/>
      <c r="AD1007" s="72"/>
      <c r="AE1007" s="72"/>
      <c r="AF1007" s="72"/>
      <c r="AG1007" s="72"/>
      <c r="AH1007" s="72"/>
      <c r="AI1007" s="72"/>
      <c r="AJ1007" s="72"/>
      <c r="AK1007" s="72"/>
      <c r="AL1007" s="72"/>
      <c r="AM1007" s="72"/>
      <c r="AN1007" s="72"/>
      <c r="AO1007" s="72"/>
      <c r="AP1007" s="72"/>
      <c r="AQ1007" s="72"/>
      <c r="AR1007" s="72"/>
      <c r="AS1007" s="72"/>
      <c r="AT1007" s="72"/>
      <c r="AU1007" s="72"/>
      <c r="AV1007" s="72"/>
      <c r="AW1007" s="72"/>
      <c r="AX1007" s="72"/>
      <c r="AY1007" s="72"/>
      <c r="AZ1007" s="72"/>
      <c r="BA1007" s="72"/>
      <c r="BB1007" s="72"/>
      <c r="BC1007" s="72"/>
      <c r="BD1007" s="72"/>
      <c r="BE1007" s="72"/>
      <c r="BF1007" s="72"/>
      <c r="BG1007" s="72"/>
      <c r="BH1007" s="72"/>
      <c r="BI1007" s="72"/>
      <c r="BJ1007" s="72"/>
      <c r="BK1007" s="72"/>
      <c r="BL1007" s="72"/>
      <c r="BM1007" s="72"/>
      <c r="BN1007" s="72"/>
      <c r="BO1007" s="72"/>
      <c r="BP1007" s="72"/>
      <c r="BQ1007" s="72"/>
      <c r="BR1007" s="72"/>
      <c r="BS1007" s="72"/>
      <c r="BT1007" s="72"/>
      <c r="BU1007" s="72"/>
      <c r="BV1007" s="72"/>
      <c r="BW1007" s="72"/>
      <c r="BX1007" s="72"/>
      <c r="BY1007" s="72"/>
      <c r="BZ1007" s="72"/>
      <c r="CA1007" s="72"/>
    </row>
    <row r="1008" spans="14:79">
      <c r="N1008" s="72"/>
      <c r="O1008" s="72"/>
      <c r="P1008" s="72"/>
      <c r="Q1008" s="72"/>
      <c r="R1008" s="72"/>
      <c r="S1008" s="72"/>
      <c r="T1008" s="72"/>
      <c r="U1008" s="72"/>
      <c r="V1008" s="72"/>
      <c r="W1008" s="72"/>
      <c r="X1008" s="72"/>
      <c r="Y1008" s="72"/>
      <c r="Z1008" s="72"/>
      <c r="AA1008" s="72"/>
      <c r="AB1008" s="72"/>
      <c r="AC1008" s="72"/>
      <c r="AD1008" s="72"/>
      <c r="AE1008" s="72"/>
      <c r="AF1008" s="72"/>
      <c r="AG1008" s="72"/>
      <c r="AH1008" s="72"/>
      <c r="AI1008" s="72"/>
      <c r="AJ1008" s="72"/>
      <c r="AK1008" s="72"/>
      <c r="AL1008" s="72"/>
      <c r="AM1008" s="72"/>
      <c r="AN1008" s="72"/>
      <c r="AO1008" s="72"/>
      <c r="AP1008" s="72"/>
      <c r="AQ1008" s="72"/>
      <c r="AR1008" s="72"/>
      <c r="AS1008" s="72"/>
      <c r="AT1008" s="72"/>
      <c r="AU1008" s="72"/>
      <c r="AV1008" s="72"/>
      <c r="AW1008" s="72"/>
      <c r="AX1008" s="72"/>
      <c r="AY1008" s="72"/>
      <c r="AZ1008" s="72"/>
      <c r="BA1008" s="72"/>
      <c r="BB1008" s="72"/>
      <c r="BC1008" s="72"/>
      <c r="BD1008" s="72"/>
      <c r="BE1008" s="72"/>
      <c r="BF1008" s="72"/>
      <c r="BG1008" s="72"/>
      <c r="BH1008" s="72"/>
      <c r="BI1008" s="72"/>
      <c r="BJ1008" s="72"/>
      <c r="BK1008" s="72"/>
      <c r="BL1008" s="72"/>
      <c r="BM1008" s="72"/>
      <c r="BN1008" s="72"/>
      <c r="BO1008" s="72"/>
      <c r="BP1008" s="72"/>
      <c r="BQ1008" s="72"/>
      <c r="BR1008" s="72"/>
      <c r="BS1008" s="72"/>
      <c r="BT1008" s="72"/>
      <c r="BU1008" s="72"/>
      <c r="BV1008" s="72"/>
      <c r="BW1008" s="72"/>
      <c r="BX1008" s="72"/>
      <c r="BY1008" s="72"/>
      <c r="BZ1008" s="72"/>
      <c r="CA1008" s="72"/>
    </row>
    <row r="1009" spans="14:79">
      <c r="N1009" s="72"/>
      <c r="O1009" s="72"/>
      <c r="P1009" s="72"/>
      <c r="Q1009" s="72"/>
      <c r="R1009" s="72"/>
      <c r="S1009" s="72"/>
      <c r="T1009" s="72"/>
      <c r="U1009" s="72"/>
      <c r="V1009" s="72"/>
      <c r="W1009" s="72"/>
      <c r="X1009" s="72"/>
      <c r="Y1009" s="72"/>
      <c r="Z1009" s="72"/>
      <c r="AA1009" s="72"/>
      <c r="AB1009" s="72"/>
      <c r="AC1009" s="72"/>
      <c r="AD1009" s="72"/>
      <c r="AE1009" s="72"/>
      <c r="AF1009" s="72"/>
      <c r="AG1009" s="72"/>
      <c r="AH1009" s="72"/>
      <c r="AI1009" s="72"/>
      <c r="AJ1009" s="72"/>
      <c r="AK1009" s="72"/>
      <c r="AL1009" s="72"/>
      <c r="AM1009" s="72"/>
      <c r="AN1009" s="72"/>
      <c r="AO1009" s="72"/>
      <c r="AP1009" s="72"/>
      <c r="AQ1009" s="72"/>
      <c r="AR1009" s="72"/>
      <c r="AS1009" s="72"/>
      <c r="AT1009" s="72"/>
      <c r="AU1009" s="72"/>
      <c r="AV1009" s="72"/>
      <c r="AW1009" s="72"/>
      <c r="AX1009" s="72"/>
      <c r="AY1009" s="72"/>
      <c r="AZ1009" s="72"/>
      <c r="BA1009" s="72"/>
      <c r="BB1009" s="72"/>
      <c r="BC1009" s="72"/>
      <c r="BD1009" s="72"/>
      <c r="BE1009" s="72"/>
      <c r="BF1009" s="72"/>
      <c r="BG1009" s="72"/>
      <c r="BH1009" s="72"/>
      <c r="BI1009" s="72"/>
      <c r="BJ1009" s="72"/>
      <c r="BK1009" s="72"/>
      <c r="BL1009" s="72"/>
      <c r="BM1009" s="72"/>
      <c r="BN1009" s="72"/>
      <c r="BO1009" s="72"/>
      <c r="BP1009" s="72"/>
      <c r="BQ1009" s="72"/>
      <c r="BR1009" s="72"/>
      <c r="BS1009" s="72"/>
      <c r="BT1009" s="72"/>
      <c r="BU1009" s="72"/>
      <c r="BV1009" s="72"/>
      <c r="BW1009" s="72"/>
      <c r="BX1009" s="72"/>
      <c r="BY1009" s="72"/>
      <c r="BZ1009" s="72"/>
      <c r="CA1009" s="72"/>
    </row>
    <row r="1010" spans="14:79">
      <c r="N1010" s="72"/>
      <c r="O1010" s="72"/>
      <c r="P1010" s="72"/>
      <c r="Q1010" s="72"/>
      <c r="R1010" s="72"/>
      <c r="S1010" s="72"/>
      <c r="T1010" s="72"/>
      <c r="U1010" s="72"/>
      <c r="V1010" s="72"/>
      <c r="W1010" s="72"/>
      <c r="X1010" s="72"/>
      <c r="Y1010" s="72"/>
      <c r="Z1010" s="72"/>
      <c r="AA1010" s="72"/>
      <c r="AB1010" s="72"/>
      <c r="AC1010" s="72"/>
      <c r="AD1010" s="72"/>
      <c r="AE1010" s="72"/>
      <c r="AF1010" s="72"/>
      <c r="AG1010" s="72"/>
      <c r="AH1010" s="72"/>
      <c r="AI1010" s="72"/>
      <c r="AJ1010" s="72"/>
      <c r="AK1010" s="72"/>
      <c r="AL1010" s="72"/>
      <c r="AM1010" s="72"/>
      <c r="AN1010" s="72"/>
      <c r="AO1010" s="72"/>
      <c r="AP1010" s="72"/>
      <c r="AQ1010" s="72"/>
      <c r="AR1010" s="72"/>
      <c r="AS1010" s="72"/>
      <c r="AT1010" s="72"/>
      <c r="AU1010" s="72"/>
      <c r="AV1010" s="72"/>
      <c r="AW1010" s="72"/>
      <c r="AX1010" s="72"/>
      <c r="AY1010" s="72"/>
      <c r="AZ1010" s="72"/>
      <c r="BA1010" s="72"/>
      <c r="BB1010" s="72"/>
      <c r="BC1010" s="72"/>
      <c r="BD1010" s="72"/>
      <c r="BE1010" s="72"/>
      <c r="BF1010" s="72"/>
      <c r="BG1010" s="72"/>
      <c r="BH1010" s="72"/>
      <c r="BI1010" s="72"/>
      <c r="BJ1010" s="72"/>
      <c r="BK1010" s="72"/>
      <c r="BL1010" s="72"/>
      <c r="BM1010" s="72"/>
      <c r="BN1010" s="72"/>
      <c r="BO1010" s="72"/>
      <c r="BP1010" s="72"/>
      <c r="BQ1010" s="72"/>
      <c r="BR1010" s="72"/>
      <c r="BS1010" s="72"/>
      <c r="BT1010" s="72"/>
      <c r="BU1010" s="72"/>
      <c r="BV1010" s="72"/>
      <c r="BW1010" s="72"/>
      <c r="BX1010" s="72"/>
      <c r="BY1010" s="72"/>
      <c r="BZ1010" s="72"/>
      <c r="CA1010" s="72"/>
    </row>
    <row r="1011" spans="14:79">
      <c r="N1011" s="72"/>
      <c r="O1011" s="72"/>
      <c r="P1011" s="72"/>
      <c r="Q1011" s="72"/>
      <c r="R1011" s="72"/>
      <c r="S1011" s="72"/>
      <c r="T1011" s="72"/>
      <c r="U1011" s="72"/>
      <c r="V1011" s="72"/>
      <c r="W1011" s="72"/>
      <c r="X1011" s="72"/>
      <c r="Y1011" s="72"/>
      <c r="Z1011" s="72"/>
      <c r="AA1011" s="72"/>
      <c r="AB1011" s="72"/>
      <c r="AC1011" s="72"/>
      <c r="AD1011" s="72"/>
      <c r="AE1011" s="72"/>
      <c r="AF1011" s="72"/>
      <c r="AG1011" s="72"/>
      <c r="AH1011" s="72"/>
      <c r="AI1011" s="72"/>
      <c r="AJ1011" s="72"/>
      <c r="AK1011" s="72"/>
      <c r="AL1011" s="72"/>
      <c r="AM1011" s="72"/>
      <c r="AN1011" s="72"/>
      <c r="AO1011" s="72"/>
      <c r="AP1011" s="72"/>
      <c r="AQ1011" s="72"/>
      <c r="AR1011" s="72"/>
      <c r="AS1011" s="72"/>
      <c r="AT1011" s="72"/>
      <c r="AU1011" s="72"/>
      <c r="AV1011" s="72"/>
      <c r="AW1011" s="72"/>
      <c r="AX1011" s="72"/>
      <c r="AY1011" s="72"/>
      <c r="AZ1011" s="72"/>
      <c r="BA1011" s="72"/>
      <c r="BB1011" s="72"/>
      <c r="BC1011" s="72"/>
      <c r="BD1011" s="72"/>
      <c r="BE1011" s="72"/>
      <c r="BF1011" s="72"/>
      <c r="BG1011" s="72"/>
      <c r="BH1011" s="72"/>
      <c r="BI1011" s="72"/>
      <c r="BJ1011" s="72"/>
      <c r="BK1011" s="72"/>
      <c r="BL1011" s="72"/>
      <c r="BM1011" s="72"/>
      <c r="BN1011" s="72"/>
      <c r="BO1011" s="72"/>
      <c r="BP1011" s="72"/>
      <c r="BQ1011" s="72"/>
      <c r="BR1011" s="72"/>
      <c r="BS1011" s="72"/>
      <c r="BT1011" s="72"/>
      <c r="BU1011" s="72"/>
      <c r="BV1011" s="72"/>
      <c r="BW1011" s="72"/>
      <c r="BX1011" s="72"/>
      <c r="BY1011" s="72"/>
      <c r="BZ1011" s="72"/>
      <c r="CA1011" s="72"/>
    </row>
    <row r="1012" spans="14:79">
      <c r="N1012" s="72"/>
      <c r="O1012" s="72"/>
      <c r="P1012" s="72"/>
      <c r="Q1012" s="72"/>
      <c r="R1012" s="72"/>
      <c r="S1012" s="72"/>
      <c r="T1012" s="72"/>
      <c r="U1012" s="72"/>
      <c r="V1012" s="72"/>
      <c r="W1012" s="72"/>
      <c r="X1012" s="72"/>
      <c r="Y1012" s="72"/>
      <c r="Z1012" s="72"/>
      <c r="AA1012" s="72"/>
      <c r="AB1012" s="72"/>
      <c r="AC1012" s="72"/>
      <c r="AD1012" s="72"/>
      <c r="AE1012" s="72"/>
      <c r="AF1012" s="72"/>
      <c r="AG1012" s="72"/>
      <c r="AH1012" s="72"/>
      <c r="AI1012" s="72"/>
      <c r="AJ1012" s="72"/>
      <c r="AK1012" s="72"/>
      <c r="AL1012" s="72"/>
      <c r="AM1012" s="72"/>
      <c r="AN1012" s="72"/>
      <c r="AO1012" s="72"/>
      <c r="AP1012" s="72"/>
      <c r="AQ1012" s="72"/>
      <c r="AR1012" s="72"/>
      <c r="AS1012" s="72"/>
      <c r="AT1012" s="72"/>
      <c r="AU1012" s="72"/>
      <c r="AV1012" s="72"/>
      <c r="AW1012" s="72"/>
      <c r="AX1012" s="72"/>
      <c r="AY1012" s="72"/>
      <c r="AZ1012" s="72"/>
      <c r="BA1012" s="72"/>
      <c r="BB1012" s="72"/>
      <c r="BC1012" s="72"/>
      <c r="BD1012" s="72"/>
      <c r="BE1012" s="72"/>
      <c r="BF1012" s="72"/>
      <c r="BG1012" s="72"/>
      <c r="BH1012" s="72"/>
      <c r="BI1012" s="72"/>
      <c r="BJ1012" s="72"/>
      <c r="BK1012" s="72"/>
      <c r="BL1012" s="72"/>
      <c r="BM1012" s="72"/>
      <c r="BN1012" s="72"/>
      <c r="BO1012" s="72"/>
      <c r="BP1012" s="72"/>
      <c r="BQ1012" s="72"/>
      <c r="BR1012" s="72"/>
      <c r="BS1012" s="72"/>
      <c r="BT1012" s="72"/>
      <c r="BU1012" s="72"/>
      <c r="BV1012" s="72"/>
      <c r="BW1012" s="72"/>
      <c r="BX1012" s="72"/>
      <c r="BY1012" s="72"/>
      <c r="BZ1012" s="72"/>
      <c r="CA1012" s="72"/>
    </row>
    <row r="1013" spans="14:79">
      <c r="N1013" s="72"/>
      <c r="O1013" s="72"/>
      <c r="P1013" s="72"/>
      <c r="Q1013" s="72"/>
      <c r="R1013" s="72"/>
      <c r="S1013" s="72"/>
      <c r="T1013" s="72"/>
      <c r="U1013" s="72"/>
      <c r="V1013" s="72"/>
      <c r="W1013" s="72"/>
      <c r="X1013" s="72"/>
      <c r="Y1013" s="72"/>
      <c r="Z1013" s="72"/>
      <c r="AA1013" s="72"/>
      <c r="AB1013" s="72"/>
      <c r="AC1013" s="72"/>
      <c r="AD1013" s="72"/>
      <c r="AE1013" s="72"/>
      <c r="AF1013" s="72"/>
      <c r="AG1013" s="72"/>
      <c r="AH1013" s="72"/>
      <c r="AI1013" s="72"/>
      <c r="AJ1013" s="72"/>
      <c r="AK1013" s="72"/>
      <c r="AL1013" s="72"/>
      <c r="AM1013" s="72"/>
      <c r="AN1013" s="72"/>
      <c r="AO1013" s="72"/>
      <c r="AP1013" s="72"/>
      <c r="AQ1013" s="72"/>
      <c r="AR1013" s="72"/>
      <c r="AS1013" s="72"/>
      <c r="AT1013" s="72"/>
      <c r="AU1013" s="72"/>
      <c r="AV1013" s="72"/>
      <c r="AW1013" s="72"/>
      <c r="AX1013" s="72"/>
      <c r="AY1013" s="72"/>
      <c r="AZ1013" s="72"/>
      <c r="BA1013" s="72"/>
      <c r="BB1013" s="72"/>
      <c r="BC1013" s="72"/>
      <c r="BD1013" s="72"/>
      <c r="BE1013" s="72"/>
      <c r="BF1013" s="72"/>
      <c r="BG1013" s="72"/>
      <c r="BH1013" s="72"/>
      <c r="BI1013" s="72"/>
      <c r="BJ1013" s="72"/>
      <c r="BK1013" s="72"/>
      <c r="BL1013" s="72"/>
      <c r="BM1013" s="72"/>
      <c r="BN1013" s="72"/>
      <c r="BO1013" s="72"/>
      <c r="BP1013" s="72"/>
      <c r="BQ1013" s="72"/>
      <c r="BR1013" s="72"/>
      <c r="BS1013" s="72"/>
      <c r="BT1013" s="72"/>
      <c r="BU1013" s="72"/>
      <c r="BV1013" s="72"/>
      <c r="BW1013" s="72"/>
      <c r="BX1013" s="72"/>
      <c r="BY1013" s="72"/>
      <c r="BZ1013" s="72"/>
      <c r="CA1013" s="72"/>
    </row>
    <row r="1014" spans="14:79">
      <c r="N1014" s="72"/>
      <c r="O1014" s="72"/>
      <c r="P1014" s="72"/>
      <c r="Q1014" s="72"/>
      <c r="R1014" s="72"/>
      <c r="S1014" s="72"/>
      <c r="T1014" s="72"/>
      <c r="U1014" s="72"/>
      <c r="V1014" s="72"/>
      <c r="W1014" s="72"/>
      <c r="X1014" s="72"/>
      <c r="Y1014" s="72"/>
      <c r="Z1014" s="72"/>
      <c r="AA1014" s="72"/>
      <c r="AB1014" s="72"/>
      <c r="AC1014" s="72"/>
      <c r="AD1014" s="72"/>
      <c r="AE1014" s="72"/>
      <c r="AF1014" s="72"/>
      <c r="AG1014" s="72"/>
      <c r="AH1014" s="72"/>
      <c r="AI1014" s="72"/>
      <c r="AJ1014" s="72"/>
      <c r="AK1014" s="72"/>
      <c r="AL1014" s="72"/>
      <c r="AM1014" s="72"/>
      <c r="AN1014" s="72"/>
      <c r="AO1014" s="72"/>
      <c r="AP1014" s="72"/>
      <c r="AQ1014" s="72"/>
      <c r="AR1014" s="72"/>
      <c r="AS1014" s="72"/>
      <c r="AT1014" s="72"/>
      <c r="AU1014" s="72"/>
      <c r="AV1014" s="72"/>
      <c r="AW1014" s="72"/>
      <c r="AX1014" s="72"/>
      <c r="AY1014" s="72"/>
      <c r="AZ1014" s="72"/>
      <c r="BA1014" s="72"/>
      <c r="BB1014" s="72"/>
      <c r="BC1014" s="72"/>
      <c r="BD1014" s="72"/>
      <c r="BE1014" s="72"/>
      <c r="BF1014" s="72"/>
      <c r="BG1014" s="72"/>
      <c r="BH1014" s="72"/>
      <c r="BI1014" s="72"/>
      <c r="BJ1014" s="72"/>
      <c r="BK1014" s="72"/>
      <c r="BL1014" s="72"/>
      <c r="BM1014" s="72"/>
      <c r="BN1014" s="72"/>
      <c r="BO1014" s="72"/>
      <c r="BP1014" s="72"/>
      <c r="BQ1014" s="72"/>
      <c r="BR1014" s="72"/>
      <c r="BS1014" s="72"/>
      <c r="BT1014" s="72"/>
      <c r="BU1014" s="72"/>
      <c r="BV1014" s="72"/>
      <c r="BW1014" s="72"/>
      <c r="BX1014" s="72"/>
      <c r="BY1014" s="72"/>
      <c r="BZ1014" s="72"/>
      <c r="CA1014" s="72"/>
    </row>
    <row r="1015" spans="14:79">
      <c r="N1015" s="72"/>
      <c r="O1015" s="72"/>
      <c r="P1015" s="72"/>
      <c r="Q1015" s="72"/>
      <c r="R1015" s="72"/>
      <c r="S1015" s="72"/>
      <c r="T1015" s="72"/>
      <c r="U1015" s="72"/>
      <c r="V1015" s="72"/>
      <c r="W1015" s="72"/>
      <c r="X1015" s="72"/>
      <c r="Y1015" s="72"/>
      <c r="Z1015" s="72"/>
      <c r="AA1015" s="72"/>
      <c r="AB1015" s="72"/>
      <c r="AC1015" s="72"/>
      <c r="AD1015" s="72"/>
      <c r="AE1015" s="72"/>
      <c r="AF1015" s="72"/>
      <c r="AG1015" s="72"/>
      <c r="AH1015" s="72"/>
      <c r="AI1015" s="72"/>
      <c r="AJ1015" s="72"/>
      <c r="AK1015" s="72"/>
      <c r="AL1015" s="72"/>
      <c r="AM1015" s="72"/>
      <c r="AN1015" s="72"/>
      <c r="AO1015" s="72"/>
      <c r="AP1015" s="72"/>
      <c r="AQ1015" s="72"/>
      <c r="AR1015" s="72"/>
      <c r="AS1015" s="72"/>
      <c r="AT1015" s="72"/>
      <c r="AU1015" s="72"/>
      <c r="AV1015" s="72"/>
      <c r="AW1015" s="72"/>
      <c r="AX1015" s="72"/>
      <c r="AY1015" s="72"/>
      <c r="AZ1015" s="72"/>
      <c r="BA1015" s="72"/>
      <c r="BB1015" s="72"/>
      <c r="BC1015" s="72"/>
      <c r="BD1015" s="72"/>
      <c r="BE1015" s="72"/>
      <c r="BF1015" s="72"/>
      <c r="BG1015" s="72"/>
      <c r="BH1015" s="72"/>
      <c r="BI1015" s="72"/>
      <c r="BJ1015" s="72"/>
      <c r="BK1015" s="72"/>
      <c r="BL1015" s="72"/>
      <c r="BM1015" s="72"/>
      <c r="BN1015" s="72"/>
      <c r="BO1015" s="72"/>
      <c r="BP1015" s="72"/>
      <c r="BQ1015" s="72"/>
      <c r="BR1015" s="72"/>
      <c r="BS1015" s="72"/>
      <c r="BT1015" s="72"/>
      <c r="BU1015" s="72"/>
      <c r="BV1015" s="72"/>
      <c r="BW1015" s="72"/>
      <c r="BX1015" s="72"/>
      <c r="BY1015" s="72"/>
      <c r="BZ1015" s="72"/>
      <c r="CA1015" s="72"/>
    </row>
    <row r="1016" spans="14:79">
      <c r="N1016" s="72"/>
      <c r="O1016" s="72"/>
      <c r="P1016" s="72"/>
      <c r="Q1016" s="72"/>
      <c r="R1016" s="72"/>
      <c r="S1016" s="72"/>
      <c r="T1016" s="72"/>
      <c r="U1016" s="72"/>
      <c r="V1016" s="72"/>
      <c r="W1016" s="72"/>
      <c r="X1016" s="72"/>
      <c r="Y1016" s="72"/>
      <c r="Z1016" s="72"/>
      <c r="AA1016" s="72"/>
      <c r="AB1016" s="72"/>
      <c r="AC1016" s="72"/>
      <c r="AD1016" s="72"/>
      <c r="AE1016" s="72"/>
      <c r="AF1016" s="72"/>
      <c r="AG1016" s="72"/>
      <c r="AH1016" s="72"/>
      <c r="AI1016" s="72"/>
      <c r="AJ1016" s="72"/>
      <c r="AK1016" s="72"/>
      <c r="AL1016" s="72"/>
      <c r="AM1016" s="72"/>
      <c r="AN1016" s="72"/>
      <c r="AO1016" s="72"/>
      <c r="AP1016" s="72"/>
      <c r="AQ1016" s="72"/>
      <c r="AR1016" s="72"/>
      <c r="AS1016" s="72"/>
      <c r="AT1016" s="72"/>
      <c r="AU1016" s="72"/>
      <c r="AV1016" s="72"/>
      <c r="AW1016" s="72"/>
      <c r="AX1016" s="72"/>
      <c r="AY1016" s="72"/>
      <c r="AZ1016" s="72"/>
      <c r="BA1016" s="72"/>
      <c r="BB1016" s="72"/>
      <c r="BC1016" s="72"/>
      <c r="BD1016" s="72"/>
      <c r="BE1016" s="72"/>
      <c r="BF1016" s="72"/>
      <c r="BG1016" s="72"/>
      <c r="BH1016" s="72"/>
      <c r="BI1016" s="72"/>
      <c r="BJ1016" s="72"/>
      <c r="BK1016" s="72"/>
      <c r="BL1016" s="72"/>
      <c r="BM1016" s="72"/>
      <c r="BN1016" s="72"/>
      <c r="BO1016" s="72"/>
      <c r="BP1016" s="72"/>
      <c r="BQ1016" s="72"/>
      <c r="BR1016" s="72"/>
      <c r="BS1016" s="72"/>
      <c r="BT1016" s="72"/>
      <c r="BU1016" s="72"/>
      <c r="BV1016" s="72"/>
      <c r="BW1016" s="72"/>
      <c r="BX1016" s="72"/>
      <c r="BY1016" s="72"/>
      <c r="BZ1016" s="72"/>
      <c r="CA1016" s="72"/>
    </row>
    <row r="1017" spans="14:79">
      <c r="N1017" s="72"/>
      <c r="O1017" s="72"/>
      <c r="P1017" s="72"/>
      <c r="Q1017" s="72"/>
      <c r="R1017" s="72"/>
      <c r="S1017" s="72"/>
      <c r="T1017" s="72"/>
      <c r="U1017" s="72"/>
      <c r="V1017" s="72"/>
      <c r="W1017" s="72"/>
      <c r="X1017" s="72"/>
      <c r="Y1017" s="72"/>
      <c r="Z1017" s="72"/>
      <c r="AA1017" s="72"/>
      <c r="AB1017" s="72"/>
      <c r="AC1017" s="72"/>
      <c r="AD1017" s="72"/>
      <c r="AE1017" s="72"/>
      <c r="AF1017" s="72"/>
      <c r="AG1017" s="72"/>
      <c r="AH1017" s="72"/>
      <c r="AI1017" s="72"/>
      <c r="AJ1017" s="72"/>
      <c r="AK1017" s="72"/>
      <c r="AL1017" s="72"/>
      <c r="AM1017" s="72"/>
      <c r="AN1017" s="72"/>
      <c r="AO1017" s="72"/>
      <c r="AP1017" s="72"/>
      <c r="AQ1017" s="72"/>
      <c r="AR1017" s="72"/>
      <c r="AS1017" s="72"/>
      <c r="AT1017" s="72"/>
      <c r="AU1017" s="72"/>
      <c r="AV1017" s="72"/>
      <c r="AW1017" s="72"/>
      <c r="AX1017" s="72"/>
      <c r="AY1017" s="72"/>
      <c r="AZ1017" s="72"/>
      <c r="BA1017" s="72"/>
      <c r="BB1017" s="72"/>
      <c r="BC1017" s="72"/>
      <c r="BD1017" s="72"/>
      <c r="BE1017" s="72"/>
      <c r="BF1017" s="72"/>
      <c r="BG1017" s="72"/>
      <c r="BH1017" s="72"/>
      <c r="BI1017" s="72"/>
      <c r="BJ1017" s="72"/>
      <c r="BK1017" s="72"/>
      <c r="BL1017" s="72"/>
      <c r="BM1017" s="72"/>
      <c r="BN1017" s="72"/>
      <c r="BO1017" s="72"/>
      <c r="BP1017" s="72"/>
      <c r="BQ1017" s="72"/>
      <c r="BR1017" s="72"/>
      <c r="BS1017" s="72"/>
      <c r="BT1017" s="72"/>
      <c r="BU1017" s="72"/>
      <c r="BV1017" s="72"/>
      <c r="BW1017" s="72"/>
      <c r="BX1017" s="72"/>
      <c r="BY1017" s="72"/>
      <c r="BZ1017" s="72"/>
      <c r="CA1017" s="72"/>
    </row>
    <row r="1018" spans="14:79">
      <c r="N1018" s="72"/>
      <c r="O1018" s="72"/>
      <c r="P1018" s="72"/>
      <c r="Q1018" s="72"/>
      <c r="R1018" s="72"/>
      <c r="S1018" s="72"/>
      <c r="T1018" s="72"/>
      <c r="U1018" s="72"/>
      <c r="V1018" s="72"/>
      <c r="W1018" s="72"/>
      <c r="X1018" s="72"/>
      <c r="Y1018" s="72"/>
      <c r="Z1018" s="72"/>
      <c r="AA1018" s="72"/>
      <c r="AB1018" s="72"/>
      <c r="AC1018" s="72"/>
      <c r="AD1018" s="72"/>
      <c r="AE1018" s="72"/>
      <c r="AF1018" s="72"/>
      <c r="AG1018" s="72"/>
      <c r="AH1018" s="72"/>
      <c r="AI1018" s="72"/>
      <c r="AJ1018" s="72"/>
      <c r="AK1018" s="72"/>
      <c r="AL1018" s="72"/>
      <c r="AM1018" s="72"/>
      <c r="AN1018" s="72"/>
      <c r="AO1018" s="72"/>
      <c r="AP1018" s="72"/>
      <c r="AQ1018" s="72"/>
      <c r="AR1018" s="72"/>
      <c r="AS1018" s="72"/>
      <c r="AT1018" s="72"/>
      <c r="AU1018" s="72"/>
      <c r="AV1018" s="72"/>
      <c r="AW1018" s="72"/>
      <c r="AX1018" s="72"/>
      <c r="AY1018" s="72"/>
      <c r="AZ1018" s="72"/>
      <c r="BA1018" s="72"/>
      <c r="BB1018" s="72"/>
      <c r="BC1018" s="72"/>
      <c r="BD1018" s="72"/>
      <c r="BE1018" s="72"/>
      <c r="BF1018" s="72"/>
      <c r="BG1018" s="72"/>
      <c r="BH1018" s="72"/>
      <c r="BI1018" s="72"/>
      <c r="BJ1018" s="72"/>
      <c r="BK1018" s="72"/>
      <c r="BL1018" s="72"/>
      <c r="BM1018" s="72"/>
      <c r="BN1018" s="72"/>
      <c r="BO1018" s="72"/>
      <c r="BP1018" s="72"/>
      <c r="BQ1018" s="72"/>
      <c r="BR1018" s="72"/>
      <c r="BS1018" s="72"/>
      <c r="BT1018" s="72"/>
      <c r="BU1018" s="72"/>
      <c r="BV1018" s="72"/>
      <c r="BW1018" s="72"/>
      <c r="BX1018" s="72"/>
      <c r="BY1018" s="72"/>
      <c r="BZ1018" s="72"/>
      <c r="CA1018" s="72"/>
    </row>
    <row r="1019" spans="14:79">
      <c r="N1019" s="72"/>
      <c r="O1019" s="72"/>
      <c r="P1019" s="72"/>
      <c r="Q1019" s="72"/>
      <c r="R1019" s="72"/>
      <c r="S1019" s="72"/>
      <c r="T1019" s="72"/>
      <c r="U1019" s="72"/>
      <c r="V1019" s="72"/>
      <c r="W1019" s="72"/>
      <c r="X1019" s="72"/>
      <c r="Y1019" s="72"/>
      <c r="Z1019" s="72"/>
      <c r="AA1019" s="72"/>
      <c r="AB1019" s="72"/>
      <c r="AC1019" s="72"/>
      <c r="AD1019" s="72"/>
      <c r="AE1019" s="72"/>
      <c r="AF1019" s="72"/>
      <c r="AG1019" s="72"/>
      <c r="AH1019" s="72"/>
      <c r="AI1019" s="72"/>
      <c r="AJ1019" s="72"/>
      <c r="AK1019" s="72"/>
      <c r="AL1019" s="72"/>
      <c r="AM1019" s="72"/>
      <c r="AN1019" s="72"/>
      <c r="AO1019" s="72"/>
      <c r="AP1019" s="72"/>
      <c r="AQ1019" s="72"/>
      <c r="AR1019" s="72"/>
      <c r="AS1019" s="72"/>
      <c r="AT1019" s="72"/>
      <c r="AU1019" s="72"/>
      <c r="AV1019" s="72"/>
      <c r="AW1019" s="72"/>
      <c r="AX1019" s="72"/>
      <c r="AY1019" s="72"/>
      <c r="AZ1019" s="72"/>
      <c r="BA1019" s="72"/>
      <c r="BB1019" s="72"/>
      <c r="BC1019" s="72"/>
      <c r="BD1019" s="72"/>
      <c r="BE1019" s="72"/>
      <c r="BF1019" s="72"/>
      <c r="BG1019" s="72"/>
      <c r="BH1019" s="72"/>
      <c r="BI1019" s="72"/>
      <c r="BJ1019" s="72"/>
      <c r="BK1019" s="72"/>
      <c r="BL1019" s="72"/>
      <c r="BM1019" s="72"/>
      <c r="BN1019" s="72"/>
      <c r="BO1019" s="72"/>
      <c r="BP1019" s="72"/>
      <c r="BQ1019" s="72"/>
      <c r="BR1019" s="72"/>
      <c r="BS1019" s="72"/>
      <c r="BT1019" s="72"/>
      <c r="BU1019" s="72"/>
      <c r="BV1019" s="72"/>
      <c r="BW1019" s="72"/>
      <c r="BX1019" s="72"/>
      <c r="BY1019" s="72"/>
      <c r="BZ1019" s="72"/>
      <c r="CA1019" s="72"/>
    </row>
    <row r="1020" spans="14:79">
      <c r="N1020" s="72"/>
      <c r="O1020" s="72"/>
      <c r="P1020" s="72"/>
      <c r="Q1020" s="72"/>
      <c r="R1020" s="72"/>
      <c r="S1020" s="72"/>
      <c r="T1020" s="72"/>
      <c r="U1020" s="72"/>
      <c r="V1020" s="72"/>
      <c r="W1020" s="72"/>
      <c r="X1020" s="72"/>
      <c r="Y1020" s="72"/>
      <c r="Z1020" s="72"/>
      <c r="AA1020" s="72"/>
      <c r="AB1020" s="72"/>
      <c r="AC1020" s="72"/>
      <c r="AD1020" s="72"/>
      <c r="AE1020" s="72"/>
      <c r="AF1020" s="72"/>
      <c r="AG1020" s="72"/>
      <c r="AH1020" s="72"/>
      <c r="AI1020" s="72"/>
      <c r="AJ1020" s="72"/>
      <c r="AK1020" s="72"/>
      <c r="AL1020" s="72"/>
      <c r="AM1020" s="72"/>
      <c r="AN1020" s="72"/>
      <c r="AO1020" s="72"/>
      <c r="AP1020" s="72"/>
      <c r="AQ1020" s="72"/>
      <c r="AR1020" s="72"/>
      <c r="AS1020" s="72"/>
      <c r="AT1020" s="72"/>
      <c r="AU1020" s="72"/>
      <c r="AV1020" s="72"/>
      <c r="AW1020" s="72"/>
      <c r="AX1020" s="72"/>
      <c r="AY1020" s="72"/>
      <c r="AZ1020" s="72"/>
      <c r="BA1020" s="72"/>
      <c r="BB1020" s="72"/>
      <c r="BC1020" s="72"/>
      <c r="BD1020" s="72"/>
      <c r="BE1020" s="72"/>
      <c r="BF1020" s="72"/>
      <c r="BG1020" s="72"/>
      <c r="BH1020" s="72"/>
      <c r="BI1020" s="72"/>
      <c r="BJ1020" s="72"/>
      <c r="BK1020" s="72"/>
      <c r="BL1020" s="72"/>
      <c r="BM1020" s="72"/>
      <c r="BN1020" s="72"/>
      <c r="BO1020" s="72"/>
      <c r="BP1020" s="72"/>
      <c r="BQ1020" s="72"/>
      <c r="BR1020" s="72"/>
      <c r="BS1020" s="72"/>
      <c r="BT1020" s="72"/>
      <c r="BU1020" s="72"/>
      <c r="BV1020" s="72"/>
      <c r="BW1020" s="72"/>
      <c r="BX1020" s="72"/>
      <c r="BY1020" s="72"/>
      <c r="BZ1020" s="72"/>
      <c r="CA1020" s="72"/>
    </row>
    <row r="1021" spans="14:79">
      <c r="N1021" s="72"/>
      <c r="O1021" s="72"/>
      <c r="P1021" s="72"/>
      <c r="Q1021" s="72"/>
      <c r="R1021" s="72"/>
      <c r="S1021" s="72"/>
      <c r="T1021" s="72"/>
      <c r="U1021" s="72"/>
      <c r="V1021" s="72"/>
      <c r="W1021" s="72"/>
      <c r="X1021" s="72"/>
      <c r="Y1021" s="72"/>
      <c r="Z1021" s="72"/>
      <c r="AA1021" s="72"/>
      <c r="AB1021" s="72"/>
      <c r="AC1021" s="72"/>
      <c r="AD1021" s="72"/>
      <c r="AE1021" s="72"/>
      <c r="AF1021" s="72"/>
      <c r="AG1021" s="72"/>
      <c r="AH1021" s="72"/>
      <c r="AI1021" s="72"/>
      <c r="AJ1021" s="72"/>
      <c r="AK1021" s="72"/>
      <c r="AL1021" s="72"/>
      <c r="AM1021" s="72"/>
      <c r="AN1021" s="72"/>
      <c r="AO1021" s="72"/>
      <c r="AP1021" s="72"/>
      <c r="AQ1021" s="72"/>
      <c r="AR1021" s="72"/>
      <c r="AS1021" s="72"/>
      <c r="AT1021" s="72"/>
      <c r="AU1021" s="72"/>
      <c r="AV1021" s="72"/>
      <c r="AW1021" s="72"/>
      <c r="AX1021" s="72"/>
      <c r="AY1021" s="72"/>
      <c r="AZ1021" s="72"/>
      <c r="BA1021" s="72"/>
      <c r="BB1021" s="72"/>
      <c r="BC1021" s="72"/>
      <c r="BD1021" s="72"/>
      <c r="BE1021" s="72"/>
      <c r="BF1021" s="72"/>
      <c r="BG1021" s="72"/>
      <c r="BH1021" s="72"/>
      <c r="BI1021" s="72"/>
      <c r="BJ1021" s="72"/>
      <c r="BK1021" s="72"/>
      <c r="BL1021" s="72"/>
      <c r="BM1021" s="72"/>
      <c r="BN1021" s="72"/>
      <c r="BO1021" s="72"/>
      <c r="BP1021" s="72"/>
      <c r="BQ1021" s="72"/>
      <c r="BR1021" s="72"/>
      <c r="BS1021" s="72"/>
      <c r="BT1021" s="72"/>
      <c r="BU1021" s="72"/>
      <c r="BV1021" s="72"/>
      <c r="BW1021" s="72"/>
      <c r="BX1021" s="72"/>
      <c r="BY1021" s="72"/>
      <c r="BZ1021" s="72"/>
      <c r="CA1021" s="72"/>
    </row>
    <row r="1022" spans="14:79">
      <c r="N1022" s="72"/>
      <c r="O1022" s="72"/>
      <c r="P1022" s="72"/>
      <c r="Q1022" s="72"/>
      <c r="R1022" s="72"/>
      <c r="S1022" s="72"/>
      <c r="T1022" s="72"/>
      <c r="U1022" s="72"/>
      <c r="V1022" s="72"/>
      <c r="W1022" s="72"/>
      <c r="X1022" s="72"/>
      <c r="Y1022" s="72"/>
      <c r="Z1022" s="72"/>
      <c r="AA1022" s="72"/>
      <c r="AB1022" s="72"/>
      <c r="AC1022" s="72"/>
      <c r="AD1022" s="72"/>
      <c r="AE1022" s="72"/>
      <c r="AF1022" s="72"/>
      <c r="AG1022" s="72"/>
      <c r="AH1022" s="72"/>
      <c r="AI1022" s="72"/>
      <c r="AJ1022" s="72"/>
      <c r="AK1022" s="72"/>
      <c r="AL1022" s="72"/>
      <c r="AM1022" s="72"/>
      <c r="AN1022" s="72"/>
      <c r="AO1022" s="72"/>
      <c r="AP1022" s="72"/>
      <c r="AQ1022" s="72"/>
      <c r="AR1022" s="72"/>
      <c r="AS1022" s="72"/>
      <c r="AT1022" s="72"/>
      <c r="AU1022" s="72"/>
      <c r="AV1022" s="72"/>
      <c r="AW1022" s="72"/>
      <c r="AX1022" s="72"/>
      <c r="AY1022" s="72"/>
      <c r="AZ1022" s="72"/>
      <c r="BA1022" s="72"/>
      <c r="BB1022" s="72"/>
      <c r="BC1022" s="72"/>
      <c r="BD1022" s="72"/>
      <c r="BE1022" s="72"/>
      <c r="BF1022" s="72"/>
      <c r="BG1022" s="72"/>
      <c r="BH1022" s="72"/>
      <c r="BI1022" s="72"/>
      <c r="BJ1022" s="72"/>
      <c r="BK1022" s="72"/>
      <c r="BL1022" s="72"/>
      <c r="BM1022" s="72"/>
      <c r="BN1022" s="72"/>
      <c r="BO1022" s="72"/>
      <c r="BP1022" s="72"/>
      <c r="BQ1022" s="72"/>
      <c r="BR1022" s="72"/>
      <c r="BS1022" s="72"/>
      <c r="BT1022" s="72"/>
      <c r="BU1022" s="72"/>
      <c r="BV1022" s="72"/>
      <c r="BW1022" s="72"/>
      <c r="BX1022" s="72"/>
      <c r="BY1022" s="72"/>
      <c r="BZ1022" s="72"/>
      <c r="CA1022" s="72"/>
    </row>
    <row r="1023" spans="14:79">
      <c r="N1023" s="72"/>
      <c r="O1023" s="72"/>
      <c r="P1023" s="72"/>
      <c r="Q1023" s="72"/>
      <c r="R1023" s="72"/>
      <c r="S1023" s="72"/>
      <c r="T1023" s="72"/>
      <c r="U1023" s="72"/>
      <c r="V1023" s="72"/>
      <c r="W1023" s="72"/>
      <c r="X1023" s="72"/>
      <c r="Y1023" s="72"/>
      <c r="Z1023" s="72"/>
      <c r="AA1023" s="72"/>
      <c r="AB1023" s="72"/>
      <c r="AC1023" s="72"/>
      <c r="AD1023" s="72"/>
      <c r="AE1023" s="72"/>
      <c r="AF1023" s="72"/>
      <c r="AG1023" s="72"/>
      <c r="AH1023" s="72"/>
      <c r="AI1023" s="72"/>
      <c r="AJ1023" s="72"/>
      <c r="AK1023" s="72"/>
      <c r="AL1023" s="72"/>
      <c r="AM1023" s="72"/>
      <c r="AN1023" s="72"/>
      <c r="AO1023" s="72"/>
      <c r="AP1023" s="72"/>
      <c r="AQ1023" s="72"/>
      <c r="AR1023" s="72"/>
      <c r="AS1023" s="72"/>
      <c r="AT1023" s="72"/>
      <c r="AU1023" s="72"/>
      <c r="AV1023" s="72"/>
      <c r="AW1023" s="72"/>
      <c r="AX1023" s="72"/>
      <c r="AY1023" s="72"/>
      <c r="AZ1023" s="72"/>
      <c r="BA1023" s="72"/>
      <c r="BB1023" s="72"/>
      <c r="BC1023" s="72"/>
      <c r="BD1023" s="72"/>
      <c r="BE1023" s="72"/>
      <c r="BF1023" s="72"/>
      <c r="BG1023" s="72"/>
      <c r="BH1023" s="72"/>
      <c r="BI1023" s="72"/>
      <c r="BJ1023" s="72"/>
      <c r="BK1023" s="72"/>
      <c r="BL1023" s="72"/>
      <c r="BM1023" s="72"/>
      <c r="BN1023" s="72"/>
      <c r="BO1023" s="72"/>
      <c r="BP1023" s="72"/>
      <c r="BQ1023" s="72"/>
      <c r="BR1023" s="72"/>
      <c r="BS1023" s="72"/>
      <c r="BT1023" s="72"/>
      <c r="BU1023" s="72"/>
      <c r="BV1023" s="72"/>
      <c r="BW1023" s="72"/>
      <c r="BX1023" s="72"/>
      <c r="BY1023" s="72"/>
      <c r="BZ1023" s="72"/>
      <c r="CA1023" s="72"/>
    </row>
    <row r="1024" spans="14:79">
      <c r="N1024" s="72"/>
      <c r="O1024" s="72"/>
      <c r="P1024" s="72"/>
      <c r="Q1024" s="72"/>
      <c r="R1024" s="72"/>
      <c r="S1024" s="72"/>
      <c r="T1024" s="72"/>
      <c r="U1024" s="72"/>
      <c r="V1024" s="72"/>
      <c r="W1024" s="72"/>
      <c r="X1024" s="72"/>
      <c r="Y1024" s="72"/>
      <c r="Z1024" s="72"/>
      <c r="AA1024" s="72"/>
      <c r="AB1024" s="72"/>
      <c r="AC1024" s="72"/>
      <c r="AD1024" s="72"/>
      <c r="AE1024" s="72"/>
      <c r="AF1024" s="72"/>
      <c r="AG1024" s="72"/>
      <c r="AH1024" s="72"/>
      <c r="AI1024" s="72"/>
      <c r="AJ1024" s="72"/>
      <c r="AK1024" s="72"/>
      <c r="AL1024" s="72"/>
      <c r="AM1024" s="72"/>
      <c r="AN1024" s="72"/>
      <c r="AO1024" s="72"/>
      <c r="AP1024" s="72"/>
      <c r="AQ1024" s="72"/>
      <c r="AR1024" s="72"/>
      <c r="AS1024" s="72"/>
      <c r="AT1024" s="72"/>
      <c r="AU1024" s="72"/>
      <c r="AV1024" s="72"/>
      <c r="AW1024" s="72"/>
      <c r="AX1024" s="72"/>
      <c r="AY1024" s="72"/>
      <c r="AZ1024" s="72"/>
      <c r="BA1024" s="72"/>
      <c r="BB1024" s="72"/>
      <c r="BC1024" s="72"/>
      <c r="BD1024" s="72"/>
      <c r="BE1024" s="72"/>
      <c r="BF1024" s="72"/>
      <c r="BG1024" s="72"/>
      <c r="BH1024" s="72"/>
      <c r="BI1024" s="72"/>
      <c r="BJ1024" s="72"/>
      <c r="BK1024" s="72"/>
      <c r="BL1024" s="72"/>
      <c r="BM1024" s="72"/>
      <c r="BN1024" s="72"/>
      <c r="BO1024" s="72"/>
      <c r="BP1024" s="72"/>
      <c r="BQ1024" s="72"/>
      <c r="BR1024" s="72"/>
      <c r="BS1024" s="72"/>
      <c r="BT1024" s="72"/>
      <c r="BU1024" s="72"/>
      <c r="BV1024" s="72"/>
      <c r="BW1024" s="72"/>
      <c r="BX1024" s="72"/>
      <c r="BY1024" s="72"/>
      <c r="BZ1024" s="72"/>
      <c r="CA1024" s="72"/>
    </row>
    <row r="1025" spans="14:79">
      <c r="N1025" s="72"/>
      <c r="O1025" s="72"/>
      <c r="P1025" s="72"/>
      <c r="Q1025" s="72"/>
      <c r="R1025" s="72"/>
      <c r="S1025" s="72"/>
      <c r="T1025" s="72"/>
      <c r="U1025" s="72"/>
      <c r="V1025" s="72"/>
      <c r="W1025" s="72"/>
      <c r="X1025" s="72"/>
      <c r="Y1025" s="72"/>
      <c r="Z1025" s="72"/>
      <c r="AA1025" s="72"/>
      <c r="AB1025" s="72"/>
      <c r="AC1025" s="72"/>
      <c r="AD1025" s="72"/>
      <c r="AE1025" s="72"/>
      <c r="AF1025" s="72"/>
      <c r="AG1025" s="72"/>
      <c r="AH1025" s="72"/>
      <c r="AI1025" s="72"/>
      <c r="AJ1025" s="72"/>
      <c r="AK1025" s="72"/>
      <c r="AL1025" s="72"/>
      <c r="AM1025" s="72"/>
      <c r="AN1025" s="72"/>
      <c r="AO1025" s="72"/>
      <c r="AP1025" s="72"/>
      <c r="AQ1025" s="72"/>
      <c r="AR1025" s="72"/>
      <c r="AS1025" s="72"/>
      <c r="AT1025" s="72"/>
      <c r="AU1025" s="72"/>
      <c r="AV1025" s="72"/>
      <c r="AW1025" s="72"/>
      <c r="AX1025" s="72"/>
      <c r="AY1025" s="72"/>
      <c r="AZ1025" s="72"/>
      <c r="BA1025" s="72"/>
      <c r="BB1025" s="72"/>
      <c r="BC1025" s="72"/>
      <c r="BD1025" s="72"/>
      <c r="BE1025" s="72"/>
      <c r="BF1025" s="72"/>
      <c r="BG1025" s="72"/>
      <c r="BH1025" s="72"/>
      <c r="BI1025" s="72"/>
      <c r="BJ1025" s="72"/>
      <c r="BK1025" s="72"/>
      <c r="BL1025" s="72"/>
      <c r="BM1025" s="72"/>
      <c r="BN1025" s="72"/>
      <c r="BO1025" s="72"/>
      <c r="BP1025" s="72"/>
      <c r="BQ1025" s="72"/>
      <c r="BR1025" s="72"/>
      <c r="BS1025" s="72"/>
      <c r="BT1025" s="72"/>
      <c r="BU1025" s="72"/>
      <c r="BV1025" s="72"/>
      <c r="BW1025" s="72"/>
      <c r="BX1025" s="72"/>
      <c r="BY1025" s="72"/>
      <c r="BZ1025" s="72"/>
      <c r="CA1025" s="72"/>
    </row>
    <row r="1026" spans="14:79">
      <c r="N1026" s="72"/>
      <c r="O1026" s="72"/>
      <c r="P1026" s="72"/>
      <c r="Q1026" s="72"/>
      <c r="R1026" s="72"/>
      <c r="S1026" s="72"/>
      <c r="T1026" s="72"/>
      <c r="U1026" s="72"/>
      <c r="V1026" s="72"/>
      <c r="W1026" s="72"/>
      <c r="X1026" s="72"/>
      <c r="Y1026" s="72"/>
      <c r="Z1026" s="72"/>
      <c r="AA1026" s="72"/>
      <c r="AB1026" s="72"/>
      <c r="AC1026" s="72"/>
      <c r="AD1026" s="72"/>
      <c r="AE1026" s="72"/>
      <c r="AF1026" s="72"/>
      <c r="AG1026" s="72"/>
      <c r="AH1026" s="72"/>
      <c r="AI1026" s="72"/>
      <c r="AJ1026" s="72"/>
      <c r="AK1026" s="72"/>
      <c r="AL1026" s="72"/>
      <c r="AM1026" s="72"/>
      <c r="AN1026" s="72"/>
      <c r="AO1026" s="72"/>
      <c r="AP1026" s="72"/>
      <c r="AQ1026" s="72"/>
      <c r="AR1026" s="72"/>
      <c r="AS1026" s="72"/>
      <c r="AT1026" s="72"/>
      <c r="AU1026" s="72"/>
      <c r="AV1026" s="72"/>
      <c r="AW1026" s="72"/>
      <c r="AX1026" s="72"/>
      <c r="AY1026" s="72"/>
      <c r="AZ1026" s="72"/>
      <c r="BA1026" s="72"/>
      <c r="BB1026" s="72"/>
      <c r="BC1026" s="72"/>
      <c r="BD1026" s="72"/>
      <c r="BE1026" s="72"/>
      <c r="BF1026" s="72"/>
      <c r="BG1026" s="72"/>
      <c r="BH1026" s="72"/>
      <c r="BI1026" s="72"/>
      <c r="BJ1026" s="72"/>
      <c r="BK1026" s="72"/>
      <c r="BL1026" s="72"/>
      <c r="BM1026" s="72"/>
      <c r="BN1026" s="72"/>
      <c r="BO1026" s="72"/>
      <c r="BP1026" s="72"/>
      <c r="BQ1026" s="72"/>
      <c r="BR1026" s="72"/>
      <c r="BS1026" s="72"/>
      <c r="BT1026" s="72"/>
      <c r="BU1026" s="72"/>
      <c r="BV1026" s="72"/>
      <c r="BW1026" s="72"/>
      <c r="BX1026" s="72"/>
      <c r="BY1026" s="72"/>
      <c r="BZ1026" s="72"/>
      <c r="CA1026" s="72"/>
    </row>
    <row r="1027" spans="14:79">
      <c r="N1027" s="72"/>
      <c r="O1027" s="72"/>
      <c r="P1027" s="72"/>
      <c r="Q1027" s="72"/>
      <c r="R1027" s="72"/>
      <c r="S1027" s="72"/>
      <c r="T1027" s="72"/>
      <c r="U1027" s="72"/>
      <c r="V1027" s="72"/>
      <c r="W1027" s="72"/>
      <c r="X1027" s="72"/>
      <c r="Y1027" s="72"/>
      <c r="Z1027" s="72"/>
      <c r="AA1027" s="72"/>
      <c r="AB1027" s="72"/>
      <c r="AC1027" s="72"/>
      <c r="AD1027" s="72"/>
      <c r="AE1027" s="72"/>
      <c r="AF1027" s="72"/>
      <c r="AG1027" s="72"/>
      <c r="AH1027" s="72"/>
      <c r="AI1027" s="72"/>
      <c r="AJ1027" s="72"/>
      <c r="AK1027" s="72"/>
      <c r="AL1027" s="72"/>
      <c r="AM1027" s="72"/>
      <c r="AN1027" s="72"/>
      <c r="AO1027" s="72"/>
      <c r="AP1027" s="72"/>
      <c r="AQ1027" s="72"/>
      <c r="AR1027" s="72"/>
      <c r="AS1027" s="72"/>
      <c r="AT1027" s="72"/>
      <c r="AU1027" s="72"/>
      <c r="AV1027" s="72"/>
      <c r="AW1027" s="72"/>
      <c r="AX1027" s="72"/>
      <c r="AY1027" s="72"/>
      <c r="AZ1027" s="72"/>
      <c r="BA1027" s="72"/>
      <c r="BB1027" s="72"/>
      <c r="BC1027" s="72"/>
      <c r="BD1027" s="72"/>
      <c r="BE1027" s="72"/>
      <c r="BF1027" s="72"/>
      <c r="BG1027" s="72"/>
      <c r="BH1027" s="72"/>
      <c r="BI1027" s="72"/>
      <c r="BJ1027" s="72"/>
      <c r="BK1027" s="72"/>
      <c r="BL1027" s="72"/>
      <c r="BM1027" s="72"/>
      <c r="BN1027" s="72"/>
      <c r="BO1027" s="72"/>
      <c r="BP1027" s="72"/>
      <c r="BQ1027" s="72"/>
      <c r="BR1027" s="72"/>
      <c r="BS1027" s="72"/>
      <c r="BT1027" s="72"/>
      <c r="BU1027" s="72"/>
      <c r="BV1027" s="72"/>
      <c r="BW1027" s="72"/>
      <c r="BX1027" s="72"/>
      <c r="BY1027" s="72"/>
      <c r="BZ1027" s="72"/>
      <c r="CA1027" s="72"/>
    </row>
    <row r="1028" spans="14:79">
      <c r="N1028" s="72"/>
      <c r="O1028" s="72"/>
      <c r="P1028" s="72"/>
      <c r="Q1028" s="72"/>
      <c r="R1028" s="72"/>
      <c r="S1028" s="72"/>
      <c r="T1028" s="72"/>
      <c r="U1028" s="72"/>
      <c r="V1028" s="72"/>
      <c r="W1028" s="72"/>
      <c r="X1028" s="72"/>
      <c r="Y1028" s="72"/>
      <c r="Z1028" s="72"/>
      <c r="AA1028" s="72"/>
      <c r="AB1028" s="72"/>
      <c r="AC1028" s="72"/>
      <c r="AD1028" s="72"/>
      <c r="AE1028" s="72"/>
      <c r="AF1028" s="72"/>
      <c r="AG1028" s="72"/>
      <c r="AH1028" s="72"/>
      <c r="AI1028" s="72"/>
      <c r="AJ1028" s="72"/>
      <c r="AK1028" s="72"/>
      <c r="AL1028" s="72"/>
      <c r="AM1028" s="72"/>
      <c r="AN1028" s="72"/>
      <c r="AO1028" s="72"/>
      <c r="AP1028" s="72"/>
      <c r="AQ1028" s="72"/>
      <c r="AR1028" s="72"/>
      <c r="AS1028" s="72"/>
      <c r="AT1028" s="72"/>
      <c r="AU1028" s="72"/>
      <c r="AV1028" s="72"/>
      <c r="AW1028" s="72"/>
      <c r="AX1028" s="72"/>
      <c r="AY1028" s="72"/>
      <c r="AZ1028" s="72"/>
      <c r="BA1028" s="72"/>
      <c r="BB1028" s="72"/>
      <c r="BC1028" s="72"/>
      <c r="BD1028" s="72"/>
      <c r="BE1028" s="72"/>
      <c r="BF1028" s="72"/>
      <c r="BG1028" s="72"/>
      <c r="BH1028" s="72"/>
      <c r="BI1028" s="72"/>
      <c r="BJ1028" s="72"/>
      <c r="BK1028" s="72"/>
      <c r="BL1028" s="72"/>
      <c r="BM1028" s="72"/>
      <c r="BN1028" s="72"/>
      <c r="BO1028" s="72"/>
      <c r="BP1028" s="72"/>
      <c r="BQ1028" s="72"/>
      <c r="BR1028" s="72"/>
      <c r="BS1028" s="72"/>
      <c r="BT1028" s="72"/>
      <c r="BU1028" s="72"/>
      <c r="BV1028" s="72"/>
      <c r="BW1028" s="72"/>
      <c r="BX1028" s="72"/>
      <c r="BY1028" s="72"/>
      <c r="BZ1028" s="72"/>
      <c r="CA1028" s="72"/>
    </row>
    <row r="1029" spans="14:79">
      <c r="N1029" s="72"/>
      <c r="O1029" s="72"/>
      <c r="P1029" s="72"/>
      <c r="Q1029" s="72"/>
      <c r="R1029" s="72"/>
      <c r="S1029" s="72"/>
      <c r="T1029" s="72"/>
      <c r="U1029" s="72"/>
      <c r="V1029" s="72"/>
      <c r="W1029" s="72"/>
      <c r="X1029" s="72"/>
      <c r="Y1029" s="72"/>
      <c r="Z1029" s="72"/>
      <c r="AA1029" s="72"/>
      <c r="AB1029" s="72"/>
      <c r="AC1029" s="72"/>
      <c r="AD1029" s="72"/>
      <c r="AE1029" s="72"/>
      <c r="AF1029" s="72"/>
      <c r="AG1029" s="72"/>
      <c r="AH1029" s="72"/>
      <c r="AI1029" s="72"/>
      <c r="AJ1029" s="72"/>
      <c r="AK1029" s="72"/>
      <c r="AL1029" s="72"/>
      <c r="AM1029" s="72"/>
      <c r="AN1029" s="72"/>
      <c r="AO1029" s="72"/>
      <c r="AP1029" s="72"/>
      <c r="AQ1029" s="72"/>
      <c r="AR1029" s="72"/>
      <c r="AS1029" s="72"/>
      <c r="AT1029" s="72"/>
      <c r="AU1029" s="72"/>
      <c r="AV1029" s="72"/>
      <c r="AW1029" s="72"/>
      <c r="AX1029" s="72"/>
      <c r="AY1029" s="72"/>
      <c r="AZ1029" s="72"/>
      <c r="BA1029" s="72"/>
      <c r="BB1029" s="72"/>
      <c r="BC1029" s="72"/>
      <c r="BD1029" s="72"/>
      <c r="BE1029" s="72"/>
      <c r="BF1029" s="72"/>
      <c r="BG1029" s="72"/>
      <c r="BH1029" s="72"/>
      <c r="BI1029" s="72"/>
      <c r="BJ1029" s="72"/>
      <c r="BK1029" s="72"/>
      <c r="BL1029" s="72"/>
      <c r="BM1029" s="72"/>
      <c r="BN1029" s="72"/>
      <c r="BO1029" s="72"/>
      <c r="BP1029" s="72"/>
      <c r="BQ1029" s="72"/>
      <c r="BR1029" s="72"/>
      <c r="BS1029" s="72"/>
      <c r="BT1029" s="72"/>
      <c r="BU1029" s="72"/>
      <c r="BV1029" s="72"/>
      <c r="BW1029" s="72"/>
      <c r="BX1029" s="72"/>
      <c r="BY1029" s="72"/>
      <c r="BZ1029" s="72"/>
      <c r="CA1029" s="72"/>
    </row>
    <row r="1030" spans="14:79">
      <c r="N1030" s="72"/>
      <c r="O1030" s="72"/>
      <c r="P1030" s="72"/>
      <c r="Q1030" s="72"/>
      <c r="R1030" s="72"/>
      <c r="S1030" s="72"/>
      <c r="T1030" s="72"/>
      <c r="U1030" s="72"/>
      <c r="V1030" s="72"/>
      <c r="W1030" s="72"/>
      <c r="X1030" s="72"/>
      <c r="Y1030" s="72"/>
      <c r="Z1030" s="72"/>
      <c r="AA1030" s="72"/>
      <c r="AB1030" s="72"/>
      <c r="AC1030" s="72"/>
      <c r="AD1030" s="72"/>
      <c r="AE1030" s="72"/>
      <c r="AF1030" s="72"/>
      <c r="AG1030" s="72"/>
      <c r="AH1030" s="72"/>
      <c r="AI1030" s="72"/>
      <c r="AJ1030" s="72"/>
      <c r="AK1030" s="72"/>
      <c r="AL1030" s="72"/>
      <c r="AM1030" s="72"/>
      <c r="AN1030" s="72"/>
      <c r="AO1030" s="72"/>
      <c r="AP1030" s="72"/>
      <c r="AQ1030" s="72"/>
      <c r="AR1030" s="72"/>
      <c r="AS1030" s="72"/>
      <c r="AT1030" s="72"/>
      <c r="AU1030" s="72"/>
      <c r="AV1030" s="72"/>
      <c r="AW1030" s="72"/>
      <c r="AX1030" s="72"/>
      <c r="AY1030" s="72"/>
      <c r="AZ1030" s="72"/>
      <c r="BA1030" s="72"/>
      <c r="BB1030" s="72"/>
      <c r="BC1030" s="72"/>
      <c r="BD1030" s="72"/>
      <c r="BE1030" s="72"/>
      <c r="BF1030" s="72"/>
      <c r="BG1030" s="72"/>
      <c r="BH1030" s="72"/>
      <c r="BI1030" s="72"/>
      <c r="BJ1030" s="72"/>
      <c r="BK1030" s="72"/>
      <c r="BL1030" s="72"/>
      <c r="BM1030" s="72"/>
      <c r="BN1030" s="72"/>
      <c r="BO1030" s="72"/>
      <c r="BP1030" s="72"/>
      <c r="BQ1030" s="72"/>
      <c r="BR1030" s="72"/>
      <c r="BS1030" s="72"/>
      <c r="BT1030" s="72"/>
      <c r="BU1030" s="72"/>
      <c r="BV1030" s="72"/>
      <c r="BW1030" s="72"/>
      <c r="BX1030" s="72"/>
      <c r="BY1030" s="72"/>
      <c r="BZ1030" s="72"/>
      <c r="CA1030" s="72"/>
    </row>
    <row r="1031" spans="14:79">
      <c r="N1031" s="72"/>
      <c r="O1031" s="72"/>
      <c r="P1031" s="72"/>
      <c r="Q1031" s="72"/>
      <c r="R1031" s="72"/>
      <c r="S1031" s="72"/>
      <c r="T1031" s="72"/>
      <c r="U1031" s="72"/>
      <c r="V1031" s="72"/>
      <c r="W1031" s="72"/>
      <c r="X1031" s="72"/>
      <c r="Y1031" s="72"/>
      <c r="Z1031" s="72"/>
      <c r="AA1031" s="72"/>
      <c r="AB1031" s="72"/>
      <c r="AC1031" s="72"/>
      <c r="AD1031" s="72"/>
      <c r="AE1031" s="72"/>
      <c r="AF1031" s="72"/>
      <c r="AG1031" s="72"/>
      <c r="AH1031" s="72"/>
      <c r="AI1031" s="72"/>
      <c r="AJ1031" s="72"/>
      <c r="AK1031" s="72"/>
      <c r="AL1031" s="72"/>
      <c r="AM1031" s="72"/>
      <c r="AN1031" s="72"/>
      <c r="AO1031" s="72"/>
      <c r="AP1031" s="72"/>
      <c r="AQ1031" s="72"/>
      <c r="AR1031" s="72"/>
      <c r="AS1031" s="72"/>
      <c r="AT1031" s="72"/>
      <c r="AU1031" s="72"/>
      <c r="AV1031" s="72"/>
      <c r="AW1031" s="72"/>
      <c r="AX1031" s="72"/>
      <c r="AY1031" s="72"/>
      <c r="AZ1031" s="72"/>
      <c r="BA1031" s="72"/>
      <c r="BB1031" s="72"/>
      <c r="BC1031" s="72"/>
      <c r="BD1031" s="72"/>
      <c r="BE1031" s="72"/>
      <c r="BF1031" s="72"/>
      <c r="BG1031" s="72"/>
      <c r="BH1031" s="72"/>
      <c r="BI1031" s="72"/>
      <c r="BJ1031" s="72"/>
      <c r="BK1031" s="72"/>
      <c r="BL1031" s="72"/>
      <c r="BM1031" s="72"/>
      <c r="BN1031" s="72"/>
      <c r="BO1031" s="72"/>
      <c r="BP1031" s="72"/>
      <c r="BQ1031" s="72"/>
      <c r="BR1031" s="72"/>
      <c r="BS1031" s="72"/>
      <c r="BT1031" s="72"/>
      <c r="BU1031" s="72"/>
      <c r="BV1031" s="72"/>
      <c r="BW1031" s="72"/>
      <c r="BX1031" s="72"/>
      <c r="BY1031" s="72"/>
      <c r="BZ1031" s="72"/>
      <c r="CA1031" s="72"/>
    </row>
    <row r="1032" spans="14:79">
      <c r="N1032" s="72"/>
      <c r="O1032" s="72"/>
      <c r="P1032" s="72"/>
      <c r="Q1032" s="72"/>
      <c r="R1032" s="72"/>
      <c r="S1032" s="72"/>
      <c r="T1032" s="72"/>
      <c r="U1032" s="72"/>
      <c r="V1032" s="72"/>
      <c r="W1032" s="72"/>
      <c r="X1032" s="72"/>
      <c r="Y1032" s="72"/>
      <c r="Z1032" s="72"/>
      <c r="AA1032" s="72"/>
      <c r="AB1032" s="72"/>
      <c r="AC1032" s="72"/>
      <c r="AD1032" s="72"/>
      <c r="AE1032" s="72"/>
      <c r="AF1032" s="72"/>
      <c r="AG1032" s="72"/>
      <c r="AH1032" s="72"/>
      <c r="AI1032" s="72"/>
      <c r="AJ1032" s="72"/>
      <c r="AK1032" s="72"/>
      <c r="AL1032" s="72"/>
      <c r="AM1032" s="72"/>
      <c r="AN1032" s="72"/>
      <c r="AO1032" s="72"/>
      <c r="AP1032" s="72"/>
      <c r="AQ1032" s="72"/>
      <c r="AR1032" s="72"/>
      <c r="AS1032" s="72"/>
      <c r="AT1032" s="72"/>
      <c r="AU1032" s="72"/>
      <c r="AV1032" s="72"/>
      <c r="AW1032" s="72"/>
      <c r="AX1032" s="72"/>
      <c r="AY1032" s="72"/>
      <c r="AZ1032" s="72"/>
      <c r="BA1032" s="72"/>
      <c r="BB1032" s="72"/>
      <c r="BC1032" s="72"/>
      <c r="BD1032" s="72"/>
      <c r="BE1032" s="72"/>
      <c r="BF1032" s="72"/>
      <c r="BG1032" s="72"/>
      <c r="BH1032" s="72"/>
      <c r="BI1032" s="72"/>
      <c r="BJ1032" s="72"/>
      <c r="BK1032" s="72"/>
      <c r="BL1032" s="72"/>
      <c r="BM1032" s="72"/>
      <c r="BN1032" s="72"/>
      <c r="BO1032" s="72"/>
      <c r="BP1032" s="72"/>
      <c r="BQ1032" s="72"/>
      <c r="BR1032" s="72"/>
      <c r="BS1032" s="72"/>
      <c r="BT1032" s="72"/>
      <c r="BU1032" s="72"/>
      <c r="BV1032" s="72"/>
      <c r="BW1032" s="72"/>
      <c r="BX1032" s="72"/>
      <c r="BY1032" s="72"/>
      <c r="BZ1032" s="72"/>
      <c r="CA1032" s="72"/>
    </row>
    <row r="1033" spans="14:79">
      <c r="N1033" s="72"/>
      <c r="O1033" s="72"/>
      <c r="P1033" s="72"/>
      <c r="Q1033" s="72"/>
      <c r="R1033" s="72"/>
      <c r="S1033" s="72"/>
      <c r="T1033" s="72"/>
      <c r="U1033" s="72"/>
      <c r="V1033" s="72"/>
      <c r="W1033" s="72"/>
      <c r="X1033" s="72"/>
      <c r="Y1033" s="72"/>
      <c r="Z1033" s="72"/>
      <c r="AA1033" s="72"/>
      <c r="AB1033" s="72"/>
      <c r="AC1033" s="72"/>
      <c r="AD1033" s="72"/>
      <c r="AE1033" s="72"/>
      <c r="AF1033" s="72"/>
      <c r="AG1033" s="72"/>
      <c r="AH1033" s="72"/>
      <c r="AI1033" s="72"/>
      <c r="AJ1033" s="72"/>
      <c r="AK1033" s="72"/>
      <c r="AL1033" s="72"/>
      <c r="AM1033" s="72"/>
      <c r="AN1033" s="72"/>
      <c r="AO1033" s="72"/>
      <c r="AP1033" s="72"/>
      <c r="AQ1033" s="72"/>
      <c r="AR1033" s="72"/>
      <c r="AS1033" s="72"/>
      <c r="AT1033" s="72"/>
      <c r="AU1033" s="72"/>
      <c r="AV1033" s="72"/>
      <c r="AW1033" s="72"/>
      <c r="AX1033" s="72"/>
      <c r="AY1033" s="72"/>
      <c r="AZ1033" s="72"/>
      <c r="BA1033" s="72"/>
      <c r="BB1033" s="72"/>
      <c r="BC1033" s="72"/>
      <c r="BD1033" s="72"/>
      <c r="BE1033" s="72"/>
      <c r="BF1033" s="72"/>
      <c r="BG1033" s="72"/>
      <c r="BH1033" s="72"/>
      <c r="BI1033" s="72"/>
      <c r="BJ1033" s="72"/>
      <c r="BK1033" s="72"/>
      <c r="BL1033" s="72"/>
      <c r="BM1033" s="72"/>
      <c r="BN1033" s="72"/>
      <c r="BO1033" s="72"/>
      <c r="BP1033" s="72"/>
      <c r="BQ1033" s="72"/>
      <c r="BR1033" s="72"/>
      <c r="BS1033" s="72"/>
      <c r="BT1033" s="72"/>
      <c r="BU1033" s="72"/>
      <c r="BV1033" s="72"/>
      <c r="BW1033" s="72"/>
      <c r="BX1033" s="72"/>
      <c r="BY1033" s="72"/>
      <c r="BZ1033" s="72"/>
      <c r="CA1033" s="72"/>
    </row>
    <row r="1034" spans="14:79">
      <c r="N1034" s="72"/>
      <c r="O1034" s="72"/>
      <c r="P1034" s="72"/>
      <c r="Q1034" s="72"/>
      <c r="R1034" s="72"/>
      <c r="S1034" s="72"/>
      <c r="T1034" s="72"/>
      <c r="U1034" s="72"/>
      <c r="V1034" s="72"/>
      <c r="W1034" s="72"/>
      <c r="X1034" s="72"/>
      <c r="Y1034" s="72"/>
      <c r="Z1034" s="72"/>
      <c r="AA1034" s="72"/>
      <c r="AB1034" s="72"/>
      <c r="AC1034" s="72"/>
      <c r="AD1034" s="72"/>
      <c r="AE1034" s="72"/>
      <c r="AF1034" s="72"/>
      <c r="AG1034" s="72"/>
      <c r="AH1034" s="72"/>
      <c r="AI1034" s="72"/>
      <c r="AJ1034" s="72"/>
      <c r="AK1034" s="72"/>
      <c r="AL1034" s="72"/>
      <c r="AM1034" s="72"/>
      <c r="AN1034" s="72"/>
      <c r="AO1034" s="72"/>
      <c r="AP1034" s="72"/>
      <c r="AQ1034" s="72"/>
      <c r="AR1034" s="72"/>
      <c r="AS1034" s="72"/>
      <c r="AT1034" s="72"/>
      <c r="AU1034" s="72"/>
      <c r="AV1034" s="72"/>
      <c r="AW1034" s="72"/>
      <c r="AX1034" s="72"/>
      <c r="AY1034" s="72"/>
      <c r="AZ1034" s="72"/>
      <c r="BA1034" s="72"/>
      <c r="BB1034" s="72"/>
      <c r="BC1034" s="72"/>
      <c r="BD1034" s="72"/>
      <c r="BE1034" s="72"/>
      <c r="BF1034" s="72"/>
      <c r="BG1034" s="72"/>
      <c r="BH1034" s="72"/>
      <c r="BI1034" s="72"/>
      <c r="BJ1034" s="72"/>
      <c r="BK1034" s="72"/>
      <c r="BL1034" s="72"/>
      <c r="BM1034" s="72"/>
      <c r="BN1034" s="72"/>
      <c r="BO1034" s="72"/>
      <c r="BP1034" s="72"/>
      <c r="BQ1034" s="72"/>
      <c r="BR1034" s="72"/>
      <c r="BS1034" s="72"/>
      <c r="BT1034" s="72"/>
      <c r="BU1034" s="72"/>
      <c r="BV1034" s="72"/>
      <c r="BW1034" s="72"/>
      <c r="BX1034" s="72"/>
      <c r="BY1034" s="72"/>
      <c r="BZ1034" s="72"/>
      <c r="CA1034" s="72"/>
    </row>
    <row r="1035" spans="14:79">
      <c r="N1035" s="72"/>
      <c r="O1035" s="72"/>
      <c r="P1035" s="72"/>
      <c r="Q1035" s="72"/>
      <c r="R1035" s="72"/>
      <c r="S1035" s="72"/>
      <c r="T1035" s="72"/>
      <c r="U1035" s="72"/>
      <c r="V1035" s="72"/>
      <c r="W1035" s="72"/>
      <c r="X1035" s="72"/>
      <c r="Y1035" s="72"/>
      <c r="Z1035" s="72"/>
      <c r="AA1035" s="72"/>
      <c r="AB1035" s="72"/>
      <c r="AC1035" s="72"/>
      <c r="AD1035" s="72"/>
      <c r="AE1035" s="72"/>
      <c r="AF1035" s="72"/>
      <c r="AG1035" s="72"/>
      <c r="AH1035" s="72"/>
      <c r="AI1035" s="72"/>
      <c r="AJ1035" s="72"/>
      <c r="AK1035" s="72"/>
      <c r="AL1035" s="72"/>
      <c r="AM1035" s="72"/>
      <c r="AN1035" s="72"/>
      <c r="AO1035" s="72"/>
      <c r="AP1035" s="72"/>
      <c r="AQ1035" s="72"/>
      <c r="AR1035" s="72"/>
      <c r="AS1035" s="72"/>
      <c r="AT1035" s="72"/>
      <c r="AU1035" s="72"/>
      <c r="AV1035" s="72"/>
      <c r="AW1035" s="72"/>
      <c r="AX1035" s="72"/>
      <c r="AY1035" s="72"/>
      <c r="AZ1035" s="72"/>
      <c r="BA1035" s="72"/>
      <c r="BB1035" s="72"/>
      <c r="BC1035" s="72"/>
      <c r="BD1035" s="72"/>
      <c r="BE1035" s="72"/>
      <c r="BF1035" s="72"/>
      <c r="BG1035" s="72"/>
      <c r="BH1035" s="72"/>
      <c r="BI1035" s="72"/>
      <c r="BJ1035" s="72"/>
      <c r="BK1035" s="72"/>
      <c r="BL1035" s="72"/>
      <c r="BM1035" s="72"/>
      <c r="BN1035" s="72"/>
      <c r="BO1035" s="72"/>
      <c r="BP1035" s="72"/>
      <c r="BQ1035" s="72"/>
      <c r="BR1035" s="72"/>
      <c r="BS1035" s="72"/>
      <c r="BT1035" s="72"/>
      <c r="BU1035" s="72"/>
      <c r="BV1035" s="72"/>
      <c r="BW1035" s="72"/>
      <c r="BX1035" s="72"/>
      <c r="BY1035" s="72"/>
      <c r="BZ1035" s="72"/>
      <c r="CA1035" s="72"/>
    </row>
    <row r="1036" spans="14:79">
      <c r="N1036" s="72"/>
      <c r="O1036" s="72"/>
      <c r="P1036" s="72"/>
      <c r="Q1036" s="72"/>
      <c r="R1036" s="72"/>
      <c r="S1036" s="72"/>
      <c r="T1036" s="72"/>
      <c r="U1036" s="72"/>
      <c r="V1036" s="72"/>
      <c r="W1036" s="72"/>
      <c r="X1036" s="72"/>
      <c r="Y1036" s="72"/>
      <c r="Z1036" s="72"/>
      <c r="AA1036" s="72"/>
      <c r="AB1036" s="72"/>
      <c r="AC1036" s="72"/>
      <c r="AD1036" s="72"/>
      <c r="AE1036" s="72"/>
      <c r="AF1036" s="72"/>
      <c r="AG1036" s="72"/>
      <c r="AH1036" s="72"/>
      <c r="AI1036" s="72"/>
      <c r="AJ1036" s="72"/>
      <c r="AK1036" s="72"/>
      <c r="AL1036" s="72"/>
      <c r="AM1036" s="72"/>
      <c r="AN1036" s="72"/>
      <c r="AO1036" s="72"/>
      <c r="AP1036" s="72"/>
      <c r="AQ1036" s="72"/>
      <c r="AR1036" s="72"/>
      <c r="AS1036" s="72"/>
      <c r="AT1036" s="72"/>
      <c r="AU1036" s="72"/>
      <c r="AV1036" s="72"/>
      <c r="AW1036" s="72"/>
      <c r="AX1036" s="72"/>
      <c r="AY1036" s="72"/>
      <c r="AZ1036" s="72"/>
      <c r="BA1036" s="72"/>
      <c r="BB1036" s="72"/>
      <c r="BC1036" s="72"/>
      <c r="BD1036" s="72"/>
      <c r="BE1036" s="72"/>
      <c r="BF1036" s="72"/>
      <c r="BG1036" s="72"/>
      <c r="BH1036" s="72"/>
      <c r="BI1036" s="72"/>
      <c r="BJ1036" s="72"/>
      <c r="BK1036" s="72"/>
      <c r="BL1036" s="72"/>
      <c r="BM1036" s="72"/>
      <c r="BN1036" s="72"/>
      <c r="BO1036" s="72"/>
      <c r="BP1036" s="72"/>
      <c r="BQ1036" s="72"/>
      <c r="BR1036" s="72"/>
      <c r="BS1036" s="72"/>
      <c r="BT1036" s="72"/>
      <c r="BU1036" s="72"/>
      <c r="BV1036" s="72"/>
      <c r="BW1036" s="72"/>
      <c r="BX1036" s="72"/>
      <c r="BY1036" s="72"/>
      <c r="BZ1036" s="72"/>
      <c r="CA1036" s="72"/>
    </row>
    <row r="1037" spans="14:79">
      <c r="N1037" s="72"/>
      <c r="O1037" s="72"/>
      <c r="P1037" s="72"/>
      <c r="Q1037" s="72"/>
      <c r="R1037" s="72"/>
      <c r="S1037" s="72"/>
      <c r="T1037" s="72"/>
      <c r="U1037" s="72"/>
      <c r="V1037" s="72"/>
      <c r="W1037" s="72"/>
      <c r="X1037" s="72"/>
      <c r="Y1037" s="72"/>
      <c r="Z1037" s="72"/>
      <c r="AA1037" s="72"/>
      <c r="AB1037" s="72"/>
      <c r="AC1037" s="72"/>
      <c r="AD1037" s="72"/>
      <c r="AE1037" s="72"/>
      <c r="AF1037" s="72"/>
      <c r="AG1037" s="72"/>
      <c r="AH1037" s="72"/>
      <c r="AI1037" s="72"/>
      <c r="AJ1037" s="72"/>
      <c r="AK1037" s="72"/>
      <c r="AL1037" s="72"/>
      <c r="AM1037" s="72"/>
      <c r="AN1037" s="72"/>
      <c r="AO1037" s="72"/>
      <c r="AP1037" s="72"/>
      <c r="AQ1037" s="72"/>
      <c r="AR1037" s="72"/>
      <c r="AS1037" s="72"/>
      <c r="AT1037" s="72"/>
      <c r="AU1037" s="72"/>
      <c r="AV1037" s="72"/>
      <c r="AW1037" s="72"/>
      <c r="AX1037" s="72"/>
      <c r="AY1037" s="72"/>
      <c r="AZ1037" s="72"/>
      <c r="BA1037" s="72"/>
      <c r="BB1037" s="72"/>
      <c r="BC1037" s="72"/>
      <c r="BD1037" s="72"/>
      <c r="BE1037" s="72"/>
      <c r="BF1037" s="72"/>
      <c r="BG1037" s="72"/>
      <c r="BH1037" s="72"/>
      <c r="BI1037" s="72"/>
      <c r="BJ1037" s="72"/>
      <c r="BK1037" s="72"/>
      <c r="BL1037" s="72"/>
      <c r="BM1037" s="72"/>
      <c r="BN1037" s="72"/>
      <c r="BO1037" s="72"/>
      <c r="BP1037" s="72"/>
      <c r="BQ1037" s="72"/>
      <c r="BR1037" s="72"/>
      <c r="BS1037" s="72"/>
      <c r="BT1037" s="72"/>
      <c r="BU1037" s="72"/>
      <c r="BV1037" s="72"/>
      <c r="BW1037" s="72"/>
      <c r="BX1037" s="72"/>
      <c r="BY1037" s="72"/>
      <c r="BZ1037" s="72"/>
      <c r="CA1037" s="72"/>
    </row>
    <row r="1038" spans="14:79">
      <c r="N1038" s="72"/>
      <c r="O1038" s="72"/>
      <c r="P1038" s="72"/>
      <c r="Q1038" s="72"/>
      <c r="R1038" s="72"/>
      <c r="S1038" s="72"/>
      <c r="T1038" s="72"/>
      <c r="U1038" s="72"/>
      <c r="V1038" s="72"/>
      <c r="W1038" s="72"/>
      <c r="X1038" s="72"/>
      <c r="Y1038" s="72"/>
      <c r="Z1038" s="72"/>
      <c r="AA1038" s="72"/>
      <c r="AB1038" s="72"/>
      <c r="AC1038" s="72"/>
      <c r="AD1038" s="72"/>
      <c r="AE1038" s="72"/>
      <c r="AF1038" s="72"/>
      <c r="AG1038" s="72"/>
      <c r="AH1038" s="72"/>
      <c r="AI1038" s="72"/>
      <c r="AJ1038" s="72"/>
      <c r="AK1038" s="72"/>
      <c r="AL1038" s="72"/>
      <c r="AM1038" s="72"/>
      <c r="AN1038" s="72"/>
      <c r="AO1038" s="72"/>
      <c r="AP1038" s="72"/>
      <c r="AQ1038" s="72"/>
      <c r="AR1038" s="72"/>
      <c r="AS1038" s="72"/>
      <c r="AT1038" s="72"/>
      <c r="AU1038" s="72"/>
      <c r="AV1038" s="72"/>
      <c r="AW1038" s="72"/>
      <c r="AX1038" s="72"/>
      <c r="AY1038" s="72"/>
      <c r="AZ1038" s="72"/>
      <c r="BA1038" s="72"/>
      <c r="BB1038" s="72"/>
      <c r="BC1038" s="72"/>
      <c r="BD1038" s="72"/>
      <c r="BE1038" s="72"/>
      <c r="BF1038" s="72"/>
      <c r="BG1038" s="72"/>
      <c r="BH1038" s="72"/>
      <c r="BI1038" s="72"/>
      <c r="BJ1038" s="72"/>
      <c r="BK1038" s="72"/>
      <c r="BL1038" s="72"/>
      <c r="BM1038" s="72"/>
      <c r="BN1038" s="72"/>
      <c r="BO1038" s="72"/>
      <c r="BP1038" s="72"/>
      <c r="BQ1038" s="72"/>
      <c r="BR1038" s="72"/>
      <c r="BS1038" s="72"/>
      <c r="BT1038" s="72"/>
      <c r="BU1038" s="72"/>
      <c r="BV1038" s="72"/>
      <c r="BW1038" s="72"/>
      <c r="BX1038" s="72"/>
      <c r="BY1038" s="72"/>
      <c r="BZ1038" s="72"/>
      <c r="CA1038" s="72"/>
    </row>
    <row r="1039" spans="14:79">
      <c r="N1039" s="72"/>
      <c r="O1039" s="72"/>
      <c r="P1039" s="72"/>
      <c r="Q1039" s="72"/>
      <c r="R1039" s="72"/>
      <c r="S1039" s="72"/>
      <c r="T1039" s="72"/>
      <c r="U1039" s="72"/>
      <c r="V1039" s="72"/>
      <c r="W1039" s="72"/>
      <c r="X1039" s="72"/>
      <c r="Y1039" s="72"/>
      <c r="Z1039" s="72"/>
      <c r="AA1039" s="72"/>
      <c r="AB1039" s="72"/>
      <c r="AC1039" s="72"/>
      <c r="AD1039" s="72"/>
      <c r="AE1039" s="72"/>
      <c r="AF1039" s="72"/>
      <c r="AG1039" s="72"/>
      <c r="AH1039" s="72"/>
      <c r="AI1039" s="72"/>
      <c r="AJ1039" s="72"/>
      <c r="AK1039" s="72"/>
      <c r="AL1039" s="72"/>
      <c r="AM1039" s="72"/>
      <c r="AN1039" s="72"/>
      <c r="AO1039" s="72"/>
      <c r="AP1039" s="72"/>
      <c r="AQ1039" s="72"/>
      <c r="AR1039" s="72"/>
      <c r="AS1039" s="72"/>
      <c r="AT1039" s="72"/>
      <c r="AU1039" s="72"/>
      <c r="AV1039" s="72"/>
      <c r="AW1039" s="72"/>
      <c r="AX1039" s="72"/>
      <c r="AY1039" s="72"/>
      <c r="AZ1039" s="72"/>
      <c r="BA1039" s="72"/>
      <c r="BB1039" s="72"/>
      <c r="BC1039" s="72"/>
      <c r="BD1039" s="72"/>
      <c r="BE1039" s="72"/>
      <c r="BF1039" s="72"/>
      <c r="BG1039" s="72"/>
      <c r="BH1039" s="72"/>
      <c r="BI1039" s="72"/>
      <c r="BJ1039" s="72"/>
      <c r="BK1039" s="72"/>
      <c r="BL1039" s="72"/>
      <c r="BM1039" s="72"/>
      <c r="BN1039" s="72"/>
      <c r="BO1039" s="72"/>
      <c r="BP1039" s="72"/>
      <c r="BQ1039" s="72"/>
      <c r="BR1039" s="72"/>
      <c r="BS1039" s="72"/>
      <c r="BT1039" s="72"/>
      <c r="BU1039" s="72"/>
      <c r="BV1039" s="72"/>
      <c r="BW1039" s="72"/>
      <c r="BX1039" s="72"/>
      <c r="BY1039" s="72"/>
      <c r="BZ1039" s="72"/>
      <c r="CA1039" s="72"/>
    </row>
    <row r="1040" spans="14:79">
      <c r="N1040" s="72"/>
      <c r="O1040" s="72"/>
      <c r="P1040" s="72"/>
      <c r="Q1040" s="72"/>
      <c r="R1040" s="72"/>
      <c r="S1040" s="72"/>
      <c r="T1040" s="72"/>
      <c r="U1040" s="72"/>
      <c r="V1040" s="72"/>
      <c r="W1040" s="72"/>
      <c r="X1040" s="72"/>
      <c r="Y1040" s="72"/>
      <c r="Z1040" s="72"/>
      <c r="AA1040" s="72"/>
      <c r="AB1040" s="72"/>
      <c r="AC1040" s="72"/>
      <c r="AD1040" s="72"/>
      <c r="AE1040" s="72"/>
      <c r="AF1040" s="72"/>
      <c r="AG1040" s="72"/>
      <c r="AH1040" s="72"/>
      <c r="AI1040" s="72"/>
      <c r="AJ1040" s="72"/>
      <c r="AK1040" s="72"/>
      <c r="AL1040" s="72"/>
      <c r="AM1040" s="72"/>
      <c r="AN1040" s="72"/>
      <c r="AO1040" s="72"/>
      <c r="AP1040" s="72"/>
      <c r="AQ1040" s="72"/>
      <c r="AR1040" s="72"/>
      <c r="AS1040" s="72"/>
      <c r="AT1040" s="72"/>
      <c r="AU1040" s="72"/>
      <c r="AV1040" s="72"/>
      <c r="AW1040" s="72"/>
      <c r="AX1040" s="72"/>
      <c r="AY1040" s="72"/>
      <c r="AZ1040" s="72"/>
      <c r="BA1040" s="72"/>
      <c r="BB1040" s="72"/>
      <c r="BC1040" s="72"/>
      <c r="BD1040" s="72"/>
      <c r="BE1040" s="72"/>
      <c r="BF1040" s="72"/>
      <c r="BG1040" s="72"/>
      <c r="BH1040" s="72"/>
      <c r="BI1040" s="72"/>
      <c r="BJ1040" s="72"/>
      <c r="BK1040" s="72"/>
      <c r="BL1040" s="72"/>
      <c r="BM1040" s="72"/>
      <c r="BN1040" s="72"/>
      <c r="BO1040" s="72"/>
      <c r="BP1040" s="72"/>
      <c r="BQ1040" s="72"/>
      <c r="BR1040" s="72"/>
      <c r="BS1040" s="72"/>
      <c r="BT1040" s="72"/>
      <c r="BU1040" s="72"/>
      <c r="BV1040" s="72"/>
      <c r="BW1040" s="72"/>
      <c r="BX1040" s="72"/>
      <c r="BY1040" s="72"/>
      <c r="BZ1040" s="72"/>
      <c r="CA1040" s="72"/>
    </row>
    <row r="1041" spans="14:79">
      <c r="N1041" s="72"/>
      <c r="O1041" s="72"/>
      <c r="P1041" s="72"/>
      <c r="Q1041" s="72"/>
      <c r="R1041" s="72"/>
      <c r="S1041" s="72"/>
      <c r="T1041" s="72"/>
      <c r="U1041" s="72"/>
      <c r="V1041" s="72"/>
      <c r="W1041" s="72"/>
      <c r="X1041" s="72"/>
      <c r="Y1041" s="72"/>
      <c r="Z1041" s="72"/>
      <c r="AA1041" s="72"/>
      <c r="AB1041" s="72"/>
      <c r="AC1041" s="72"/>
      <c r="AD1041" s="72"/>
      <c r="AE1041" s="72"/>
      <c r="AF1041" s="72"/>
      <c r="AG1041" s="72"/>
      <c r="AH1041" s="72"/>
      <c r="AI1041" s="72"/>
      <c r="AJ1041" s="72"/>
      <c r="AK1041" s="72"/>
      <c r="AL1041" s="72"/>
      <c r="AM1041" s="72"/>
      <c r="AN1041" s="72"/>
      <c r="AO1041" s="72"/>
      <c r="AP1041" s="72"/>
      <c r="AQ1041" s="72"/>
      <c r="AR1041" s="72"/>
      <c r="AS1041" s="72"/>
      <c r="AT1041" s="72"/>
      <c r="AU1041" s="72"/>
      <c r="AV1041" s="72"/>
      <c r="AW1041" s="72"/>
      <c r="AX1041" s="72"/>
      <c r="AY1041" s="72"/>
      <c r="AZ1041" s="72"/>
      <c r="BA1041" s="72"/>
      <c r="BB1041" s="72"/>
      <c r="BC1041" s="72"/>
      <c r="BD1041" s="72"/>
      <c r="BE1041" s="72"/>
      <c r="BF1041" s="72"/>
      <c r="BG1041" s="72"/>
      <c r="BH1041" s="72"/>
      <c r="BI1041" s="72"/>
      <c r="BJ1041" s="72"/>
      <c r="BK1041" s="72"/>
      <c r="BL1041" s="72"/>
      <c r="BM1041" s="72"/>
      <c r="BN1041" s="72"/>
      <c r="BO1041" s="72"/>
      <c r="BP1041" s="72"/>
      <c r="BQ1041" s="72"/>
      <c r="BR1041" s="72"/>
      <c r="BS1041" s="72"/>
      <c r="BT1041" s="72"/>
      <c r="BU1041" s="72"/>
      <c r="BV1041" s="72"/>
      <c r="BW1041" s="72"/>
      <c r="BX1041" s="72"/>
      <c r="BY1041" s="72"/>
      <c r="BZ1041" s="72"/>
      <c r="CA1041" s="72"/>
    </row>
    <row r="1042" spans="14:79">
      <c r="N1042" s="72"/>
      <c r="O1042" s="72"/>
      <c r="P1042" s="72"/>
      <c r="Q1042" s="72"/>
      <c r="R1042" s="72"/>
      <c r="S1042" s="72"/>
      <c r="T1042" s="72"/>
      <c r="U1042" s="72"/>
      <c r="V1042" s="72"/>
      <c r="W1042" s="72"/>
      <c r="X1042" s="72"/>
      <c r="Y1042" s="72"/>
      <c r="Z1042" s="72"/>
      <c r="AA1042" s="72"/>
      <c r="AB1042" s="72"/>
      <c r="AC1042" s="72"/>
      <c r="AD1042" s="72"/>
      <c r="AE1042" s="72"/>
      <c r="AF1042" s="72"/>
      <c r="AG1042" s="72"/>
      <c r="AH1042" s="72"/>
      <c r="AI1042" s="72"/>
      <c r="AJ1042" s="72"/>
      <c r="AK1042" s="72"/>
      <c r="AL1042" s="72"/>
      <c r="AM1042" s="72"/>
      <c r="AN1042" s="72"/>
      <c r="AO1042" s="72"/>
      <c r="AP1042" s="72"/>
      <c r="AQ1042" s="72"/>
      <c r="AR1042" s="72"/>
      <c r="AS1042" s="72"/>
      <c r="AT1042" s="72"/>
      <c r="AU1042" s="72"/>
      <c r="AV1042" s="72"/>
      <c r="AW1042" s="72"/>
      <c r="AX1042" s="72"/>
      <c r="AY1042" s="72"/>
      <c r="AZ1042" s="72"/>
      <c r="BA1042" s="72"/>
      <c r="BB1042" s="72"/>
      <c r="BC1042" s="72"/>
      <c r="BD1042" s="72"/>
      <c r="BE1042" s="72"/>
      <c r="BF1042" s="72"/>
      <c r="BG1042" s="72"/>
      <c r="BH1042" s="72"/>
      <c r="BI1042" s="72"/>
      <c r="BJ1042" s="72"/>
      <c r="BK1042" s="72"/>
      <c r="BL1042" s="72"/>
      <c r="BM1042" s="72"/>
      <c r="BN1042" s="72"/>
      <c r="BO1042" s="72"/>
      <c r="BP1042" s="72"/>
      <c r="BQ1042" s="72"/>
      <c r="BR1042" s="72"/>
      <c r="BS1042" s="72"/>
      <c r="BT1042" s="72"/>
      <c r="BU1042" s="72"/>
      <c r="BV1042" s="72"/>
      <c r="BW1042" s="72"/>
      <c r="BX1042" s="72"/>
      <c r="BY1042" s="72"/>
      <c r="BZ1042" s="72"/>
      <c r="CA1042" s="72"/>
    </row>
    <row r="1043" spans="14:79">
      <c r="N1043" s="72"/>
      <c r="O1043" s="72"/>
      <c r="P1043" s="72"/>
      <c r="Q1043" s="72"/>
      <c r="R1043" s="72"/>
      <c r="S1043" s="72"/>
      <c r="T1043" s="72"/>
      <c r="U1043" s="72"/>
      <c r="V1043" s="72"/>
      <c r="W1043" s="72"/>
      <c r="X1043" s="72"/>
      <c r="Y1043" s="72"/>
      <c r="Z1043" s="72"/>
      <c r="AA1043" s="72"/>
      <c r="AB1043" s="72"/>
      <c r="AC1043" s="72"/>
      <c r="AD1043" s="72"/>
      <c r="AE1043" s="72"/>
      <c r="AF1043" s="72"/>
      <c r="AG1043" s="72"/>
      <c r="AH1043" s="72"/>
      <c r="AI1043" s="72"/>
      <c r="AJ1043" s="72"/>
      <c r="AK1043" s="72"/>
      <c r="AL1043" s="72"/>
      <c r="AM1043" s="72"/>
      <c r="AN1043" s="72"/>
      <c r="AO1043" s="72"/>
      <c r="AP1043" s="72"/>
      <c r="AQ1043" s="72"/>
      <c r="AR1043" s="72"/>
      <c r="AS1043" s="72"/>
      <c r="AT1043" s="72"/>
      <c r="AU1043" s="72"/>
      <c r="AV1043" s="72"/>
      <c r="AW1043" s="72"/>
      <c r="AX1043" s="72"/>
      <c r="AY1043" s="72"/>
      <c r="AZ1043" s="72"/>
      <c r="BA1043" s="72"/>
      <c r="BB1043" s="72"/>
      <c r="BC1043" s="72"/>
      <c r="BD1043" s="72"/>
      <c r="BE1043" s="72"/>
      <c r="BF1043" s="72"/>
      <c r="BG1043" s="72"/>
      <c r="BH1043" s="72"/>
      <c r="BI1043" s="72"/>
      <c r="BJ1043" s="72"/>
      <c r="BK1043" s="72"/>
      <c r="BL1043" s="72"/>
      <c r="BM1043" s="72"/>
      <c r="BN1043" s="72"/>
      <c r="BO1043" s="72"/>
      <c r="BP1043" s="72"/>
      <c r="BQ1043" s="72"/>
      <c r="BR1043" s="72"/>
      <c r="BS1043" s="72"/>
      <c r="BT1043" s="72"/>
      <c r="BU1043" s="72"/>
      <c r="BV1043" s="72"/>
      <c r="BW1043" s="72"/>
      <c r="BX1043" s="72"/>
      <c r="BY1043" s="72"/>
      <c r="BZ1043" s="72"/>
      <c r="CA1043" s="72"/>
    </row>
    <row r="1044" spans="14:79">
      <c r="N1044" s="72"/>
      <c r="O1044" s="72"/>
      <c r="P1044" s="72"/>
      <c r="Q1044" s="72"/>
      <c r="R1044" s="72"/>
      <c r="S1044" s="72"/>
      <c r="T1044" s="72"/>
      <c r="U1044" s="72"/>
      <c r="V1044" s="72"/>
      <c r="W1044" s="72"/>
      <c r="X1044" s="72"/>
      <c r="Y1044" s="72"/>
      <c r="Z1044" s="72"/>
      <c r="AA1044" s="72"/>
      <c r="AB1044" s="72"/>
      <c r="AC1044" s="72"/>
      <c r="AD1044" s="72"/>
      <c r="AE1044" s="72"/>
      <c r="AF1044" s="72"/>
      <c r="AG1044" s="72"/>
      <c r="AH1044" s="72"/>
      <c r="AI1044" s="72"/>
      <c r="AJ1044" s="72"/>
      <c r="AK1044" s="72"/>
      <c r="AL1044" s="72"/>
      <c r="AM1044" s="72"/>
      <c r="AN1044" s="72"/>
      <c r="AO1044" s="72"/>
      <c r="AP1044" s="72"/>
      <c r="AQ1044" s="72"/>
      <c r="AR1044" s="72"/>
      <c r="AS1044" s="72"/>
      <c r="AT1044" s="72"/>
      <c r="AU1044" s="72"/>
      <c r="AV1044" s="72"/>
      <c r="AW1044" s="72"/>
      <c r="AX1044" s="72"/>
      <c r="AY1044" s="72"/>
      <c r="AZ1044" s="72"/>
      <c r="BA1044" s="72"/>
      <c r="BB1044" s="72"/>
      <c r="BC1044" s="72"/>
      <c r="BD1044" s="72"/>
      <c r="BE1044" s="72"/>
      <c r="BF1044" s="72"/>
      <c r="BG1044" s="72"/>
      <c r="BH1044" s="72"/>
      <c r="BI1044" s="72"/>
      <c r="BJ1044" s="72"/>
      <c r="BK1044" s="72"/>
      <c r="BL1044" s="72"/>
      <c r="BM1044" s="72"/>
      <c r="BN1044" s="72"/>
      <c r="BO1044" s="72"/>
      <c r="BP1044" s="72"/>
      <c r="BQ1044" s="72"/>
      <c r="BR1044" s="72"/>
      <c r="BS1044" s="72"/>
      <c r="BT1044" s="72"/>
      <c r="BU1044" s="72"/>
      <c r="BV1044" s="72"/>
      <c r="BW1044" s="72"/>
      <c r="BX1044" s="72"/>
      <c r="BY1044" s="72"/>
      <c r="BZ1044" s="72"/>
      <c r="CA1044" s="72"/>
    </row>
    <row r="1045" spans="14:79">
      <c r="N1045" s="72"/>
      <c r="O1045" s="72"/>
      <c r="P1045" s="72"/>
      <c r="Q1045" s="72"/>
      <c r="R1045" s="72"/>
      <c r="S1045" s="72"/>
      <c r="T1045" s="72"/>
      <c r="U1045" s="72"/>
      <c r="V1045" s="72"/>
      <c r="W1045" s="72"/>
      <c r="X1045" s="72"/>
      <c r="Y1045" s="72"/>
      <c r="Z1045" s="72"/>
      <c r="AA1045" s="72"/>
      <c r="AB1045" s="72"/>
      <c r="AC1045" s="72"/>
      <c r="AD1045" s="72"/>
      <c r="AE1045" s="72"/>
      <c r="AF1045" s="72"/>
      <c r="AG1045" s="72"/>
      <c r="AH1045" s="72"/>
      <c r="AI1045" s="72"/>
      <c r="AJ1045" s="72"/>
      <c r="AK1045" s="72"/>
      <c r="AL1045" s="72"/>
      <c r="AM1045" s="72"/>
      <c r="AN1045" s="72"/>
      <c r="AO1045" s="72"/>
      <c r="AP1045" s="72"/>
      <c r="AQ1045" s="72"/>
      <c r="AR1045" s="72"/>
      <c r="AS1045" s="72"/>
      <c r="AT1045" s="72"/>
      <c r="AU1045" s="72"/>
      <c r="AV1045" s="72"/>
      <c r="AW1045" s="72"/>
      <c r="AX1045" s="72"/>
      <c r="AY1045" s="72"/>
      <c r="AZ1045" s="72"/>
      <c r="BA1045" s="72"/>
      <c r="BB1045" s="72"/>
      <c r="BC1045" s="72"/>
      <c r="BD1045" s="72"/>
      <c r="BE1045" s="72"/>
      <c r="BF1045" s="72"/>
      <c r="BG1045" s="72"/>
      <c r="BH1045" s="72"/>
      <c r="BI1045" s="72"/>
      <c r="BJ1045" s="72"/>
      <c r="BK1045" s="72"/>
      <c r="BL1045" s="72"/>
      <c r="BM1045" s="72"/>
      <c r="BN1045" s="72"/>
      <c r="BO1045" s="72"/>
      <c r="BP1045" s="72"/>
      <c r="BQ1045" s="72"/>
      <c r="BR1045" s="72"/>
      <c r="BS1045" s="72"/>
      <c r="BT1045" s="72"/>
      <c r="BU1045" s="72"/>
      <c r="BV1045" s="72"/>
      <c r="BW1045" s="72"/>
      <c r="BX1045" s="72"/>
      <c r="BY1045" s="72"/>
      <c r="BZ1045" s="72"/>
      <c r="CA1045" s="72"/>
    </row>
    <row r="1046" spans="14:79">
      <c r="N1046" s="72"/>
      <c r="O1046" s="72"/>
      <c r="P1046" s="72"/>
      <c r="Q1046" s="72"/>
      <c r="R1046" s="72"/>
      <c r="S1046" s="72"/>
      <c r="T1046" s="72"/>
      <c r="U1046" s="72"/>
      <c r="V1046" s="72"/>
      <c r="W1046" s="72"/>
      <c r="X1046" s="72"/>
      <c r="Y1046" s="72"/>
      <c r="Z1046" s="72"/>
      <c r="AA1046" s="72"/>
      <c r="AB1046" s="72"/>
      <c r="AC1046" s="72"/>
      <c r="AD1046" s="72"/>
      <c r="AE1046" s="72"/>
      <c r="AF1046" s="72"/>
      <c r="AG1046" s="72"/>
      <c r="AH1046" s="72"/>
      <c r="AI1046" s="72"/>
      <c r="AJ1046" s="72"/>
      <c r="AK1046" s="72"/>
      <c r="AL1046" s="72"/>
      <c r="AM1046" s="72"/>
      <c r="AN1046" s="72"/>
      <c r="AO1046" s="72"/>
      <c r="AP1046" s="72"/>
      <c r="AQ1046" s="72"/>
      <c r="AR1046" s="72"/>
      <c r="AS1046" s="72"/>
      <c r="AT1046" s="72"/>
      <c r="AU1046" s="72"/>
      <c r="AV1046" s="72"/>
      <c r="AW1046" s="72"/>
      <c r="AX1046" s="72"/>
      <c r="AY1046" s="72"/>
      <c r="AZ1046" s="72"/>
      <c r="BA1046" s="72"/>
      <c r="BB1046" s="72"/>
      <c r="BC1046" s="72"/>
      <c r="BD1046" s="72"/>
      <c r="BE1046" s="72"/>
      <c r="BF1046" s="72"/>
      <c r="BG1046" s="72"/>
      <c r="BH1046" s="72"/>
      <c r="BI1046" s="72"/>
      <c r="BJ1046" s="72"/>
      <c r="BK1046" s="72"/>
      <c r="BL1046" s="72"/>
      <c r="BM1046" s="72"/>
      <c r="BN1046" s="72"/>
      <c r="BO1046" s="72"/>
      <c r="BP1046" s="72"/>
      <c r="BQ1046" s="72"/>
      <c r="BR1046" s="72"/>
      <c r="BS1046" s="72"/>
      <c r="BT1046" s="72"/>
      <c r="BU1046" s="72"/>
      <c r="BV1046" s="72"/>
      <c r="BW1046" s="72"/>
      <c r="BX1046" s="72"/>
      <c r="BY1046" s="72"/>
      <c r="BZ1046" s="72"/>
      <c r="CA1046" s="72"/>
    </row>
    <row r="1047" spans="14:79">
      <c r="N1047" s="72"/>
      <c r="O1047" s="72"/>
      <c r="P1047" s="72"/>
      <c r="Q1047" s="72"/>
      <c r="R1047" s="72"/>
      <c r="S1047" s="72"/>
      <c r="T1047" s="72"/>
      <c r="U1047" s="72"/>
      <c r="V1047" s="72"/>
      <c r="W1047" s="72"/>
      <c r="X1047" s="72"/>
      <c r="Y1047" s="72"/>
      <c r="Z1047" s="72"/>
      <c r="AA1047" s="72"/>
      <c r="AB1047" s="72"/>
      <c r="AC1047" s="72"/>
      <c r="AD1047" s="72"/>
      <c r="AE1047" s="72"/>
      <c r="AF1047" s="72"/>
      <c r="AG1047" s="72"/>
      <c r="AH1047" s="72"/>
      <c r="AI1047" s="72"/>
      <c r="AJ1047" s="72"/>
      <c r="AK1047" s="72"/>
      <c r="AL1047" s="72"/>
      <c r="AM1047" s="72"/>
      <c r="AN1047" s="72"/>
      <c r="AO1047" s="72"/>
      <c r="AP1047" s="72"/>
      <c r="AQ1047" s="72"/>
      <c r="AR1047" s="72"/>
      <c r="AS1047" s="72"/>
      <c r="AT1047" s="72"/>
      <c r="AU1047" s="72"/>
      <c r="AV1047" s="72"/>
      <c r="AW1047" s="72"/>
      <c r="AX1047" s="72"/>
      <c r="AY1047" s="72"/>
      <c r="AZ1047" s="72"/>
      <c r="BA1047" s="72"/>
      <c r="BB1047" s="72"/>
      <c r="BC1047" s="72"/>
      <c r="BD1047" s="72"/>
      <c r="BE1047" s="72"/>
      <c r="BF1047" s="72"/>
      <c r="BG1047" s="72"/>
      <c r="BH1047" s="72"/>
      <c r="BI1047" s="72"/>
      <c r="BJ1047" s="72"/>
      <c r="BK1047" s="72"/>
      <c r="BL1047" s="72"/>
      <c r="BM1047" s="72"/>
      <c r="BN1047" s="72"/>
      <c r="BO1047" s="72"/>
      <c r="BP1047" s="72"/>
      <c r="BQ1047" s="72"/>
      <c r="BR1047" s="72"/>
      <c r="BS1047" s="72"/>
      <c r="BT1047" s="72"/>
      <c r="BU1047" s="72"/>
      <c r="BV1047" s="72"/>
      <c r="BW1047" s="72"/>
      <c r="BX1047" s="72"/>
      <c r="BY1047" s="72"/>
      <c r="BZ1047" s="72"/>
      <c r="CA1047" s="72"/>
    </row>
    <row r="1048" spans="14:79">
      <c r="N1048" s="72"/>
      <c r="O1048" s="72"/>
      <c r="P1048" s="72"/>
      <c r="Q1048" s="72"/>
      <c r="R1048" s="72"/>
      <c r="S1048" s="72"/>
      <c r="T1048" s="72"/>
      <c r="U1048" s="72"/>
      <c r="V1048" s="72"/>
      <c r="W1048" s="72"/>
      <c r="X1048" s="72"/>
      <c r="Y1048" s="72"/>
      <c r="Z1048" s="72"/>
      <c r="AA1048" s="72"/>
      <c r="AB1048" s="72"/>
      <c r="AC1048" s="72"/>
      <c r="AD1048" s="72"/>
      <c r="AE1048" s="72"/>
      <c r="AF1048" s="72"/>
      <c r="AG1048" s="72"/>
      <c r="AH1048" s="72"/>
      <c r="AI1048" s="72"/>
      <c r="AJ1048" s="72"/>
      <c r="AK1048" s="72"/>
      <c r="AL1048" s="72"/>
      <c r="AM1048" s="72"/>
      <c r="AN1048" s="72"/>
      <c r="AO1048" s="72"/>
      <c r="AP1048" s="72"/>
      <c r="AQ1048" s="72"/>
      <c r="AR1048" s="72"/>
      <c r="AS1048" s="72"/>
      <c r="AT1048" s="72"/>
      <c r="AU1048" s="72"/>
      <c r="AV1048" s="72"/>
      <c r="AW1048" s="72"/>
      <c r="AX1048" s="72"/>
      <c r="AY1048" s="72"/>
      <c r="AZ1048" s="72"/>
      <c r="BA1048" s="72"/>
      <c r="BB1048" s="72"/>
      <c r="BC1048" s="72"/>
      <c r="BD1048" s="72"/>
      <c r="BE1048" s="72"/>
      <c r="BF1048" s="72"/>
      <c r="BG1048" s="72"/>
      <c r="BH1048" s="72"/>
      <c r="BI1048" s="72"/>
      <c r="BJ1048" s="72"/>
      <c r="BK1048" s="72"/>
      <c r="BL1048" s="72"/>
      <c r="BM1048" s="72"/>
      <c r="BN1048" s="72"/>
      <c r="BO1048" s="72"/>
      <c r="BP1048" s="72"/>
      <c r="BQ1048" s="72"/>
      <c r="BR1048" s="72"/>
      <c r="BS1048" s="72"/>
      <c r="BT1048" s="72"/>
      <c r="BU1048" s="72"/>
      <c r="BV1048" s="72"/>
      <c r="BW1048" s="72"/>
      <c r="BX1048" s="72"/>
      <c r="BY1048" s="72"/>
      <c r="BZ1048" s="72"/>
      <c r="CA1048" s="72"/>
    </row>
    <row r="1049" spans="14:79">
      <c r="N1049" s="72"/>
      <c r="O1049" s="72"/>
      <c r="P1049" s="72"/>
      <c r="Q1049" s="72"/>
      <c r="R1049" s="72"/>
      <c r="S1049" s="72"/>
      <c r="T1049" s="72"/>
      <c r="U1049" s="72"/>
      <c r="V1049" s="72"/>
      <c r="W1049" s="72"/>
      <c r="X1049" s="72"/>
      <c r="Y1049" s="72"/>
      <c r="Z1049" s="72"/>
      <c r="AA1049" s="72"/>
      <c r="AB1049" s="72"/>
      <c r="AC1049" s="72"/>
      <c r="AD1049" s="72"/>
      <c r="AE1049" s="72"/>
      <c r="AF1049" s="72"/>
      <c r="AG1049" s="72"/>
      <c r="AH1049" s="72"/>
      <c r="AI1049" s="72"/>
      <c r="AJ1049" s="72"/>
      <c r="AK1049" s="72"/>
      <c r="AL1049" s="72"/>
      <c r="AM1049" s="72"/>
      <c r="AN1049" s="72"/>
      <c r="AO1049" s="72"/>
      <c r="AP1049" s="72"/>
      <c r="AQ1049" s="72"/>
      <c r="AR1049" s="72"/>
      <c r="AS1049" s="72"/>
      <c r="AT1049" s="72"/>
      <c r="AU1049" s="72"/>
      <c r="AV1049" s="72"/>
      <c r="AW1049" s="72"/>
      <c r="AX1049" s="72"/>
      <c r="AY1049" s="72"/>
      <c r="AZ1049" s="72"/>
      <c r="BA1049" s="72"/>
      <c r="BB1049" s="72"/>
      <c r="BC1049" s="72"/>
      <c r="BD1049" s="72"/>
      <c r="BE1049" s="72"/>
      <c r="BF1049" s="72"/>
      <c r="BG1049" s="72"/>
      <c r="BH1049" s="72"/>
      <c r="BI1049" s="72"/>
      <c r="BJ1049" s="72"/>
      <c r="BK1049" s="72"/>
      <c r="BL1049" s="72"/>
      <c r="BM1049" s="72"/>
      <c r="BN1049" s="72"/>
      <c r="BO1049" s="72"/>
      <c r="BP1049" s="72"/>
      <c r="BQ1049" s="72"/>
      <c r="BR1049" s="72"/>
      <c r="BS1049" s="72"/>
      <c r="BT1049" s="72"/>
      <c r="BU1049" s="72"/>
      <c r="BV1049" s="72"/>
      <c r="BW1049" s="72"/>
      <c r="BX1049" s="72"/>
      <c r="BY1049" s="72"/>
      <c r="BZ1049" s="72"/>
      <c r="CA1049" s="72"/>
    </row>
    <row r="1050" spans="14:79">
      <c r="N1050" s="72"/>
      <c r="O1050" s="72"/>
      <c r="P1050" s="72"/>
      <c r="Q1050" s="72"/>
      <c r="R1050" s="72"/>
      <c r="S1050" s="72"/>
      <c r="T1050" s="72"/>
      <c r="U1050" s="72"/>
      <c r="V1050" s="72"/>
      <c r="W1050" s="72"/>
      <c r="X1050" s="72"/>
      <c r="Y1050" s="72"/>
      <c r="Z1050" s="72"/>
      <c r="AA1050" s="72"/>
      <c r="AB1050" s="72"/>
      <c r="AC1050" s="72"/>
      <c r="AD1050" s="72"/>
      <c r="AE1050" s="72"/>
      <c r="AF1050" s="72"/>
      <c r="AG1050" s="72"/>
      <c r="AH1050" s="72"/>
      <c r="AI1050" s="72"/>
      <c r="AJ1050" s="72"/>
      <c r="AK1050" s="72"/>
      <c r="AL1050" s="72"/>
      <c r="AM1050" s="72"/>
      <c r="AN1050" s="72"/>
      <c r="AO1050" s="72"/>
      <c r="AP1050" s="72"/>
      <c r="AQ1050" s="72"/>
      <c r="AR1050" s="72"/>
      <c r="AS1050" s="72"/>
      <c r="AT1050" s="72"/>
      <c r="AU1050" s="72"/>
      <c r="AV1050" s="72"/>
      <c r="AW1050" s="72"/>
      <c r="AX1050" s="72"/>
      <c r="AY1050" s="72"/>
      <c r="AZ1050" s="72"/>
      <c r="BA1050" s="72"/>
      <c r="BB1050" s="72"/>
      <c r="BC1050" s="72"/>
      <c r="BD1050" s="72"/>
      <c r="BE1050" s="72"/>
      <c r="BF1050" s="72"/>
      <c r="BG1050" s="72"/>
      <c r="BH1050" s="72"/>
      <c r="BI1050" s="72"/>
      <c r="BJ1050" s="72"/>
      <c r="BK1050" s="72"/>
      <c r="BL1050" s="72"/>
      <c r="BM1050" s="72"/>
      <c r="BN1050" s="72"/>
      <c r="BO1050" s="72"/>
      <c r="BP1050" s="72"/>
      <c r="BQ1050" s="72"/>
      <c r="BR1050" s="72"/>
      <c r="BS1050" s="72"/>
      <c r="BT1050" s="72"/>
      <c r="BU1050" s="72"/>
      <c r="BV1050" s="72"/>
      <c r="BW1050" s="72"/>
      <c r="BX1050" s="72"/>
      <c r="BY1050" s="72"/>
      <c r="BZ1050" s="72"/>
      <c r="CA1050" s="72"/>
    </row>
    <row r="1051" spans="14:79">
      <c r="N1051" s="72"/>
      <c r="O1051" s="72"/>
      <c r="P1051" s="72"/>
      <c r="Q1051" s="72"/>
      <c r="R1051" s="72"/>
      <c r="S1051" s="72"/>
      <c r="T1051" s="72"/>
      <c r="U1051" s="72"/>
      <c r="V1051" s="72"/>
      <c r="W1051" s="72"/>
      <c r="X1051" s="72"/>
      <c r="Y1051" s="72"/>
      <c r="Z1051" s="72"/>
      <c r="AA1051" s="72"/>
      <c r="AB1051" s="72"/>
      <c r="AC1051" s="72"/>
      <c r="AD1051" s="72"/>
      <c r="AE1051" s="72"/>
      <c r="AF1051" s="72"/>
      <c r="AG1051" s="72"/>
      <c r="AH1051" s="72"/>
      <c r="AI1051" s="72"/>
      <c r="AJ1051" s="72"/>
      <c r="AK1051" s="72"/>
      <c r="AL1051" s="72"/>
      <c r="AM1051" s="72"/>
      <c r="AN1051" s="72"/>
      <c r="AO1051" s="72"/>
      <c r="AP1051" s="72"/>
      <c r="AQ1051" s="72"/>
      <c r="AR1051" s="72"/>
      <c r="AS1051" s="72"/>
      <c r="AT1051" s="72"/>
      <c r="AU1051" s="72"/>
      <c r="AV1051" s="72"/>
      <c r="AW1051" s="72"/>
      <c r="AX1051" s="72"/>
      <c r="AY1051" s="72"/>
      <c r="AZ1051" s="72"/>
      <c r="BA1051" s="72"/>
      <c r="BB1051" s="72"/>
      <c r="BC1051" s="72"/>
      <c r="BD1051" s="72"/>
      <c r="BE1051" s="72"/>
      <c r="BF1051" s="72"/>
      <c r="BG1051" s="72"/>
      <c r="BH1051" s="72"/>
      <c r="BI1051" s="72"/>
      <c r="BJ1051" s="72"/>
      <c r="BK1051" s="72"/>
      <c r="BL1051" s="72"/>
      <c r="BM1051" s="72"/>
      <c r="BN1051" s="72"/>
      <c r="BO1051" s="72"/>
      <c r="BP1051" s="72"/>
      <c r="BQ1051" s="72"/>
      <c r="BR1051" s="72"/>
      <c r="BS1051" s="72"/>
      <c r="BT1051" s="72"/>
      <c r="BU1051" s="72"/>
      <c r="BV1051" s="72"/>
      <c r="BW1051" s="72"/>
      <c r="BX1051" s="72"/>
      <c r="BY1051" s="72"/>
      <c r="BZ1051" s="72"/>
      <c r="CA1051" s="72"/>
    </row>
    <row r="1052" spans="14:79">
      <c r="N1052" s="72"/>
      <c r="O1052" s="72"/>
      <c r="P1052" s="72"/>
      <c r="Q1052" s="72"/>
      <c r="R1052" s="72"/>
      <c r="S1052" s="72"/>
      <c r="T1052" s="72"/>
      <c r="U1052" s="72"/>
      <c r="V1052" s="72"/>
      <c r="W1052" s="72"/>
      <c r="X1052" s="72"/>
      <c r="Y1052" s="72"/>
      <c r="Z1052" s="72"/>
      <c r="AA1052" s="72"/>
      <c r="AB1052" s="72"/>
      <c r="AC1052" s="72"/>
      <c r="AD1052" s="72"/>
      <c r="AE1052" s="72"/>
      <c r="AF1052" s="72"/>
      <c r="AG1052" s="72"/>
      <c r="AH1052" s="72"/>
      <c r="AI1052" s="72"/>
      <c r="AJ1052" s="72"/>
      <c r="AK1052" s="72"/>
      <c r="AL1052" s="72"/>
      <c r="AM1052" s="72"/>
      <c r="AN1052" s="72"/>
      <c r="AO1052" s="72"/>
      <c r="AP1052" s="72"/>
      <c r="AQ1052" s="72"/>
      <c r="AR1052" s="72"/>
      <c r="AS1052" s="72"/>
      <c r="AT1052" s="72"/>
      <c r="AU1052" s="72"/>
      <c r="AV1052" s="72"/>
      <c r="AW1052" s="72"/>
      <c r="AX1052" s="72"/>
      <c r="AY1052" s="72"/>
      <c r="AZ1052" s="72"/>
      <c r="BA1052" s="72"/>
      <c r="BB1052" s="72"/>
      <c r="BC1052" s="72"/>
      <c r="BD1052" s="72"/>
      <c r="BE1052" s="72"/>
      <c r="BF1052" s="72"/>
      <c r="BG1052" s="72"/>
      <c r="BH1052" s="72"/>
      <c r="BI1052" s="72"/>
      <c r="BJ1052" s="72"/>
      <c r="BK1052" s="72"/>
      <c r="BL1052" s="72"/>
      <c r="BM1052" s="72"/>
      <c r="BN1052" s="72"/>
      <c r="BO1052" s="72"/>
      <c r="BP1052" s="72"/>
      <c r="BQ1052" s="72"/>
      <c r="BR1052" s="72"/>
      <c r="BS1052" s="72"/>
      <c r="BT1052" s="72"/>
      <c r="BU1052" s="72"/>
      <c r="BV1052" s="72"/>
      <c r="BW1052" s="72"/>
      <c r="BX1052" s="72"/>
      <c r="BY1052" s="72"/>
      <c r="BZ1052" s="72"/>
      <c r="CA1052" s="72"/>
    </row>
    <row r="1053" spans="14:79">
      <c r="N1053" s="72"/>
      <c r="O1053" s="72"/>
      <c r="P1053" s="72"/>
      <c r="Q1053" s="72"/>
      <c r="R1053" s="72"/>
      <c r="S1053" s="72"/>
      <c r="T1053" s="72"/>
      <c r="U1053" s="72"/>
      <c r="V1053" s="72"/>
      <c r="W1053" s="72"/>
      <c r="X1053" s="72"/>
      <c r="Y1053" s="72"/>
      <c r="Z1053" s="72"/>
      <c r="AA1053" s="72"/>
      <c r="AB1053" s="72"/>
      <c r="AC1053" s="72"/>
      <c r="AD1053" s="72"/>
      <c r="AE1053" s="72"/>
      <c r="AF1053" s="72"/>
      <c r="AG1053" s="72"/>
      <c r="AH1053" s="72"/>
      <c r="AI1053" s="72"/>
      <c r="AJ1053" s="72"/>
      <c r="AK1053" s="72"/>
      <c r="AL1053" s="72"/>
      <c r="AM1053" s="72"/>
      <c r="AN1053" s="72"/>
      <c r="AO1053" s="72"/>
      <c r="AP1053" s="72"/>
      <c r="AQ1053" s="72"/>
      <c r="AR1053" s="72"/>
      <c r="AS1053" s="72"/>
      <c r="AT1053" s="72"/>
      <c r="AU1053" s="72"/>
      <c r="AV1053" s="72"/>
      <c r="AW1053" s="72"/>
      <c r="AX1053" s="72"/>
      <c r="AY1053" s="72"/>
      <c r="AZ1053" s="72"/>
      <c r="BA1053" s="72"/>
      <c r="BB1053" s="72"/>
      <c r="BC1053" s="72"/>
      <c r="BD1053" s="72"/>
      <c r="BE1053" s="72"/>
      <c r="BF1053" s="72"/>
      <c r="BG1053" s="72"/>
      <c r="BH1053" s="72"/>
      <c r="BI1053" s="72"/>
      <c r="BJ1053" s="72"/>
      <c r="BK1053" s="72"/>
      <c r="BL1053" s="72"/>
      <c r="BM1053" s="72"/>
      <c r="BN1053" s="72"/>
      <c r="BO1053" s="72"/>
      <c r="BP1053" s="72"/>
      <c r="BQ1053" s="72"/>
      <c r="BR1053" s="72"/>
      <c r="BS1053" s="72"/>
      <c r="BT1053" s="72"/>
      <c r="BU1053" s="72"/>
      <c r="BV1053" s="72"/>
      <c r="BW1053" s="72"/>
      <c r="BX1053" s="72"/>
      <c r="BY1053" s="72"/>
      <c r="BZ1053" s="72"/>
      <c r="CA1053" s="72"/>
    </row>
    <row r="1054" spans="14:79">
      <c r="N1054" s="72"/>
      <c r="O1054" s="72"/>
      <c r="P1054" s="72"/>
      <c r="Q1054" s="72"/>
      <c r="R1054" s="72"/>
      <c r="S1054" s="72"/>
      <c r="T1054" s="72"/>
      <c r="U1054" s="72"/>
      <c r="V1054" s="72"/>
      <c r="W1054" s="72"/>
      <c r="X1054" s="72"/>
      <c r="Y1054" s="72"/>
      <c r="Z1054" s="72"/>
      <c r="AA1054" s="72"/>
      <c r="AB1054" s="72"/>
      <c r="AC1054" s="72"/>
      <c r="AD1054" s="72"/>
      <c r="AE1054" s="72"/>
      <c r="AF1054" s="72"/>
      <c r="AG1054" s="72"/>
      <c r="AH1054" s="72"/>
      <c r="AI1054" s="72"/>
      <c r="AJ1054" s="72"/>
      <c r="AK1054" s="72"/>
      <c r="AL1054" s="72"/>
      <c r="AM1054" s="72"/>
      <c r="AN1054" s="72"/>
      <c r="AO1054" s="72"/>
      <c r="AP1054" s="72"/>
      <c r="AQ1054" s="72"/>
      <c r="AR1054" s="72"/>
      <c r="AS1054" s="72"/>
      <c r="AT1054" s="72"/>
      <c r="AU1054" s="72"/>
      <c r="AV1054" s="72"/>
      <c r="AW1054" s="72"/>
      <c r="AX1054" s="72"/>
      <c r="AY1054" s="72"/>
      <c r="AZ1054" s="72"/>
      <c r="BA1054" s="72"/>
      <c r="BB1054" s="72"/>
      <c r="BC1054" s="72"/>
      <c r="BD1054" s="72"/>
      <c r="BE1054" s="72"/>
      <c r="BF1054" s="72"/>
      <c r="BG1054" s="72"/>
      <c r="BH1054" s="72"/>
      <c r="BI1054" s="72"/>
      <c r="BJ1054" s="72"/>
      <c r="BK1054" s="72"/>
      <c r="BL1054" s="72"/>
      <c r="BM1054" s="72"/>
      <c r="BN1054" s="72"/>
      <c r="BO1054" s="72"/>
      <c r="BP1054" s="72"/>
      <c r="BQ1054" s="72"/>
      <c r="BR1054" s="72"/>
      <c r="BS1054" s="72"/>
      <c r="BT1054" s="72"/>
      <c r="BU1054" s="72"/>
      <c r="BV1054" s="72"/>
      <c r="BW1054" s="72"/>
      <c r="BX1054" s="72"/>
      <c r="BY1054" s="72"/>
      <c r="BZ1054" s="72"/>
      <c r="CA1054" s="72"/>
    </row>
    <row r="1055" spans="14:79">
      <c r="N1055" s="72"/>
      <c r="O1055" s="72"/>
      <c r="P1055" s="72"/>
      <c r="Q1055" s="72"/>
      <c r="R1055" s="72"/>
      <c r="S1055" s="72"/>
      <c r="T1055" s="72"/>
      <c r="U1055" s="72"/>
      <c r="V1055" s="72"/>
      <c r="W1055" s="72"/>
      <c r="X1055" s="72"/>
      <c r="Y1055" s="72"/>
      <c r="Z1055" s="72"/>
      <c r="AA1055" s="72"/>
      <c r="AB1055" s="72"/>
      <c r="AC1055" s="72"/>
      <c r="AD1055" s="72"/>
      <c r="AE1055" s="72"/>
      <c r="AF1055" s="72"/>
      <c r="AG1055" s="72"/>
      <c r="AH1055" s="72"/>
      <c r="AI1055" s="72"/>
      <c r="AJ1055" s="72"/>
      <c r="AK1055" s="72"/>
      <c r="AL1055" s="72"/>
      <c r="AM1055" s="72"/>
      <c r="AN1055" s="72"/>
      <c r="AO1055" s="72"/>
      <c r="AP1055" s="72"/>
      <c r="AQ1055" s="72"/>
      <c r="AR1055" s="72"/>
      <c r="AS1055" s="72"/>
      <c r="AT1055" s="72"/>
      <c r="AU1055" s="72"/>
      <c r="AV1055" s="72"/>
      <c r="AW1055" s="72"/>
      <c r="AX1055" s="72"/>
      <c r="AY1055" s="72"/>
      <c r="AZ1055" s="72"/>
      <c r="BA1055" s="72"/>
      <c r="BB1055" s="72"/>
      <c r="BC1055" s="72"/>
      <c r="BD1055" s="72"/>
      <c r="BE1055" s="72"/>
      <c r="BF1055" s="72"/>
      <c r="BG1055" s="72"/>
      <c r="BH1055" s="72"/>
      <c r="BI1055" s="72"/>
      <c r="BJ1055" s="72"/>
      <c r="BK1055" s="72"/>
      <c r="BL1055" s="72"/>
      <c r="BM1055" s="72"/>
      <c r="BN1055" s="72"/>
      <c r="BO1055" s="72"/>
      <c r="BP1055" s="72"/>
      <c r="BQ1055" s="72"/>
      <c r="BR1055" s="72"/>
      <c r="BS1055" s="72"/>
      <c r="BT1055" s="72"/>
      <c r="BU1055" s="72"/>
      <c r="BV1055" s="72"/>
      <c r="BW1055" s="72"/>
      <c r="BX1055" s="72"/>
      <c r="BY1055" s="72"/>
      <c r="BZ1055" s="72"/>
      <c r="CA1055" s="72"/>
    </row>
    <row r="1056" spans="14:79">
      <c r="N1056" s="72"/>
      <c r="O1056" s="72"/>
      <c r="P1056" s="72"/>
      <c r="Q1056" s="72"/>
      <c r="R1056" s="72"/>
      <c r="S1056" s="72"/>
      <c r="T1056" s="72"/>
      <c r="U1056" s="72"/>
      <c r="V1056" s="72"/>
      <c r="W1056" s="72"/>
      <c r="X1056" s="72"/>
      <c r="Y1056" s="72"/>
      <c r="Z1056" s="72"/>
      <c r="AA1056" s="72"/>
      <c r="AB1056" s="72"/>
      <c r="AC1056" s="72"/>
      <c r="AD1056" s="72"/>
      <c r="AE1056" s="72"/>
      <c r="AF1056" s="72"/>
      <c r="AG1056" s="72"/>
      <c r="AH1056" s="72"/>
      <c r="AI1056" s="72"/>
      <c r="AJ1056" s="72"/>
      <c r="AK1056" s="72"/>
      <c r="AL1056" s="72"/>
      <c r="AM1056" s="72"/>
      <c r="AN1056" s="72"/>
      <c r="AO1056" s="72"/>
      <c r="AP1056" s="72"/>
      <c r="AQ1056" s="72"/>
      <c r="AR1056" s="72"/>
      <c r="AS1056" s="72"/>
      <c r="AT1056" s="72"/>
      <c r="AU1056" s="72"/>
      <c r="AV1056" s="72"/>
      <c r="AW1056" s="72"/>
      <c r="AX1056" s="72"/>
      <c r="AY1056" s="72"/>
      <c r="AZ1056" s="72"/>
      <c r="BA1056" s="72"/>
      <c r="BB1056" s="72"/>
      <c r="BC1056" s="72"/>
      <c r="BD1056" s="72"/>
      <c r="BE1056" s="72"/>
      <c r="BF1056" s="72"/>
      <c r="BG1056" s="72"/>
      <c r="BH1056" s="72"/>
      <c r="BI1056" s="72"/>
      <c r="BJ1056" s="72"/>
      <c r="BK1056" s="72"/>
      <c r="BL1056" s="72"/>
      <c r="BM1056" s="72"/>
      <c r="BN1056" s="72"/>
      <c r="BO1056" s="72"/>
      <c r="BP1056" s="72"/>
      <c r="BQ1056" s="72"/>
      <c r="BR1056" s="72"/>
      <c r="BS1056" s="72"/>
      <c r="BT1056" s="72"/>
      <c r="BU1056" s="72"/>
      <c r="BV1056" s="72"/>
      <c r="BW1056" s="72"/>
      <c r="BX1056" s="72"/>
      <c r="BY1056" s="72"/>
      <c r="BZ1056" s="72"/>
      <c r="CA1056" s="72"/>
    </row>
    <row r="1057" spans="14:79">
      <c r="N1057" s="72"/>
      <c r="O1057" s="72"/>
      <c r="P1057" s="72"/>
      <c r="Q1057" s="72"/>
      <c r="R1057" s="72"/>
      <c r="S1057" s="72"/>
      <c r="T1057" s="72"/>
      <c r="U1057" s="72"/>
      <c r="V1057" s="72"/>
      <c r="W1057" s="72"/>
      <c r="X1057" s="72"/>
      <c r="Y1057" s="72"/>
      <c r="Z1057" s="72"/>
      <c r="AA1057" s="72"/>
      <c r="AB1057" s="72"/>
      <c r="AC1057" s="72"/>
      <c r="AD1057" s="72"/>
      <c r="AE1057" s="72"/>
      <c r="AF1057" s="72"/>
      <c r="AG1057" s="72"/>
      <c r="AH1057" s="72"/>
      <c r="AI1057" s="72"/>
      <c r="AJ1057" s="72"/>
      <c r="AK1057" s="72"/>
      <c r="AL1057" s="72"/>
      <c r="AM1057" s="72"/>
      <c r="AN1057" s="72"/>
      <c r="AO1057" s="72"/>
      <c r="AP1057" s="72"/>
      <c r="AQ1057" s="72"/>
      <c r="AR1057" s="72"/>
      <c r="AS1057" s="72"/>
      <c r="AT1057" s="72"/>
      <c r="AU1057" s="72"/>
      <c r="AV1057" s="72"/>
      <c r="AW1057" s="72"/>
      <c r="AX1057" s="72"/>
      <c r="AY1057" s="72"/>
      <c r="AZ1057" s="72"/>
      <c r="BA1057" s="72"/>
      <c r="BB1057" s="72"/>
      <c r="BC1057" s="72"/>
      <c r="BD1057" s="72"/>
      <c r="BE1057" s="72"/>
      <c r="BF1057" s="72"/>
      <c r="BG1057" s="72"/>
      <c r="BH1057" s="72"/>
      <c r="BI1057" s="72"/>
      <c r="BJ1057" s="72"/>
      <c r="BK1057" s="72"/>
      <c r="BL1057" s="72"/>
      <c r="BM1057" s="72"/>
      <c r="BN1057" s="72"/>
      <c r="BO1057" s="72"/>
      <c r="BP1057" s="72"/>
      <c r="BQ1057" s="72"/>
      <c r="BR1057" s="72"/>
      <c r="BS1057" s="72"/>
      <c r="BT1057" s="72"/>
      <c r="BU1057" s="72"/>
      <c r="BV1057" s="72"/>
      <c r="BW1057" s="72"/>
      <c r="BX1057" s="72"/>
      <c r="BY1057" s="72"/>
      <c r="BZ1057" s="72"/>
      <c r="CA1057" s="72"/>
    </row>
    <row r="1058" spans="14:79">
      <c r="N1058" s="72"/>
      <c r="O1058" s="72"/>
      <c r="P1058" s="72"/>
      <c r="Q1058" s="72"/>
      <c r="R1058" s="72"/>
      <c r="S1058" s="72"/>
      <c r="T1058" s="72"/>
      <c r="U1058" s="72"/>
      <c r="V1058" s="72"/>
      <c r="W1058" s="72"/>
      <c r="X1058" s="72"/>
      <c r="Y1058" s="72"/>
      <c r="Z1058" s="72"/>
      <c r="AA1058" s="72"/>
      <c r="AB1058" s="72"/>
      <c r="AC1058" s="72"/>
      <c r="AD1058" s="72"/>
      <c r="AE1058" s="72"/>
      <c r="AF1058" s="72"/>
      <c r="AG1058" s="72"/>
      <c r="AH1058" s="72"/>
      <c r="AI1058" s="72"/>
      <c r="AJ1058" s="72"/>
      <c r="AK1058" s="72"/>
      <c r="AL1058" s="72"/>
      <c r="AM1058" s="72"/>
      <c r="AN1058" s="72"/>
      <c r="AO1058" s="72"/>
      <c r="AP1058" s="72"/>
      <c r="AQ1058" s="72"/>
      <c r="AR1058" s="72"/>
      <c r="AS1058" s="72"/>
      <c r="AT1058" s="72"/>
      <c r="AU1058" s="72"/>
      <c r="AV1058" s="72"/>
      <c r="AW1058" s="72"/>
      <c r="AX1058" s="72"/>
      <c r="AY1058" s="72"/>
      <c r="AZ1058" s="72"/>
      <c r="BA1058" s="72"/>
      <c r="BB1058" s="72"/>
      <c r="BC1058" s="72"/>
      <c r="BD1058" s="72"/>
      <c r="BE1058" s="72"/>
      <c r="BF1058" s="72"/>
      <c r="BG1058" s="72"/>
      <c r="BH1058" s="72"/>
      <c r="BI1058" s="72"/>
      <c r="BJ1058" s="72"/>
      <c r="BK1058" s="72"/>
      <c r="BL1058" s="72"/>
      <c r="BM1058" s="72"/>
      <c r="BN1058" s="72"/>
      <c r="BO1058" s="72"/>
      <c r="BP1058" s="72"/>
      <c r="BQ1058" s="72"/>
      <c r="BR1058" s="72"/>
      <c r="BS1058" s="72"/>
      <c r="BT1058" s="72"/>
      <c r="BU1058" s="72"/>
      <c r="BV1058" s="72"/>
      <c r="BW1058" s="72"/>
      <c r="BX1058" s="72"/>
      <c r="BY1058" s="72"/>
      <c r="BZ1058" s="72"/>
      <c r="CA1058" s="72"/>
    </row>
    <row r="1059" spans="14:79">
      <c r="N1059" s="72"/>
      <c r="O1059" s="72"/>
      <c r="P1059" s="72"/>
      <c r="Q1059" s="72"/>
      <c r="R1059" s="72"/>
      <c r="S1059" s="72"/>
      <c r="T1059" s="72"/>
      <c r="U1059" s="72"/>
      <c r="V1059" s="72"/>
      <c r="W1059" s="72"/>
      <c r="X1059" s="72"/>
      <c r="Y1059" s="72"/>
      <c r="Z1059" s="72"/>
      <c r="AA1059" s="72"/>
      <c r="AB1059" s="72"/>
      <c r="AC1059" s="72"/>
      <c r="AD1059" s="72"/>
      <c r="AE1059" s="72"/>
      <c r="AF1059" s="72"/>
      <c r="AG1059" s="72"/>
      <c r="AH1059" s="72"/>
      <c r="AI1059" s="72"/>
      <c r="AJ1059" s="72"/>
      <c r="AK1059" s="72"/>
      <c r="AL1059" s="72"/>
      <c r="AM1059" s="72"/>
      <c r="AN1059" s="72"/>
      <c r="AO1059" s="72"/>
      <c r="AP1059" s="72"/>
      <c r="AQ1059" s="72"/>
      <c r="AR1059" s="72"/>
      <c r="AS1059" s="72"/>
      <c r="AT1059" s="72"/>
      <c r="AU1059" s="72"/>
      <c r="AV1059" s="72"/>
      <c r="AW1059" s="72"/>
      <c r="AX1059" s="72"/>
      <c r="AY1059" s="72"/>
      <c r="AZ1059" s="72"/>
      <c r="BA1059" s="72"/>
      <c r="BB1059" s="72"/>
      <c r="BC1059" s="72"/>
      <c r="BD1059" s="72"/>
      <c r="BE1059" s="72"/>
      <c r="BF1059" s="72"/>
      <c r="BG1059" s="72"/>
      <c r="BH1059" s="72"/>
      <c r="BI1059" s="72"/>
      <c r="BJ1059" s="72"/>
      <c r="BK1059" s="72"/>
      <c r="BL1059" s="72"/>
      <c r="BM1059" s="72"/>
      <c r="BN1059" s="72"/>
      <c r="BO1059" s="72"/>
      <c r="BP1059" s="72"/>
      <c r="BQ1059" s="72"/>
      <c r="BR1059" s="72"/>
      <c r="BS1059" s="72"/>
      <c r="BT1059" s="72"/>
      <c r="BU1059" s="72"/>
      <c r="BV1059" s="72"/>
      <c r="BW1059" s="72"/>
      <c r="BX1059" s="72"/>
      <c r="BY1059" s="72"/>
      <c r="BZ1059" s="72"/>
      <c r="CA1059" s="72"/>
    </row>
    <row r="1060" spans="14:79">
      <c r="N1060" s="72"/>
      <c r="O1060" s="72"/>
      <c r="P1060" s="72"/>
      <c r="Q1060" s="72"/>
      <c r="R1060" s="72"/>
      <c r="S1060" s="72"/>
      <c r="T1060" s="72"/>
      <c r="U1060" s="72"/>
      <c r="V1060" s="72"/>
      <c r="W1060" s="72"/>
      <c r="X1060" s="72"/>
      <c r="Y1060" s="72"/>
      <c r="Z1060" s="72"/>
      <c r="AA1060" s="72"/>
      <c r="AB1060" s="72"/>
      <c r="AC1060" s="72"/>
      <c r="AD1060" s="72"/>
      <c r="AE1060" s="72"/>
      <c r="AF1060" s="72"/>
      <c r="AG1060" s="72"/>
      <c r="AH1060" s="72"/>
      <c r="AI1060" s="72"/>
      <c r="AJ1060" s="72"/>
      <c r="AK1060" s="72"/>
      <c r="AL1060" s="72"/>
      <c r="AM1060" s="72"/>
      <c r="AN1060" s="72"/>
      <c r="AO1060" s="72"/>
      <c r="AP1060" s="72"/>
      <c r="AQ1060" s="72"/>
      <c r="AR1060" s="72"/>
      <c r="AS1060" s="72"/>
      <c r="AT1060" s="72"/>
      <c r="AU1060" s="72"/>
      <c r="AV1060" s="72"/>
      <c r="AW1060" s="72"/>
      <c r="AX1060" s="72"/>
      <c r="AY1060" s="72"/>
      <c r="AZ1060" s="72"/>
      <c r="BA1060" s="72"/>
      <c r="BB1060" s="72"/>
      <c r="BC1060" s="72"/>
      <c r="BD1060" s="72"/>
      <c r="BE1060" s="72"/>
      <c r="BF1060" s="72"/>
      <c r="BG1060" s="72"/>
      <c r="BH1060" s="72"/>
      <c r="BI1060" s="72"/>
      <c r="BJ1060" s="72"/>
      <c r="BK1060" s="72"/>
      <c r="BL1060" s="72"/>
      <c r="BM1060" s="72"/>
      <c r="BN1060" s="72"/>
      <c r="BO1060" s="72"/>
      <c r="BP1060" s="72"/>
      <c r="BQ1060" s="72"/>
      <c r="BR1060" s="72"/>
      <c r="BS1060" s="72"/>
      <c r="BT1060" s="72"/>
      <c r="BU1060" s="72"/>
      <c r="BV1060" s="72"/>
      <c r="BW1060" s="72"/>
      <c r="BX1060" s="72"/>
      <c r="BY1060" s="72"/>
      <c r="BZ1060" s="72"/>
      <c r="CA1060" s="72"/>
    </row>
    <row r="1061" spans="14:79">
      <c r="N1061" s="72"/>
      <c r="O1061" s="72"/>
      <c r="P1061" s="72"/>
      <c r="Q1061" s="72"/>
      <c r="R1061" s="72"/>
      <c r="S1061" s="72"/>
      <c r="T1061" s="72"/>
      <c r="U1061" s="72"/>
      <c r="V1061" s="72"/>
      <c r="W1061" s="72"/>
      <c r="X1061" s="72"/>
      <c r="Y1061" s="72"/>
      <c r="Z1061" s="72"/>
      <c r="AA1061" s="72"/>
      <c r="AB1061" s="72"/>
      <c r="AC1061" s="72"/>
      <c r="AD1061" s="72"/>
      <c r="AE1061" s="72"/>
      <c r="AF1061" s="72"/>
      <c r="AG1061" s="72"/>
      <c r="AH1061" s="72"/>
      <c r="AI1061" s="72"/>
      <c r="AJ1061" s="72"/>
      <c r="AK1061" s="72"/>
      <c r="AL1061" s="72"/>
      <c r="AM1061" s="72"/>
      <c r="AN1061" s="72"/>
      <c r="AO1061" s="72"/>
      <c r="AP1061" s="72"/>
      <c r="AQ1061" s="72"/>
      <c r="AR1061" s="72"/>
      <c r="AS1061" s="72"/>
      <c r="AT1061" s="72"/>
      <c r="AU1061" s="72"/>
      <c r="AV1061" s="72"/>
      <c r="AW1061" s="72"/>
      <c r="AX1061" s="72"/>
      <c r="AY1061" s="72"/>
      <c r="AZ1061" s="72"/>
      <c r="BA1061" s="72"/>
      <c r="BB1061" s="72"/>
      <c r="BC1061" s="72"/>
      <c r="BD1061" s="72"/>
      <c r="BE1061" s="72"/>
      <c r="BF1061" s="72"/>
      <c r="BG1061" s="72"/>
      <c r="BH1061" s="72"/>
      <c r="BI1061" s="72"/>
      <c r="BJ1061" s="72"/>
      <c r="BK1061" s="72"/>
      <c r="BL1061" s="72"/>
      <c r="BM1061" s="72"/>
      <c r="BN1061" s="72"/>
      <c r="BO1061" s="72"/>
      <c r="BP1061" s="72"/>
      <c r="BQ1061" s="72"/>
      <c r="BR1061" s="72"/>
      <c r="BS1061" s="72"/>
      <c r="BT1061" s="72"/>
      <c r="BU1061" s="72"/>
      <c r="BV1061" s="72"/>
      <c r="BW1061" s="72"/>
      <c r="BX1061" s="72"/>
      <c r="BY1061" s="72"/>
      <c r="BZ1061" s="72"/>
      <c r="CA1061" s="72"/>
    </row>
    <row r="1062" spans="14:79">
      <c r="N1062" s="72"/>
      <c r="O1062" s="72"/>
      <c r="P1062" s="72"/>
      <c r="Q1062" s="72"/>
      <c r="R1062" s="72"/>
      <c r="S1062" s="72"/>
      <c r="T1062" s="72"/>
      <c r="U1062" s="72"/>
      <c r="V1062" s="72"/>
      <c r="W1062" s="72"/>
      <c r="X1062" s="72"/>
      <c r="Y1062" s="72"/>
      <c r="Z1062" s="72"/>
      <c r="AA1062" s="72"/>
      <c r="AB1062" s="72"/>
      <c r="AC1062" s="72"/>
      <c r="AD1062" s="72"/>
      <c r="AE1062" s="72"/>
      <c r="AF1062" s="72"/>
      <c r="AG1062" s="72"/>
      <c r="AH1062" s="72"/>
      <c r="AI1062" s="72"/>
      <c r="AJ1062" s="72"/>
      <c r="AK1062" s="72"/>
      <c r="AL1062" s="72"/>
      <c r="AM1062" s="72"/>
      <c r="AN1062" s="72"/>
      <c r="AO1062" s="72"/>
      <c r="AP1062" s="72"/>
      <c r="AQ1062" s="72"/>
      <c r="AR1062" s="72"/>
      <c r="AS1062" s="72"/>
      <c r="AT1062" s="72"/>
      <c r="AU1062" s="72"/>
      <c r="AV1062" s="72"/>
      <c r="AW1062" s="72"/>
      <c r="AX1062" s="72"/>
      <c r="AY1062" s="72"/>
      <c r="AZ1062" s="72"/>
      <c r="BA1062" s="72"/>
      <c r="BB1062" s="72"/>
      <c r="BC1062" s="72"/>
      <c r="BD1062" s="72"/>
      <c r="BE1062" s="72"/>
      <c r="BF1062" s="72"/>
      <c r="BG1062" s="72"/>
      <c r="BH1062" s="72"/>
      <c r="BI1062" s="72"/>
      <c r="BJ1062" s="72"/>
      <c r="BK1062" s="72"/>
      <c r="BL1062" s="72"/>
      <c r="BM1062" s="72"/>
      <c r="BN1062" s="72"/>
      <c r="BO1062" s="72"/>
      <c r="BP1062" s="72"/>
      <c r="BQ1062" s="72"/>
      <c r="BR1062" s="72"/>
      <c r="BS1062" s="72"/>
      <c r="BT1062" s="72"/>
      <c r="BU1062" s="72"/>
      <c r="BV1062" s="72"/>
      <c r="BW1062" s="72"/>
      <c r="BX1062" s="72"/>
      <c r="BY1062" s="72"/>
      <c r="BZ1062" s="72"/>
      <c r="CA1062" s="72"/>
    </row>
    <row r="1063" spans="14:79">
      <c r="N1063" s="72"/>
      <c r="O1063" s="72"/>
      <c r="P1063" s="72"/>
      <c r="Q1063" s="72"/>
      <c r="R1063" s="72"/>
      <c r="S1063" s="72"/>
      <c r="T1063" s="72"/>
      <c r="U1063" s="72"/>
      <c r="V1063" s="72"/>
      <c r="W1063" s="72"/>
      <c r="X1063" s="72"/>
      <c r="Y1063" s="72"/>
      <c r="Z1063" s="72"/>
      <c r="AA1063" s="72"/>
      <c r="AB1063" s="72"/>
      <c r="AC1063" s="72"/>
      <c r="AD1063" s="72"/>
      <c r="AE1063" s="72"/>
      <c r="AF1063" s="72"/>
      <c r="AG1063" s="72"/>
      <c r="AH1063" s="72"/>
      <c r="AI1063" s="72"/>
      <c r="AJ1063" s="72"/>
      <c r="AK1063" s="72"/>
      <c r="AL1063" s="72"/>
      <c r="AM1063" s="72"/>
      <c r="AN1063" s="72"/>
      <c r="AO1063" s="72"/>
      <c r="AP1063" s="72"/>
      <c r="AQ1063" s="72"/>
      <c r="AR1063" s="72"/>
      <c r="AS1063" s="72"/>
      <c r="AT1063" s="72"/>
      <c r="AU1063" s="72"/>
      <c r="AV1063" s="72"/>
      <c r="AW1063" s="72"/>
      <c r="AX1063" s="72"/>
      <c r="AY1063" s="72"/>
      <c r="AZ1063" s="72"/>
      <c r="BA1063" s="72"/>
      <c r="BB1063" s="72"/>
      <c r="BC1063" s="72"/>
      <c r="BD1063" s="72"/>
      <c r="BE1063" s="72"/>
      <c r="BF1063" s="72"/>
      <c r="BG1063" s="72"/>
      <c r="BH1063" s="72"/>
      <c r="BI1063" s="72"/>
      <c r="BJ1063" s="72"/>
      <c r="BK1063" s="72"/>
      <c r="BL1063" s="72"/>
      <c r="BM1063" s="72"/>
      <c r="BN1063" s="72"/>
      <c r="BO1063" s="72"/>
      <c r="BP1063" s="72"/>
      <c r="BQ1063" s="72"/>
      <c r="BR1063" s="72"/>
      <c r="BS1063" s="72"/>
      <c r="BT1063" s="72"/>
      <c r="BU1063" s="72"/>
      <c r="BV1063" s="72"/>
      <c r="BW1063" s="72"/>
      <c r="BX1063" s="72"/>
      <c r="BY1063" s="72"/>
      <c r="BZ1063" s="72"/>
      <c r="CA1063" s="72"/>
    </row>
    <row r="1064" spans="14:79">
      <c r="N1064" s="72"/>
      <c r="O1064" s="72"/>
      <c r="P1064" s="72"/>
      <c r="Q1064" s="72"/>
      <c r="R1064" s="72"/>
      <c r="S1064" s="72"/>
      <c r="T1064" s="72"/>
      <c r="U1064" s="72"/>
      <c r="V1064" s="72"/>
      <c r="W1064" s="72"/>
      <c r="X1064" s="72"/>
      <c r="Y1064" s="72"/>
      <c r="Z1064" s="72"/>
      <c r="AA1064" s="72"/>
      <c r="AB1064" s="72"/>
      <c r="AC1064" s="72"/>
      <c r="AD1064" s="72"/>
      <c r="AE1064" s="72"/>
      <c r="AF1064" s="72"/>
      <c r="AG1064" s="72"/>
      <c r="AH1064" s="72"/>
      <c r="AI1064" s="72"/>
      <c r="AJ1064" s="72"/>
      <c r="AK1064" s="72"/>
      <c r="AL1064" s="72"/>
      <c r="AM1064" s="72"/>
      <c r="AN1064" s="72"/>
      <c r="AO1064" s="72"/>
      <c r="AP1064" s="72"/>
      <c r="AQ1064" s="72"/>
      <c r="AR1064" s="72"/>
      <c r="AS1064" s="72"/>
      <c r="AT1064" s="72"/>
      <c r="AU1064" s="72"/>
      <c r="AV1064" s="72"/>
      <c r="AW1064" s="72"/>
      <c r="AX1064" s="72"/>
      <c r="AY1064" s="72"/>
      <c r="AZ1064" s="72"/>
      <c r="BA1064" s="72"/>
      <c r="BB1064" s="72"/>
      <c r="BC1064" s="72"/>
      <c r="BD1064" s="72"/>
      <c r="BE1064" s="72"/>
      <c r="BF1064" s="72"/>
      <c r="BG1064" s="72"/>
      <c r="BH1064" s="72"/>
      <c r="BI1064" s="72"/>
      <c r="BJ1064" s="72"/>
      <c r="BK1064" s="72"/>
      <c r="BL1064" s="72"/>
      <c r="BM1064" s="72"/>
      <c r="BN1064" s="72"/>
      <c r="BO1064" s="72"/>
      <c r="BP1064" s="72"/>
      <c r="BQ1064" s="72"/>
      <c r="BR1064" s="72"/>
      <c r="BS1064" s="72"/>
      <c r="BT1064" s="72"/>
      <c r="BU1064" s="72"/>
      <c r="BV1064" s="72"/>
      <c r="BW1064" s="72"/>
      <c r="BX1064" s="72"/>
      <c r="BY1064" s="72"/>
      <c r="BZ1064" s="72"/>
      <c r="CA1064" s="72"/>
    </row>
    <row r="1065" spans="14:79">
      <c r="N1065" s="72"/>
      <c r="O1065" s="72"/>
      <c r="P1065" s="72"/>
      <c r="Q1065" s="72"/>
      <c r="R1065" s="72"/>
      <c r="S1065" s="72"/>
      <c r="T1065" s="72"/>
      <c r="U1065" s="72"/>
      <c r="V1065" s="72"/>
      <c r="W1065" s="72"/>
      <c r="X1065" s="72"/>
      <c r="Y1065" s="72"/>
      <c r="Z1065" s="72"/>
      <c r="AA1065" s="72"/>
      <c r="AB1065" s="72"/>
      <c r="AC1065" s="72"/>
      <c r="AD1065" s="72"/>
      <c r="AE1065" s="72"/>
      <c r="AF1065" s="72"/>
      <c r="AG1065" s="72"/>
      <c r="AH1065" s="72"/>
      <c r="AI1065" s="72"/>
      <c r="AJ1065" s="72"/>
      <c r="AK1065" s="72"/>
      <c r="AL1065" s="72"/>
      <c r="AM1065" s="72"/>
      <c r="AN1065" s="72"/>
      <c r="AO1065" s="72"/>
      <c r="AP1065" s="72"/>
      <c r="AQ1065" s="72"/>
      <c r="AR1065" s="72"/>
      <c r="AS1065" s="72"/>
      <c r="AT1065" s="72"/>
      <c r="AU1065" s="72"/>
      <c r="AV1065" s="72"/>
      <c r="AW1065" s="72"/>
      <c r="AX1065" s="72"/>
      <c r="AY1065" s="72"/>
      <c r="AZ1065" s="72"/>
      <c r="BA1065" s="72"/>
      <c r="BB1065" s="72"/>
      <c r="BC1065" s="72"/>
      <c r="BD1065" s="72"/>
      <c r="BE1065" s="72"/>
      <c r="BF1065" s="72"/>
      <c r="BG1065" s="72"/>
      <c r="BH1065" s="72"/>
      <c r="BI1065" s="72"/>
      <c r="BJ1065" s="72"/>
      <c r="BK1065" s="72"/>
      <c r="BL1065" s="72"/>
      <c r="BM1065" s="72"/>
      <c r="BN1065" s="72"/>
      <c r="BO1065" s="72"/>
      <c r="BP1065" s="72"/>
      <c r="BQ1065" s="72"/>
      <c r="BR1065" s="72"/>
      <c r="BS1065" s="72"/>
      <c r="BT1065" s="72"/>
      <c r="BU1065" s="72"/>
      <c r="BV1065" s="72"/>
      <c r="BW1065" s="72"/>
      <c r="BX1065" s="72"/>
      <c r="BY1065" s="72"/>
      <c r="BZ1065" s="72"/>
      <c r="CA1065" s="72"/>
    </row>
    <row r="1066" spans="14:79">
      <c r="N1066" s="72"/>
      <c r="O1066" s="72"/>
      <c r="P1066" s="72"/>
      <c r="Q1066" s="72"/>
      <c r="R1066" s="72"/>
      <c r="S1066" s="72"/>
      <c r="T1066" s="72"/>
      <c r="U1066" s="72"/>
      <c r="V1066" s="72"/>
      <c r="W1066" s="72"/>
      <c r="X1066" s="72"/>
      <c r="Y1066" s="72"/>
      <c r="Z1066" s="72"/>
      <c r="AA1066" s="72"/>
      <c r="AB1066" s="72"/>
      <c r="AC1066" s="72"/>
      <c r="AD1066" s="72"/>
      <c r="AE1066" s="72"/>
      <c r="AF1066" s="72"/>
      <c r="AG1066" s="72"/>
      <c r="AH1066" s="72"/>
      <c r="AI1066" s="72"/>
      <c r="AJ1066" s="72"/>
      <c r="AK1066" s="72"/>
      <c r="AL1066" s="72"/>
      <c r="AM1066" s="72"/>
      <c r="AN1066" s="72"/>
      <c r="AO1066" s="72"/>
      <c r="AP1066" s="72"/>
      <c r="AQ1066" s="72"/>
      <c r="AR1066" s="72"/>
      <c r="AS1066" s="72"/>
      <c r="AT1066" s="72"/>
      <c r="AU1066" s="72"/>
      <c r="AV1066" s="72"/>
      <c r="AW1066" s="72"/>
      <c r="AX1066" s="72"/>
      <c r="AY1066" s="72"/>
      <c r="AZ1066" s="72"/>
      <c r="BA1066" s="72"/>
      <c r="BB1066" s="72"/>
      <c r="BC1066" s="72"/>
      <c r="BD1066" s="72"/>
      <c r="BE1066" s="72"/>
      <c r="BF1066" s="72"/>
      <c r="BG1066" s="72"/>
      <c r="BH1066" s="72"/>
      <c r="BI1066" s="72"/>
      <c r="BJ1066" s="72"/>
      <c r="BK1066" s="72"/>
      <c r="BL1066" s="72"/>
      <c r="BM1066" s="72"/>
      <c r="BN1066" s="72"/>
      <c r="BO1066" s="72"/>
      <c r="BP1066" s="72"/>
      <c r="BQ1066" s="72"/>
      <c r="BR1066" s="72"/>
      <c r="BS1066" s="72"/>
      <c r="BT1066" s="72"/>
      <c r="BU1066" s="72"/>
      <c r="BV1066" s="72"/>
      <c r="BW1066" s="72"/>
      <c r="BX1066" s="72"/>
      <c r="BY1066" s="72"/>
      <c r="BZ1066" s="72"/>
      <c r="CA1066" s="72"/>
    </row>
    <row r="1067" spans="14:79">
      <c r="N1067" s="72"/>
      <c r="O1067" s="72"/>
      <c r="P1067" s="72"/>
      <c r="Q1067" s="72"/>
      <c r="R1067" s="72"/>
      <c r="S1067" s="72"/>
      <c r="T1067" s="72"/>
      <c r="U1067" s="72"/>
      <c r="V1067" s="72"/>
      <c r="W1067" s="72"/>
      <c r="X1067" s="72"/>
      <c r="Y1067" s="72"/>
      <c r="Z1067" s="72"/>
      <c r="AA1067" s="72"/>
      <c r="AB1067" s="72"/>
      <c r="AC1067" s="72"/>
      <c r="AD1067" s="72"/>
      <c r="AE1067" s="72"/>
      <c r="AF1067" s="72"/>
      <c r="AG1067" s="72"/>
      <c r="AH1067" s="72"/>
      <c r="AI1067" s="72"/>
      <c r="AJ1067" s="72"/>
      <c r="AK1067" s="72"/>
      <c r="AL1067" s="72"/>
      <c r="AM1067" s="72"/>
      <c r="AN1067" s="72"/>
      <c r="AO1067" s="72"/>
      <c r="AP1067" s="72"/>
      <c r="AQ1067" s="72"/>
      <c r="AR1067" s="72"/>
      <c r="AS1067" s="72"/>
      <c r="AT1067" s="72"/>
      <c r="AU1067" s="72"/>
      <c r="AV1067" s="72"/>
      <c r="AW1067" s="72"/>
      <c r="AX1067" s="72"/>
      <c r="AY1067" s="72"/>
      <c r="AZ1067" s="72"/>
      <c r="BA1067" s="72"/>
      <c r="BB1067" s="72"/>
      <c r="BC1067" s="72"/>
      <c r="BD1067" s="72"/>
      <c r="BE1067" s="72"/>
      <c r="BF1067" s="72"/>
      <c r="BG1067" s="72"/>
      <c r="BH1067" s="72"/>
      <c r="BI1067" s="72"/>
      <c r="BJ1067" s="72"/>
      <c r="BK1067" s="72"/>
      <c r="BL1067" s="72"/>
      <c r="BM1067" s="72"/>
      <c r="BN1067" s="72"/>
      <c r="BO1067" s="72"/>
      <c r="BP1067" s="72"/>
      <c r="BQ1067" s="72"/>
      <c r="BR1067" s="72"/>
      <c r="BS1067" s="72"/>
      <c r="BT1067" s="72"/>
      <c r="BU1067" s="72"/>
      <c r="BV1067" s="72"/>
      <c r="BW1067" s="72"/>
      <c r="BX1067" s="72"/>
      <c r="BY1067" s="72"/>
      <c r="BZ1067" s="72"/>
      <c r="CA1067" s="72"/>
    </row>
    <row r="1068" spans="14:79">
      <c r="N1068" s="72"/>
      <c r="O1068" s="72"/>
      <c r="P1068" s="72"/>
      <c r="Q1068" s="72"/>
      <c r="R1068" s="72"/>
      <c r="S1068" s="72"/>
      <c r="T1068" s="72"/>
      <c r="U1068" s="72"/>
      <c r="V1068" s="72"/>
      <c r="W1068" s="72"/>
      <c r="X1068" s="72"/>
      <c r="Y1068" s="72"/>
      <c r="Z1068" s="72"/>
      <c r="AA1068" s="72"/>
      <c r="AB1068" s="72"/>
      <c r="AC1068" s="72"/>
      <c r="AD1068" s="72"/>
      <c r="AE1068" s="72"/>
      <c r="AF1068" s="72"/>
      <c r="AG1068" s="72"/>
      <c r="AH1068" s="72"/>
      <c r="AI1068" s="72"/>
      <c r="AJ1068" s="72"/>
      <c r="AK1068" s="72"/>
      <c r="AL1068" s="72"/>
      <c r="AM1068" s="72"/>
      <c r="AN1068" s="72"/>
      <c r="AO1068" s="72"/>
      <c r="AP1068" s="72"/>
      <c r="AQ1068" s="72"/>
      <c r="AR1068" s="72"/>
      <c r="AS1068" s="72"/>
      <c r="AT1068" s="72"/>
      <c r="AU1068" s="72"/>
      <c r="AV1068" s="72"/>
      <c r="AW1068" s="72"/>
      <c r="AX1068" s="72"/>
      <c r="AY1068" s="72"/>
      <c r="AZ1068" s="72"/>
      <c r="BA1068" s="72"/>
      <c r="BB1068" s="72"/>
      <c r="BC1068" s="72"/>
      <c r="BD1068" s="72"/>
      <c r="BE1068" s="72"/>
      <c r="BF1068" s="72"/>
      <c r="BG1068" s="72"/>
      <c r="BH1068" s="72"/>
      <c r="BI1068" s="72"/>
      <c r="BJ1068" s="72"/>
      <c r="BK1068" s="72"/>
      <c r="BL1068" s="72"/>
      <c r="BM1068" s="72"/>
      <c r="BN1068" s="72"/>
      <c r="BO1068" s="72"/>
      <c r="BP1068" s="72"/>
      <c r="BQ1068" s="72"/>
      <c r="BR1068" s="72"/>
      <c r="BS1068" s="72"/>
      <c r="BT1068" s="72"/>
      <c r="BU1068" s="72"/>
      <c r="BV1068" s="72"/>
      <c r="BW1068" s="72"/>
      <c r="BX1068" s="72"/>
      <c r="BY1068" s="72"/>
      <c r="BZ1068" s="72"/>
      <c r="CA1068" s="72"/>
    </row>
    <row r="1069" spans="14:79">
      <c r="N1069" s="72"/>
      <c r="O1069" s="72"/>
      <c r="P1069" s="72"/>
      <c r="Q1069" s="72"/>
      <c r="R1069" s="72"/>
      <c r="S1069" s="72"/>
      <c r="T1069" s="72"/>
      <c r="U1069" s="72"/>
      <c r="V1069" s="72"/>
      <c r="W1069" s="72"/>
      <c r="X1069" s="72"/>
      <c r="Y1069" s="72"/>
      <c r="Z1069" s="72"/>
      <c r="AA1069" s="72"/>
      <c r="AB1069" s="72"/>
      <c r="AC1069" s="72"/>
      <c r="AD1069" s="72"/>
      <c r="AE1069" s="72"/>
      <c r="AF1069" s="72"/>
      <c r="AG1069" s="72"/>
      <c r="AH1069" s="72"/>
      <c r="AI1069" s="72"/>
      <c r="AJ1069" s="72"/>
      <c r="AK1069" s="72"/>
      <c r="AL1069" s="72"/>
      <c r="AM1069" s="72"/>
      <c r="AN1069" s="72"/>
      <c r="AO1069" s="72"/>
      <c r="AP1069" s="72"/>
      <c r="AQ1069" s="72"/>
      <c r="AR1069" s="72"/>
      <c r="AS1069" s="72"/>
      <c r="AT1069" s="72"/>
      <c r="AU1069" s="72"/>
      <c r="AV1069" s="72"/>
      <c r="AW1069" s="72"/>
      <c r="AX1069" s="72"/>
      <c r="AY1069" s="72"/>
      <c r="AZ1069" s="72"/>
      <c r="BA1069" s="72"/>
      <c r="BB1069" s="72"/>
      <c r="BC1069" s="72"/>
      <c r="BD1069" s="72"/>
      <c r="BE1069" s="72"/>
      <c r="BF1069" s="72"/>
      <c r="BG1069" s="72"/>
      <c r="BH1069" s="72"/>
      <c r="BI1069" s="72"/>
      <c r="BJ1069" s="72"/>
      <c r="BK1069" s="72"/>
      <c r="BL1069" s="72"/>
      <c r="BM1069" s="72"/>
      <c r="BN1069" s="72"/>
      <c r="BO1069" s="72"/>
      <c r="BP1069" s="72"/>
      <c r="BQ1069" s="72"/>
      <c r="BR1069" s="72"/>
      <c r="BS1069" s="72"/>
      <c r="BT1069" s="72"/>
      <c r="BU1069" s="72"/>
      <c r="BV1069" s="72"/>
      <c r="BW1069" s="72"/>
      <c r="BX1069" s="72"/>
      <c r="BY1069" s="72"/>
      <c r="BZ1069" s="72"/>
      <c r="CA1069" s="72"/>
    </row>
    <row r="1070" spans="14:79">
      <c r="N1070" s="72"/>
      <c r="O1070" s="72"/>
      <c r="P1070" s="72"/>
      <c r="Q1070" s="72"/>
      <c r="R1070" s="72"/>
      <c r="S1070" s="72"/>
      <c r="T1070" s="72"/>
      <c r="U1070" s="72"/>
      <c r="V1070" s="72"/>
      <c r="W1070" s="72"/>
      <c r="X1070" s="72"/>
      <c r="Y1070" s="72"/>
      <c r="Z1070" s="72"/>
      <c r="AA1070" s="72"/>
      <c r="AB1070" s="72"/>
      <c r="AC1070" s="72"/>
      <c r="AD1070" s="72"/>
      <c r="AE1070" s="72"/>
      <c r="AF1070" s="72"/>
      <c r="AG1070" s="72"/>
      <c r="AH1070" s="72"/>
      <c r="AI1070" s="72"/>
      <c r="AJ1070" s="72"/>
      <c r="AK1070" s="72"/>
      <c r="AL1070" s="72"/>
      <c r="AM1070" s="72"/>
      <c r="AN1070" s="72"/>
      <c r="AO1070" s="72"/>
      <c r="AP1070" s="72"/>
      <c r="AQ1070" s="72"/>
      <c r="AR1070" s="72"/>
      <c r="AS1070" s="72"/>
      <c r="AT1070" s="72"/>
      <c r="AU1070" s="72"/>
      <c r="AV1070" s="72"/>
      <c r="AW1070" s="72"/>
      <c r="AX1070" s="72"/>
      <c r="AY1070" s="72"/>
      <c r="AZ1070" s="72"/>
      <c r="BA1070" s="72"/>
      <c r="BB1070" s="72"/>
      <c r="BC1070" s="72"/>
      <c r="BD1070" s="72"/>
      <c r="BE1070" s="72"/>
      <c r="BF1070" s="72"/>
      <c r="BG1070" s="72"/>
      <c r="BH1070" s="72"/>
      <c r="BI1070" s="72"/>
      <c r="BJ1070" s="72"/>
      <c r="BK1070" s="72"/>
      <c r="BL1070" s="72"/>
      <c r="BM1070" s="72"/>
      <c r="BN1070" s="72"/>
      <c r="BO1070" s="72"/>
      <c r="BP1070" s="72"/>
      <c r="BQ1070" s="72"/>
      <c r="BR1070" s="72"/>
      <c r="BS1070" s="72"/>
      <c r="BT1070" s="72"/>
      <c r="BU1070" s="72"/>
      <c r="BV1070" s="72"/>
      <c r="BW1070" s="72"/>
      <c r="BX1070" s="72"/>
      <c r="BY1070" s="72"/>
      <c r="BZ1070" s="72"/>
      <c r="CA1070" s="72"/>
    </row>
    <row r="1071" spans="14:79">
      <c r="N1071" s="72"/>
      <c r="O1071" s="72"/>
      <c r="P1071" s="72"/>
      <c r="Q1071" s="72"/>
      <c r="R1071" s="72"/>
      <c r="S1071" s="72"/>
      <c r="T1071" s="72"/>
      <c r="U1071" s="72"/>
      <c r="V1071" s="72"/>
      <c r="W1071" s="72"/>
      <c r="X1071" s="72"/>
      <c r="Y1071" s="72"/>
      <c r="Z1071" s="72"/>
      <c r="AA1071" s="72"/>
      <c r="AB1071" s="72"/>
      <c r="AC1071" s="72"/>
      <c r="AD1071" s="72"/>
      <c r="AE1071" s="72"/>
      <c r="AF1071" s="72"/>
      <c r="AG1071" s="72"/>
      <c r="AH1071" s="72"/>
      <c r="AI1071" s="72"/>
      <c r="AJ1071" s="72"/>
      <c r="AK1071" s="72"/>
      <c r="AL1071" s="72"/>
      <c r="AM1071" s="72"/>
      <c r="AN1071" s="72"/>
      <c r="AO1071" s="72"/>
      <c r="AP1071" s="72"/>
      <c r="AQ1071" s="72"/>
      <c r="AR1071" s="72"/>
      <c r="AS1071" s="72"/>
      <c r="AT1071" s="72"/>
      <c r="AU1071" s="72"/>
      <c r="AV1071" s="72"/>
      <c r="AW1071" s="72"/>
      <c r="AX1071" s="72"/>
      <c r="AY1071" s="72"/>
      <c r="AZ1071" s="72"/>
      <c r="BA1071" s="72"/>
      <c r="BB1071" s="72"/>
      <c r="BC1071" s="72"/>
      <c r="BD1071" s="72"/>
      <c r="BE1071" s="72"/>
      <c r="BF1071" s="72"/>
      <c r="BG1071" s="72"/>
      <c r="BH1071" s="72"/>
      <c r="BI1071" s="72"/>
      <c r="BJ1071" s="72"/>
      <c r="BK1071" s="72"/>
      <c r="BL1071" s="72"/>
      <c r="BM1071" s="72"/>
      <c r="BN1071" s="72"/>
      <c r="BO1071" s="72"/>
      <c r="BP1071" s="72"/>
      <c r="BQ1071" s="72"/>
      <c r="BR1071" s="72"/>
      <c r="BS1071" s="72"/>
      <c r="BT1071" s="72"/>
      <c r="BU1071" s="72"/>
      <c r="BV1071" s="72"/>
      <c r="BW1071" s="72"/>
      <c r="BX1071" s="72"/>
      <c r="BY1071" s="72"/>
      <c r="BZ1071" s="72"/>
      <c r="CA1071" s="72"/>
    </row>
    <row r="1072" spans="14:79">
      <c r="N1072" s="72"/>
      <c r="O1072" s="72"/>
      <c r="P1072" s="72"/>
      <c r="Q1072" s="72"/>
      <c r="R1072" s="72"/>
      <c r="S1072" s="72"/>
      <c r="T1072" s="72"/>
      <c r="U1072" s="72"/>
      <c r="V1072" s="72"/>
      <c r="W1072" s="72"/>
      <c r="X1072" s="72"/>
      <c r="Y1072" s="72"/>
      <c r="Z1072" s="72"/>
      <c r="AA1072" s="72"/>
      <c r="AB1072" s="72"/>
      <c r="AC1072" s="72"/>
      <c r="AD1072" s="72"/>
      <c r="AE1072" s="72"/>
      <c r="AF1072" s="72"/>
      <c r="AG1072" s="72"/>
      <c r="AH1072" s="72"/>
      <c r="AI1072" s="72"/>
      <c r="AJ1072" s="72"/>
      <c r="AK1072" s="72"/>
      <c r="AL1072" s="72"/>
      <c r="AM1072" s="72"/>
      <c r="AN1072" s="72"/>
      <c r="AO1072" s="72"/>
      <c r="AP1072" s="72"/>
      <c r="AQ1072" s="72"/>
      <c r="AR1072" s="72"/>
      <c r="AS1072" s="72"/>
      <c r="AT1072" s="72"/>
      <c r="AU1072" s="72"/>
      <c r="AV1072" s="72"/>
      <c r="AW1072" s="72"/>
      <c r="AX1072" s="72"/>
      <c r="AY1072" s="72"/>
      <c r="AZ1072" s="72"/>
      <c r="BA1072" s="72"/>
      <c r="BB1072" s="72"/>
      <c r="BC1072" s="72"/>
      <c r="BD1072" s="72"/>
      <c r="BE1072" s="72"/>
      <c r="BF1072" s="72"/>
      <c r="BG1072" s="72"/>
      <c r="BH1072" s="72"/>
      <c r="BI1072" s="72"/>
      <c r="BJ1072" s="72"/>
      <c r="BK1072" s="72"/>
      <c r="BL1072" s="72"/>
      <c r="BM1072" s="72"/>
      <c r="BN1072" s="72"/>
      <c r="BO1072" s="72"/>
      <c r="BP1072" s="72"/>
      <c r="BQ1072" s="72"/>
      <c r="BR1072" s="72"/>
      <c r="BS1072" s="72"/>
      <c r="BT1072" s="72"/>
      <c r="BU1072" s="72"/>
      <c r="BV1072" s="72"/>
      <c r="BW1072" s="72"/>
      <c r="BX1072" s="72"/>
      <c r="BY1072" s="72"/>
      <c r="BZ1072" s="72"/>
      <c r="CA1072" s="72"/>
    </row>
    <row r="1073" spans="14:79">
      <c r="N1073" s="72"/>
      <c r="O1073" s="72"/>
      <c r="P1073" s="72"/>
      <c r="Q1073" s="72"/>
      <c r="R1073" s="72"/>
      <c r="S1073" s="72"/>
      <c r="T1073" s="72"/>
      <c r="U1073" s="72"/>
      <c r="V1073" s="72"/>
      <c r="W1073" s="72"/>
      <c r="X1073" s="72"/>
      <c r="Y1073" s="72"/>
      <c r="Z1073" s="72"/>
      <c r="AA1073" s="72"/>
      <c r="AB1073" s="72"/>
      <c r="AC1073" s="72"/>
      <c r="AD1073" s="72"/>
      <c r="AE1073" s="72"/>
      <c r="AF1073" s="72"/>
      <c r="AG1073" s="72"/>
      <c r="AH1073" s="72"/>
      <c r="AI1073" s="72"/>
      <c r="AJ1073" s="72"/>
      <c r="AK1073" s="72"/>
      <c r="AL1073" s="72"/>
      <c r="AM1073" s="72"/>
      <c r="AN1073" s="72"/>
      <c r="AO1073" s="72"/>
      <c r="AP1073" s="72"/>
      <c r="AQ1073" s="72"/>
      <c r="AR1073" s="72"/>
      <c r="AS1073" s="72"/>
      <c r="AT1073" s="72"/>
      <c r="AU1073" s="72"/>
      <c r="AV1073" s="72"/>
      <c r="AW1073" s="72"/>
      <c r="AX1073" s="72"/>
      <c r="AY1073" s="72"/>
      <c r="AZ1073" s="72"/>
      <c r="BA1073" s="72"/>
      <c r="BB1073" s="72"/>
      <c r="BC1073" s="72"/>
      <c r="BD1073" s="72"/>
      <c r="BE1073" s="72"/>
      <c r="BF1073" s="72"/>
      <c r="BG1073" s="72"/>
      <c r="BH1073" s="72"/>
      <c r="BI1073" s="72"/>
      <c r="BJ1073" s="72"/>
      <c r="BK1073" s="72"/>
      <c r="BL1073" s="72"/>
      <c r="BM1073" s="72"/>
      <c r="BN1073" s="72"/>
      <c r="BO1073" s="72"/>
      <c r="BP1073" s="72"/>
      <c r="BQ1073" s="72"/>
      <c r="BR1073" s="72"/>
      <c r="BS1073" s="72"/>
      <c r="BT1073" s="72"/>
      <c r="BU1073" s="72"/>
      <c r="BV1073" s="72"/>
      <c r="BW1073" s="72"/>
      <c r="BX1073" s="72"/>
      <c r="BY1073" s="72"/>
      <c r="BZ1073" s="72"/>
      <c r="CA1073" s="72"/>
    </row>
    <row r="1074" spans="14:79">
      <c r="N1074" s="72"/>
      <c r="O1074" s="72"/>
      <c r="P1074" s="72"/>
      <c r="Q1074" s="72"/>
      <c r="R1074" s="72"/>
      <c r="S1074" s="72"/>
      <c r="T1074" s="72"/>
      <c r="U1074" s="72"/>
      <c r="V1074" s="72"/>
      <c r="W1074" s="72"/>
      <c r="X1074" s="72"/>
      <c r="Y1074" s="72"/>
      <c r="Z1074" s="72"/>
      <c r="AA1074" s="72"/>
      <c r="AB1074" s="72"/>
      <c r="AC1074" s="72"/>
      <c r="AD1074" s="72"/>
      <c r="AE1074" s="72"/>
      <c r="AF1074" s="72"/>
      <c r="AG1074" s="72"/>
      <c r="AH1074" s="72"/>
      <c r="AI1074" s="72"/>
      <c r="AJ1074" s="72"/>
      <c r="AK1074" s="72"/>
      <c r="AL1074" s="72"/>
      <c r="AM1074" s="72"/>
      <c r="AN1074" s="72"/>
      <c r="AO1074" s="72"/>
      <c r="AP1074" s="72"/>
      <c r="AQ1074" s="72"/>
      <c r="AR1074" s="72"/>
      <c r="AS1074" s="72"/>
      <c r="AT1074" s="72"/>
      <c r="AU1074" s="72"/>
      <c r="AV1074" s="72"/>
      <c r="AW1074" s="72"/>
      <c r="AX1074" s="72"/>
      <c r="AY1074" s="72"/>
      <c r="AZ1074" s="72"/>
      <c r="BA1074" s="72"/>
      <c r="BB1074" s="72"/>
      <c r="BC1074" s="72"/>
      <c r="BD1074" s="72"/>
      <c r="BE1074" s="72"/>
      <c r="BF1074" s="72"/>
      <c r="BG1074" s="72"/>
      <c r="BH1074" s="72"/>
      <c r="BI1074" s="72"/>
      <c r="BJ1074" s="72"/>
      <c r="BK1074" s="72"/>
      <c r="BL1074" s="72"/>
      <c r="BM1074" s="72"/>
      <c r="BN1074" s="72"/>
      <c r="BO1074" s="72"/>
      <c r="BP1074" s="72"/>
      <c r="BQ1074" s="72"/>
      <c r="BR1074" s="72"/>
      <c r="BS1074" s="72"/>
      <c r="BT1074" s="72"/>
      <c r="BU1074" s="72"/>
      <c r="BV1074" s="72"/>
      <c r="BW1074" s="72"/>
      <c r="BX1074" s="72"/>
      <c r="BY1074" s="72"/>
      <c r="BZ1074" s="72"/>
      <c r="CA1074" s="72"/>
    </row>
    <row r="1075" spans="14:79">
      <c r="N1075" s="72"/>
      <c r="O1075" s="72"/>
      <c r="P1075" s="72"/>
      <c r="Q1075" s="72"/>
      <c r="R1075" s="72"/>
      <c r="S1075" s="72"/>
      <c r="T1075" s="72"/>
      <c r="U1075" s="72"/>
      <c r="V1075" s="72"/>
      <c r="W1075" s="72"/>
      <c r="X1075" s="72"/>
      <c r="Y1075" s="72"/>
      <c r="Z1075" s="72"/>
      <c r="AA1075" s="72"/>
      <c r="AB1075" s="72"/>
      <c r="AC1075" s="72"/>
      <c r="AD1075" s="72"/>
      <c r="AE1075" s="72"/>
      <c r="AF1075" s="72"/>
      <c r="AG1075" s="72"/>
      <c r="AH1075" s="72"/>
      <c r="AI1075" s="72"/>
      <c r="AJ1075" s="72"/>
      <c r="AK1075" s="72"/>
      <c r="AL1075" s="72"/>
      <c r="AM1075" s="72"/>
      <c r="AN1075" s="72"/>
      <c r="AO1075" s="72"/>
      <c r="AP1075" s="72"/>
      <c r="AQ1075" s="72"/>
      <c r="AR1075" s="72"/>
      <c r="AS1075" s="72"/>
      <c r="AT1075" s="72"/>
      <c r="AU1075" s="72"/>
      <c r="AV1075" s="72"/>
      <c r="AW1075" s="72"/>
      <c r="AX1075" s="72"/>
      <c r="AY1075" s="72"/>
      <c r="AZ1075" s="72"/>
      <c r="BA1075" s="72"/>
      <c r="BB1075" s="72"/>
      <c r="BC1075" s="72"/>
      <c r="BD1075" s="72"/>
      <c r="BE1075" s="72"/>
      <c r="BF1075" s="72"/>
      <c r="BG1075" s="72"/>
      <c r="BH1075" s="72"/>
      <c r="BI1075" s="72"/>
      <c r="BJ1075" s="72"/>
      <c r="BK1075" s="72"/>
      <c r="BL1075" s="72"/>
      <c r="BM1075" s="72"/>
      <c r="BN1075" s="72"/>
      <c r="BO1075" s="72"/>
      <c r="BP1075" s="72"/>
      <c r="BQ1075" s="72"/>
      <c r="BR1075" s="72"/>
      <c r="BS1075" s="72"/>
      <c r="BT1075" s="72"/>
      <c r="BU1075" s="72"/>
      <c r="BV1075" s="72"/>
      <c r="BW1075" s="72"/>
      <c r="BX1075" s="72"/>
      <c r="BY1075" s="72"/>
      <c r="BZ1075" s="72"/>
      <c r="CA1075" s="72"/>
    </row>
    <row r="1076" spans="14:79">
      <c r="N1076" s="72"/>
      <c r="O1076" s="72"/>
      <c r="P1076" s="72"/>
      <c r="Q1076" s="72"/>
      <c r="R1076" s="72"/>
      <c r="S1076" s="72"/>
      <c r="T1076" s="72"/>
      <c r="U1076" s="72"/>
      <c r="V1076" s="72"/>
      <c r="W1076" s="72"/>
      <c r="X1076" s="72"/>
      <c r="Y1076" s="72"/>
      <c r="Z1076" s="72"/>
      <c r="AA1076" s="72"/>
      <c r="AB1076" s="72"/>
      <c r="AC1076" s="72"/>
      <c r="AD1076" s="72"/>
      <c r="AE1076" s="72"/>
      <c r="AF1076" s="72"/>
      <c r="AG1076" s="72"/>
      <c r="AH1076" s="72"/>
      <c r="AI1076" s="72"/>
      <c r="AJ1076" s="72"/>
      <c r="AK1076" s="72"/>
      <c r="AL1076" s="72"/>
      <c r="AM1076" s="72"/>
      <c r="AN1076" s="72"/>
      <c r="AO1076" s="72"/>
      <c r="AP1076" s="72"/>
      <c r="AQ1076" s="72"/>
      <c r="AR1076" s="72"/>
      <c r="AS1076" s="72"/>
      <c r="AT1076" s="72"/>
      <c r="AU1076" s="72"/>
      <c r="AV1076" s="72"/>
      <c r="AW1076" s="72"/>
      <c r="AX1076" s="72"/>
      <c r="AY1076" s="72"/>
      <c r="AZ1076" s="72"/>
      <c r="BA1076" s="72"/>
      <c r="BB1076" s="72"/>
      <c r="BC1076" s="72"/>
      <c r="BD1076" s="72"/>
      <c r="BE1076" s="72"/>
      <c r="BF1076" s="72"/>
      <c r="BG1076" s="72"/>
      <c r="BH1076" s="72"/>
      <c r="BI1076" s="72"/>
      <c r="BJ1076" s="72"/>
      <c r="BK1076" s="72"/>
      <c r="BL1076" s="72"/>
      <c r="BM1076" s="72"/>
      <c r="BN1076" s="72"/>
      <c r="BO1076" s="72"/>
      <c r="BP1076" s="72"/>
      <c r="BQ1076" s="72"/>
      <c r="BR1076" s="72"/>
      <c r="BS1076" s="72"/>
      <c r="BT1076" s="72"/>
      <c r="BU1076" s="72"/>
      <c r="BV1076" s="72"/>
      <c r="BW1076" s="72"/>
      <c r="BX1076" s="72"/>
      <c r="BY1076" s="72"/>
      <c r="BZ1076" s="72"/>
      <c r="CA1076" s="72"/>
    </row>
    <row r="1077" spans="14:79">
      <c r="N1077" s="72"/>
      <c r="O1077" s="72"/>
      <c r="P1077" s="72"/>
      <c r="Q1077" s="72"/>
      <c r="R1077" s="72"/>
      <c r="S1077" s="72"/>
      <c r="T1077" s="72"/>
      <c r="U1077" s="72"/>
      <c r="V1077" s="72"/>
      <c r="W1077" s="72"/>
      <c r="X1077" s="72"/>
      <c r="Y1077" s="72"/>
      <c r="Z1077" s="72"/>
      <c r="AA1077" s="72"/>
      <c r="AB1077" s="72"/>
      <c r="AC1077" s="72"/>
      <c r="AD1077" s="72"/>
      <c r="AE1077" s="72"/>
      <c r="AF1077" s="72"/>
      <c r="AG1077" s="72"/>
      <c r="AH1077" s="72"/>
      <c r="AI1077" s="72"/>
      <c r="AJ1077" s="72"/>
      <c r="AK1077" s="72"/>
      <c r="AL1077" s="72"/>
      <c r="AM1077" s="72"/>
      <c r="AN1077" s="72"/>
      <c r="AO1077" s="72"/>
      <c r="AP1077" s="72"/>
      <c r="AQ1077" s="72"/>
      <c r="AR1077" s="72"/>
      <c r="AS1077" s="72"/>
      <c r="AT1077" s="72"/>
      <c r="AU1077" s="72"/>
      <c r="AV1077" s="72"/>
      <c r="AW1077" s="72"/>
      <c r="AX1077" s="72"/>
      <c r="AY1077" s="72"/>
      <c r="AZ1077" s="72"/>
      <c r="BA1077" s="72"/>
      <c r="BB1077" s="72"/>
      <c r="BC1077" s="72"/>
      <c r="BD1077" s="72"/>
      <c r="BE1077" s="72"/>
      <c r="BF1077" s="72"/>
      <c r="BG1077" s="72"/>
      <c r="BH1077" s="72"/>
      <c r="BI1077" s="72"/>
      <c r="BJ1077" s="72"/>
      <c r="BK1077" s="72"/>
      <c r="BL1077" s="72"/>
      <c r="BM1077" s="72"/>
      <c r="BN1077" s="72"/>
      <c r="BO1077" s="72"/>
      <c r="BP1077" s="72"/>
      <c r="BQ1077" s="72"/>
      <c r="BR1077" s="72"/>
      <c r="BS1077" s="72"/>
      <c r="BT1077" s="72"/>
      <c r="BU1077" s="72"/>
      <c r="BV1077" s="72"/>
      <c r="BW1077" s="72"/>
      <c r="BX1077" s="72"/>
      <c r="BY1077" s="72"/>
      <c r="BZ1077" s="72"/>
      <c r="CA1077" s="72"/>
    </row>
    <row r="1078" spans="14:79">
      <c r="N1078" s="72"/>
      <c r="O1078" s="72"/>
      <c r="P1078" s="72"/>
      <c r="Q1078" s="72"/>
      <c r="R1078" s="72"/>
      <c r="S1078" s="72"/>
      <c r="T1078" s="72"/>
      <c r="U1078" s="72"/>
      <c r="V1078" s="72"/>
      <c r="W1078" s="72"/>
      <c r="X1078" s="72"/>
      <c r="Y1078" s="72"/>
      <c r="Z1078" s="72"/>
      <c r="AA1078" s="72"/>
      <c r="AB1078" s="72"/>
      <c r="AC1078" s="72"/>
      <c r="AD1078" s="72"/>
      <c r="AE1078" s="72"/>
      <c r="AF1078" s="72"/>
      <c r="AG1078" s="72"/>
      <c r="AH1078" s="72"/>
      <c r="AI1078" s="72"/>
      <c r="AJ1078" s="72"/>
      <c r="AK1078" s="72"/>
      <c r="AL1078" s="72"/>
      <c r="AM1078" s="72"/>
      <c r="AN1078" s="72"/>
      <c r="AO1078" s="72"/>
      <c r="AP1078" s="72"/>
      <c r="AQ1078" s="72"/>
      <c r="AR1078" s="72"/>
      <c r="AS1078" s="72"/>
      <c r="AT1078" s="72"/>
      <c r="AU1078" s="72"/>
      <c r="AV1078" s="72"/>
      <c r="AW1078" s="72"/>
      <c r="AX1078" s="72"/>
      <c r="AY1078" s="72"/>
      <c r="AZ1078" s="72"/>
      <c r="BA1078" s="72"/>
      <c r="BB1078" s="72"/>
      <c r="BC1078" s="72"/>
      <c r="BD1078" s="72"/>
      <c r="BE1078" s="72"/>
      <c r="BF1078" s="72"/>
      <c r="BG1078" s="72"/>
      <c r="BH1078" s="72"/>
      <c r="BI1078" s="72"/>
      <c r="BJ1078" s="72"/>
      <c r="BK1078" s="72"/>
      <c r="BL1078" s="72"/>
      <c r="BM1078" s="72"/>
      <c r="BN1078" s="72"/>
      <c r="BO1078" s="72"/>
      <c r="BP1078" s="72"/>
      <c r="BQ1078" s="72"/>
      <c r="BR1078" s="72"/>
      <c r="BS1078" s="72"/>
      <c r="BT1078" s="72"/>
      <c r="BU1078" s="72"/>
      <c r="BV1078" s="72"/>
      <c r="BW1078" s="72"/>
      <c r="BX1078" s="72"/>
      <c r="BY1078" s="72"/>
      <c r="BZ1078" s="72"/>
      <c r="CA1078" s="72"/>
    </row>
    <row r="1079" spans="14:79">
      <c r="N1079" s="72"/>
      <c r="O1079" s="72"/>
      <c r="P1079" s="72"/>
      <c r="Q1079" s="72"/>
      <c r="R1079" s="72"/>
      <c r="S1079" s="72"/>
      <c r="T1079" s="72"/>
      <c r="U1079" s="72"/>
      <c r="V1079" s="72"/>
      <c r="W1079" s="72"/>
      <c r="X1079" s="72"/>
      <c r="Y1079" s="72"/>
      <c r="Z1079" s="72"/>
      <c r="AA1079" s="72"/>
      <c r="AB1079" s="72"/>
      <c r="AC1079" s="72"/>
      <c r="AD1079" s="72"/>
      <c r="AE1079" s="72"/>
      <c r="AF1079" s="72"/>
      <c r="AG1079" s="72"/>
      <c r="AH1079" s="72"/>
      <c r="AI1079" s="72"/>
      <c r="AJ1079" s="72"/>
      <c r="AK1079" s="72"/>
      <c r="AL1079" s="72"/>
      <c r="AM1079" s="72"/>
      <c r="AN1079" s="72"/>
      <c r="AO1079" s="72"/>
      <c r="AP1079" s="72"/>
      <c r="AQ1079" s="72"/>
      <c r="AR1079" s="72"/>
      <c r="AS1079" s="72"/>
      <c r="AT1079" s="72"/>
      <c r="AU1079" s="72"/>
      <c r="AV1079" s="72"/>
      <c r="AW1079" s="72"/>
      <c r="AX1079" s="72"/>
      <c r="AY1079" s="72"/>
      <c r="AZ1079" s="72"/>
      <c r="BA1079" s="72"/>
      <c r="BB1079" s="72"/>
      <c r="BC1079" s="72"/>
      <c r="BD1079" s="72"/>
      <c r="BE1079" s="72"/>
      <c r="BF1079" s="72"/>
      <c r="BG1079" s="72"/>
      <c r="BH1079" s="72"/>
      <c r="BI1079" s="72"/>
      <c r="BJ1079" s="72"/>
      <c r="BK1079" s="72"/>
      <c r="BL1079" s="72"/>
      <c r="BM1079" s="72"/>
      <c r="BN1079" s="72"/>
      <c r="BO1079" s="72"/>
      <c r="BP1079" s="72"/>
      <c r="BQ1079" s="72"/>
      <c r="BR1079" s="72"/>
      <c r="BS1079" s="72"/>
      <c r="BT1079" s="72"/>
      <c r="BU1079" s="72"/>
      <c r="BV1079" s="72"/>
      <c r="BW1079" s="72"/>
      <c r="BX1079" s="72"/>
      <c r="BY1079" s="72"/>
      <c r="BZ1079" s="72"/>
      <c r="CA1079" s="72"/>
    </row>
    <row r="1080" spans="14:79">
      <c r="N1080" s="72"/>
      <c r="O1080" s="72"/>
      <c r="P1080" s="72"/>
      <c r="Q1080" s="72"/>
      <c r="R1080" s="72"/>
      <c r="S1080" s="72"/>
      <c r="T1080" s="72"/>
      <c r="U1080" s="72"/>
      <c r="V1080" s="72"/>
      <c r="W1080" s="72"/>
      <c r="X1080" s="72"/>
      <c r="Y1080" s="72"/>
      <c r="Z1080" s="72"/>
      <c r="AA1080" s="72"/>
      <c r="AB1080" s="72"/>
      <c r="AC1080" s="72"/>
      <c r="AD1080" s="72"/>
      <c r="AE1080" s="72"/>
      <c r="AF1080" s="72"/>
      <c r="AG1080" s="72"/>
      <c r="AH1080" s="72"/>
      <c r="AI1080" s="72"/>
      <c r="AJ1080" s="72"/>
      <c r="AK1080" s="72"/>
      <c r="AL1080" s="72"/>
      <c r="AM1080" s="72"/>
      <c r="AN1080" s="72"/>
      <c r="AO1080" s="72"/>
      <c r="AP1080" s="72"/>
      <c r="AQ1080" s="72"/>
      <c r="AR1080" s="72"/>
      <c r="AS1080" s="72"/>
      <c r="AT1080" s="72"/>
      <c r="AU1080" s="72"/>
      <c r="AV1080" s="72"/>
      <c r="AW1080" s="72"/>
      <c r="AX1080" s="72"/>
      <c r="AY1080" s="72"/>
      <c r="AZ1080" s="72"/>
      <c r="BA1080" s="72"/>
      <c r="BB1080" s="72"/>
      <c r="BC1080" s="72"/>
      <c r="BD1080" s="72"/>
      <c r="BE1080" s="72"/>
      <c r="BF1080" s="72"/>
      <c r="BG1080" s="72"/>
      <c r="BH1080" s="72"/>
      <c r="BI1080" s="72"/>
      <c r="BJ1080" s="72"/>
      <c r="BK1080" s="72"/>
      <c r="BL1080" s="72"/>
      <c r="BM1080" s="72"/>
      <c r="BN1080" s="72"/>
      <c r="BO1080" s="72"/>
      <c r="BP1080" s="72"/>
      <c r="BQ1080" s="72"/>
      <c r="BR1080" s="72"/>
      <c r="BS1080" s="72"/>
      <c r="BT1080" s="72"/>
      <c r="BU1080" s="72"/>
      <c r="BV1080" s="72"/>
      <c r="BW1080" s="72"/>
      <c r="BX1080" s="72"/>
      <c r="BY1080" s="72"/>
      <c r="BZ1080" s="72"/>
      <c r="CA1080" s="72"/>
    </row>
    <row r="1081" spans="14:79">
      <c r="N1081" s="72"/>
      <c r="O1081" s="72"/>
      <c r="P1081" s="72"/>
      <c r="Q1081" s="72"/>
      <c r="R1081" s="72"/>
      <c r="S1081" s="72"/>
      <c r="T1081" s="72"/>
      <c r="U1081" s="72"/>
      <c r="V1081" s="72"/>
      <c r="W1081" s="72"/>
      <c r="X1081" s="72"/>
      <c r="Y1081" s="72"/>
      <c r="Z1081" s="72"/>
      <c r="AA1081" s="72"/>
      <c r="AB1081" s="72"/>
      <c r="AC1081" s="72"/>
      <c r="AD1081" s="72"/>
      <c r="AE1081" s="72"/>
      <c r="AF1081" s="72"/>
      <c r="AG1081" s="72"/>
      <c r="AH1081" s="72"/>
      <c r="AI1081" s="72"/>
      <c r="AJ1081" s="72"/>
      <c r="AK1081" s="72"/>
      <c r="AL1081" s="72"/>
      <c r="AM1081" s="72"/>
      <c r="AN1081" s="72"/>
      <c r="AO1081" s="72"/>
      <c r="AP1081" s="72"/>
      <c r="AQ1081" s="72"/>
      <c r="AR1081" s="72"/>
      <c r="AS1081" s="72"/>
      <c r="AT1081" s="72"/>
      <c r="AU1081" s="72"/>
      <c r="AV1081" s="72"/>
      <c r="AW1081" s="72"/>
      <c r="AX1081" s="72"/>
      <c r="AY1081" s="72"/>
      <c r="AZ1081" s="72"/>
      <c r="BA1081" s="72"/>
      <c r="BB1081" s="72"/>
      <c r="BC1081" s="72"/>
      <c r="BD1081" s="72"/>
      <c r="BE1081" s="72"/>
      <c r="BF1081" s="72"/>
      <c r="BG1081" s="72"/>
      <c r="BH1081" s="72"/>
      <c r="BI1081" s="72"/>
      <c r="BJ1081" s="72"/>
      <c r="BK1081" s="72"/>
      <c r="BL1081" s="72"/>
      <c r="BM1081" s="72"/>
      <c r="BN1081" s="72"/>
      <c r="BO1081" s="72"/>
      <c r="BP1081" s="72"/>
      <c r="BQ1081" s="72"/>
      <c r="BR1081" s="72"/>
      <c r="BS1081" s="72"/>
      <c r="BT1081" s="72"/>
      <c r="BU1081" s="72"/>
      <c r="BV1081" s="72"/>
      <c r="BW1081" s="72"/>
      <c r="BX1081" s="72"/>
      <c r="BY1081" s="72"/>
      <c r="BZ1081" s="72"/>
      <c r="CA1081" s="72"/>
    </row>
    <row r="1082" spans="14:79">
      <c r="N1082" s="72"/>
      <c r="O1082" s="72"/>
      <c r="P1082" s="72"/>
      <c r="Q1082" s="72"/>
      <c r="R1082" s="72"/>
      <c r="S1082" s="72"/>
      <c r="T1082" s="72"/>
      <c r="U1082" s="72"/>
      <c r="V1082" s="72"/>
      <c r="W1082" s="72"/>
      <c r="X1082" s="72"/>
      <c r="Y1082" s="72"/>
      <c r="Z1082" s="72"/>
      <c r="AA1082" s="72"/>
      <c r="AB1082" s="72"/>
      <c r="AC1082" s="72"/>
      <c r="AD1082" s="72"/>
      <c r="AE1082" s="72"/>
      <c r="AF1082" s="72"/>
      <c r="AG1082" s="72"/>
      <c r="AH1082" s="72"/>
      <c r="AI1082" s="72"/>
      <c r="AJ1082" s="72"/>
      <c r="AK1082" s="72"/>
      <c r="AL1082" s="72"/>
      <c r="AM1082" s="72"/>
      <c r="AN1082" s="72"/>
      <c r="AO1082" s="72"/>
      <c r="AP1082" s="72"/>
      <c r="AQ1082" s="72"/>
      <c r="AR1082" s="72"/>
      <c r="AS1082" s="72"/>
      <c r="AT1082" s="72"/>
      <c r="AU1082" s="72"/>
      <c r="AV1082" s="72"/>
      <c r="AW1082" s="72"/>
      <c r="AX1082" s="72"/>
      <c r="AY1082" s="72"/>
      <c r="AZ1082" s="72"/>
      <c r="BA1082" s="72"/>
      <c r="BB1082" s="72"/>
      <c r="BC1082" s="72"/>
      <c r="BD1082" s="72"/>
      <c r="BE1082" s="72"/>
      <c r="BF1082" s="72"/>
      <c r="BG1082" s="72"/>
      <c r="BH1082" s="72"/>
      <c r="BI1082" s="72"/>
      <c r="BJ1082" s="72"/>
      <c r="BK1082" s="72"/>
      <c r="BL1082" s="72"/>
      <c r="BM1082" s="72"/>
      <c r="BN1082" s="72"/>
      <c r="BO1082" s="72"/>
      <c r="BP1082" s="72"/>
      <c r="BQ1082" s="72"/>
      <c r="BR1082" s="72"/>
      <c r="BS1082" s="72"/>
      <c r="BT1082" s="72"/>
      <c r="BU1082" s="72"/>
      <c r="BV1082" s="72"/>
      <c r="BW1082" s="72"/>
      <c r="BX1082" s="72"/>
      <c r="BY1082" s="72"/>
      <c r="BZ1082" s="72"/>
      <c r="CA1082" s="72"/>
    </row>
    <row r="1083" spans="14:79">
      <c r="N1083" s="72"/>
      <c r="O1083" s="72"/>
      <c r="P1083" s="72"/>
      <c r="Q1083" s="72"/>
      <c r="R1083" s="72"/>
      <c r="S1083" s="72"/>
      <c r="T1083" s="72"/>
      <c r="U1083" s="72"/>
      <c r="V1083" s="72"/>
      <c r="W1083" s="72"/>
      <c r="X1083" s="72"/>
      <c r="Y1083" s="72"/>
      <c r="Z1083" s="72"/>
      <c r="AA1083" s="72"/>
      <c r="AB1083" s="72"/>
      <c r="AC1083" s="72"/>
      <c r="AD1083" s="72"/>
      <c r="AE1083" s="72"/>
      <c r="AF1083" s="72"/>
      <c r="AG1083" s="72"/>
      <c r="AH1083" s="72"/>
      <c r="AI1083" s="72"/>
      <c r="AJ1083" s="72"/>
      <c r="AK1083" s="72"/>
      <c r="AL1083" s="72"/>
      <c r="AM1083" s="72"/>
      <c r="AN1083" s="72"/>
      <c r="AO1083" s="72"/>
      <c r="AP1083" s="72"/>
      <c r="AQ1083" s="72"/>
      <c r="AR1083" s="72"/>
      <c r="AS1083" s="72"/>
      <c r="AT1083" s="72"/>
      <c r="AU1083" s="72"/>
      <c r="AV1083" s="72"/>
      <c r="AW1083" s="72"/>
      <c r="AX1083" s="72"/>
      <c r="AY1083" s="72"/>
      <c r="AZ1083" s="72"/>
      <c r="BA1083" s="72"/>
      <c r="BB1083" s="72"/>
      <c r="BC1083" s="72"/>
      <c r="BD1083" s="72"/>
      <c r="BE1083" s="72"/>
      <c r="BF1083" s="72"/>
      <c r="BG1083" s="72"/>
      <c r="BH1083" s="72"/>
      <c r="BI1083" s="72"/>
      <c r="BJ1083" s="72"/>
      <c r="BK1083" s="72"/>
      <c r="BL1083" s="72"/>
      <c r="BM1083" s="72"/>
      <c r="BN1083" s="72"/>
      <c r="BO1083" s="72"/>
      <c r="BP1083" s="72"/>
      <c r="BQ1083" s="72"/>
      <c r="BR1083" s="72"/>
      <c r="BS1083" s="72"/>
      <c r="BT1083" s="72"/>
      <c r="BU1083" s="72"/>
      <c r="BV1083" s="72"/>
      <c r="BW1083" s="72"/>
      <c r="BX1083" s="72"/>
      <c r="BY1083" s="72"/>
      <c r="BZ1083" s="72"/>
      <c r="CA1083" s="72"/>
    </row>
    <row r="1084" spans="14:79">
      <c r="N1084" s="72"/>
      <c r="O1084" s="72"/>
      <c r="P1084" s="72"/>
      <c r="Q1084" s="72"/>
      <c r="R1084" s="72"/>
      <c r="S1084" s="72"/>
      <c r="T1084" s="72"/>
      <c r="U1084" s="72"/>
      <c r="V1084" s="72"/>
      <c r="W1084" s="72"/>
      <c r="X1084" s="72"/>
      <c r="Y1084" s="72"/>
      <c r="Z1084" s="72"/>
      <c r="AA1084" s="72"/>
      <c r="AB1084" s="72"/>
      <c r="AC1084" s="72"/>
      <c r="AD1084" s="72"/>
      <c r="AE1084" s="72"/>
      <c r="AF1084" s="72"/>
      <c r="AG1084" s="72"/>
      <c r="AH1084" s="72"/>
      <c r="AI1084" s="72"/>
      <c r="AJ1084" s="72"/>
      <c r="AK1084" s="72"/>
      <c r="AL1084" s="72"/>
      <c r="AM1084" s="72"/>
      <c r="AN1084" s="72"/>
      <c r="AO1084" s="72"/>
      <c r="AP1084" s="72"/>
      <c r="AQ1084" s="72"/>
      <c r="AR1084" s="72"/>
      <c r="AS1084" s="72"/>
      <c r="AT1084" s="72"/>
      <c r="AU1084" s="72"/>
      <c r="AV1084" s="72"/>
      <c r="AW1084" s="72"/>
      <c r="AX1084" s="72"/>
      <c r="AY1084" s="72"/>
      <c r="AZ1084" s="72"/>
      <c r="BA1084" s="72"/>
      <c r="BB1084" s="72"/>
      <c r="BC1084" s="72"/>
      <c r="BD1084" s="72"/>
      <c r="BE1084" s="72"/>
      <c r="BF1084" s="72"/>
      <c r="BG1084" s="72"/>
      <c r="BH1084" s="72"/>
      <c r="BI1084" s="72"/>
      <c r="BJ1084" s="72"/>
      <c r="BK1084" s="72"/>
      <c r="BL1084" s="72"/>
      <c r="BM1084" s="72"/>
      <c r="BN1084" s="72"/>
      <c r="BO1084" s="72"/>
      <c r="BP1084" s="72"/>
      <c r="BQ1084" s="72"/>
      <c r="BR1084" s="72"/>
      <c r="BS1084" s="72"/>
      <c r="BT1084" s="72"/>
      <c r="BU1084" s="72"/>
      <c r="BV1084" s="72"/>
      <c r="BW1084" s="72"/>
      <c r="BX1084" s="72"/>
      <c r="BY1084" s="72"/>
      <c r="BZ1084" s="72"/>
      <c r="CA1084" s="72"/>
    </row>
    <row r="1085" spans="14:79">
      <c r="N1085" s="72"/>
      <c r="O1085" s="72"/>
      <c r="P1085" s="72"/>
      <c r="Q1085" s="72"/>
      <c r="R1085" s="72"/>
      <c r="S1085" s="72"/>
      <c r="T1085" s="72"/>
      <c r="U1085" s="72"/>
      <c r="V1085" s="72"/>
      <c r="W1085" s="72"/>
      <c r="X1085" s="72"/>
      <c r="Y1085" s="72"/>
      <c r="Z1085" s="72"/>
      <c r="AA1085" s="72"/>
      <c r="AB1085" s="72"/>
      <c r="AC1085" s="72"/>
      <c r="AD1085" s="72"/>
      <c r="AE1085" s="72"/>
      <c r="AF1085" s="72"/>
      <c r="AG1085" s="72"/>
      <c r="AH1085" s="72"/>
      <c r="AI1085" s="72"/>
      <c r="AJ1085" s="72"/>
      <c r="AK1085" s="72"/>
      <c r="AL1085" s="72"/>
      <c r="AM1085" s="72"/>
      <c r="AN1085" s="72"/>
      <c r="AO1085" s="72"/>
      <c r="AP1085" s="72"/>
      <c r="AQ1085" s="72"/>
      <c r="AR1085" s="72"/>
      <c r="AS1085" s="72"/>
      <c r="AT1085" s="72"/>
      <c r="AU1085" s="72"/>
      <c r="AV1085" s="72"/>
      <c r="AW1085" s="72"/>
      <c r="AX1085" s="72"/>
      <c r="AY1085" s="72"/>
      <c r="AZ1085" s="72"/>
      <c r="BA1085" s="72"/>
      <c r="BB1085" s="72"/>
      <c r="BC1085" s="72"/>
      <c r="BD1085" s="72"/>
      <c r="BE1085" s="72"/>
      <c r="BF1085" s="72"/>
      <c r="BG1085" s="72"/>
      <c r="BH1085" s="72"/>
      <c r="BI1085" s="72"/>
      <c r="BJ1085" s="72"/>
      <c r="BK1085" s="72"/>
      <c r="BL1085" s="72"/>
      <c r="BM1085" s="72"/>
      <c r="BN1085" s="72"/>
      <c r="BO1085" s="72"/>
      <c r="BP1085" s="72"/>
      <c r="BQ1085" s="72"/>
      <c r="BR1085" s="72"/>
      <c r="BS1085" s="72"/>
      <c r="BT1085" s="72"/>
      <c r="BU1085" s="72"/>
      <c r="BV1085" s="72"/>
      <c r="BW1085" s="72"/>
      <c r="BX1085" s="72"/>
      <c r="BY1085" s="72"/>
      <c r="BZ1085" s="72"/>
      <c r="CA1085" s="72"/>
    </row>
    <row r="1086" spans="14:79">
      <c r="N1086" s="72"/>
      <c r="O1086" s="72"/>
      <c r="P1086" s="72"/>
      <c r="Q1086" s="72"/>
      <c r="R1086" s="72"/>
      <c r="S1086" s="72"/>
      <c r="T1086" s="72"/>
      <c r="U1086" s="72"/>
      <c r="V1086" s="72"/>
      <c r="W1086" s="72"/>
      <c r="X1086" s="72"/>
      <c r="Y1086" s="72"/>
      <c r="Z1086" s="72"/>
      <c r="AA1086" s="72"/>
      <c r="AB1086" s="72"/>
      <c r="AC1086" s="72"/>
      <c r="AD1086" s="72"/>
      <c r="AE1086" s="72"/>
      <c r="AF1086" s="72"/>
      <c r="AG1086" s="72"/>
      <c r="AH1086" s="72"/>
      <c r="AI1086" s="72"/>
      <c r="AJ1086" s="72"/>
      <c r="AK1086" s="72"/>
      <c r="AL1086" s="72"/>
      <c r="AM1086" s="72"/>
      <c r="AN1086" s="72"/>
      <c r="AO1086" s="72"/>
      <c r="AP1086" s="72"/>
      <c r="AQ1086" s="72"/>
      <c r="AR1086" s="72"/>
      <c r="AS1086" s="72"/>
      <c r="AT1086" s="72"/>
      <c r="AU1086" s="72"/>
      <c r="AV1086" s="72"/>
      <c r="AW1086" s="72"/>
      <c r="AX1086" s="72"/>
      <c r="AY1086" s="72"/>
      <c r="AZ1086" s="72"/>
      <c r="BA1086" s="72"/>
      <c r="BB1086" s="72"/>
      <c r="BC1086" s="72"/>
      <c r="BD1086" s="72"/>
      <c r="BE1086" s="72"/>
      <c r="BF1086" s="72"/>
      <c r="BG1086" s="72"/>
      <c r="BH1086" s="72"/>
      <c r="BI1086" s="72"/>
      <c r="BJ1086" s="72"/>
      <c r="BK1086" s="72"/>
      <c r="BL1086" s="72"/>
      <c r="BM1086" s="72"/>
      <c r="BN1086" s="72"/>
      <c r="BO1086" s="72"/>
      <c r="BP1086" s="72"/>
      <c r="BQ1086" s="72"/>
      <c r="BR1086" s="72"/>
      <c r="BS1086" s="72"/>
      <c r="BT1086" s="72"/>
      <c r="BU1086" s="72"/>
      <c r="BV1086" s="72"/>
      <c r="BW1086" s="72"/>
      <c r="BX1086" s="72"/>
      <c r="BY1086" s="72"/>
      <c r="BZ1086" s="72"/>
      <c r="CA1086" s="72"/>
    </row>
    <row r="1087" spans="14:79">
      <c r="N1087" s="72"/>
      <c r="O1087" s="72"/>
      <c r="P1087" s="72"/>
      <c r="Q1087" s="72"/>
      <c r="R1087" s="72"/>
      <c r="S1087" s="72"/>
      <c r="T1087" s="72"/>
      <c r="U1087" s="72"/>
      <c r="V1087" s="72"/>
      <c r="W1087" s="72"/>
      <c r="X1087" s="72"/>
      <c r="Y1087" s="72"/>
      <c r="Z1087" s="72"/>
      <c r="AA1087" s="72"/>
      <c r="AB1087" s="72"/>
      <c r="AC1087" s="72"/>
      <c r="AD1087" s="72"/>
      <c r="AE1087" s="72"/>
      <c r="AF1087" s="72"/>
      <c r="AG1087" s="72"/>
      <c r="AH1087" s="72"/>
      <c r="AI1087" s="72"/>
      <c r="AJ1087" s="72"/>
      <c r="AK1087" s="72"/>
      <c r="AL1087" s="72"/>
      <c r="AM1087" s="72"/>
      <c r="AN1087" s="72"/>
      <c r="AO1087" s="72"/>
      <c r="AP1087" s="72"/>
      <c r="AQ1087" s="72"/>
      <c r="AR1087" s="72"/>
      <c r="AS1087" s="72"/>
      <c r="AT1087" s="72"/>
      <c r="AU1087" s="72"/>
      <c r="AV1087" s="72"/>
      <c r="AW1087" s="72"/>
      <c r="AX1087" s="72"/>
      <c r="AY1087" s="72"/>
      <c r="AZ1087" s="72"/>
      <c r="BA1087" s="72"/>
      <c r="BB1087" s="72"/>
      <c r="BC1087" s="72"/>
      <c r="BD1087" s="72"/>
      <c r="BE1087" s="72"/>
      <c r="BF1087" s="72"/>
      <c r="BG1087" s="72"/>
      <c r="BH1087" s="72"/>
      <c r="BI1087" s="72"/>
      <c r="BJ1087" s="72"/>
      <c r="BK1087" s="72"/>
      <c r="BL1087" s="72"/>
      <c r="BM1087" s="72"/>
      <c r="BN1087" s="72"/>
      <c r="BO1087" s="72"/>
      <c r="BP1087" s="72"/>
      <c r="BQ1087" s="72"/>
      <c r="BR1087" s="72"/>
      <c r="BS1087" s="72"/>
      <c r="BT1087" s="72"/>
      <c r="BU1087" s="72"/>
      <c r="BV1087" s="72"/>
      <c r="BW1087" s="72"/>
      <c r="BX1087" s="72"/>
      <c r="BY1087" s="72"/>
      <c r="BZ1087" s="72"/>
      <c r="CA1087" s="72"/>
    </row>
    <row r="1088" spans="14:79">
      <c r="N1088" s="72"/>
      <c r="O1088" s="72"/>
      <c r="P1088" s="72"/>
      <c r="Q1088" s="72"/>
      <c r="R1088" s="72"/>
      <c r="S1088" s="72"/>
      <c r="T1088" s="72"/>
      <c r="U1088" s="72"/>
      <c r="V1088" s="72"/>
      <c r="W1088" s="72"/>
      <c r="X1088" s="72"/>
      <c r="Y1088" s="72"/>
      <c r="Z1088" s="72"/>
      <c r="AA1088" s="72"/>
      <c r="AB1088" s="72"/>
      <c r="AC1088" s="72"/>
      <c r="AD1088" s="72"/>
      <c r="AE1088" s="72"/>
      <c r="AF1088" s="72"/>
      <c r="AG1088" s="72"/>
      <c r="AH1088" s="72"/>
      <c r="AI1088" s="72"/>
      <c r="AJ1088" s="72"/>
      <c r="AK1088" s="72"/>
      <c r="AL1088" s="72"/>
      <c r="AM1088" s="72"/>
      <c r="AN1088" s="72"/>
      <c r="AO1088" s="72"/>
      <c r="AP1088" s="72"/>
      <c r="AQ1088" s="72"/>
      <c r="AR1088" s="72"/>
      <c r="AS1088" s="72"/>
      <c r="AT1088" s="72"/>
      <c r="AU1088" s="72"/>
      <c r="AV1088" s="72"/>
      <c r="AW1088" s="72"/>
      <c r="AX1088" s="72"/>
      <c r="AY1088" s="72"/>
      <c r="AZ1088" s="72"/>
      <c r="BA1088" s="72"/>
      <c r="BB1088" s="72"/>
      <c r="BC1088" s="72"/>
      <c r="BD1088" s="72"/>
      <c r="BE1088" s="72"/>
      <c r="BF1088" s="72"/>
      <c r="BG1088" s="72"/>
      <c r="BH1088" s="72"/>
      <c r="BI1088" s="72"/>
      <c r="BJ1088" s="72"/>
      <c r="BK1088" s="72"/>
      <c r="BL1088" s="72"/>
      <c r="BM1088" s="72"/>
      <c r="BN1088" s="72"/>
      <c r="BO1088" s="72"/>
      <c r="BP1088" s="72"/>
      <c r="BQ1088" s="72"/>
      <c r="BR1088" s="72"/>
      <c r="BS1088" s="72"/>
      <c r="BT1088" s="72"/>
      <c r="BU1088" s="72"/>
      <c r="BV1088" s="72"/>
      <c r="BW1088" s="72"/>
      <c r="BX1088" s="72"/>
      <c r="BY1088" s="72"/>
      <c r="BZ1088" s="72"/>
      <c r="CA1088" s="72"/>
    </row>
    <row r="1089" spans="14:79">
      <c r="N1089" s="72"/>
      <c r="O1089" s="72"/>
      <c r="P1089" s="72"/>
      <c r="Q1089" s="72"/>
      <c r="R1089" s="72"/>
      <c r="S1089" s="72"/>
      <c r="T1089" s="72"/>
      <c r="U1089" s="72"/>
      <c r="V1089" s="72"/>
      <c r="W1089" s="72"/>
      <c r="X1089" s="72"/>
      <c r="Y1089" s="72"/>
      <c r="Z1089" s="72"/>
      <c r="AA1089" s="72"/>
      <c r="AB1089" s="72"/>
      <c r="AC1089" s="72"/>
      <c r="AD1089" s="72"/>
      <c r="AE1089" s="72"/>
      <c r="AF1089" s="72"/>
      <c r="AG1089" s="72"/>
      <c r="AH1089" s="72"/>
      <c r="AI1089" s="72"/>
      <c r="AJ1089" s="72"/>
      <c r="AK1089" s="72"/>
      <c r="AL1089" s="72"/>
      <c r="AM1089" s="72"/>
      <c r="AN1089" s="72"/>
      <c r="AO1089" s="72"/>
      <c r="AP1089" s="72"/>
      <c r="AQ1089" s="72"/>
      <c r="AR1089" s="72"/>
      <c r="AS1089" s="72"/>
      <c r="AT1089" s="72"/>
      <c r="AU1089" s="72"/>
      <c r="AV1089" s="72"/>
      <c r="AW1089" s="72"/>
      <c r="AX1089" s="72"/>
      <c r="AY1089" s="72"/>
      <c r="AZ1089" s="72"/>
      <c r="BA1089" s="72"/>
      <c r="BB1089" s="72"/>
      <c r="BC1089" s="72"/>
      <c r="BD1089" s="72"/>
      <c r="BE1089" s="72"/>
      <c r="BF1089" s="72"/>
      <c r="BG1089" s="72"/>
      <c r="BH1089" s="72"/>
      <c r="BI1089" s="72"/>
      <c r="BJ1089" s="72"/>
      <c r="BK1089" s="72"/>
      <c r="BL1089" s="72"/>
      <c r="BM1089" s="72"/>
      <c r="BN1089" s="72"/>
      <c r="BO1089" s="72"/>
      <c r="BP1089" s="72"/>
      <c r="BQ1089" s="72"/>
      <c r="BR1089" s="72"/>
      <c r="BS1089" s="72"/>
      <c r="BT1089" s="72"/>
      <c r="BU1089" s="72"/>
      <c r="BV1089" s="72"/>
      <c r="BW1089" s="72"/>
      <c r="BX1089" s="72"/>
      <c r="BY1089" s="72"/>
      <c r="BZ1089" s="72"/>
      <c r="CA1089" s="72"/>
    </row>
    <row r="1090" spans="14:79">
      <c r="N1090" s="72"/>
      <c r="O1090" s="72"/>
      <c r="P1090" s="72"/>
      <c r="Q1090" s="72"/>
      <c r="R1090" s="72"/>
      <c r="S1090" s="72"/>
      <c r="T1090" s="72"/>
      <c r="U1090" s="72"/>
      <c r="V1090" s="72"/>
      <c r="W1090" s="72"/>
      <c r="X1090" s="72"/>
      <c r="Y1090" s="72"/>
      <c r="Z1090" s="72"/>
      <c r="AA1090" s="72"/>
      <c r="AB1090" s="72"/>
      <c r="AC1090" s="72"/>
      <c r="AD1090" s="72"/>
      <c r="AE1090" s="72"/>
      <c r="AF1090" s="72"/>
      <c r="AG1090" s="72"/>
      <c r="AH1090" s="72"/>
      <c r="AI1090" s="72"/>
      <c r="AJ1090" s="72"/>
      <c r="AK1090" s="72"/>
      <c r="AL1090" s="72"/>
      <c r="AM1090" s="72"/>
      <c r="AN1090" s="72"/>
      <c r="AO1090" s="72"/>
      <c r="AP1090" s="72"/>
      <c r="AQ1090" s="72"/>
      <c r="AR1090" s="72"/>
      <c r="AS1090" s="72"/>
      <c r="AT1090" s="72"/>
      <c r="AU1090" s="72"/>
      <c r="AV1090" s="72"/>
      <c r="AW1090" s="72"/>
      <c r="AX1090" s="72"/>
      <c r="AY1090" s="72"/>
      <c r="AZ1090" s="72"/>
      <c r="BA1090" s="72"/>
      <c r="BB1090" s="72"/>
      <c r="BC1090" s="72"/>
      <c r="BD1090" s="72"/>
      <c r="BE1090" s="72"/>
      <c r="BF1090" s="72"/>
      <c r="BG1090" s="72"/>
      <c r="BH1090" s="72"/>
      <c r="BI1090" s="72"/>
      <c r="BJ1090" s="72"/>
      <c r="BK1090" s="72"/>
      <c r="BL1090" s="72"/>
      <c r="BM1090" s="72"/>
      <c r="BN1090" s="72"/>
      <c r="BO1090" s="72"/>
      <c r="BP1090" s="72"/>
      <c r="BQ1090" s="72"/>
      <c r="BR1090" s="72"/>
      <c r="BS1090" s="72"/>
      <c r="BT1090" s="72"/>
      <c r="BU1090" s="72"/>
      <c r="BV1090" s="72"/>
      <c r="BW1090" s="72"/>
      <c r="BX1090" s="72"/>
      <c r="BY1090" s="72"/>
      <c r="BZ1090" s="72"/>
      <c r="CA1090" s="72"/>
    </row>
    <row r="1091" spans="14:79">
      <c r="N1091" s="72"/>
      <c r="O1091" s="72"/>
      <c r="P1091" s="72"/>
      <c r="Q1091" s="72"/>
      <c r="R1091" s="72"/>
      <c r="S1091" s="72"/>
      <c r="T1091" s="72"/>
      <c r="U1091" s="72"/>
      <c r="V1091" s="72"/>
      <c r="W1091" s="72"/>
      <c r="X1091" s="72"/>
      <c r="Y1091" s="72"/>
      <c r="Z1091" s="72"/>
      <c r="AA1091" s="72"/>
      <c r="AB1091" s="72"/>
      <c r="AC1091" s="72"/>
      <c r="AD1091" s="72"/>
      <c r="AE1091" s="72"/>
      <c r="AF1091" s="72"/>
      <c r="AG1091" s="72"/>
      <c r="AH1091" s="72"/>
      <c r="AI1091" s="72"/>
      <c r="AJ1091" s="72"/>
      <c r="AK1091" s="72"/>
      <c r="AL1091" s="72"/>
      <c r="AM1091" s="72"/>
      <c r="AN1091" s="72"/>
      <c r="AO1091" s="72"/>
      <c r="AP1091" s="72"/>
      <c r="AQ1091" s="72"/>
      <c r="AR1091" s="72"/>
      <c r="AS1091" s="72"/>
      <c r="AT1091" s="72"/>
      <c r="AU1091" s="72"/>
      <c r="AV1091" s="72"/>
      <c r="AW1091" s="72"/>
      <c r="AX1091" s="72"/>
      <c r="AY1091" s="72"/>
      <c r="AZ1091" s="72"/>
      <c r="BA1091" s="72"/>
      <c r="BB1091" s="72"/>
      <c r="BC1091" s="72"/>
      <c r="BD1091" s="72"/>
      <c r="BE1091" s="72"/>
      <c r="BF1091" s="72"/>
      <c r="BG1091" s="72"/>
      <c r="BH1091" s="72"/>
      <c r="BI1091" s="72"/>
      <c r="BJ1091" s="72"/>
      <c r="BK1091" s="72"/>
      <c r="BL1091" s="72"/>
      <c r="BM1091" s="72"/>
      <c r="BN1091" s="72"/>
      <c r="BO1091" s="72"/>
      <c r="BP1091" s="72"/>
      <c r="BQ1091" s="72"/>
      <c r="BR1091" s="72"/>
      <c r="BS1091" s="72"/>
      <c r="BT1091" s="72"/>
      <c r="BU1091" s="72"/>
      <c r="BV1091" s="72"/>
      <c r="BW1091" s="72"/>
      <c r="BX1091" s="72"/>
      <c r="BY1091" s="72"/>
      <c r="BZ1091" s="72"/>
      <c r="CA1091" s="72"/>
    </row>
    <row r="1092" spans="14:79">
      <c r="N1092" s="72"/>
      <c r="O1092" s="72"/>
      <c r="P1092" s="72"/>
      <c r="Q1092" s="72"/>
      <c r="R1092" s="72"/>
      <c r="S1092" s="72"/>
      <c r="T1092" s="72"/>
      <c r="U1092" s="72"/>
      <c r="V1092" s="72"/>
      <c r="W1092" s="72"/>
      <c r="X1092" s="72"/>
      <c r="Y1092" s="72"/>
      <c r="Z1092" s="72"/>
      <c r="AA1092" s="72"/>
      <c r="AB1092" s="72"/>
      <c r="AC1092" s="72"/>
      <c r="AD1092" s="72"/>
      <c r="AE1092" s="72"/>
      <c r="AF1092" s="72"/>
      <c r="AG1092" s="72"/>
      <c r="AH1092" s="72"/>
      <c r="AI1092" s="72"/>
      <c r="AJ1092" s="72"/>
      <c r="AK1092" s="72"/>
      <c r="AL1092" s="72"/>
      <c r="AM1092" s="72"/>
      <c r="AN1092" s="72"/>
      <c r="AO1092" s="72"/>
      <c r="AP1092" s="72"/>
      <c r="AQ1092" s="72"/>
      <c r="AR1092" s="72"/>
      <c r="AS1092" s="72"/>
      <c r="AT1092" s="72"/>
      <c r="AU1092" s="72"/>
      <c r="AV1092" s="72"/>
      <c r="AW1092" s="72"/>
      <c r="AX1092" s="72"/>
      <c r="AY1092" s="72"/>
      <c r="AZ1092" s="72"/>
      <c r="BA1092" s="72"/>
      <c r="BB1092" s="72"/>
      <c r="BC1092" s="72"/>
      <c r="BD1092" s="72"/>
      <c r="BE1092" s="72"/>
      <c r="BF1092" s="72"/>
      <c r="BG1092" s="72"/>
      <c r="BH1092" s="72"/>
      <c r="BI1092" s="72"/>
      <c r="BJ1092" s="72"/>
      <c r="BK1092" s="72"/>
      <c r="BL1092" s="72"/>
      <c r="BM1092" s="72"/>
      <c r="BN1092" s="72"/>
      <c r="BO1092" s="72"/>
      <c r="BP1092" s="72"/>
      <c r="BQ1092" s="72"/>
      <c r="BR1092" s="72"/>
      <c r="BS1092" s="72"/>
      <c r="BT1092" s="72"/>
      <c r="BU1092" s="72"/>
      <c r="BV1092" s="72"/>
      <c r="BW1092" s="72"/>
      <c r="BX1092" s="72"/>
      <c r="BY1092" s="72"/>
      <c r="BZ1092" s="72"/>
      <c r="CA1092" s="72"/>
    </row>
    <row r="1093" spans="14:79">
      <c r="N1093" s="72"/>
      <c r="O1093" s="72"/>
      <c r="P1093" s="72"/>
      <c r="Q1093" s="72"/>
      <c r="R1093" s="72"/>
      <c r="S1093" s="72"/>
      <c r="T1093" s="72"/>
      <c r="U1093" s="72"/>
      <c r="V1093" s="72"/>
      <c r="W1093" s="72"/>
      <c r="X1093" s="72"/>
      <c r="Y1093" s="72"/>
      <c r="Z1093" s="72"/>
      <c r="AA1093" s="72"/>
      <c r="AB1093" s="72"/>
      <c r="AC1093" s="72"/>
      <c r="AD1093" s="72"/>
      <c r="AE1093" s="72"/>
      <c r="AF1093" s="72"/>
      <c r="AG1093" s="72"/>
      <c r="AH1093" s="72"/>
      <c r="AI1093" s="72"/>
      <c r="AJ1093" s="72"/>
      <c r="AK1093" s="72"/>
      <c r="AL1093" s="72"/>
      <c r="AM1093" s="72"/>
      <c r="AN1093" s="72"/>
      <c r="AO1093" s="72"/>
      <c r="AP1093" s="72"/>
      <c r="AQ1093" s="72"/>
      <c r="AR1093" s="72"/>
      <c r="AS1093" s="72"/>
      <c r="AT1093" s="72"/>
      <c r="AU1093" s="72"/>
      <c r="AV1093" s="72"/>
      <c r="AW1093" s="72"/>
      <c r="AX1093" s="72"/>
      <c r="AY1093" s="72"/>
      <c r="AZ1093" s="72"/>
      <c r="BA1093" s="72"/>
      <c r="BB1093" s="72"/>
      <c r="BC1093" s="72"/>
      <c r="BD1093" s="72"/>
      <c r="BE1093" s="72"/>
      <c r="BF1093" s="72"/>
      <c r="BG1093" s="72"/>
      <c r="BH1093" s="72"/>
      <c r="BI1093" s="72"/>
      <c r="BJ1093" s="72"/>
      <c r="BK1093" s="72"/>
      <c r="BL1093" s="72"/>
      <c r="BM1093" s="72"/>
      <c r="BN1093" s="72"/>
      <c r="BO1093" s="72"/>
      <c r="BP1093" s="72"/>
      <c r="BQ1093" s="72"/>
      <c r="BR1093" s="72"/>
      <c r="BS1093" s="72"/>
      <c r="BT1093" s="72"/>
      <c r="BU1093" s="72"/>
      <c r="BV1093" s="72"/>
      <c r="BW1093" s="72"/>
      <c r="BX1093" s="72"/>
      <c r="BY1093" s="72"/>
      <c r="BZ1093" s="72"/>
      <c r="CA1093" s="72"/>
    </row>
    <row r="1094" spans="14:79">
      <c r="N1094" s="72"/>
      <c r="O1094" s="72"/>
      <c r="P1094" s="72"/>
      <c r="Q1094" s="72"/>
      <c r="R1094" s="72"/>
      <c r="S1094" s="72"/>
      <c r="T1094" s="72"/>
      <c r="U1094" s="72"/>
      <c r="V1094" s="72"/>
      <c r="W1094" s="72"/>
      <c r="X1094" s="72"/>
      <c r="Y1094" s="72"/>
      <c r="Z1094" s="72"/>
      <c r="AA1094" s="72"/>
      <c r="AB1094" s="72"/>
      <c r="AC1094" s="72"/>
      <c r="AD1094" s="72"/>
      <c r="AE1094" s="72"/>
      <c r="AF1094" s="72"/>
      <c r="AG1094" s="72"/>
      <c r="AH1094" s="72"/>
      <c r="AI1094" s="72"/>
      <c r="AJ1094" s="72"/>
      <c r="AK1094" s="72"/>
      <c r="AL1094" s="72"/>
      <c r="AM1094" s="72"/>
      <c r="AN1094" s="72"/>
      <c r="AO1094" s="72"/>
      <c r="AP1094" s="72"/>
      <c r="AQ1094" s="72"/>
      <c r="AR1094" s="72"/>
      <c r="AS1094" s="72"/>
      <c r="AT1094" s="72"/>
      <c r="AU1094" s="72"/>
      <c r="AV1094" s="72"/>
      <c r="AW1094" s="72"/>
      <c r="AX1094" s="72"/>
      <c r="AY1094" s="72"/>
      <c r="AZ1094" s="72"/>
      <c r="BA1094" s="72"/>
      <c r="BB1094" s="72"/>
      <c r="BC1094" s="72"/>
      <c r="BD1094" s="72"/>
      <c r="BE1094" s="72"/>
      <c r="BF1094" s="72"/>
      <c r="BG1094" s="72"/>
      <c r="BH1094" s="72"/>
      <c r="BI1094" s="72"/>
      <c r="BJ1094" s="72"/>
      <c r="BK1094" s="72"/>
      <c r="BL1094" s="72"/>
      <c r="BM1094" s="72"/>
      <c r="BN1094" s="72"/>
      <c r="BO1094" s="72"/>
      <c r="BP1094" s="72"/>
      <c r="BQ1094" s="72"/>
      <c r="BR1094" s="72"/>
      <c r="BS1094" s="72"/>
      <c r="BT1094" s="72"/>
      <c r="BU1094" s="72"/>
      <c r="BV1094" s="72"/>
      <c r="BW1094" s="72"/>
      <c r="BX1094" s="72"/>
      <c r="BY1094" s="72"/>
      <c r="BZ1094" s="72"/>
      <c r="CA1094" s="72"/>
    </row>
    <row r="1095" spans="14:79">
      <c r="N1095" s="72"/>
      <c r="O1095" s="72"/>
      <c r="P1095" s="72"/>
      <c r="Q1095" s="72"/>
      <c r="R1095" s="72"/>
      <c r="S1095" s="72"/>
      <c r="T1095" s="72"/>
      <c r="U1095" s="72"/>
      <c r="V1095" s="72"/>
      <c r="W1095" s="72"/>
      <c r="X1095" s="72"/>
      <c r="Y1095" s="72"/>
      <c r="Z1095" s="72"/>
      <c r="AA1095" s="72"/>
      <c r="AB1095" s="72"/>
      <c r="AC1095" s="72"/>
      <c r="AD1095" s="72"/>
      <c r="AE1095" s="72"/>
      <c r="AF1095" s="72"/>
      <c r="AG1095" s="72"/>
      <c r="AH1095" s="72"/>
      <c r="AI1095" s="72"/>
      <c r="AJ1095" s="72"/>
      <c r="AK1095" s="72"/>
      <c r="AL1095" s="72"/>
      <c r="AM1095" s="72"/>
      <c r="AN1095" s="72"/>
      <c r="AO1095" s="72"/>
      <c r="AP1095" s="72"/>
      <c r="AQ1095" s="72"/>
      <c r="AR1095" s="72"/>
      <c r="AS1095" s="72"/>
      <c r="AT1095" s="72"/>
      <c r="AU1095" s="72"/>
      <c r="AV1095" s="72"/>
      <c r="AW1095" s="72"/>
      <c r="AX1095" s="72"/>
      <c r="AY1095" s="72"/>
      <c r="AZ1095" s="72"/>
      <c r="BA1095" s="72"/>
      <c r="BB1095" s="72"/>
      <c r="BC1095" s="72"/>
      <c r="BD1095" s="72"/>
      <c r="BE1095" s="72"/>
      <c r="BF1095" s="72"/>
      <c r="BG1095" s="72"/>
      <c r="BH1095" s="72"/>
      <c r="BI1095" s="72"/>
      <c r="BJ1095" s="72"/>
      <c r="BK1095" s="72"/>
      <c r="BL1095" s="72"/>
      <c r="BM1095" s="72"/>
      <c r="BN1095" s="72"/>
      <c r="BO1095" s="72"/>
      <c r="BP1095" s="72"/>
      <c r="BQ1095" s="72"/>
      <c r="BR1095" s="72"/>
      <c r="BS1095" s="72"/>
      <c r="BT1095" s="72"/>
      <c r="BU1095" s="72"/>
      <c r="BV1095" s="72"/>
      <c r="BW1095" s="72"/>
      <c r="BX1095" s="72"/>
      <c r="BY1095" s="72"/>
      <c r="BZ1095" s="72"/>
      <c r="CA1095" s="72"/>
    </row>
    <row r="1096" spans="14:79">
      <c r="N1096" s="72"/>
      <c r="O1096" s="72"/>
      <c r="P1096" s="72"/>
      <c r="Q1096" s="72"/>
      <c r="R1096" s="72"/>
      <c r="S1096" s="72"/>
      <c r="T1096" s="72"/>
      <c r="U1096" s="72"/>
      <c r="V1096" s="72"/>
      <c r="W1096" s="72"/>
      <c r="X1096" s="72"/>
      <c r="Y1096" s="72"/>
      <c r="Z1096" s="72"/>
      <c r="AA1096" s="72"/>
      <c r="AB1096" s="72"/>
      <c r="AC1096" s="72"/>
      <c r="AD1096" s="72"/>
      <c r="AE1096" s="72"/>
      <c r="AF1096" s="72"/>
      <c r="AG1096" s="72"/>
      <c r="AH1096" s="72"/>
      <c r="AI1096" s="72"/>
      <c r="AJ1096" s="72"/>
      <c r="AK1096" s="72"/>
      <c r="AL1096" s="72"/>
      <c r="AM1096" s="72"/>
      <c r="AN1096" s="72"/>
      <c r="AO1096" s="72"/>
      <c r="AP1096" s="72"/>
      <c r="AQ1096" s="72"/>
      <c r="AR1096" s="72"/>
      <c r="AS1096" s="72"/>
      <c r="AT1096" s="72"/>
      <c r="AU1096" s="72"/>
      <c r="AV1096" s="72"/>
      <c r="AW1096" s="72"/>
      <c r="AX1096" s="72"/>
      <c r="AY1096" s="72"/>
      <c r="AZ1096" s="72"/>
      <c r="BA1096" s="72"/>
      <c r="BB1096" s="72"/>
      <c r="BC1096" s="72"/>
      <c r="BD1096" s="72"/>
      <c r="BE1096" s="72"/>
      <c r="BF1096" s="72"/>
      <c r="BG1096" s="72"/>
      <c r="BH1096" s="72"/>
      <c r="BI1096" s="72"/>
      <c r="BJ1096" s="72"/>
      <c r="BK1096" s="72"/>
      <c r="BL1096" s="72"/>
      <c r="BM1096" s="72"/>
      <c r="BN1096" s="72"/>
      <c r="BO1096" s="72"/>
      <c r="BP1096" s="72"/>
      <c r="BQ1096" s="72"/>
      <c r="BR1096" s="72"/>
      <c r="BS1096" s="72"/>
      <c r="BT1096" s="72"/>
      <c r="BU1096" s="72"/>
      <c r="BV1096" s="72"/>
      <c r="BW1096" s="72"/>
      <c r="BX1096" s="72"/>
      <c r="BY1096" s="72"/>
      <c r="BZ1096" s="72"/>
      <c r="CA1096" s="72"/>
    </row>
    <row r="1097" spans="14:79">
      <c r="N1097" s="72"/>
      <c r="O1097" s="72"/>
      <c r="P1097" s="72"/>
      <c r="Q1097" s="72"/>
      <c r="R1097" s="72"/>
      <c r="S1097" s="72"/>
      <c r="T1097" s="72"/>
      <c r="U1097" s="72"/>
      <c r="V1097" s="72"/>
      <c r="W1097" s="72"/>
      <c r="X1097" s="72"/>
      <c r="Y1097" s="72"/>
      <c r="Z1097" s="72"/>
      <c r="AA1097" s="72"/>
      <c r="AB1097" s="72"/>
      <c r="AC1097" s="72"/>
      <c r="AD1097" s="72"/>
      <c r="AE1097" s="72"/>
      <c r="AF1097" s="72"/>
      <c r="AG1097" s="72"/>
      <c r="AH1097" s="72"/>
      <c r="AI1097" s="72"/>
      <c r="AJ1097" s="72"/>
      <c r="AK1097" s="72"/>
      <c r="AL1097" s="72"/>
      <c r="AM1097" s="72"/>
      <c r="AN1097" s="72"/>
      <c r="AO1097" s="72"/>
      <c r="AP1097" s="72"/>
      <c r="AQ1097" s="72"/>
      <c r="AR1097" s="72"/>
      <c r="AS1097" s="72"/>
      <c r="AT1097" s="72"/>
      <c r="AU1097" s="72"/>
      <c r="AV1097" s="72"/>
      <c r="AW1097" s="72"/>
      <c r="AX1097" s="72"/>
      <c r="AY1097" s="72"/>
      <c r="AZ1097" s="72"/>
      <c r="BA1097" s="72"/>
      <c r="BB1097" s="72"/>
      <c r="BC1097" s="72"/>
      <c r="BD1097" s="72"/>
      <c r="BE1097" s="72"/>
      <c r="BF1097" s="72"/>
      <c r="BG1097" s="72"/>
      <c r="BH1097" s="72"/>
      <c r="BI1097" s="72"/>
      <c r="BJ1097" s="72"/>
      <c r="BK1097" s="72"/>
      <c r="BL1097" s="72"/>
      <c r="BM1097" s="72"/>
      <c r="BN1097" s="72"/>
      <c r="BO1097" s="72"/>
      <c r="BP1097" s="72"/>
      <c r="BQ1097" s="72"/>
      <c r="BR1097" s="72"/>
      <c r="BS1097" s="72"/>
      <c r="BT1097" s="72"/>
      <c r="BU1097" s="72"/>
      <c r="BV1097" s="72"/>
      <c r="BW1097" s="72"/>
      <c r="BX1097" s="72"/>
      <c r="BY1097" s="72"/>
      <c r="BZ1097" s="72"/>
      <c r="CA1097" s="72"/>
    </row>
    <row r="1098" spans="14:79">
      <c r="N1098" s="72"/>
      <c r="O1098" s="72"/>
      <c r="P1098" s="72"/>
      <c r="Q1098" s="72"/>
      <c r="R1098" s="72"/>
      <c r="S1098" s="72"/>
      <c r="T1098" s="72"/>
      <c r="U1098" s="72"/>
      <c r="V1098" s="72"/>
      <c r="W1098" s="72"/>
      <c r="X1098" s="72"/>
      <c r="Y1098" s="72"/>
      <c r="Z1098" s="72"/>
      <c r="AA1098" s="72"/>
      <c r="AB1098" s="72"/>
      <c r="AC1098" s="72"/>
      <c r="AD1098" s="72"/>
      <c r="AE1098" s="72"/>
      <c r="AF1098" s="72"/>
      <c r="AG1098" s="72"/>
      <c r="AH1098" s="72"/>
      <c r="AI1098" s="72"/>
      <c r="AJ1098" s="72"/>
      <c r="AK1098" s="72"/>
      <c r="AL1098" s="72"/>
      <c r="AM1098" s="72"/>
      <c r="AN1098" s="72"/>
      <c r="AO1098" s="72"/>
      <c r="AP1098" s="72"/>
      <c r="AQ1098" s="72"/>
      <c r="AR1098" s="72"/>
      <c r="AS1098" s="72"/>
      <c r="AT1098" s="72"/>
      <c r="AU1098" s="72"/>
      <c r="AV1098" s="72"/>
      <c r="AW1098" s="72"/>
      <c r="AX1098" s="72"/>
      <c r="AY1098" s="72"/>
      <c r="AZ1098" s="72"/>
      <c r="BA1098" s="72"/>
      <c r="BB1098" s="72"/>
      <c r="BC1098" s="72"/>
      <c r="BD1098" s="72"/>
      <c r="BE1098" s="72"/>
      <c r="BF1098" s="72"/>
      <c r="BG1098" s="72"/>
      <c r="BH1098" s="72"/>
      <c r="BI1098" s="72"/>
      <c r="BJ1098" s="72"/>
      <c r="BK1098" s="72"/>
      <c r="BL1098" s="72"/>
      <c r="BM1098" s="72"/>
      <c r="BN1098" s="72"/>
      <c r="BO1098" s="72"/>
      <c r="BP1098" s="72"/>
      <c r="BQ1098" s="72"/>
      <c r="BR1098" s="72"/>
      <c r="BS1098" s="72"/>
      <c r="BT1098" s="72"/>
      <c r="BU1098" s="72"/>
      <c r="BV1098" s="72"/>
      <c r="BW1098" s="72"/>
      <c r="BX1098" s="72"/>
      <c r="BY1098" s="72"/>
      <c r="BZ1098" s="72"/>
      <c r="CA1098" s="72"/>
    </row>
    <row r="1099" spans="14:79">
      <c r="N1099" s="72"/>
      <c r="O1099" s="72"/>
      <c r="P1099" s="72"/>
      <c r="Q1099" s="72"/>
      <c r="R1099" s="72"/>
      <c r="S1099" s="72"/>
      <c r="T1099" s="72"/>
      <c r="U1099" s="72"/>
      <c r="V1099" s="72"/>
      <c r="W1099" s="72"/>
      <c r="X1099" s="72"/>
      <c r="Y1099" s="72"/>
      <c r="Z1099" s="72"/>
      <c r="AA1099" s="72"/>
      <c r="AB1099" s="72"/>
      <c r="AC1099" s="72"/>
      <c r="AD1099" s="72"/>
      <c r="AE1099" s="72"/>
      <c r="AF1099" s="72"/>
      <c r="AG1099" s="72"/>
      <c r="AH1099" s="72"/>
      <c r="AI1099" s="72"/>
      <c r="AJ1099" s="72"/>
      <c r="AK1099" s="72"/>
      <c r="AL1099" s="72"/>
      <c r="AM1099" s="72"/>
      <c r="AN1099" s="72"/>
      <c r="AO1099" s="72"/>
      <c r="AP1099" s="72"/>
      <c r="AQ1099" s="72"/>
      <c r="AR1099" s="72"/>
      <c r="AS1099" s="72"/>
      <c r="AT1099" s="72"/>
      <c r="AU1099" s="72"/>
      <c r="AV1099" s="72"/>
      <c r="AW1099" s="72"/>
      <c r="AX1099" s="72"/>
      <c r="AY1099" s="72"/>
      <c r="AZ1099" s="72"/>
      <c r="BA1099" s="72"/>
      <c r="BB1099" s="72"/>
      <c r="BC1099" s="72"/>
      <c r="BD1099" s="72"/>
      <c r="BE1099" s="72"/>
      <c r="BF1099" s="72"/>
      <c r="BG1099" s="72"/>
      <c r="BH1099" s="72"/>
      <c r="BI1099" s="72"/>
      <c r="BJ1099" s="72"/>
      <c r="BK1099" s="72"/>
      <c r="BL1099" s="72"/>
      <c r="BM1099" s="72"/>
      <c r="BN1099" s="72"/>
      <c r="BO1099" s="72"/>
      <c r="BP1099" s="72"/>
      <c r="BQ1099" s="72"/>
      <c r="BR1099" s="72"/>
      <c r="BS1099" s="72"/>
      <c r="BT1099" s="72"/>
      <c r="BU1099" s="72"/>
      <c r="BV1099" s="72"/>
      <c r="BW1099" s="72"/>
      <c r="BX1099" s="72"/>
      <c r="BY1099" s="72"/>
      <c r="BZ1099" s="72"/>
      <c r="CA1099" s="72"/>
    </row>
    <row r="1100" spans="14:79">
      <c r="N1100" s="72"/>
      <c r="O1100" s="72"/>
      <c r="P1100" s="72"/>
      <c r="Q1100" s="72"/>
      <c r="R1100" s="72"/>
      <c r="S1100" s="72"/>
      <c r="T1100" s="72"/>
      <c r="U1100" s="72"/>
      <c r="V1100" s="72"/>
      <c r="W1100" s="72"/>
      <c r="X1100" s="72"/>
      <c r="Y1100" s="72"/>
      <c r="Z1100" s="72"/>
      <c r="AA1100" s="72"/>
      <c r="AB1100" s="72"/>
      <c r="AC1100" s="72"/>
      <c r="AD1100" s="72"/>
      <c r="AE1100" s="72"/>
      <c r="AF1100" s="72"/>
      <c r="AG1100" s="72"/>
      <c r="AH1100" s="72"/>
      <c r="AI1100" s="72"/>
      <c r="AJ1100" s="72"/>
      <c r="AK1100" s="72"/>
      <c r="AL1100" s="72"/>
      <c r="AM1100" s="72"/>
      <c r="AN1100" s="72"/>
      <c r="AO1100" s="72"/>
      <c r="AP1100" s="72"/>
      <c r="AQ1100" s="72"/>
      <c r="AR1100" s="72"/>
      <c r="AS1100" s="72"/>
      <c r="AT1100" s="72"/>
      <c r="AU1100" s="72"/>
      <c r="AV1100" s="72"/>
      <c r="AW1100" s="72"/>
      <c r="AX1100" s="72"/>
      <c r="AY1100" s="72"/>
      <c r="AZ1100" s="72"/>
      <c r="BA1100" s="72"/>
      <c r="BB1100" s="72"/>
      <c r="BC1100" s="72"/>
      <c r="BD1100" s="72"/>
      <c r="BE1100" s="72"/>
      <c r="BF1100" s="72"/>
      <c r="BG1100" s="72"/>
      <c r="BH1100" s="72"/>
      <c r="BI1100" s="72"/>
      <c r="BJ1100" s="72"/>
      <c r="BK1100" s="72"/>
      <c r="BL1100" s="72"/>
      <c r="BM1100" s="72"/>
      <c r="BN1100" s="72"/>
      <c r="BO1100" s="72"/>
      <c r="BP1100" s="72"/>
      <c r="BQ1100" s="72"/>
      <c r="BR1100" s="72"/>
      <c r="BS1100" s="72"/>
      <c r="BT1100" s="72"/>
      <c r="BU1100" s="72"/>
      <c r="BV1100" s="72"/>
      <c r="BW1100" s="72"/>
      <c r="BX1100" s="72"/>
      <c r="BY1100" s="72"/>
      <c r="BZ1100" s="72"/>
      <c r="CA1100" s="72"/>
    </row>
    <row r="1101" spans="14:79">
      <c r="N1101" s="72"/>
      <c r="O1101" s="72"/>
      <c r="P1101" s="72"/>
      <c r="Q1101" s="72"/>
      <c r="R1101" s="72"/>
      <c r="S1101" s="72"/>
      <c r="T1101" s="72"/>
      <c r="U1101" s="72"/>
      <c r="V1101" s="72"/>
      <c r="W1101" s="72"/>
      <c r="X1101" s="72"/>
      <c r="Y1101" s="72"/>
      <c r="Z1101" s="72"/>
      <c r="AA1101" s="72"/>
      <c r="AB1101" s="72"/>
      <c r="AC1101" s="72"/>
      <c r="AD1101" s="72"/>
      <c r="AE1101" s="72"/>
      <c r="AF1101" s="72"/>
      <c r="AG1101" s="72"/>
      <c r="AH1101" s="72"/>
      <c r="AI1101" s="72"/>
      <c r="AJ1101" s="72"/>
      <c r="AK1101" s="72"/>
      <c r="AL1101" s="72"/>
      <c r="AM1101" s="72"/>
      <c r="AN1101" s="72"/>
      <c r="AO1101" s="72"/>
      <c r="AP1101" s="72"/>
      <c r="AQ1101" s="72"/>
      <c r="AR1101" s="72"/>
      <c r="AS1101" s="72"/>
      <c r="AT1101" s="72"/>
      <c r="AU1101" s="72"/>
      <c r="AV1101" s="72"/>
      <c r="AW1101" s="72"/>
      <c r="AX1101" s="72"/>
      <c r="AY1101" s="72"/>
      <c r="AZ1101" s="72"/>
      <c r="BA1101" s="72"/>
      <c r="BB1101" s="72"/>
      <c r="BC1101" s="72"/>
      <c r="BD1101" s="72"/>
      <c r="BE1101" s="72"/>
      <c r="BF1101" s="72"/>
      <c r="BG1101" s="72"/>
      <c r="BH1101" s="72"/>
      <c r="BI1101" s="72"/>
      <c r="BJ1101" s="72"/>
      <c r="BK1101" s="72"/>
      <c r="BL1101" s="72"/>
      <c r="BM1101" s="72"/>
      <c r="BN1101" s="72"/>
      <c r="BO1101" s="72"/>
      <c r="BP1101" s="72"/>
      <c r="BQ1101" s="72"/>
      <c r="BR1101" s="72"/>
      <c r="BS1101" s="72"/>
      <c r="BT1101" s="72"/>
      <c r="BU1101" s="72"/>
      <c r="BV1101" s="72"/>
      <c r="BW1101" s="72"/>
      <c r="BX1101" s="72"/>
      <c r="BY1101" s="72"/>
      <c r="BZ1101" s="72"/>
      <c r="CA1101" s="72"/>
    </row>
    <row r="1102" spans="14:79">
      <c r="N1102" s="72"/>
      <c r="O1102" s="72"/>
      <c r="P1102" s="72"/>
      <c r="Q1102" s="72"/>
      <c r="R1102" s="72"/>
      <c r="S1102" s="72"/>
      <c r="T1102" s="72"/>
      <c r="U1102" s="72"/>
      <c r="V1102" s="72"/>
      <c r="W1102" s="72"/>
      <c r="X1102" s="72"/>
      <c r="Y1102" s="72"/>
      <c r="Z1102" s="72"/>
      <c r="AA1102" s="72"/>
      <c r="AB1102" s="72"/>
      <c r="AC1102" s="72"/>
      <c r="AD1102" s="72"/>
      <c r="AE1102" s="72"/>
      <c r="AF1102" s="72"/>
      <c r="AG1102" s="72"/>
      <c r="AH1102" s="72"/>
      <c r="AI1102" s="72"/>
      <c r="AJ1102" s="72"/>
      <c r="AK1102" s="72"/>
      <c r="AL1102" s="72"/>
      <c r="AM1102" s="72"/>
      <c r="AN1102" s="72"/>
      <c r="AO1102" s="72"/>
      <c r="AP1102" s="72"/>
      <c r="AQ1102" s="72"/>
      <c r="AR1102" s="72"/>
      <c r="AS1102" s="72"/>
      <c r="AT1102" s="72"/>
      <c r="AU1102" s="72"/>
      <c r="AV1102" s="72"/>
      <c r="AW1102" s="72"/>
      <c r="AX1102" s="72"/>
      <c r="AY1102" s="72"/>
      <c r="AZ1102" s="72"/>
      <c r="BA1102" s="72"/>
      <c r="BB1102" s="72"/>
      <c r="BC1102" s="72"/>
      <c r="BD1102" s="72"/>
      <c r="BE1102" s="72"/>
      <c r="BF1102" s="72"/>
      <c r="BG1102" s="72"/>
      <c r="BH1102" s="72"/>
      <c r="BI1102" s="72"/>
      <c r="BJ1102" s="72"/>
      <c r="BK1102" s="72"/>
      <c r="BL1102" s="72"/>
      <c r="BM1102" s="72"/>
      <c r="BN1102" s="72"/>
      <c r="BO1102" s="72"/>
      <c r="BP1102" s="72"/>
      <c r="BQ1102" s="72"/>
      <c r="BR1102" s="72"/>
      <c r="BS1102" s="72"/>
      <c r="BT1102" s="72"/>
      <c r="BU1102" s="72"/>
      <c r="BV1102" s="72"/>
      <c r="BW1102" s="72"/>
      <c r="BX1102" s="72"/>
      <c r="BY1102" s="72"/>
      <c r="BZ1102" s="72"/>
      <c r="CA1102" s="72"/>
    </row>
    <row r="1103" spans="14:79">
      <c r="N1103" s="72"/>
      <c r="O1103" s="72"/>
      <c r="P1103" s="72"/>
      <c r="Q1103" s="72"/>
      <c r="R1103" s="72"/>
      <c r="S1103" s="72"/>
      <c r="T1103" s="72"/>
      <c r="U1103" s="72"/>
      <c r="V1103" s="72"/>
      <c r="W1103" s="72"/>
      <c r="X1103" s="72"/>
      <c r="Y1103" s="72"/>
      <c r="Z1103" s="72"/>
      <c r="AA1103" s="72"/>
      <c r="AB1103" s="72"/>
      <c r="AC1103" s="72"/>
      <c r="AD1103" s="72"/>
      <c r="AE1103" s="72"/>
      <c r="AF1103" s="72"/>
      <c r="AG1103" s="72"/>
      <c r="AH1103" s="72"/>
      <c r="AI1103" s="72"/>
      <c r="AJ1103" s="72"/>
      <c r="AK1103" s="72"/>
      <c r="AL1103" s="72"/>
      <c r="AM1103" s="72"/>
      <c r="AN1103" s="72"/>
      <c r="AO1103" s="72"/>
      <c r="AP1103" s="72"/>
      <c r="AQ1103" s="72"/>
      <c r="AR1103" s="72"/>
      <c r="AS1103" s="72"/>
      <c r="AT1103" s="72"/>
      <c r="AU1103" s="72"/>
      <c r="AV1103" s="72"/>
      <c r="AW1103" s="72"/>
      <c r="AX1103" s="72"/>
      <c r="AY1103" s="72"/>
      <c r="AZ1103" s="72"/>
      <c r="BA1103" s="72"/>
      <c r="BB1103" s="72"/>
      <c r="BC1103" s="72"/>
      <c r="BD1103" s="72"/>
      <c r="BE1103" s="72"/>
      <c r="BF1103" s="72"/>
      <c r="BG1103" s="72"/>
      <c r="BH1103" s="72"/>
      <c r="BI1103" s="72"/>
      <c r="BJ1103" s="72"/>
      <c r="BK1103" s="72"/>
      <c r="BL1103" s="72"/>
      <c r="BM1103" s="72"/>
      <c r="BN1103" s="72"/>
      <c r="BO1103" s="72"/>
      <c r="BP1103" s="72"/>
      <c r="BQ1103" s="72"/>
      <c r="BR1103" s="72"/>
      <c r="BS1103" s="72"/>
      <c r="BT1103" s="72"/>
      <c r="BU1103" s="72"/>
      <c r="BV1103" s="72"/>
      <c r="BW1103" s="72"/>
      <c r="BX1103" s="72"/>
      <c r="BY1103" s="72"/>
      <c r="BZ1103" s="72"/>
      <c r="CA1103" s="72"/>
    </row>
    <row r="1104" spans="14:79">
      <c r="N1104" s="72"/>
      <c r="O1104" s="72"/>
      <c r="P1104" s="72"/>
      <c r="Q1104" s="72"/>
      <c r="R1104" s="72"/>
      <c r="S1104" s="72"/>
      <c r="T1104" s="72"/>
      <c r="U1104" s="72"/>
      <c r="V1104" s="72"/>
      <c r="W1104" s="72"/>
      <c r="X1104" s="72"/>
      <c r="Y1104" s="72"/>
      <c r="Z1104" s="72"/>
      <c r="AA1104" s="72"/>
      <c r="AB1104" s="72"/>
      <c r="AC1104" s="72"/>
      <c r="AD1104" s="72"/>
      <c r="AE1104" s="72"/>
      <c r="AF1104" s="72"/>
      <c r="AG1104" s="72"/>
      <c r="AH1104" s="72"/>
      <c r="AI1104" s="72"/>
      <c r="AJ1104" s="72"/>
      <c r="AK1104" s="72"/>
      <c r="AL1104" s="72"/>
      <c r="AM1104" s="72"/>
      <c r="AN1104" s="72"/>
      <c r="AO1104" s="72"/>
      <c r="AP1104" s="72"/>
      <c r="AQ1104" s="72"/>
      <c r="AR1104" s="72"/>
      <c r="AS1104" s="72"/>
      <c r="AT1104" s="72"/>
      <c r="AU1104" s="72"/>
      <c r="AV1104" s="72"/>
      <c r="AW1104" s="72"/>
      <c r="AX1104" s="72"/>
      <c r="AY1104" s="72"/>
      <c r="AZ1104" s="72"/>
      <c r="BA1104" s="72"/>
      <c r="BB1104" s="72"/>
      <c r="BC1104" s="72"/>
      <c r="BD1104" s="72"/>
      <c r="BE1104" s="72"/>
      <c r="BF1104" s="72"/>
      <c r="BG1104" s="72"/>
      <c r="BH1104" s="72"/>
      <c r="BI1104" s="72"/>
      <c r="BJ1104" s="72"/>
      <c r="BK1104" s="72"/>
      <c r="BL1104" s="72"/>
      <c r="BM1104" s="72"/>
      <c r="BN1104" s="72"/>
      <c r="BO1104" s="72"/>
      <c r="BP1104" s="72"/>
      <c r="BQ1104" s="72"/>
      <c r="BR1104" s="72"/>
      <c r="BS1104" s="72"/>
      <c r="BT1104" s="72"/>
      <c r="BU1104" s="72"/>
      <c r="BV1104" s="72"/>
      <c r="BW1104" s="72"/>
      <c r="BX1104" s="72"/>
      <c r="BY1104" s="72"/>
      <c r="BZ1104" s="72"/>
      <c r="CA1104" s="72"/>
    </row>
    <row r="1105" spans="14:79">
      <c r="N1105" s="72"/>
      <c r="O1105" s="72"/>
      <c r="P1105" s="72"/>
      <c r="Q1105" s="72"/>
      <c r="R1105" s="72"/>
      <c r="S1105" s="72"/>
      <c r="T1105" s="72"/>
      <c r="U1105" s="72"/>
      <c r="V1105" s="72"/>
      <c r="W1105" s="72"/>
      <c r="X1105" s="72"/>
      <c r="Y1105" s="72"/>
      <c r="Z1105" s="72"/>
      <c r="AA1105" s="72"/>
      <c r="AB1105" s="72"/>
      <c r="AC1105" s="72"/>
      <c r="AD1105" s="72"/>
      <c r="AE1105" s="72"/>
      <c r="AF1105" s="72"/>
      <c r="AG1105" s="72"/>
      <c r="AH1105" s="72"/>
      <c r="AI1105" s="72"/>
      <c r="AJ1105" s="72"/>
      <c r="AK1105" s="72"/>
      <c r="AL1105" s="72"/>
      <c r="AM1105" s="72"/>
      <c r="AN1105" s="72"/>
      <c r="AO1105" s="72"/>
      <c r="AP1105" s="72"/>
      <c r="AQ1105" s="72"/>
      <c r="AR1105" s="72"/>
      <c r="AS1105" s="72"/>
      <c r="AT1105" s="72"/>
      <c r="AU1105" s="72"/>
      <c r="AV1105" s="72"/>
      <c r="AW1105" s="72"/>
      <c r="AX1105" s="72"/>
      <c r="AY1105" s="72"/>
      <c r="AZ1105" s="72"/>
      <c r="BA1105" s="72"/>
      <c r="BB1105" s="72"/>
      <c r="BC1105" s="72"/>
      <c r="BD1105" s="72"/>
      <c r="BE1105" s="72"/>
      <c r="BF1105" s="72"/>
      <c r="BG1105" s="72"/>
      <c r="BH1105" s="72"/>
      <c r="BI1105" s="72"/>
      <c r="BJ1105" s="72"/>
      <c r="BK1105" s="72"/>
      <c r="BL1105" s="72"/>
      <c r="BM1105" s="72"/>
      <c r="BN1105" s="72"/>
      <c r="BO1105" s="72"/>
      <c r="BP1105" s="72"/>
      <c r="BQ1105" s="72"/>
      <c r="BR1105" s="72"/>
      <c r="BS1105" s="72"/>
      <c r="BT1105" s="72"/>
      <c r="BU1105" s="72"/>
      <c r="BV1105" s="72"/>
      <c r="BW1105" s="72"/>
      <c r="BX1105" s="72"/>
      <c r="BY1105" s="72"/>
      <c r="BZ1105" s="72"/>
      <c r="CA1105" s="72"/>
    </row>
    <row r="1106" spans="14:79">
      <c r="N1106" s="72"/>
      <c r="O1106" s="72"/>
      <c r="P1106" s="72"/>
      <c r="Q1106" s="72"/>
      <c r="R1106" s="72"/>
      <c r="S1106" s="72"/>
      <c r="T1106" s="72"/>
      <c r="U1106" s="72"/>
      <c r="V1106" s="72"/>
      <c r="W1106" s="72"/>
      <c r="X1106" s="72"/>
      <c r="Y1106" s="72"/>
      <c r="Z1106" s="72"/>
      <c r="AA1106" s="72"/>
      <c r="AB1106" s="72"/>
      <c r="AC1106" s="72"/>
      <c r="AD1106" s="72"/>
      <c r="AE1106" s="72"/>
      <c r="AF1106" s="72"/>
      <c r="AG1106" s="72"/>
      <c r="AH1106" s="72"/>
      <c r="AI1106" s="72"/>
      <c r="AJ1106" s="72"/>
      <c r="AK1106" s="72"/>
      <c r="AL1106" s="72"/>
      <c r="AM1106" s="72"/>
      <c r="AN1106" s="72"/>
      <c r="AO1106" s="72"/>
      <c r="AP1106" s="72"/>
      <c r="AQ1106" s="72"/>
      <c r="AR1106" s="72"/>
      <c r="AS1106" s="72"/>
      <c r="AT1106" s="72"/>
      <c r="AU1106" s="72"/>
      <c r="AV1106" s="72"/>
      <c r="AW1106" s="72"/>
      <c r="AX1106" s="72"/>
      <c r="AY1106" s="72"/>
      <c r="AZ1106" s="72"/>
      <c r="BA1106" s="72"/>
      <c r="BB1106" s="72"/>
      <c r="BC1106" s="72"/>
      <c r="BD1106" s="72"/>
      <c r="BE1106" s="72"/>
      <c r="BF1106" s="72"/>
      <c r="BG1106" s="72"/>
      <c r="BH1106" s="72"/>
      <c r="BI1106" s="72"/>
      <c r="BJ1106" s="72"/>
      <c r="BK1106" s="72"/>
      <c r="BL1106" s="72"/>
      <c r="BM1106" s="72"/>
      <c r="BN1106" s="72"/>
      <c r="BO1106" s="72"/>
      <c r="BP1106" s="72"/>
      <c r="BQ1106" s="72"/>
      <c r="BR1106" s="72"/>
      <c r="BS1106" s="72"/>
      <c r="BT1106" s="72"/>
      <c r="BU1106" s="72"/>
      <c r="BV1106" s="72"/>
      <c r="BW1106" s="72"/>
      <c r="BX1106" s="72"/>
      <c r="BY1106" s="72"/>
      <c r="BZ1106" s="72"/>
      <c r="CA1106" s="72"/>
    </row>
    <row r="1107" spans="14:79">
      <c r="N1107" s="72"/>
      <c r="O1107" s="72"/>
      <c r="P1107" s="72"/>
      <c r="Q1107" s="72"/>
      <c r="R1107" s="72"/>
      <c r="S1107" s="72"/>
      <c r="T1107" s="72"/>
      <c r="U1107" s="72"/>
      <c r="V1107" s="72"/>
      <c r="W1107" s="72"/>
      <c r="X1107" s="72"/>
      <c r="Y1107" s="72"/>
      <c r="Z1107" s="72"/>
      <c r="AA1107" s="72"/>
      <c r="AB1107" s="72"/>
      <c r="AC1107" s="72"/>
      <c r="AD1107" s="72"/>
      <c r="AE1107" s="72"/>
      <c r="AF1107" s="72"/>
      <c r="AG1107" s="72"/>
      <c r="AH1107" s="72"/>
      <c r="AI1107" s="72"/>
      <c r="AJ1107" s="72"/>
      <c r="AK1107" s="72"/>
      <c r="AL1107" s="72"/>
      <c r="AM1107" s="72"/>
      <c r="AN1107" s="72"/>
      <c r="AO1107" s="72"/>
      <c r="AP1107" s="72"/>
      <c r="AQ1107" s="72"/>
      <c r="AR1107" s="72"/>
      <c r="AS1107" s="72"/>
      <c r="AT1107" s="72"/>
      <c r="AU1107" s="72"/>
      <c r="AV1107" s="72"/>
      <c r="AW1107" s="72"/>
      <c r="AX1107" s="72"/>
      <c r="AY1107" s="72"/>
      <c r="AZ1107" s="72"/>
      <c r="BA1107" s="72"/>
      <c r="BB1107" s="72"/>
      <c r="BC1107" s="72"/>
      <c r="BD1107" s="72"/>
      <c r="BE1107" s="72"/>
      <c r="BF1107" s="72"/>
      <c r="BG1107" s="72"/>
      <c r="BH1107" s="72"/>
      <c r="BI1107" s="72"/>
      <c r="BJ1107" s="72"/>
      <c r="BK1107" s="72"/>
      <c r="BL1107" s="72"/>
      <c r="BM1107" s="72"/>
      <c r="BN1107" s="72"/>
      <c r="BO1107" s="72"/>
      <c r="BP1107" s="72"/>
      <c r="BQ1107" s="72"/>
      <c r="BR1107" s="72"/>
      <c r="BS1107" s="72"/>
      <c r="BT1107" s="72"/>
      <c r="BU1107" s="72"/>
      <c r="BV1107" s="72"/>
      <c r="BW1107" s="72"/>
      <c r="BX1107" s="72"/>
      <c r="BY1107" s="72"/>
      <c r="BZ1107" s="72"/>
      <c r="CA1107" s="72"/>
    </row>
    <row r="1108" spans="14:79">
      <c r="N1108" s="72"/>
      <c r="O1108" s="72"/>
      <c r="P1108" s="72"/>
      <c r="Q1108" s="72"/>
      <c r="R1108" s="72"/>
      <c r="S1108" s="72"/>
      <c r="T1108" s="72"/>
      <c r="U1108" s="72"/>
      <c r="V1108" s="72"/>
      <c r="W1108" s="72"/>
      <c r="X1108" s="72"/>
      <c r="Y1108" s="72"/>
      <c r="Z1108" s="72"/>
      <c r="AA1108" s="72"/>
      <c r="AB1108" s="72"/>
      <c r="AC1108" s="72"/>
      <c r="AD1108" s="72"/>
      <c r="AE1108" s="72"/>
      <c r="AF1108" s="72"/>
      <c r="AG1108" s="72"/>
      <c r="AH1108" s="72"/>
      <c r="AI1108" s="72"/>
      <c r="AJ1108" s="72"/>
      <c r="AK1108" s="72"/>
      <c r="AL1108" s="72"/>
      <c r="AM1108" s="72"/>
      <c r="AN1108" s="72"/>
      <c r="AO1108" s="72"/>
      <c r="AP1108" s="72"/>
      <c r="AQ1108" s="72"/>
      <c r="AR1108" s="72"/>
      <c r="AS1108" s="72"/>
      <c r="AT1108" s="72"/>
      <c r="AU1108" s="72"/>
      <c r="AV1108" s="72"/>
      <c r="AW1108" s="72"/>
      <c r="AX1108" s="72"/>
      <c r="AY1108" s="72"/>
      <c r="AZ1108" s="72"/>
      <c r="BA1108" s="72"/>
      <c r="BB1108" s="72"/>
      <c r="BC1108" s="72"/>
      <c r="BD1108" s="72"/>
      <c r="BE1108" s="72"/>
      <c r="BF1108" s="72"/>
      <c r="BG1108" s="72"/>
      <c r="BH1108" s="72"/>
      <c r="BI1108" s="72"/>
      <c r="BJ1108" s="72"/>
      <c r="BK1108" s="72"/>
      <c r="BL1108" s="72"/>
      <c r="BM1108" s="72"/>
      <c r="BN1108" s="72"/>
      <c r="BO1108" s="72"/>
      <c r="BP1108" s="72"/>
      <c r="BQ1108" s="72"/>
      <c r="BR1108" s="72"/>
      <c r="BS1108" s="72"/>
      <c r="BT1108" s="72"/>
      <c r="BU1108" s="72"/>
      <c r="BV1108" s="72"/>
      <c r="BW1108" s="72"/>
      <c r="BX1108" s="72"/>
      <c r="BY1108" s="72"/>
      <c r="BZ1108" s="72"/>
      <c r="CA1108" s="72"/>
    </row>
    <row r="1109" spans="14:79">
      <c r="N1109" s="72"/>
      <c r="O1109" s="72"/>
      <c r="P1109" s="72"/>
      <c r="Q1109" s="72"/>
      <c r="R1109" s="72"/>
      <c r="S1109" s="72"/>
      <c r="T1109" s="72"/>
      <c r="U1109" s="72"/>
      <c r="V1109" s="72"/>
      <c r="W1109" s="72"/>
      <c r="X1109" s="72"/>
      <c r="Y1109" s="72"/>
      <c r="Z1109" s="72"/>
      <c r="AA1109" s="72"/>
      <c r="AB1109" s="72"/>
      <c r="AC1109" s="72"/>
      <c r="AD1109" s="72"/>
      <c r="AE1109" s="72"/>
      <c r="AF1109" s="72"/>
      <c r="AG1109" s="72"/>
      <c r="AH1109" s="72"/>
      <c r="AI1109" s="72"/>
      <c r="AJ1109" s="72"/>
      <c r="AK1109" s="72"/>
      <c r="AL1109" s="72"/>
      <c r="AM1109" s="72"/>
      <c r="AN1109" s="72"/>
      <c r="AO1109" s="72"/>
      <c r="AP1109" s="72"/>
      <c r="AQ1109" s="72"/>
      <c r="AR1109" s="72"/>
      <c r="AS1109" s="72"/>
      <c r="AT1109" s="72"/>
      <c r="AU1109" s="72"/>
      <c r="AV1109" s="72"/>
      <c r="AW1109" s="72"/>
      <c r="AX1109" s="72"/>
      <c r="AY1109" s="72"/>
      <c r="AZ1109" s="72"/>
      <c r="BA1109" s="72"/>
      <c r="BB1109" s="72"/>
      <c r="BC1109" s="72"/>
      <c r="BD1109" s="72"/>
      <c r="BE1109" s="72"/>
      <c r="BF1109" s="72"/>
      <c r="BG1109" s="72"/>
      <c r="BH1109" s="72"/>
      <c r="BI1109" s="72"/>
      <c r="BJ1109" s="72"/>
      <c r="BK1109" s="72"/>
      <c r="BL1109" s="72"/>
      <c r="BM1109" s="72"/>
      <c r="BN1109" s="72"/>
      <c r="BO1109" s="72"/>
      <c r="BP1109" s="72"/>
      <c r="BQ1109" s="72"/>
      <c r="BR1109" s="72"/>
      <c r="BS1109" s="72"/>
      <c r="BT1109" s="72"/>
      <c r="BU1109" s="72"/>
      <c r="BV1109" s="72"/>
      <c r="BW1109" s="72"/>
      <c r="BX1109" s="72"/>
      <c r="BY1109" s="72"/>
      <c r="BZ1109" s="72"/>
      <c r="CA1109" s="72"/>
    </row>
    <row r="1110" spans="14:79">
      <c r="N1110" s="72"/>
      <c r="O1110" s="72"/>
      <c r="P1110" s="72"/>
      <c r="Q1110" s="72"/>
      <c r="R1110" s="72"/>
      <c r="S1110" s="72"/>
      <c r="T1110" s="72"/>
      <c r="U1110" s="72"/>
      <c r="V1110" s="72"/>
      <c r="W1110" s="72"/>
      <c r="X1110" s="72"/>
      <c r="Y1110" s="72"/>
      <c r="Z1110" s="72"/>
      <c r="AA1110" s="72"/>
      <c r="AB1110" s="72"/>
      <c r="AC1110" s="72"/>
      <c r="AD1110" s="72"/>
      <c r="AE1110" s="72"/>
      <c r="AF1110" s="72"/>
      <c r="AG1110" s="72"/>
      <c r="AH1110" s="72"/>
      <c r="AI1110" s="72"/>
      <c r="AJ1110" s="72"/>
      <c r="AK1110" s="72"/>
      <c r="AL1110" s="72"/>
      <c r="AM1110" s="72"/>
      <c r="AN1110" s="72"/>
      <c r="AO1110" s="72"/>
      <c r="AP1110" s="72"/>
      <c r="AQ1110" s="72"/>
      <c r="AR1110" s="72"/>
      <c r="AS1110" s="72"/>
      <c r="AT1110" s="72"/>
      <c r="AU1110" s="72"/>
      <c r="AV1110" s="72"/>
      <c r="AW1110" s="72"/>
      <c r="AX1110" s="72"/>
      <c r="AY1110" s="72"/>
      <c r="AZ1110" s="72"/>
      <c r="BA1110" s="72"/>
      <c r="BB1110" s="72"/>
      <c r="BC1110" s="72"/>
      <c r="BD1110" s="72"/>
      <c r="BE1110" s="72"/>
      <c r="BF1110" s="72"/>
      <c r="BG1110" s="72"/>
      <c r="BH1110" s="72"/>
      <c r="BI1110" s="72"/>
      <c r="BJ1110" s="72"/>
      <c r="BK1110" s="72"/>
      <c r="BL1110" s="72"/>
      <c r="BM1110" s="72"/>
      <c r="BN1110" s="72"/>
      <c r="BO1110" s="72"/>
      <c r="BP1110" s="72"/>
      <c r="BQ1110" s="72"/>
      <c r="BR1110" s="72"/>
      <c r="BS1110" s="72"/>
      <c r="BT1110" s="72"/>
      <c r="BU1110" s="72"/>
      <c r="BV1110" s="72"/>
      <c r="BW1110" s="72"/>
      <c r="BX1110" s="72"/>
      <c r="BY1110" s="72"/>
      <c r="BZ1110" s="72"/>
      <c r="CA1110" s="72"/>
    </row>
    <row r="1111" spans="14:79">
      <c r="N1111" s="72"/>
      <c r="O1111" s="72"/>
      <c r="P1111" s="72"/>
      <c r="Q1111" s="72"/>
      <c r="R1111" s="72"/>
      <c r="S1111" s="72"/>
      <c r="T1111" s="72"/>
      <c r="U1111" s="72"/>
      <c r="V1111" s="72"/>
      <c r="W1111" s="72"/>
      <c r="X1111" s="72"/>
      <c r="Y1111" s="72"/>
      <c r="Z1111" s="72"/>
      <c r="AA1111" s="72"/>
      <c r="AB1111" s="72"/>
      <c r="AC1111" s="72"/>
      <c r="AD1111" s="72"/>
      <c r="AE1111" s="72"/>
      <c r="AF1111" s="72"/>
      <c r="AG1111" s="72"/>
      <c r="AH1111" s="72"/>
      <c r="AI1111" s="72"/>
      <c r="AJ1111" s="72"/>
      <c r="AK1111" s="72"/>
      <c r="AL1111" s="72"/>
      <c r="AM1111" s="72"/>
      <c r="AN1111" s="72"/>
      <c r="AO1111" s="72"/>
      <c r="AP1111" s="72"/>
      <c r="AQ1111" s="72"/>
      <c r="AR1111" s="72"/>
      <c r="AS1111" s="72"/>
      <c r="AT1111" s="72"/>
      <c r="AU1111" s="72"/>
      <c r="AV1111" s="72"/>
      <c r="AW1111" s="72"/>
      <c r="AX1111" s="72"/>
      <c r="AY1111" s="72"/>
      <c r="AZ1111" s="72"/>
      <c r="BA1111" s="72"/>
      <c r="BB1111" s="72"/>
      <c r="BC1111" s="72"/>
      <c r="BD1111" s="72"/>
      <c r="BE1111" s="72"/>
      <c r="BF1111" s="72"/>
      <c r="BG1111" s="72"/>
      <c r="BH1111" s="72"/>
      <c r="BI1111" s="72"/>
      <c r="BJ1111" s="72"/>
      <c r="BK1111" s="72"/>
      <c r="BL1111" s="72"/>
      <c r="BM1111" s="72"/>
      <c r="BN1111" s="72"/>
      <c r="BO1111" s="72"/>
      <c r="BP1111" s="72"/>
      <c r="BQ1111" s="72"/>
      <c r="BR1111" s="72"/>
      <c r="BS1111" s="72"/>
      <c r="BT1111" s="72"/>
      <c r="BU1111" s="72"/>
      <c r="BV1111" s="72"/>
      <c r="BW1111" s="72"/>
      <c r="BX1111" s="72"/>
      <c r="BY1111" s="72"/>
      <c r="BZ1111" s="72"/>
      <c r="CA1111" s="72"/>
    </row>
    <row r="1112" spans="14:79">
      <c r="N1112" s="72"/>
      <c r="O1112" s="72"/>
      <c r="P1112" s="72"/>
      <c r="Q1112" s="72"/>
      <c r="R1112" s="72"/>
      <c r="S1112" s="72"/>
      <c r="T1112" s="72"/>
      <c r="U1112" s="72"/>
      <c r="V1112" s="72"/>
      <c r="W1112" s="72"/>
      <c r="X1112" s="72"/>
      <c r="Y1112" s="72"/>
      <c r="Z1112" s="72"/>
      <c r="AA1112" s="72"/>
      <c r="AB1112" s="72"/>
      <c r="AC1112" s="72"/>
      <c r="AD1112" s="72"/>
      <c r="AE1112" s="72"/>
      <c r="AF1112" s="72"/>
      <c r="AG1112" s="72"/>
      <c r="AH1112" s="72"/>
      <c r="AI1112" s="72"/>
      <c r="AJ1112" s="72"/>
      <c r="AK1112" s="72"/>
      <c r="AL1112" s="72"/>
      <c r="AM1112" s="72"/>
      <c r="AN1112" s="72"/>
      <c r="AO1112" s="72"/>
      <c r="AP1112" s="72"/>
      <c r="AQ1112" s="72"/>
      <c r="AR1112" s="72"/>
      <c r="AS1112" s="72"/>
      <c r="AT1112" s="72"/>
      <c r="AU1112" s="72"/>
      <c r="AV1112" s="72"/>
      <c r="AW1112" s="72"/>
      <c r="AX1112" s="72"/>
      <c r="AY1112" s="72"/>
      <c r="AZ1112" s="72"/>
      <c r="BA1112" s="72"/>
      <c r="BB1112" s="72"/>
      <c r="BC1112" s="72"/>
      <c r="BD1112" s="72"/>
      <c r="BE1112" s="72"/>
      <c r="BF1112" s="72"/>
      <c r="BG1112" s="72"/>
      <c r="BH1112" s="72"/>
      <c r="BI1112" s="72"/>
      <c r="BJ1112" s="72"/>
      <c r="BK1112" s="72"/>
      <c r="BL1112" s="72"/>
      <c r="BM1112" s="72"/>
      <c r="BN1112" s="72"/>
      <c r="BO1112" s="72"/>
      <c r="BP1112" s="72"/>
      <c r="BQ1112" s="72"/>
      <c r="BR1112" s="72"/>
      <c r="BS1112" s="72"/>
      <c r="BT1112" s="72"/>
      <c r="BU1112" s="72"/>
      <c r="BV1112" s="72"/>
      <c r="BW1112" s="72"/>
      <c r="BX1112" s="72"/>
      <c r="BY1112" s="72"/>
      <c r="BZ1112" s="72"/>
      <c r="CA1112" s="72"/>
    </row>
    <row r="1113" spans="14:79">
      <c r="N1113" s="72"/>
      <c r="O1113" s="72"/>
      <c r="P1113" s="72"/>
      <c r="Q1113" s="72"/>
      <c r="R1113" s="72"/>
      <c r="S1113" s="72"/>
      <c r="T1113" s="72"/>
      <c r="U1113" s="72"/>
      <c r="V1113" s="72"/>
      <c r="W1113" s="72"/>
      <c r="X1113" s="72"/>
      <c r="Y1113" s="72"/>
      <c r="Z1113" s="72"/>
      <c r="AA1113" s="72"/>
      <c r="AB1113" s="72"/>
      <c r="AC1113" s="72"/>
      <c r="AD1113" s="72"/>
      <c r="AE1113" s="72"/>
      <c r="AF1113" s="72"/>
      <c r="AG1113" s="72"/>
      <c r="AH1113" s="72"/>
      <c r="AI1113" s="72"/>
      <c r="AJ1113" s="72"/>
      <c r="AK1113" s="72"/>
      <c r="AL1113" s="72"/>
      <c r="AM1113" s="72"/>
      <c r="AN1113" s="72"/>
      <c r="AO1113" s="72"/>
      <c r="AP1113" s="72"/>
      <c r="AQ1113" s="72"/>
      <c r="AR1113" s="72"/>
      <c r="AS1113" s="72"/>
      <c r="AT1113" s="72"/>
      <c r="AU1113" s="72"/>
      <c r="AV1113" s="72"/>
      <c r="AW1113" s="72"/>
      <c r="AX1113" s="72"/>
      <c r="AY1113" s="72"/>
      <c r="AZ1113" s="72"/>
      <c r="BA1113" s="72"/>
      <c r="BB1113" s="72"/>
      <c r="BC1113" s="72"/>
      <c r="BD1113" s="72"/>
      <c r="BE1113" s="72"/>
      <c r="BF1113" s="72"/>
      <c r="BG1113" s="72"/>
      <c r="BH1113" s="72"/>
      <c r="BI1113" s="72"/>
      <c r="BJ1113" s="72"/>
      <c r="BK1113" s="72"/>
      <c r="BL1113" s="72"/>
      <c r="BM1113" s="72"/>
      <c r="BN1113" s="72"/>
      <c r="BO1113" s="72"/>
      <c r="BP1113" s="72"/>
      <c r="BQ1113" s="72"/>
      <c r="BR1113" s="72"/>
      <c r="BS1113" s="72"/>
      <c r="BT1113" s="72"/>
      <c r="BU1113" s="72"/>
      <c r="BV1113" s="72"/>
      <c r="BW1113" s="72"/>
      <c r="BX1113" s="72"/>
      <c r="BY1113" s="72"/>
      <c r="BZ1113" s="72"/>
      <c r="CA1113" s="72"/>
    </row>
    <row r="1114" spans="14:79">
      <c r="N1114" s="72"/>
      <c r="O1114" s="72"/>
      <c r="P1114" s="72"/>
      <c r="Q1114" s="72"/>
      <c r="R1114" s="72"/>
      <c r="S1114" s="72"/>
      <c r="T1114" s="72"/>
      <c r="U1114" s="72"/>
      <c r="V1114" s="72"/>
      <c r="W1114" s="72"/>
      <c r="X1114" s="72"/>
      <c r="Y1114" s="72"/>
      <c r="Z1114" s="72"/>
      <c r="AA1114" s="72"/>
      <c r="AB1114" s="72"/>
      <c r="AC1114" s="72"/>
      <c r="AD1114" s="72"/>
      <c r="AE1114" s="72"/>
      <c r="AF1114" s="72"/>
      <c r="AG1114" s="72"/>
      <c r="AH1114" s="72"/>
      <c r="AI1114" s="72"/>
      <c r="AJ1114" s="72"/>
      <c r="AK1114" s="72"/>
      <c r="AL1114" s="72"/>
      <c r="AM1114" s="72"/>
      <c r="AN1114" s="72"/>
      <c r="AO1114" s="72"/>
      <c r="AP1114" s="72"/>
      <c r="AQ1114" s="72"/>
      <c r="AR1114" s="72"/>
      <c r="AS1114" s="72"/>
      <c r="AT1114" s="72"/>
      <c r="AU1114" s="72"/>
      <c r="AV1114" s="72"/>
      <c r="AW1114" s="72"/>
      <c r="AX1114" s="72"/>
      <c r="AY1114" s="72"/>
      <c r="AZ1114" s="72"/>
      <c r="BA1114" s="72"/>
      <c r="BB1114" s="72"/>
      <c r="BC1114" s="72"/>
      <c r="BD1114" s="72"/>
      <c r="BE1114" s="72"/>
      <c r="BF1114" s="72"/>
      <c r="BG1114" s="72"/>
      <c r="BH1114" s="72"/>
      <c r="BI1114" s="72"/>
      <c r="BJ1114" s="72"/>
      <c r="BK1114" s="72"/>
      <c r="BL1114" s="72"/>
      <c r="BM1114" s="72"/>
      <c r="BN1114" s="72"/>
      <c r="BO1114" s="72"/>
      <c r="BP1114" s="72"/>
      <c r="BQ1114" s="72"/>
      <c r="BR1114" s="72"/>
      <c r="BS1114" s="72"/>
      <c r="BT1114" s="72"/>
      <c r="BU1114" s="72"/>
      <c r="BV1114" s="72"/>
      <c r="BW1114" s="72"/>
      <c r="BX1114" s="72"/>
      <c r="BY1114" s="72"/>
      <c r="BZ1114" s="72"/>
      <c r="CA1114" s="72"/>
    </row>
    <row r="1115" spans="14:79">
      <c r="N1115" s="72"/>
      <c r="O1115" s="72"/>
      <c r="P1115" s="72"/>
      <c r="Q1115" s="72"/>
      <c r="R1115" s="72"/>
      <c r="S1115" s="72"/>
      <c r="T1115" s="72"/>
      <c r="U1115" s="72"/>
      <c r="V1115" s="72"/>
      <c r="W1115" s="72"/>
      <c r="X1115" s="72"/>
      <c r="Y1115" s="72"/>
      <c r="Z1115" s="72"/>
      <c r="AA1115" s="72"/>
      <c r="AB1115" s="72"/>
      <c r="AC1115" s="72"/>
      <c r="AD1115" s="72"/>
      <c r="AE1115" s="72"/>
      <c r="AF1115" s="72"/>
      <c r="AG1115" s="72"/>
      <c r="AH1115" s="72"/>
      <c r="AI1115" s="72"/>
      <c r="AJ1115" s="72"/>
      <c r="AK1115" s="72"/>
      <c r="AL1115" s="72"/>
      <c r="AM1115" s="72"/>
      <c r="AN1115" s="72"/>
      <c r="AO1115" s="72"/>
      <c r="AP1115" s="72"/>
      <c r="AQ1115" s="72"/>
      <c r="AR1115" s="72"/>
      <c r="AS1115" s="72"/>
      <c r="AT1115" s="72"/>
      <c r="AU1115" s="72"/>
      <c r="AV1115" s="72"/>
      <c r="AW1115" s="72"/>
      <c r="AX1115" s="72"/>
      <c r="AY1115" s="72"/>
      <c r="AZ1115" s="72"/>
      <c r="BA1115" s="72"/>
      <c r="BB1115" s="72"/>
      <c r="BC1115" s="72"/>
      <c r="BD1115" s="72"/>
      <c r="BE1115" s="72"/>
      <c r="BF1115" s="72"/>
      <c r="BG1115" s="72"/>
      <c r="BH1115" s="72"/>
      <c r="BI1115" s="72"/>
      <c r="BJ1115" s="72"/>
      <c r="BK1115" s="72"/>
      <c r="BL1115" s="72"/>
      <c r="BM1115" s="72"/>
      <c r="BN1115" s="72"/>
      <c r="BO1115" s="72"/>
      <c r="BP1115" s="72"/>
      <c r="BQ1115" s="72"/>
      <c r="BR1115" s="72"/>
      <c r="BS1115" s="72"/>
      <c r="BT1115" s="72"/>
      <c r="BU1115" s="72"/>
      <c r="BV1115" s="72"/>
      <c r="BW1115" s="72"/>
      <c r="BX1115" s="72"/>
      <c r="BY1115" s="72"/>
      <c r="BZ1115" s="72"/>
      <c r="CA1115" s="72"/>
    </row>
    <row r="1116" spans="14:79">
      <c r="N1116" s="72"/>
      <c r="O1116" s="72"/>
      <c r="P1116" s="72"/>
      <c r="Q1116" s="72"/>
      <c r="R1116" s="72"/>
      <c r="S1116" s="72"/>
      <c r="T1116" s="72"/>
      <c r="U1116" s="72"/>
      <c r="V1116" s="72"/>
      <c r="W1116" s="72"/>
      <c r="X1116" s="72"/>
      <c r="Y1116" s="72"/>
      <c r="Z1116" s="72"/>
      <c r="AA1116" s="72"/>
      <c r="AB1116" s="72"/>
      <c r="AC1116" s="72"/>
      <c r="AD1116" s="72"/>
      <c r="AE1116" s="72"/>
      <c r="AF1116" s="72"/>
      <c r="AG1116" s="72"/>
      <c r="AH1116" s="72"/>
      <c r="AI1116" s="72"/>
      <c r="AJ1116" s="72"/>
      <c r="AK1116" s="72"/>
      <c r="AL1116" s="72"/>
      <c r="AM1116" s="72"/>
      <c r="AN1116" s="72"/>
      <c r="AO1116" s="72"/>
      <c r="AP1116" s="72"/>
      <c r="AQ1116" s="72"/>
      <c r="AR1116" s="72"/>
      <c r="AS1116" s="72"/>
      <c r="AT1116" s="72"/>
      <c r="AU1116" s="72"/>
      <c r="AV1116" s="72"/>
      <c r="AW1116" s="72"/>
      <c r="AX1116" s="72"/>
      <c r="AY1116" s="72"/>
      <c r="AZ1116" s="72"/>
      <c r="BA1116" s="72"/>
      <c r="BB1116" s="72"/>
      <c r="BC1116" s="72"/>
      <c r="BD1116" s="72"/>
      <c r="BE1116" s="72"/>
      <c r="BF1116" s="72"/>
      <c r="BG1116" s="72"/>
      <c r="BH1116" s="72"/>
      <c r="BI1116" s="72"/>
      <c r="BJ1116" s="72"/>
      <c r="BK1116" s="72"/>
      <c r="BL1116" s="72"/>
      <c r="BM1116" s="72"/>
      <c r="BN1116" s="72"/>
      <c r="BO1116" s="72"/>
      <c r="BP1116" s="72"/>
      <c r="BQ1116" s="72"/>
      <c r="BR1116" s="72"/>
      <c r="BS1116" s="72"/>
      <c r="BT1116" s="72"/>
      <c r="BU1116" s="72"/>
      <c r="BV1116" s="72"/>
      <c r="BW1116" s="72"/>
      <c r="BX1116" s="72"/>
      <c r="BY1116" s="72"/>
      <c r="BZ1116" s="72"/>
      <c r="CA1116" s="72"/>
    </row>
    <row r="1117" spans="14:79">
      <c r="N1117" s="72"/>
      <c r="O1117" s="72"/>
      <c r="P1117" s="72"/>
      <c r="Q1117" s="72"/>
      <c r="R1117" s="72"/>
      <c r="S1117" s="72"/>
      <c r="T1117" s="72"/>
      <c r="U1117" s="72"/>
      <c r="V1117" s="72"/>
      <c r="W1117" s="72"/>
      <c r="X1117" s="72"/>
      <c r="Y1117" s="72"/>
      <c r="Z1117" s="72"/>
      <c r="AA1117" s="72"/>
      <c r="AB1117" s="72"/>
      <c r="AC1117" s="72"/>
      <c r="AD1117" s="72"/>
      <c r="AE1117" s="72"/>
      <c r="AF1117" s="72"/>
      <c r="AG1117" s="72"/>
      <c r="AH1117" s="72"/>
      <c r="AI1117" s="72"/>
      <c r="AJ1117" s="72"/>
      <c r="AK1117" s="72"/>
      <c r="AL1117" s="72"/>
      <c r="AM1117" s="72"/>
      <c r="AN1117" s="72"/>
      <c r="AO1117" s="72"/>
      <c r="AP1117" s="72"/>
      <c r="AQ1117" s="72"/>
      <c r="AR1117" s="72"/>
      <c r="AS1117" s="72"/>
      <c r="AT1117" s="72"/>
      <c r="AU1117" s="72"/>
      <c r="AV1117" s="72"/>
      <c r="AW1117" s="72"/>
      <c r="AX1117" s="72"/>
      <c r="AY1117" s="72"/>
      <c r="AZ1117" s="72"/>
      <c r="BA1117" s="72"/>
      <c r="BB1117" s="72"/>
      <c r="BC1117" s="72"/>
      <c r="BD1117" s="72"/>
      <c r="BE1117" s="72"/>
      <c r="BF1117" s="72"/>
      <c r="BG1117" s="72"/>
      <c r="BH1117" s="72"/>
      <c r="BI1117" s="72"/>
      <c r="BJ1117" s="72"/>
      <c r="BK1117" s="72"/>
      <c r="BL1117" s="72"/>
      <c r="BM1117" s="72"/>
      <c r="BN1117" s="72"/>
      <c r="BO1117" s="72"/>
      <c r="BP1117" s="72"/>
      <c r="BQ1117" s="72"/>
      <c r="BR1117" s="72"/>
      <c r="BS1117" s="72"/>
      <c r="BT1117" s="72"/>
      <c r="BU1117" s="72"/>
      <c r="BV1117" s="72"/>
      <c r="BW1117" s="72"/>
      <c r="BX1117" s="72"/>
      <c r="BY1117" s="72"/>
      <c r="BZ1117" s="72"/>
      <c r="CA1117" s="72"/>
    </row>
    <row r="1118" spans="14:79">
      <c r="N1118" s="72"/>
      <c r="O1118" s="72"/>
      <c r="P1118" s="72"/>
      <c r="Q1118" s="72"/>
      <c r="R1118" s="72"/>
      <c r="S1118" s="72"/>
      <c r="T1118" s="72"/>
      <c r="U1118" s="72"/>
      <c r="V1118" s="72"/>
      <c r="W1118" s="72"/>
      <c r="X1118" s="72"/>
      <c r="Y1118" s="72"/>
      <c r="Z1118" s="72"/>
      <c r="AA1118" s="72"/>
      <c r="AB1118" s="72"/>
      <c r="AC1118" s="72"/>
      <c r="AD1118" s="72"/>
      <c r="AE1118" s="72"/>
      <c r="AF1118" s="72"/>
      <c r="AG1118" s="72"/>
      <c r="AH1118" s="72"/>
      <c r="AI1118" s="72"/>
      <c r="AJ1118" s="72"/>
      <c r="AK1118" s="72"/>
      <c r="AL1118" s="72"/>
      <c r="AM1118" s="72"/>
      <c r="AN1118" s="72"/>
      <c r="AO1118" s="72"/>
      <c r="AP1118" s="72"/>
      <c r="AQ1118" s="72"/>
      <c r="AR1118" s="72"/>
      <c r="AS1118" s="72"/>
      <c r="AT1118" s="72"/>
      <c r="AU1118" s="72"/>
      <c r="AV1118" s="72"/>
      <c r="AW1118" s="72"/>
      <c r="AX1118" s="72"/>
      <c r="AY1118" s="72"/>
      <c r="AZ1118" s="72"/>
      <c r="BA1118" s="72"/>
      <c r="BB1118" s="72"/>
      <c r="BC1118" s="72"/>
      <c r="BD1118" s="72"/>
      <c r="BE1118" s="72"/>
      <c r="BF1118" s="72"/>
      <c r="BG1118" s="72"/>
      <c r="BH1118" s="72"/>
      <c r="BI1118" s="72"/>
      <c r="BJ1118" s="72"/>
      <c r="BK1118" s="72"/>
      <c r="BL1118" s="72"/>
      <c r="BM1118" s="72"/>
      <c r="BN1118" s="72"/>
      <c r="BO1118" s="72"/>
      <c r="BP1118" s="72"/>
      <c r="BQ1118" s="72"/>
      <c r="BR1118" s="72"/>
      <c r="BS1118" s="72"/>
      <c r="BT1118" s="72"/>
      <c r="BU1118" s="72"/>
      <c r="BV1118" s="72"/>
      <c r="BW1118" s="72"/>
      <c r="BX1118" s="72"/>
      <c r="BY1118" s="72"/>
      <c r="BZ1118" s="72"/>
      <c r="CA1118" s="72"/>
    </row>
    <row r="1119" spans="14:79">
      <c r="N1119" s="72"/>
      <c r="O1119" s="72"/>
      <c r="P1119" s="72"/>
      <c r="Q1119" s="72"/>
      <c r="R1119" s="72"/>
      <c r="S1119" s="72"/>
      <c r="T1119" s="72"/>
      <c r="U1119" s="72"/>
      <c r="V1119" s="72"/>
      <c r="W1119" s="72"/>
      <c r="X1119" s="72"/>
      <c r="Y1119" s="72"/>
      <c r="Z1119" s="72"/>
      <c r="AA1119" s="72"/>
      <c r="AB1119" s="72"/>
      <c r="AC1119" s="72"/>
      <c r="AD1119" s="72"/>
      <c r="AE1119" s="72"/>
      <c r="AF1119" s="72"/>
      <c r="AG1119" s="72"/>
      <c r="AH1119" s="72"/>
      <c r="AI1119" s="72"/>
      <c r="AJ1119" s="72"/>
      <c r="AK1119" s="72"/>
      <c r="AL1119" s="72"/>
      <c r="AM1119" s="72"/>
      <c r="AN1119" s="72"/>
      <c r="AO1119" s="72"/>
      <c r="AP1119" s="72"/>
      <c r="AQ1119" s="72"/>
      <c r="AR1119" s="72"/>
      <c r="AS1119" s="72"/>
      <c r="AT1119" s="72"/>
      <c r="AU1119" s="72"/>
      <c r="AV1119" s="72"/>
      <c r="AW1119" s="72"/>
      <c r="AX1119" s="72"/>
      <c r="AY1119" s="72"/>
      <c r="AZ1119" s="72"/>
      <c r="BA1119" s="72"/>
      <c r="BB1119" s="72"/>
      <c r="BC1119" s="72"/>
      <c r="BD1119" s="72"/>
      <c r="BE1119" s="72"/>
      <c r="BF1119" s="72"/>
      <c r="BG1119" s="72"/>
      <c r="BH1119" s="72"/>
      <c r="BI1119" s="72"/>
      <c r="BJ1119" s="72"/>
      <c r="BK1119" s="72"/>
      <c r="BL1119" s="72"/>
      <c r="BM1119" s="72"/>
      <c r="BN1119" s="72"/>
      <c r="BO1119" s="72"/>
      <c r="BP1119" s="72"/>
      <c r="BQ1119" s="72"/>
      <c r="BR1119" s="72"/>
      <c r="BS1119" s="72"/>
      <c r="BT1119" s="72"/>
      <c r="BU1119" s="72"/>
      <c r="BV1119" s="72"/>
      <c r="BW1119" s="72"/>
      <c r="BX1119" s="72"/>
      <c r="BY1119" s="72"/>
      <c r="BZ1119" s="72"/>
      <c r="CA1119" s="72"/>
    </row>
    <row r="1120" spans="14:79">
      <c r="N1120" s="72"/>
      <c r="O1120" s="72"/>
      <c r="P1120" s="72"/>
      <c r="Q1120" s="72"/>
      <c r="R1120" s="72"/>
      <c r="S1120" s="72"/>
      <c r="T1120" s="72"/>
      <c r="U1120" s="72"/>
      <c r="V1120" s="72"/>
      <c r="W1120" s="72"/>
      <c r="X1120" s="72"/>
      <c r="Y1120" s="72"/>
      <c r="Z1120" s="72"/>
      <c r="AA1120" s="72"/>
      <c r="AB1120" s="72"/>
      <c r="AC1120" s="72"/>
      <c r="AD1120" s="72"/>
      <c r="AE1120" s="72"/>
      <c r="AF1120" s="72"/>
      <c r="AG1120" s="72"/>
      <c r="AH1120" s="72"/>
      <c r="AI1120" s="72"/>
      <c r="AJ1120" s="72"/>
      <c r="AK1120" s="72"/>
      <c r="AL1120" s="72"/>
      <c r="AM1120" s="72"/>
      <c r="AN1120" s="72"/>
      <c r="AO1120" s="72"/>
      <c r="AP1120" s="72"/>
      <c r="AQ1120" s="72"/>
      <c r="AR1120" s="72"/>
      <c r="AS1120" s="72"/>
      <c r="AT1120" s="72"/>
      <c r="AU1120" s="72"/>
      <c r="AV1120" s="72"/>
      <c r="AW1120" s="72"/>
      <c r="AX1120" s="72"/>
      <c r="AY1120" s="72"/>
      <c r="AZ1120" s="72"/>
      <c r="BA1120" s="72"/>
      <c r="BB1120" s="72"/>
      <c r="BC1120" s="72"/>
      <c r="BD1120" s="72"/>
      <c r="BE1120" s="72"/>
      <c r="BF1120" s="72"/>
      <c r="BG1120" s="72"/>
      <c r="BH1120" s="72"/>
      <c r="BI1120" s="72"/>
      <c r="BJ1120" s="72"/>
      <c r="BK1120" s="72"/>
      <c r="BL1120" s="72"/>
      <c r="BM1120" s="72"/>
      <c r="BN1120" s="72"/>
      <c r="BO1120" s="72"/>
      <c r="BP1120" s="72"/>
      <c r="BQ1120" s="72"/>
      <c r="BR1120" s="72"/>
      <c r="BS1120" s="72"/>
      <c r="BT1120" s="72"/>
      <c r="BU1120" s="72"/>
      <c r="BV1120" s="72"/>
      <c r="BW1120" s="72"/>
      <c r="BX1120" s="72"/>
      <c r="BY1120" s="72"/>
      <c r="BZ1120" s="72"/>
      <c r="CA1120" s="72"/>
    </row>
    <row r="1121" spans="14:79">
      <c r="N1121" s="72"/>
      <c r="O1121" s="72"/>
      <c r="P1121" s="72"/>
      <c r="Q1121" s="72"/>
      <c r="R1121" s="72"/>
      <c r="S1121" s="72"/>
      <c r="T1121" s="72"/>
      <c r="U1121" s="72"/>
      <c r="V1121" s="72"/>
      <c r="W1121" s="72"/>
      <c r="X1121" s="72"/>
      <c r="Y1121" s="72"/>
      <c r="Z1121" s="72"/>
      <c r="AA1121" s="72"/>
      <c r="AB1121" s="72"/>
      <c r="AC1121" s="72"/>
      <c r="AD1121" s="72"/>
      <c r="AE1121" s="72"/>
      <c r="AF1121" s="72"/>
      <c r="AG1121" s="72"/>
      <c r="AH1121" s="72"/>
      <c r="AI1121" s="72"/>
      <c r="AJ1121" s="72"/>
      <c r="AK1121" s="72"/>
      <c r="AL1121" s="72"/>
      <c r="AM1121" s="72"/>
      <c r="AN1121" s="72"/>
      <c r="AO1121" s="72"/>
      <c r="AP1121" s="72"/>
      <c r="AQ1121" s="72"/>
      <c r="AR1121" s="72"/>
      <c r="AS1121" s="72"/>
      <c r="AT1121" s="72"/>
      <c r="AU1121" s="72"/>
      <c r="AV1121" s="72"/>
      <c r="AW1121" s="72"/>
      <c r="AX1121" s="72"/>
      <c r="AY1121" s="72"/>
      <c r="AZ1121" s="72"/>
      <c r="BA1121" s="72"/>
      <c r="BB1121" s="72"/>
      <c r="BC1121" s="72"/>
      <c r="BD1121" s="72"/>
      <c r="BE1121" s="72"/>
      <c r="BF1121" s="72"/>
      <c r="BG1121" s="72"/>
      <c r="BH1121" s="72"/>
      <c r="BI1121" s="72"/>
      <c r="BJ1121" s="72"/>
      <c r="BK1121" s="72"/>
      <c r="BL1121" s="72"/>
      <c r="BM1121" s="72"/>
      <c r="BN1121" s="72"/>
      <c r="BO1121" s="72"/>
      <c r="BP1121" s="72"/>
      <c r="BQ1121" s="72"/>
      <c r="BR1121" s="72"/>
      <c r="BS1121" s="72"/>
      <c r="BT1121" s="72"/>
      <c r="BU1121" s="72"/>
      <c r="BV1121" s="72"/>
      <c r="BW1121" s="72"/>
      <c r="BX1121" s="72"/>
      <c r="BY1121" s="72"/>
      <c r="BZ1121" s="72"/>
      <c r="CA1121" s="72"/>
    </row>
    <row r="1122" spans="14:79">
      <c r="N1122" s="72"/>
      <c r="O1122" s="72"/>
      <c r="P1122" s="72"/>
      <c r="Q1122" s="72"/>
      <c r="R1122" s="72"/>
      <c r="S1122" s="72"/>
      <c r="T1122" s="72"/>
      <c r="U1122" s="72"/>
      <c r="V1122" s="72"/>
      <c r="W1122" s="72"/>
      <c r="X1122" s="72"/>
      <c r="Y1122" s="72"/>
      <c r="Z1122" s="72"/>
      <c r="AA1122" s="72"/>
      <c r="AB1122" s="72"/>
      <c r="AC1122" s="72"/>
      <c r="AD1122" s="72"/>
      <c r="AE1122" s="72"/>
      <c r="AF1122" s="72"/>
      <c r="AG1122" s="72"/>
      <c r="AH1122" s="72"/>
      <c r="AI1122" s="72"/>
      <c r="AJ1122" s="72"/>
      <c r="AK1122" s="72"/>
      <c r="AL1122" s="72"/>
      <c r="AM1122" s="72"/>
      <c r="AN1122" s="72"/>
      <c r="AO1122" s="72"/>
      <c r="AP1122" s="72"/>
      <c r="AQ1122" s="72"/>
      <c r="AR1122" s="72"/>
      <c r="AS1122" s="72"/>
      <c r="AT1122" s="72"/>
      <c r="AU1122" s="72"/>
      <c r="AV1122" s="72"/>
      <c r="AW1122" s="72"/>
      <c r="AX1122" s="72"/>
      <c r="AY1122" s="72"/>
      <c r="AZ1122" s="72"/>
      <c r="BA1122" s="72"/>
      <c r="BB1122" s="72"/>
      <c r="BC1122" s="72"/>
      <c r="BD1122" s="72"/>
      <c r="BE1122" s="72"/>
      <c r="BF1122" s="72"/>
      <c r="BG1122" s="72"/>
      <c r="BH1122" s="72"/>
      <c r="BI1122" s="72"/>
      <c r="BJ1122" s="72"/>
      <c r="BK1122" s="72"/>
      <c r="BL1122" s="72"/>
      <c r="BM1122" s="72"/>
      <c r="BN1122" s="72"/>
      <c r="BO1122" s="72"/>
      <c r="BP1122" s="72"/>
      <c r="BQ1122" s="72"/>
      <c r="BR1122" s="72"/>
      <c r="BS1122" s="72"/>
      <c r="BT1122" s="72"/>
      <c r="BU1122" s="72"/>
      <c r="BV1122" s="72"/>
      <c r="BW1122" s="72"/>
      <c r="BX1122" s="72"/>
      <c r="BY1122" s="72"/>
      <c r="BZ1122" s="72"/>
      <c r="CA1122" s="72"/>
    </row>
    <row r="1123" spans="14:79">
      <c r="N1123" s="72"/>
      <c r="O1123" s="72"/>
      <c r="P1123" s="72"/>
      <c r="Q1123" s="72"/>
      <c r="R1123" s="72"/>
      <c r="S1123" s="72"/>
      <c r="T1123" s="72"/>
      <c r="U1123" s="72"/>
      <c r="V1123" s="72"/>
      <c r="W1123" s="72"/>
      <c r="X1123" s="72"/>
      <c r="Y1123" s="72"/>
      <c r="Z1123" s="72"/>
      <c r="AA1123" s="72"/>
      <c r="AB1123" s="72"/>
      <c r="AC1123" s="72"/>
      <c r="AD1123" s="72"/>
      <c r="AE1123" s="72"/>
      <c r="AF1123" s="72"/>
      <c r="AG1123" s="72"/>
      <c r="AH1123" s="72"/>
      <c r="AI1123" s="72"/>
      <c r="AJ1123" s="72"/>
      <c r="AK1123" s="72"/>
      <c r="AL1123" s="72"/>
      <c r="AM1123" s="72"/>
      <c r="AN1123" s="72"/>
      <c r="AO1123" s="72"/>
      <c r="AP1123" s="72"/>
      <c r="AQ1123" s="72"/>
      <c r="AR1123" s="72"/>
      <c r="AS1123" s="72"/>
      <c r="AT1123" s="72"/>
      <c r="AU1123" s="72"/>
      <c r="AV1123" s="72"/>
      <c r="AW1123" s="72"/>
      <c r="AX1123" s="72"/>
      <c r="AY1123" s="72"/>
      <c r="AZ1123" s="72"/>
      <c r="BA1123" s="72"/>
      <c r="BB1123" s="72"/>
      <c r="BC1123" s="72"/>
      <c r="BD1123" s="72"/>
      <c r="BE1123" s="72"/>
      <c r="BF1123" s="72"/>
      <c r="BG1123" s="72"/>
      <c r="BH1123" s="72"/>
      <c r="BI1123" s="72"/>
      <c r="BJ1123" s="72"/>
      <c r="BK1123" s="72"/>
      <c r="BL1123" s="72"/>
      <c r="BM1123" s="72"/>
      <c r="BN1123" s="72"/>
      <c r="BO1123" s="72"/>
      <c r="BP1123" s="72"/>
      <c r="BQ1123" s="72"/>
      <c r="BR1123" s="72"/>
      <c r="BS1123" s="72"/>
      <c r="BT1123" s="72"/>
      <c r="BU1123" s="72"/>
      <c r="BV1123" s="72"/>
      <c r="BW1123" s="72"/>
      <c r="BX1123" s="72"/>
      <c r="BY1123" s="72"/>
      <c r="BZ1123" s="72"/>
      <c r="CA1123" s="72"/>
    </row>
    <row r="1124" spans="14:79">
      <c r="N1124" s="72"/>
      <c r="O1124" s="72"/>
      <c r="P1124" s="72"/>
      <c r="Q1124" s="72"/>
      <c r="R1124" s="72"/>
      <c r="S1124" s="72"/>
      <c r="T1124" s="72"/>
      <c r="U1124" s="72"/>
      <c r="V1124" s="72"/>
      <c r="W1124" s="72"/>
      <c r="X1124" s="72"/>
      <c r="Y1124" s="72"/>
      <c r="Z1124" s="72"/>
      <c r="AA1124" s="72"/>
      <c r="AB1124" s="72"/>
      <c r="AC1124" s="72"/>
      <c r="AD1124" s="72"/>
      <c r="AE1124" s="72"/>
      <c r="AF1124" s="72"/>
      <c r="AG1124" s="72"/>
      <c r="AH1124" s="72"/>
      <c r="AI1124" s="72"/>
      <c r="AJ1124" s="72"/>
      <c r="AK1124" s="72"/>
      <c r="AL1124" s="72"/>
      <c r="AM1124" s="72"/>
      <c r="AN1124" s="72"/>
      <c r="AO1124" s="72"/>
      <c r="AP1124" s="72"/>
      <c r="AQ1124" s="72"/>
      <c r="AR1124" s="72"/>
      <c r="AS1124" s="72"/>
      <c r="AT1124" s="72"/>
      <c r="AU1124" s="72"/>
      <c r="AV1124" s="72"/>
      <c r="AW1124" s="72"/>
      <c r="AX1124" s="72"/>
      <c r="AY1124" s="72"/>
      <c r="AZ1124" s="72"/>
      <c r="BA1124" s="72"/>
      <c r="BB1124" s="72"/>
      <c r="BC1124" s="72"/>
      <c r="BD1124" s="72"/>
      <c r="BE1124" s="72"/>
      <c r="BF1124" s="72"/>
      <c r="BG1124" s="72"/>
      <c r="BH1124" s="72"/>
      <c r="BI1124" s="72"/>
      <c r="BJ1124" s="72"/>
      <c r="BK1124" s="72"/>
      <c r="BL1124" s="72"/>
      <c r="BM1124" s="72"/>
      <c r="BN1124" s="72"/>
      <c r="BO1124" s="72"/>
      <c r="BP1124" s="72"/>
      <c r="BQ1124" s="72"/>
      <c r="BR1124" s="72"/>
      <c r="BS1124" s="72"/>
      <c r="BT1124" s="72"/>
      <c r="BU1124" s="72"/>
      <c r="BV1124" s="72"/>
      <c r="BW1124" s="72"/>
      <c r="BX1124" s="72"/>
      <c r="BY1124" s="72"/>
      <c r="BZ1124" s="72"/>
      <c r="CA1124" s="72"/>
    </row>
    <row r="1125" spans="14:79">
      <c r="N1125" s="72"/>
      <c r="O1125" s="72"/>
      <c r="P1125" s="72"/>
      <c r="Q1125" s="72"/>
      <c r="R1125" s="72"/>
      <c r="S1125" s="72"/>
      <c r="T1125" s="72"/>
      <c r="U1125" s="72"/>
      <c r="V1125" s="72"/>
      <c r="W1125" s="72"/>
      <c r="X1125" s="72"/>
      <c r="Y1125" s="72"/>
      <c r="Z1125" s="72"/>
      <c r="AA1125" s="72"/>
      <c r="AB1125" s="72"/>
      <c r="AC1125" s="72"/>
      <c r="AD1125" s="72"/>
      <c r="AE1125" s="72"/>
      <c r="AF1125" s="72"/>
      <c r="AG1125" s="72"/>
      <c r="AH1125" s="72"/>
      <c r="AI1125" s="72"/>
      <c r="AJ1125" s="72"/>
      <c r="AK1125" s="72"/>
      <c r="AL1125" s="72"/>
      <c r="AM1125" s="72"/>
      <c r="AN1125" s="72"/>
      <c r="AO1125" s="72"/>
      <c r="AP1125" s="72"/>
      <c r="AQ1125" s="72"/>
      <c r="AR1125" s="72"/>
      <c r="AS1125" s="72"/>
      <c r="AT1125" s="72"/>
      <c r="AU1125" s="72"/>
      <c r="AV1125" s="72"/>
      <c r="AW1125" s="72"/>
      <c r="AX1125" s="72"/>
      <c r="AY1125" s="72"/>
      <c r="AZ1125" s="72"/>
      <c r="BA1125" s="72"/>
      <c r="BB1125" s="72"/>
      <c r="BC1125" s="72"/>
      <c r="BD1125" s="72"/>
      <c r="BE1125" s="72"/>
      <c r="BF1125" s="72"/>
      <c r="BG1125" s="72"/>
      <c r="BH1125" s="72"/>
      <c r="BI1125" s="72"/>
      <c r="BJ1125" s="72"/>
      <c r="BK1125" s="72"/>
      <c r="BL1125" s="72"/>
      <c r="BM1125" s="72"/>
      <c r="BN1125" s="72"/>
      <c r="BO1125" s="72"/>
      <c r="BP1125" s="72"/>
      <c r="BQ1125" s="72"/>
      <c r="BR1125" s="72"/>
      <c r="BS1125" s="72"/>
      <c r="BT1125" s="72"/>
      <c r="BU1125" s="72"/>
      <c r="BV1125" s="72"/>
      <c r="BW1125" s="72"/>
      <c r="BX1125" s="72"/>
      <c r="BY1125" s="72"/>
      <c r="BZ1125" s="72"/>
      <c r="CA1125" s="72"/>
    </row>
    <row r="1126" spans="14:79">
      <c r="N1126" s="72"/>
      <c r="O1126" s="72"/>
      <c r="P1126" s="72"/>
      <c r="Q1126" s="72"/>
      <c r="R1126" s="72"/>
      <c r="S1126" s="72"/>
      <c r="T1126" s="72"/>
      <c r="U1126" s="72"/>
      <c r="V1126" s="72"/>
      <c r="W1126" s="72"/>
      <c r="X1126" s="72"/>
      <c r="Y1126" s="72"/>
      <c r="Z1126" s="72"/>
      <c r="AA1126" s="72"/>
      <c r="AB1126" s="72"/>
      <c r="AC1126" s="72"/>
      <c r="AD1126" s="72"/>
      <c r="AE1126" s="72"/>
      <c r="AF1126" s="72"/>
      <c r="AG1126" s="72"/>
      <c r="AH1126" s="72"/>
      <c r="AI1126" s="72"/>
      <c r="AJ1126" s="72"/>
      <c r="AK1126" s="72"/>
      <c r="AL1126" s="72"/>
      <c r="AM1126" s="72"/>
      <c r="AN1126" s="72"/>
      <c r="AO1126" s="72"/>
      <c r="AP1126" s="72"/>
      <c r="AQ1126" s="72"/>
      <c r="AR1126" s="72"/>
      <c r="AS1126" s="72"/>
      <c r="AT1126" s="72"/>
      <c r="AU1126" s="72"/>
      <c r="AV1126" s="72"/>
      <c r="AW1126" s="72"/>
      <c r="AX1126" s="72"/>
      <c r="AY1126" s="72"/>
      <c r="AZ1126" s="72"/>
      <c r="BA1126" s="72"/>
      <c r="BB1126" s="72"/>
      <c r="BC1126" s="72"/>
      <c r="BD1126" s="72"/>
      <c r="BE1126" s="72"/>
      <c r="BF1126" s="72"/>
      <c r="BG1126" s="72"/>
      <c r="BH1126" s="72"/>
      <c r="BI1126" s="72"/>
      <c r="BJ1126" s="72"/>
      <c r="BK1126" s="72"/>
      <c r="BL1126" s="72"/>
      <c r="BM1126" s="72"/>
      <c r="BN1126" s="72"/>
      <c r="BO1126" s="72"/>
      <c r="BP1126" s="72"/>
      <c r="BQ1126" s="72"/>
      <c r="BR1126" s="72"/>
      <c r="BS1126" s="72"/>
      <c r="BT1126" s="72"/>
      <c r="BU1126" s="72"/>
      <c r="BV1126" s="72"/>
      <c r="BW1126" s="72"/>
      <c r="BX1126" s="72"/>
      <c r="BY1126" s="72"/>
      <c r="BZ1126" s="72"/>
      <c r="CA1126" s="72"/>
    </row>
    <row r="1127" spans="14:79">
      <c r="N1127" s="72"/>
      <c r="O1127" s="72"/>
      <c r="P1127" s="72"/>
      <c r="Q1127" s="72"/>
      <c r="R1127" s="72"/>
      <c r="S1127" s="72"/>
      <c r="T1127" s="72"/>
      <c r="U1127" s="72"/>
      <c r="V1127" s="72"/>
      <c r="W1127" s="72"/>
      <c r="X1127" s="72"/>
      <c r="Y1127" s="72"/>
      <c r="Z1127" s="72"/>
      <c r="AA1127" s="72"/>
      <c r="AB1127" s="72"/>
      <c r="AC1127" s="72"/>
      <c r="AD1127" s="72"/>
      <c r="AE1127" s="72"/>
      <c r="AF1127" s="72"/>
      <c r="AG1127" s="72"/>
      <c r="AH1127" s="72"/>
      <c r="AI1127" s="72"/>
      <c r="AJ1127" s="72"/>
      <c r="AK1127" s="72"/>
      <c r="AL1127" s="72"/>
      <c r="AM1127" s="72"/>
      <c r="AN1127" s="72"/>
      <c r="AO1127" s="72"/>
      <c r="AP1127" s="72"/>
      <c r="AQ1127" s="72"/>
      <c r="AR1127" s="72"/>
      <c r="AS1127" s="72"/>
      <c r="AT1127" s="72"/>
      <c r="AU1127" s="72"/>
      <c r="AV1127" s="72"/>
      <c r="AW1127" s="72"/>
      <c r="AX1127" s="72"/>
      <c r="AY1127" s="72"/>
      <c r="AZ1127" s="72"/>
      <c r="BA1127" s="72"/>
      <c r="BB1127" s="72"/>
      <c r="BC1127" s="72"/>
      <c r="BD1127" s="72"/>
      <c r="BE1127" s="72"/>
      <c r="BF1127" s="72"/>
      <c r="BG1127" s="72"/>
      <c r="BH1127" s="72"/>
      <c r="BI1127" s="72"/>
      <c r="BJ1127" s="72"/>
      <c r="BK1127" s="72"/>
      <c r="BL1127" s="72"/>
      <c r="BM1127" s="72"/>
      <c r="BN1127" s="72"/>
      <c r="BO1127" s="72"/>
      <c r="BP1127" s="72"/>
      <c r="BQ1127" s="72"/>
      <c r="BR1127" s="72"/>
      <c r="BS1127" s="72"/>
      <c r="BT1127" s="72"/>
      <c r="BU1127" s="72"/>
      <c r="BV1127" s="72"/>
      <c r="BW1127" s="72"/>
      <c r="BX1127" s="72"/>
      <c r="BY1127" s="72"/>
      <c r="BZ1127" s="72"/>
      <c r="CA1127" s="72"/>
    </row>
    <row r="1128" spans="14:79">
      <c r="N1128" s="72"/>
      <c r="O1128" s="72"/>
      <c r="P1128" s="72"/>
      <c r="Q1128" s="72"/>
      <c r="R1128" s="72"/>
      <c r="S1128" s="72"/>
      <c r="T1128" s="72"/>
      <c r="U1128" s="72"/>
      <c r="V1128" s="72"/>
      <c r="W1128" s="72"/>
      <c r="X1128" s="72"/>
      <c r="Y1128" s="72"/>
      <c r="Z1128" s="72"/>
      <c r="AA1128" s="72"/>
      <c r="AB1128" s="72"/>
      <c r="AC1128" s="72"/>
      <c r="AD1128" s="72"/>
      <c r="AE1128" s="72"/>
      <c r="AF1128" s="72"/>
      <c r="AG1128" s="72"/>
      <c r="AH1128" s="72"/>
      <c r="AI1128" s="72"/>
      <c r="AJ1128" s="72"/>
      <c r="AK1128" s="72"/>
      <c r="AL1128" s="72"/>
      <c r="AM1128" s="72"/>
      <c r="AN1128" s="72"/>
      <c r="AO1128" s="72"/>
      <c r="AP1128" s="72"/>
      <c r="AQ1128" s="72"/>
      <c r="AR1128" s="72"/>
      <c r="AS1128" s="72"/>
      <c r="AT1128" s="72"/>
      <c r="AU1128" s="72"/>
      <c r="AV1128" s="72"/>
      <c r="AW1128" s="72"/>
      <c r="AX1128" s="72"/>
      <c r="AY1128" s="72"/>
      <c r="AZ1128" s="72"/>
      <c r="BA1128" s="72"/>
      <c r="BB1128" s="72"/>
      <c r="BC1128" s="72"/>
      <c r="BD1128" s="72"/>
      <c r="BE1128" s="72"/>
      <c r="BF1128" s="72"/>
      <c r="BG1128" s="72"/>
      <c r="BH1128" s="72"/>
      <c r="BI1128" s="72"/>
      <c r="BJ1128" s="72"/>
      <c r="BK1128" s="72"/>
      <c r="BL1128" s="72"/>
      <c r="BM1128" s="72"/>
      <c r="BN1128" s="72"/>
      <c r="BO1128" s="72"/>
      <c r="BP1128" s="72"/>
      <c r="BQ1128" s="72"/>
      <c r="BR1128" s="72"/>
      <c r="BS1128" s="72"/>
      <c r="BT1128" s="72"/>
      <c r="BU1128" s="72"/>
      <c r="BV1128" s="72"/>
      <c r="BW1128" s="72"/>
      <c r="BX1128" s="72"/>
      <c r="BY1128" s="72"/>
      <c r="BZ1128" s="72"/>
      <c r="CA1128" s="72"/>
    </row>
    <row r="1129" spans="14:79">
      <c r="N1129" s="72"/>
      <c r="O1129" s="72"/>
      <c r="P1129" s="72"/>
      <c r="Q1129" s="72"/>
      <c r="R1129" s="72"/>
      <c r="S1129" s="72"/>
      <c r="T1129" s="72"/>
      <c r="U1129" s="72"/>
      <c r="V1129" s="72"/>
      <c r="W1129" s="72"/>
      <c r="X1129" s="72"/>
      <c r="Y1129" s="72"/>
      <c r="Z1129" s="72"/>
      <c r="AA1129" s="72"/>
      <c r="AB1129" s="72"/>
      <c r="AC1129" s="72"/>
      <c r="AD1129" s="72"/>
      <c r="AE1129" s="72"/>
      <c r="AF1129" s="72"/>
      <c r="AG1129" s="72"/>
      <c r="AH1129" s="72"/>
      <c r="AI1129" s="72"/>
      <c r="AJ1129" s="72"/>
      <c r="AK1129" s="72"/>
      <c r="AL1129" s="72"/>
      <c r="AM1129" s="72"/>
      <c r="AN1129" s="72"/>
      <c r="AO1129" s="72"/>
      <c r="AP1129" s="72"/>
      <c r="AQ1129" s="72"/>
      <c r="AR1129" s="72"/>
      <c r="AS1129" s="72"/>
      <c r="AT1129" s="72"/>
      <c r="AU1129" s="72"/>
      <c r="AV1129" s="72"/>
      <c r="AW1129" s="72"/>
      <c r="AX1129" s="72"/>
      <c r="AY1129" s="72"/>
      <c r="AZ1129" s="72"/>
      <c r="BA1129" s="72"/>
      <c r="BB1129" s="72"/>
      <c r="BC1129" s="72"/>
      <c r="BD1129" s="72"/>
      <c r="BE1129" s="72"/>
      <c r="BF1129" s="72"/>
      <c r="BG1129" s="72"/>
      <c r="BH1129" s="72"/>
      <c r="BI1129" s="72"/>
      <c r="BJ1129" s="72"/>
      <c r="BK1129" s="72"/>
      <c r="BL1129" s="72"/>
      <c r="BM1129" s="72"/>
      <c r="BN1129" s="72"/>
      <c r="BO1129" s="72"/>
      <c r="BP1129" s="72"/>
      <c r="BQ1129" s="72"/>
      <c r="BR1129" s="72"/>
      <c r="BS1129" s="72"/>
      <c r="BT1129" s="72"/>
      <c r="BU1129" s="72"/>
      <c r="BV1129" s="72"/>
      <c r="BW1129" s="72"/>
      <c r="BX1129" s="72"/>
      <c r="BY1129" s="72"/>
      <c r="BZ1129" s="72"/>
      <c r="CA1129" s="72"/>
    </row>
    <row r="1130" spans="14:79">
      <c r="N1130" s="72"/>
      <c r="O1130" s="72"/>
      <c r="P1130" s="72"/>
      <c r="Q1130" s="72"/>
      <c r="R1130" s="72"/>
      <c r="S1130" s="72"/>
      <c r="T1130" s="72"/>
      <c r="U1130" s="72"/>
      <c r="V1130" s="72"/>
      <c r="W1130" s="72"/>
      <c r="X1130" s="72"/>
      <c r="Y1130" s="72"/>
      <c r="Z1130" s="72"/>
      <c r="AA1130" s="72"/>
      <c r="AB1130" s="72"/>
      <c r="AC1130" s="72"/>
      <c r="AD1130" s="72"/>
      <c r="AE1130" s="72"/>
      <c r="AF1130" s="72"/>
      <c r="AG1130" s="72"/>
      <c r="AH1130" s="72"/>
      <c r="AI1130" s="72"/>
      <c r="AJ1130" s="72"/>
      <c r="AK1130" s="72"/>
      <c r="AL1130" s="72"/>
      <c r="AM1130" s="72"/>
      <c r="AN1130" s="72"/>
      <c r="AO1130" s="72"/>
      <c r="AP1130" s="72"/>
      <c r="AQ1130" s="72"/>
      <c r="AR1130" s="72"/>
      <c r="AS1130" s="72"/>
      <c r="AT1130" s="72"/>
      <c r="AU1130" s="72"/>
      <c r="AV1130" s="72"/>
      <c r="AW1130" s="72"/>
      <c r="AX1130" s="72"/>
      <c r="AY1130" s="72"/>
      <c r="AZ1130" s="72"/>
      <c r="BA1130" s="72"/>
      <c r="BB1130" s="72"/>
      <c r="BC1130" s="72"/>
      <c r="BD1130" s="72"/>
      <c r="BE1130" s="72"/>
      <c r="BF1130" s="72"/>
      <c r="BG1130" s="72"/>
      <c r="BH1130" s="72"/>
      <c r="BI1130" s="72"/>
      <c r="BJ1130" s="72"/>
      <c r="BK1130" s="72"/>
      <c r="BL1130" s="72"/>
      <c r="BM1130" s="72"/>
      <c r="BN1130" s="72"/>
      <c r="BO1130" s="72"/>
      <c r="BP1130" s="72"/>
      <c r="BQ1130" s="72"/>
      <c r="BR1130" s="72"/>
      <c r="BS1130" s="72"/>
      <c r="BT1130" s="72"/>
      <c r="BU1130" s="72"/>
      <c r="BV1130" s="72"/>
      <c r="BW1130" s="72"/>
      <c r="BX1130" s="72"/>
      <c r="BY1130" s="72"/>
      <c r="BZ1130" s="72"/>
      <c r="CA1130" s="72"/>
    </row>
    <row r="1131" spans="14:79">
      <c r="N1131" s="72"/>
      <c r="O1131" s="72"/>
      <c r="P1131" s="72"/>
      <c r="Q1131" s="72"/>
      <c r="R1131" s="72"/>
      <c r="S1131" s="72"/>
      <c r="T1131" s="72"/>
      <c r="U1131" s="72"/>
      <c r="V1131" s="72"/>
      <c r="W1131" s="72"/>
      <c r="X1131" s="72"/>
      <c r="Y1131" s="72"/>
      <c r="Z1131" s="72"/>
      <c r="AA1131" s="72"/>
      <c r="AB1131" s="72"/>
      <c r="AC1131" s="72"/>
      <c r="AD1131" s="72"/>
      <c r="AE1131" s="72"/>
      <c r="AF1131" s="72"/>
      <c r="AG1131" s="72"/>
      <c r="AH1131" s="72"/>
      <c r="AI1131" s="72"/>
      <c r="AJ1131" s="72"/>
      <c r="AK1131" s="72"/>
      <c r="AL1131" s="72"/>
      <c r="AM1131" s="72"/>
      <c r="AN1131" s="72"/>
      <c r="AO1131" s="72"/>
      <c r="AP1131" s="72"/>
      <c r="AQ1131" s="72"/>
      <c r="AR1131" s="72"/>
      <c r="AS1131" s="72"/>
      <c r="AT1131" s="72"/>
      <c r="AU1131" s="72"/>
      <c r="AV1131" s="72"/>
      <c r="AW1131" s="72"/>
      <c r="AX1131" s="72"/>
      <c r="AY1131" s="72"/>
      <c r="AZ1131" s="72"/>
      <c r="BA1131" s="72"/>
      <c r="BB1131" s="72"/>
      <c r="BC1131" s="72"/>
      <c r="BD1131" s="72"/>
      <c r="BE1131" s="72"/>
      <c r="BF1131" s="72"/>
      <c r="BG1131" s="72"/>
      <c r="BH1131" s="72"/>
      <c r="BI1131" s="72"/>
      <c r="BJ1131" s="72"/>
      <c r="BK1131" s="72"/>
      <c r="BL1131" s="72"/>
      <c r="BM1131" s="72"/>
      <c r="BN1131" s="72"/>
      <c r="BO1131" s="72"/>
      <c r="BP1131" s="72"/>
      <c r="BQ1131" s="72"/>
      <c r="BR1131" s="72"/>
      <c r="BS1131" s="72"/>
      <c r="BT1131" s="72"/>
      <c r="BU1131" s="72"/>
      <c r="BV1131" s="72"/>
      <c r="BW1131" s="72"/>
      <c r="BX1131" s="72"/>
      <c r="BY1131" s="72"/>
      <c r="BZ1131" s="72"/>
      <c r="CA1131" s="72"/>
    </row>
    <row r="1132" spans="14:79">
      <c r="N1132" s="72"/>
      <c r="O1132" s="72"/>
      <c r="P1132" s="72"/>
      <c r="Q1132" s="72"/>
      <c r="R1132" s="72"/>
      <c r="S1132" s="72"/>
      <c r="T1132" s="72"/>
      <c r="U1132" s="72"/>
      <c r="V1132" s="72"/>
      <c r="W1132" s="72"/>
      <c r="X1132" s="72"/>
      <c r="Y1132" s="72"/>
      <c r="Z1132" s="72"/>
      <c r="AA1132" s="72"/>
      <c r="AB1132" s="72"/>
      <c r="AC1132" s="72"/>
      <c r="AD1132" s="72"/>
      <c r="AE1132" s="72"/>
      <c r="AF1132" s="72"/>
      <c r="AG1132" s="72"/>
      <c r="AH1132" s="72"/>
      <c r="AI1132" s="72"/>
      <c r="AJ1132" s="72"/>
      <c r="AK1132" s="72"/>
      <c r="AL1132" s="72"/>
      <c r="AM1132" s="72"/>
      <c r="AN1132" s="72"/>
      <c r="AO1132" s="72"/>
      <c r="AP1132" s="72"/>
      <c r="AQ1132" s="72"/>
      <c r="AR1132" s="72"/>
      <c r="AS1132" s="72"/>
      <c r="AT1132" s="72"/>
      <c r="AU1132" s="72"/>
      <c r="AV1132" s="72"/>
      <c r="AW1132" s="72"/>
      <c r="AX1132" s="72"/>
      <c r="AY1132" s="72"/>
      <c r="AZ1132" s="72"/>
      <c r="BA1132" s="72"/>
      <c r="BB1132" s="72"/>
      <c r="BC1132" s="72"/>
      <c r="BD1132" s="72"/>
      <c r="BE1132" s="72"/>
      <c r="BF1132" s="72"/>
      <c r="BG1132" s="72"/>
      <c r="BH1132" s="72"/>
      <c r="BI1132" s="72"/>
      <c r="BJ1132" s="72"/>
      <c r="BK1132" s="72"/>
      <c r="BL1132" s="72"/>
      <c r="BM1132" s="72"/>
      <c r="BN1132" s="72"/>
      <c r="BO1132" s="72"/>
      <c r="BP1132" s="72"/>
      <c r="BQ1132" s="72"/>
      <c r="BR1132" s="72"/>
      <c r="BS1132" s="72"/>
      <c r="BT1132" s="72"/>
      <c r="BU1132" s="72"/>
      <c r="BV1132" s="72"/>
      <c r="BW1132" s="72"/>
      <c r="BX1132" s="72"/>
      <c r="BY1132" s="72"/>
      <c r="BZ1132" s="72"/>
      <c r="CA1132" s="72"/>
    </row>
    <row r="1133" spans="14:79">
      <c r="N1133" s="72"/>
      <c r="O1133" s="72"/>
      <c r="P1133" s="72"/>
      <c r="Q1133" s="72"/>
      <c r="R1133" s="72"/>
      <c r="S1133" s="72"/>
      <c r="T1133" s="72"/>
      <c r="U1133" s="72"/>
      <c r="V1133" s="72"/>
      <c r="W1133" s="72"/>
      <c r="X1133" s="72"/>
      <c r="Y1133" s="72"/>
      <c r="Z1133" s="72"/>
      <c r="AA1133" s="72"/>
      <c r="AB1133" s="72"/>
      <c r="AC1133" s="72"/>
      <c r="AD1133" s="72"/>
      <c r="AE1133" s="72"/>
      <c r="AF1133" s="72"/>
      <c r="AG1133" s="72"/>
      <c r="AH1133" s="72"/>
      <c r="AI1133" s="72"/>
      <c r="AJ1133" s="72"/>
      <c r="AK1133" s="72"/>
      <c r="AL1133" s="72"/>
      <c r="AM1133" s="72"/>
      <c r="AN1133" s="72"/>
      <c r="AO1133" s="72"/>
      <c r="AP1133" s="72"/>
      <c r="AQ1133" s="72"/>
      <c r="AR1133" s="72"/>
      <c r="AS1133" s="72"/>
      <c r="AT1133" s="72"/>
      <c r="AU1133" s="72"/>
      <c r="AV1133" s="72"/>
      <c r="AW1133" s="72"/>
      <c r="AX1133" s="72"/>
      <c r="AY1133" s="72"/>
      <c r="AZ1133" s="72"/>
      <c r="BA1133" s="72"/>
      <c r="BB1133" s="72"/>
      <c r="BC1133" s="72"/>
      <c r="BD1133" s="72"/>
      <c r="BE1133" s="72"/>
      <c r="BF1133" s="72"/>
      <c r="BG1133" s="72"/>
      <c r="BH1133" s="72"/>
      <c r="BI1133" s="72"/>
      <c r="BJ1133" s="72"/>
      <c r="BK1133" s="72"/>
      <c r="BL1133" s="72"/>
      <c r="BM1133" s="72"/>
      <c r="BN1133" s="72"/>
      <c r="BO1133" s="72"/>
      <c r="BP1133" s="72"/>
      <c r="BQ1133" s="72"/>
      <c r="BR1133" s="72"/>
      <c r="BS1133" s="72"/>
      <c r="BT1133" s="72"/>
      <c r="BU1133" s="72"/>
      <c r="BV1133" s="72"/>
      <c r="BW1133" s="72"/>
      <c r="BX1133" s="72"/>
      <c r="BY1133" s="72"/>
      <c r="BZ1133" s="72"/>
      <c r="CA1133" s="72"/>
    </row>
    <row r="1134" spans="14:79">
      <c r="N1134" s="72"/>
      <c r="O1134" s="72"/>
      <c r="P1134" s="72"/>
      <c r="Q1134" s="72"/>
      <c r="R1134" s="72"/>
      <c r="S1134" s="72"/>
      <c r="T1134" s="72"/>
      <c r="U1134" s="72"/>
      <c r="V1134" s="72"/>
      <c r="W1134" s="72"/>
      <c r="X1134" s="72"/>
      <c r="Y1134" s="72"/>
      <c r="Z1134" s="72"/>
      <c r="AA1134" s="72"/>
      <c r="AB1134" s="72"/>
      <c r="AC1134" s="72"/>
      <c r="AD1134" s="72"/>
      <c r="AE1134" s="72"/>
      <c r="AF1134" s="72"/>
      <c r="AG1134" s="72"/>
      <c r="AH1134" s="72"/>
      <c r="AI1134" s="72"/>
      <c r="AJ1134" s="72"/>
      <c r="AK1134" s="72"/>
      <c r="AL1134" s="72"/>
      <c r="AM1134" s="72"/>
      <c r="AN1134" s="72"/>
      <c r="AO1134" s="72"/>
      <c r="AP1134" s="72"/>
      <c r="AQ1134" s="72"/>
      <c r="AR1134" s="72"/>
      <c r="AS1134" s="72"/>
      <c r="AT1134" s="72"/>
      <c r="AU1134" s="72"/>
      <c r="AV1134" s="72"/>
      <c r="AW1134" s="72"/>
      <c r="AX1134" s="72"/>
      <c r="AY1134" s="72"/>
      <c r="AZ1134" s="72"/>
      <c r="BA1134" s="72"/>
      <c r="BB1134" s="72"/>
      <c r="BC1134" s="72"/>
      <c r="BD1134" s="72"/>
      <c r="BE1134" s="72"/>
      <c r="BF1134" s="72"/>
      <c r="BG1134" s="72"/>
      <c r="BH1134" s="72"/>
      <c r="BI1134" s="72"/>
      <c r="BJ1134" s="72"/>
      <c r="BK1134" s="72"/>
      <c r="BL1134" s="72"/>
      <c r="BM1134" s="72"/>
      <c r="BN1134" s="72"/>
      <c r="BO1134" s="72"/>
      <c r="BP1134" s="72"/>
      <c r="BQ1134" s="72"/>
      <c r="BR1134" s="72"/>
      <c r="BS1134" s="72"/>
      <c r="BT1134" s="72"/>
      <c r="BU1134" s="72"/>
      <c r="BV1134" s="72"/>
      <c r="BW1134" s="72"/>
      <c r="BX1134" s="72"/>
      <c r="BY1134" s="72"/>
      <c r="BZ1134" s="72"/>
      <c r="CA1134" s="72"/>
    </row>
    <row r="1135" spans="14:79">
      <c r="N1135" s="72"/>
      <c r="O1135" s="72"/>
      <c r="P1135" s="72"/>
      <c r="Q1135" s="72"/>
      <c r="R1135" s="72"/>
      <c r="S1135" s="72"/>
      <c r="T1135" s="72"/>
      <c r="U1135" s="72"/>
      <c r="V1135" s="72"/>
      <c r="W1135" s="72"/>
      <c r="X1135" s="72"/>
      <c r="Y1135" s="72"/>
      <c r="Z1135" s="72"/>
      <c r="AA1135" s="72"/>
      <c r="AB1135" s="72"/>
      <c r="AC1135" s="72"/>
      <c r="AD1135" s="72"/>
      <c r="AE1135" s="72"/>
      <c r="AF1135" s="72"/>
      <c r="AG1135" s="72"/>
      <c r="AH1135" s="72"/>
      <c r="AI1135" s="72"/>
      <c r="AJ1135" s="72"/>
      <c r="AK1135" s="72"/>
      <c r="AL1135" s="72"/>
      <c r="AM1135" s="72"/>
      <c r="AN1135" s="72"/>
      <c r="AO1135" s="72"/>
      <c r="AP1135" s="72"/>
      <c r="AQ1135" s="72"/>
      <c r="AR1135" s="72"/>
      <c r="AS1135" s="72"/>
      <c r="AT1135" s="72"/>
      <c r="AU1135" s="72"/>
      <c r="AV1135" s="72"/>
      <c r="AW1135" s="72"/>
      <c r="AX1135" s="72"/>
      <c r="AY1135" s="72"/>
      <c r="AZ1135" s="72"/>
      <c r="BA1135" s="72"/>
      <c r="BB1135" s="72"/>
      <c r="BC1135" s="72"/>
      <c r="BD1135" s="72"/>
      <c r="BE1135" s="72"/>
      <c r="BF1135" s="72"/>
      <c r="BG1135" s="72"/>
      <c r="BH1135" s="72"/>
      <c r="BI1135" s="72"/>
      <c r="BJ1135" s="72"/>
      <c r="BK1135" s="72"/>
      <c r="BL1135" s="72"/>
      <c r="BM1135" s="72"/>
      <c r="BN1135" s="72"/>
      <c r="BO1135" s="72"/>
      <c r="BP1135" s="72"/>
      <c r="BQ1135" s="72"/>
      <c r="BR1135" s="72"/>
      <c r="BS1135" s="72"/>
      <c r="BT1135" s="72"/>
      <c r="BU1135" s="72"/>
      <c r="BV1135" s="72"/>
      <c r="BW1135" s="72"/>
      <c r="BX1135" s="72"/>
      <c r="BY1135" s="72"/>
      <c r="BZ1135" s="72"/>
      <c r="CA1135" s="72"/>
    </row>
    <row r="1136" spans="14:79">
      <c r="N1136" s="72"/>
      <c r="O1136" s="72"/>
      <c r="P1136" s="72"/>
      <c r="Q1136" s="72"/>
      <c r="R1136" s="72"/>
      <c r="S1136" s="72"/>
      <c r="T1136" s="72"/>
      <c r="U1136" s="72"/>
      <c r="V1136" s="72"/>
      <c r="W1136" s="72"/>
      <c r="X1136" s="72"/>
      <c r="Y1136" s="72"/>
      <c r="Z1136" s="72"/>
      <c r="AA1136" s="72"/>
      <c r="AB1136" s="72"/>
      <c r="AC1136" s="72"/>
      <c r="AD1136" s="72"/>
      <c r="AE1136" s="72"/>
      <c r="AF1136" s="72"/>
      <c r="AG1136" s="72"/>
      <c r="AH1136" s="72"/>
      <c r="AI1136" s="72"/>
      <c r="AJ1136" s="72"/>
      <c r="AK1136" s="72"/>
      <c r="AL1136" s="72"/>
      <c r="AM1136" s="72"/>
      <c r="AN1136" s="72"/>
      <c r="AO1136" s="72"/>
      <c r="AP1136" s="72"/>
      <c r="AQ1136" s="72"/>
      <c r="AR1136" s="72"/>
      <c r="AS1136" s="72"/>
      <c r="AT1136" s="72"/>
      <c r="AU1136" s="72"/>
      <c r="AV1136" s="72"/>
      <c r="AW1136" s="72"/>
      <c r="AX1136" s="72"/>
      <c r="AY1136" s="72"/>
      <c r="AZ1136" s="72"/>
      <c r="BA1136" s="72"/>
      <c r="BB1136" s="72"/>
      <c r="BC1136" s="72"/>
      <c r="BD1136" s="72"/>
      <c r="BE1136" s="72"/>
      <c r="BF1136" s="72"/>
      <c r="BG1136" s="72"/>
      <c r="BH1136" s="72"/>
      <c r="BI1136" s="72"/>
      <c r="BJ1136" s="72"/>
      <c r="BK1136" s="72"/>
      <c r="BL1136" s="72"/>
      <c r="BM1136" s="72"/>
      <c r="BN1136" s="72"/>
      <c r="BO1136" s="72"/>
      <c r="BP1136" s="72"/>
      <c r="BQ1136" s="72"/>
      <c r="BR1136" s="72"/>
      <c r="BS1136" s="72"/>
      <c r="BT1136" s="72"/>
      <c r="BU1136" s="72"/>
      <c r="BV1136" s="72"/>
      <c r="BW1136" s="72"/>
      <c r="BX1136" s="72"/>
      <c r="BY1136" s="72"/>
      <c r="BZ1136" s="72"/>
      <c r="CA1136" s="72"/>
    </row>
    <row r="1137" spans="14:79">
      <c r="N1137" s="72"/>
      <c r="O1137" s="72"/>
      <c r="P1137" s="72"/>
      <c r="Q1137" s="72"/>
      <c r="R1137" s="72"/>
      <c r="S1137" s="72"/>
      <c r="T1137" s="72"/>
      <c r="U1137" s="72"/>
      <c r="V1137" s="72"/>
      <c r="W1137" s="72"/>
      <c r="X1137" s="72"/>
      <c r="Y1137" s="72"/>
      <c r="Z1137" s="72"/>
      <c r="AA1137" s="72"/>
      <c r="AB1137" s="72"/>
      <c r="AC1137" s="72"/>
      <c r="AD1137" s="72"/>
      <c r="AE1137" s="72"/>
      <c r="AF1137" s="72"/>
      <c r="AG1137" s="72"/>
      <c r="AH1137" s="72"/>
      <c r="AI1137" s="72"/>
      <c r="AJ1137" s="72"/>
      <c r="AK1137" s="72"/>
      <c r="AL1137" s="72"/>
      <c r="AM1137" s="72"/>
      <c r="AN1137" s="72"/>
      <c r="AO1137" s="72"/>
      <c r="AP1137" s="72"/>
      <c r="AQ1137" s="72"/>
      <c r="AR1137" s="72"/>
      <c r="AS1137" s="72"/>
      <c r="AT1137" s="72"/>
      <c r="AU1137" s="72"/>
      <c r="AV1137" s="72"/>
      <c r="AW1137" s="72"/>
      <c r="AX1137" s="72"/>
      <c r="AY1137" s="72"/>
      <c r="AZ1137" s="72"/>
      <c r="BA1137" s="72"/>
      <c r="BB1137" s="72"/>
      <c r="BC1137" s="72"/>
      <c r="BD1137" s="72"/>
      <c r="BE1137" s="72"/>
      <c r="BF1137" s="72"/>
      <c r="BG1137" s="72"/>
      <c r="BH1137" s="72"/>
      <c r="BI1137" s="72"/>
      <c r="BJ1137" s="72"/>
      <c r="BK1137" s="72"/>
      <c r="BL1137" s="72"/>
      <c r="BM1137" s="72"/>
      <c r="BN1137" s="72"/>
      <c r="BO1137" s="72"/>
      <c r="BP1137" s="72"/>
      <c r="BQ1137" s="72"/>
      <c r="BR1137" s="72"/>
      <c r="BS1137" s="72"/>
      <c r="BT1137" s="72"/>
      <c r="BU1137" s="72"/>
      <c r="BV1137" s="72"/>
      <c r="BW1137" s="72"/>
      <c r="BX1137" s="72"/>
      <c r="BY1137" s="72"/>
      <c r="BZ1137" s="72"/>
      <c r="CA1137" s="72"/>
    </row>
    <row r="1138" spans="14:79">
      <c r="N1138" s="72"/>
      <c r="O1138" s="72"/>
      <c r="P1138" s="72"/>
      <c r="Q1138" s="72"/>
      <c r="R1138" s="72"/>
      <c r="S1138" s="72"/>
      <c r="T1138" s="72"/>
      <c r="U1138" s="72"/>
      <c r="V1138" s="72"/>
      <c r="W1138" s="72"/>
      <c r="X1138" s="72"/>
      <c r="Y1138" s="72"/>
      <c r="Z1138" s="72"/>
      <c r="AA1138" s="72"/>
      <c r="AB1138" s="72"/>
      <c r="AC1138" s="72"/>
      <c r="AD1138" s="72"/>
      <c r="AE1138" s="72"/>
      <c r="AF1138" s="72"/>
      <c r="AG1138" s="72"/>
      <c r="AH1138" s="72"/>
      <c r="AI1138" s="72"/>
      <c r="AJ1138" s="72"/>
      <c r="AK1138" s="72"/>
      <c r="AL1138" s="72"/>
      <c r="AM1138" s="72"/>
      <c r="AN1138" s="72"/>
      <c r="AO1138" s="72"/>
      <c r="AP1138" s="72"/>
      <c r="AQ1138" s="72"/>
      <c r="AR1138" s="72"/>
      <c r="AS1138" s="72"/>
      <c r="AT1138" s="72"/>
      <c r="AU1138" s="72"/>
      <c r="AV1138" s="72"/>
      <c r="AW1138" s="72"/>
      <c r="AX1138" s="72"/>
      <c r="AY1138" s="72"/>
      <c r="AZ1138" s="72"/>
      <c r="BA1138" s="72"/>
      <c r="BB1138" s="72"/>
      <c r="BC1138" s="72"/>
      <c r="BD1138" s="72"/>
      <c r="BE1138" s="72"/>
      <c r="BF1138" s="72"/>
      <c r="BG1138" s="72"/>
      <c r="BH1138" s="72"/>
      <c r="BI1138" s="72"/>
      <c r="BJ1138" s="72"/>
      <c r="BK1138" s="72"/>
      <c r="BL1138" s="72"/>
      <c r="BM1138" s="72"/>
      <c r="BN1138" s="72"/>
      <c r="BO1138" s="72"/>
      <c r="BP1138" s="72"/>
      <c r="BQ1138" s="72"/>
      <c r="BR1138" s="72"/>
      <c r="BS1138" s="72"/>
      <c r="BT1138" s="72"/>
      <c r="BU1138" s="72"/>
      <c r="BV1138" s="72"/>
      <c r="BW1138" s="72"/>
      <c r="BX1138" s="72"/>
      <c r="BY1138" s="72"/>
      <c r="BZ1138" s="72"/>
      <c r="CA1138" s="72"/>
    </row>
    <row r="1139" spans="14:79">
      <c r="N1139" s="72"/>
      <c r="O1139" s="72"/>
      <c r="P1139" s="72"/>
      <c r="Q1139" s="72"/>
      <c r="R1139" s="72"/>
      <c r="S1139" s="72"/>
      <c r="T1139" s="72"/>
      <c r="U1139" s="72"/>
      <c r="V1139" s="72"/>
      <c r="W1139" s="72"/>
      <c r="X1139" s="72"/>
      <c r="Y1139" s="72"/>
      <c r="Z1139" s="72"/>
      <c r="AA1139" s="72"/>
      <c r="AB1139" s="72"/>
      <c r="AC1139" s="72"/>
      <c r="AD1139" s="72"/>
      <c r="AE1139" s="72"/>
      <c r="AF1139" s="72"/>
      <c r="AG1139" s="72"/>
      <c r="AH1139" s="72"/>
      <c r="AI1139" s="72"/>
      <c r="AJ1139" s="72"/>
      <c r="AK1139" s="72"/>
      <c r="AL1139" s="72"/>
      <c r="AM1139" s="72"/>
      <c r="AN1139" s="72"/>
      <c r="AO1139" s="72"/>
      <c r="AP1139" s="72"/>
      <c r="AQ1139" s="72"/>
      <c r="AR1139" s="72"/>
      <c r="AS1139" s="72"/>
      <c r="AT1139" s="72"/>
      <c r="AU1139" s="72"/>
      <c r="AV1139" s="72"/>
      <c r="AW1139" s="72"/>
      <c r="AX1139" s="72"/>
      <c r="AY1139" s="72"/>
      <c r="AZ1139" s="72"/>
      <c r="BA1139" s="72"/>
      <c r="BB1139" s="72"/>
      <c r="BC1139" s="72"/>
      <c r="BD1139" s="72"/>
      <c r="BE1139" s="72"/>
      <c r="BF1139" s="72"/>
      <c r="BG1139" s="72"/>
      <c r="BH1139" s="72"/>
      <c r="BI1139" s="72"/>
      <c r="BJ1139" s="72"/>
      <c r="BK1139" s="72"/>
      <c r="BL1139" s="72"/>
      <c r="BM1139" s="72"/>
      <c r="BN1139" s="72"/>
      <c r="BO1139" s="72"/>
      <c r="BP1139" s="72"/>
      <c r="BQ1139" s="72"/>
      <c r="BR1139" s="72"/>
      <c r="BS1139" s="72"/>
      <c r="BT1139" s="72"/>
      <c r="BU1139" s="72"/>
      <c r="BV1139" s="72"/>
      <c r="BW1139" s="72"/>
      <c r="BX1139" s="72"/>
      <c r="BY1139" s="72"/>
      <c r="BZ1139" s="72"/>
      <c r="CA1139" s="72"/>
    </row>
    <row r="1140" spans="14:79">
      <c r="N1140" s="72"/>
      <c r="O1140" s="72"/>
      <c r="P1140" s="72"/>
      <c r="Q1140" s="72"/>
      <c r="R1140" s="72"/>
      <c r="S1140" s="72"/>
      <c r="T1140" s="72"/>
      <c r="U1140" s="72"/>
      <c r="V1140" s="72"/>
      <c r="W1140" s="72"/>
      <c r="X1140" s="72"/>
      <c r="Y1140" s="72"/>
      <c r="Z1140" s="72"/>
      <c r="AA1140" s="72"/>
      <c r="AB1140" s="72"/>
      <c r="AC1140" s="72"/>
      <c r="AD1140" s="72"/>
      <c r="AE1140" s="72"/>
      <c r="AF1140" s="72"/>
      <c r="AG1140" s="72"/>
      <c r="AH1140" s="72"/>
      <c r="AI1140" s="72"/>
      <c r="AJ1140" s="72"/>
      <c r="AK1140" s="72"/>
      <c r="AL1140" s="72"/>
      <c r="AM1140" s="72"/>
      <c r="AN1140" s="72"/>
      <c r="AO1140" s="72"/>
      <c r="AP1140" s="72"/>
      <c r="AQ1140" s="72"/>
      <c r="AR1140" s="72"/>
      <c r="AS1140" s="72"/>
      <c r="AT1140" s="72"/>
      <c r="AU1140" s="72"/>
      <c r="AV1140" s="72"/>
      <c r="AW1140" s="72"/>
      <c r="AX1140" s="72"/>
      <c r="AY1140" s="72"/>
      <c r="AZ1140" s="72"/>
      <c r="BA1140" s="72"/>
      <c r="BB1140" s="72"/>
      <c r="BC1140" s="72"/>
      <c r="BD1140" s="72"/>
      <c r="BE1140" s="72"/>
      <c r="BF1140" s="72"/>
      <c r="BG1140" s="72"/>
      <c r="BH1140" s="72"/>
      <c r="BI1140" s="72"/>
      <c r="BJ1140" s="72"/>
      <c r="BK1140" s="72"/>
      <c r="BL1140" s="72"/>
      <c r="BM1140" s="72"/>
      <c r="BN1140" s="72"/>
      <c r="BO1140" s="72"/>
      <c r="BP1140" s="72"/>
      <c r="BQ1140" s="72"/>
      <c r="BR1140" s="72"/>
      <c r="BS1140" s="72"/>
      <c r="BT1140" s="72"/>
      <c r="BU1140" s="72"/>
      <c r="BV1140" s="72"/>
      <c r="BW1140" s="72"/>
      <c r="BX1140" s="72"/>
      <c r="BY1140" s="72"/>
      <c r="BZ1140" s="72"/>
      <c r="CA1140" s="72"/>
    </row>
    <row r="1141" spans="14:79">
      <c r="N1141" s="72"/>
      <c r="O1141" s="72"/>
      <c r="P1141" s="72"/>
      <c r="Q1141" s="72"/>
      <c r="R1141" s="72"/>
      <c r="S1141" s="72"/>
      <c r="T1141" s="72"/>
      <c r="U1141" s="72"/>
      <c r="V1141" s="72"/>
      <c r="W1141" s="72"/>
      <c r="X1141" s="72"/>
      <c r="Y1141" s="72"/>
      <c r="Z1141" s="72"/>
      <c r="AA1141" s="72"/>
      <c r="AB1141" s="72"/>
      <c r="AC1141" s="72"/>
      <c r="AD1141" s="72"/>
      <c r="AE1141" s="72"/>
      <c r="AF1141" s="72"/>
      <c r="AG1141" s="72"/>
      <c r="AH1141" s="72"/>
      <c r="AI1141" s="72"/>
      <c r="AJ1141" s="72"/>
      <c r="AK1141" s="72"/>
      <c r="AL1141" s="72"/>
      <c r="AM1141" s="72"/>
      <c r="AN1141" s="72"/>
      <c r="AO1141" s="72"/>
      <c r="AP1141" s="72"/>
      <c r="AQ1141" s="72"/>
      <c r="AR1141" s="72"/>
      <c r="AS1141" s="72"/>
      <c r="AT1141" s="72"/>
      <c r="AU1141" s="72"/>
      <c r="AV1141" s="72"/>
      <c r="AW1141" s="72"/>
      <c r="AX1141" s="72"/>
      <c r="AY1141" s="72"/>
      <c r="AZ1141" s="72"/>
      <c r="BA1141" s="72"/>
      <c r="BB1141" s="72"/>
      <c r="BC1141" s="72"/>
      <c r="BD1141" s="72"/>
      <c r="BE1141" s="72"/>
      <c r="BF1141" s="72"/>
      <c r="BG1141" s="72"/>
      <c r="BH1141" s="72"/>
      <c r="BI1141" s="72"/>
      <c r="BJ1141" s="72"/>
      <c r="BK1141" s="72"/>
      <c r="BL1141" s="72"/>
      <c r="BM1141" s="72"/>
      <c r="BN1141" s="72"/>
      <c r="BO1141" s="72"/>
      <c r="BP1141" s="72"/>
      <c r="BQ1141" s="72"/>
      <c r="BR1141" s="72"/>
      <c r="BS1141" s="72"/>
      <c r="BT1141" s="72"/>
      <c r="BU1141" s="72"/>
      <c r="BV1141" s="72"/>
      <c r="BW1141" s="72"/>
      <c r="BX1141" s="72"/>
      <c r="BY1141" s="72"/>
      <c r="BZ1141" s="72"/>
      <c r="CA1141" s="72"/>
    </row>
    <row r="1142" spans="14:79">
      <c r="N1142" s="72"/>
      <c r="O1142" s="72"/>
      <c r="P1142" s="72"/>
      <c r="Q1142" s="72"/>
      <c r="R1142" s="72"/>
      <c r="S1142" s="72"/>
      <c r="T1142" s="72"/>
      <c r="U1142" s="72"/>
      <c r="V1142" s="72"/>
      <c r="W1142" s="72"/>
      <c r="X1142" s="72"/>
      <c r="Y1142" s="72"/>
      <c r="Z1142" s="72"/>
      <c r="AA1142" s="72"/>
      <c r="AB1142" s="72"/>
      <c r="AC1142" s="72"/>
      <c r="AD1142" s="72"/>
      <c r="AE1142" s="72"/>
      <c r="AF1142" s="72"/>
      <c r="AG1142" s="72"/>
      <c r="AH1142" s="72"/>
      <c r="AI1142" s="72"/>
      <c r="AJ1142" s="72"/>
      <c r="AK1142" s="72"/>
      <c r="AL1142" s="72"/>
      <c r="AM1142" s="72"/>
      <c r="AN1142" s="72"/>
      <c r="AO1142" s="72"/>
      <c r="AP1142" s="72"/>
      <c r="AQ1142" s="72"/>
      <c r="AR1142" s="72"/>
      <c r="AS1142" s="72"/>
      <c r="AT1142" s="72"/>
      <c r="AU1142" s="72"/>
      <c r="AV1142" s="72"/>
      <c r="AW1142" s="72"/>
      <c r="AX1142" s="72"/>
      <c r="AY1142" s="72"/>
      <c r="AZ1142" s="72"/>
      <c r="BA1142" s="72"/>
      <c r="BB1142" s="72"/>
      <c r="BC1142" s="72"/>
      <c r="BD1142" s="72"/>
      <c r="BE1142" s="72"/>
      <c r="BF1142" s="72"/>
      <c r="BG1142" s="72"/>
      <c r="BH1142" s="72"/>
      <c r="BI1142" s="72"/>
      <c r="BJ1142" s="72"/>
      <c r="BK1142" s="72"/>
      <c r="BL1142" s="72"/>
      <c r="BM1142" s="72"/>
      <c r="BN1142" s="72"/>
      <c r="BO1142" s="72"/>
      <c r="BP1142" s="72"/>
      <c r="BQ1142" s="72"/>
      <c r="BR1142" s="72"/>
      <c r="BS1142" s="72"/>
      <c r="BT1142" s="72"/>
      <c r="BU1142" s="72"/>
      <c r="BV1142" s="72"/>
      <c r="BW1142" s="72"/>
      <c r="BX1142" s="72"/>
      <c r="BY1142" s="72"/>
      <c r="BZ1142" s="72"/>
      <c r="CA1142" s="72"/>
    </row>
    <row r="1143" spans="14:79">
      <c r="N1143" s="72"/>
      <c r="O1143" s="72"/>
      <c r="P1143" s="72"/>
      <c r="Q1143" s="72"/>
      <c r="R1143" s="72"/>
      <c r="S1143" s="72"/>
      <c r="T1143" s="72"/>
      <c r="U1143" s="72"/>
      <c r="V1143" s="72"/>
      <c r="W1143" s="72"/>
      <c r="X1143" s="72"/>
      <c r="Y1143" s="72"/>
      <c r="Z1143" s="72"/>
      <c r="AA1143" s="72"/>
      <c r="AB1143" s="72"/>
      <c r="AC1143" s="72"/>
      <c r="AD1143" s="72"/>
      <c r="AE1143" s="72"/>
      <c r="AF1143" s="72"/>
      <c r="AG1143" s="72"/>
      <c r="AH1143" s="72"/>
      <c r="AI1143" s="72"/>
      <c r="AJ1143" s="72"/>
      <c r="AK1143" s="72"/>
      <c r="AL1143" s="72"/>
      <c r="AM1143" s="72"/>
      <c r="AN1143" s="72"/>
      <c r="AO1143" s="72"/>
      <c r="AP1143" s="72"/>
      <c r="AQ1143" s="72"/>
      <c r="AR1143" s="72"/>
      <c r="AS1143" s="72"/>
      <c r="AT1143" s="72"/>
      <c r="AU1143" s="72"/>
      <c r="AV1143" s="72"/>
      <c r="AW1143" s="72"/>
      <c r="AX1143" s="72"/>
      <c r="AY1143" s="72"/>
      <c r="AZ1143" s="72"/>
      <c r="BA1143" s="72"/>
      <c r="BB1143" s="72"/>
      <c r="BC1143" s="72"/>
      <c r="BD1143" s="72"/>
      <c r="BE1143" s="72"/>
      <c r="BF1143" s="72"/>
      <c r="BG1143" s="72"/>
      <c r="BH1143" s="72"/>
      <c r="BI1143" s="72"/>
      <c r="BJ1143" s="72"/>
      <c r="BK1143" s="72"/>
      <c r="BL1143" s="72"/>
      <c r="BM1143" s="72"/>
      <c r="BN1143" s="72"/>
      <c r="BO1143" s="72"/>
      <c r="BP1143" s="72"/>
      <c r="BQ1143" s="72"/>
      <c r="BR1143" s="72"/>
      <c r="BS1143" s="72"/>
      <c r="BT1143" s="72"/>
      <c r="BU1143" s="72"/>
      <c r="BV1143" s="72"/>
      <c r="BW1143" s="72"/>
      <c r="BX1143" s="72"/>
      <c r="BY1143" s="72"/>
      <c r="BZ1143" s="72"/>
      <c r="CA1143" s="72"/>
    </row>
    <row r="1144" spans="14:79">
      <c r="N1144" s="72"/>
      <c r="O1144" s="72"/>
      <c r="P1144" s="72"/>
      <c r="Q1144" s="72"/>
      <c r="R1144" s="72"/>
      <c r="S1144" s="72"/>
      <c r="T1144" s="72"/>
      <c r="U1144" s="72"/>
      <c r="V1144" s="72"/>
      <c r="W1144" s="72"/>
      <c r="X1144" s="72"/>
      <c r="Y1144" s="72"/>
      <c r="Z1144" s="72"/>
      <c r="AA1144" s="72"/>
      <c r="AB1144" s="72"/>
      <c r="AC1144" s="72"/>
      <c r="AD1144" s="72"/>
      <c r="AE1144" s="72"/>
      <c r="AF1144" s="72"/>
      <c r="AG1144" s="72"/>
      <c r="AH1144" s="72"/>
      <c r="AI1144" s="72"/>
      <c r="AJ1144" s="72"/>
      <c r="AK1144" s="72"/>
      <c r="AL1144" s="72"/>
      <c r="AM1144" s="72"/>
      <c r="AN1144" s="72"/>
      <c r="AO1144" s="72"/>
      <c r="AP1144" s="72"/>
      <c r="AQ1144" s="72"/>
      <c r="AR1144" s="72"/>
      <c r="AS1144" s="72"/>
      <c r="AT1144" s="72"/>
      <c r="AU1144" s="72"/>
      <c r="AV1144" s="72"/>
      <c r="AW1144" s="72"/>
      <c r="AX1144" s="72"/>
      <c r="AY1144" s="72"/>
      <c r="AZ1144" s="72"/>
      <c r="BA1144" s="72"/>
      <c r="BB1144" s="72"/>
      <c r="BC1144" s="72"/>
      <c r="BD1144" s="72"/>
      <c r="BE1144" s="72"/>
      <c r="BF1144" s="72"/>
      <c r="BG1144" s="72"/>
      <c r="BH1144" s="72"/>
      <c r="BI1144" s="72"/>
      <c r="BJ1144" s="72"/>
      <c r="BK1144" s="72"/>
      <c r="BL1144" s="72"/>
      <c r="BM1144" s="72"/>
      <c r="BN1144" s="72"/>
      <c r="BO1144" s="72"/>
      <c r="BP1144" s="72"/>
      <c r="BQ1144" s="72"/>
      <c r="BR1144" s="72"/>
      <c r="BS1144" s="72"/>
      <c r="BT1144" s="72"/>
      <c r="BU1144" s="72"/>
      <c r="BV1144" s="72"/>
      <c r="BW1144" s="72"/>
      <c r="BX1144" s="72"/>
      <c r="BY1144" s="72"/>
      <c r="BZ1144" s="72"/>
      <c r="CA1144" s="72"/>
    </row>
    <row r="1145" spans="14:79">
      <c r="N1145" s="72"/>
      <c r="O1145" s="72"/>
      <c r="P1145" s="72"/>
      <c r="Q1145" s="72"/>
      <c r="R1145" s="72"/>
      <c r="S1145" s="72"/>
      <c r="T1145" s="72"/>
      <c r="U1145" s="72"/>
      <c r="V1145" s="72"/>
      <c r="W1145" s="72"/>
      <c r="X1145" s="72"/>
      <c r="Y1145" s="72"/>
      <c r="Z1145" s="72"/>
      <c r="AA1145" s="72"/>
      <c r="AB1145" s="72"/>
      <c r="AC1145" s="72"/>
      <c r="AD1145" s="72"/>
      <c r="AE1145" s="72"/>
      <c r="AF1145" s="72"/>
      <c r="AG1145" s="72"/>
      <c r="AH1145" s="72"/>
      <c r="AI1145" s="72"/>
      <c r="AJ1145" s="72"/>
      <c r="AK1145" s="72"/>
      <c r="AL1145" s="72"/>
      <c r="AM1145" s="72"/>
      <c r="AN1145" s="72"/>
      <c r="AO1145" s="72"/>
      <c r="AP1145" s="72"/>
      <c r="AQ1145" s="72"/>
      <c r="AR1145" s="72"/>
      <c r="AS1145" s="72"/>
      <c r="AT1145" s="72"/>
      <c r="AU1145" s="72"/>
      <c r="AV1145" s="72"/>
      <c r="AW1145" s="72"/>
      <c r="AX1145" s="72"/>
      <c r="AY1145" s="72"/>
      <c r="AZ1145" s="72"/>
      <c r="BA1145" s="72"/>
      <c r="BB1145" s="72"/>
      <c r="BC1145" s="72"/>
      <c r="BD1145" s="72"/>
      <c r="BE1145" s="72"/>
      <c r="BF1145" s="72"/>
      <c r="BG1145" s="72"/>
      <c r="BH1145" s="72"/>
      <c r="BI1145" s="72"/>
      <c r="BJ1145" s="72"/>
      <c r="BK1145" s="72"/>
      <c r="BL1145" s="72"/>
      <c r="BM1145" s="72"/>
      <c r="BN1145" s="72"/>
      <c r="BO1145" s="72"/>
      <c r="BP1145" s="72"/>
      <c r="BQ1145" s="72"/>
      <c r="BR1145" s="72"/>
      <c r="BS1145" s="72"/>
      <c r="BT1145" s="72"/>
      <c r="BU1145" s="72"/>
      <c r="BV1145" s="72"/>
      <c r="BW1145" s="72"/>
      <c r="BX1145" s="72"/>
      <c r="BY1145" s="72"/>
      <c r="BZ1145" s="72"/>
      <c r="CA1145" s="72"/>
    </row>
    <row r="1146" spans="14:79">
      <c r="N1146" s="72"/>
      <c r="O1146" s="72"/>
      <c r="P1146" s="72"/>
      <c r="Q1146" s="72"/>
      <c r="R1146" s="72"/>
      <c r="S1146" s="72"/>
      <c r="T1146" s="72"/>
      <c r="U1146" s="72"/>
      <c r="V1146" s="72"/>
      <c r="W1146" s="72"/>
      <c r="X1146" s="72"/>
      <c r="Y1146" s="72"/>
      <c r="Z1146" s="72"/>
      <c r="AA1146" s="72"/>
      <c r="AB1146" s="72"/>
      <c r="AC1146" s="72"/>
      <c r="AD1146" s="72"/>
      <c r="AE1146" s="72"/>
      <c r="AF1146" s="72"/>
      <c r="AG1146" s="72"/>
      <c r="AH1146" s="72"/>
      <c r="AI1146" s="72"/>
      <c r="AJ1146" s="72"/>
      <c r="AK1146" s="72"/>
      <c r="AL1146" s="72"/>
      <c r="AM1146" s="72"/>
      <c r="AN1146" s="72"/>
      <c r="AO1146" s="72"/>
      <c r="AP1146" s="72"/>
      <c r="AQ1146" s="72"/>
      <c r="AR1146" s="72"/>
      <c r="AS1146" s="72"/>
      <c r="AT1146" s="72"/>
      <c r="AU1146" s="72"/>
      <c r="AV1146" s="72"/>
      <c r="AW1146" s="72"/>
      <c r="AX1146" s="72"/>
      <c r="AY1146" s="72"/>
      <c r="AZ1146" s="72"/>
      <c r="BA1146" s="72"/>
      <c r="BB1146" s="72"/>
      <c r="BC1146" s="72"/>
      <c r="BD1146" s="72"/>
      <c r="BE1146" s="72"/>
      <c r="BF1146" s="72"/>
      <c r="BG1146" s="72"/>
      <c r="BH1146" s="72"/>
      <c r="BI1146" s="72"/>
      <c r="BJ1146" s="72"/>
      <c r="BK1146" s="72"/>
      <c r="BL1146" s="72"/>
      <c r="BM1146" s="72"/>
      <c r="BN1146" s="72"/>
      <c r="BO1146" s="72"/>
      <c r="BP1146" s="72"/>
      <c r="BQ1146" s="72"/>
      <c r="BR1146" s="72"/>
      <c r="BS1146" s="72"/>
      <c r="BT1146" s="72"/>
      <c r="BU1146" s="72"/>
      <c r="BV1146" s="72"/>
      <c r="BW1146" s="72"/>
      <c r="BX1146" s="72"/>
      <c r="BY1146" s="72"/>
      <c r="BZ1146" s="72"/>
      <c r="CA1146" s="72"/>
    </row>
    <row r="1147" spans="14:79">
      <c r="N1147" s="72"/>
      <c r="O1147" s="72"/>
      <c r="P1147" s="72"/>
      <c r="Q1147" s="72"/>
      <c r="R1147" s="72"/>
      <c r="S1147" s="72"/>
      <c r="T1147" s="72"/>
      <c r="U1147" s="72"/>
      <c r="V1147" s="72"/>
      <c r="W1147" s="72"/>
      <c r="X1147" s="72"/>
      <c r="Y1147" s="72"/>
      <c r="Z1147" s="72"/>
      <c r="AA1147" s="72"/>
      <c r="AB1147" s="72"/>
      <c r="AC1147" s="72"/>
      <c r="AD1147" s="72"/>
      <c r="AE1147" s="72"/>
      <c r="AF1147" s="72"/>
      <c r="AG1147" s="72"/>
      <c r="AH1147" s="72"/>
      <c r="AI1147" s="72"/>
      <c r="AJ1147" s="72"/>
      <c r="AK1147" s="72"/>
      <c r="AL1147" s="72"/>
      <c r="AM1147" s="72"/>
      <c r="AN1147" s="72"/>
      <c r="AO1147" s="72"/>
      <c r="AP1147" s="72"/>
      <c r="AQ1147" s="72"/>
      <c r="AR1147" s="72"/>
      <c r="AS1147" s="72"/>
      <c r="AT1147" s="72"/>
      <c r="AU1147" s="72"/>
      <c r="AV1147" s="72"/>
      <c r="AW1147" s="72"/>
      <c r="AX1147" s="72"/>
      <c r="AY1147" s="72"/>
      <c r="AZ1147" s="72"/>
      <c r="BA1147" s="72"/>
      <c r="BB1147" s="72"/>
      <c r="BC1147" s="72"/>
      <c r="BD1147" s="72"/>
      <c r="BE1147" s="72"/>
      <c r="BF1147" s="72"/>
      <c r="BG1147" s="72"/>
      <c r="BH1147" s="72"/>
      <c r="BI1147" s="72"/>
      <c r="BJ1147" s="72"/>
      <c r="BK1147" s="72"/>
      <c r="BL1147" s="72"/>
      <c r="BM1147" s="72"/>
      <c r="BN1147" s="72"/>
      <c r="BO1147" s="72"/>
      <c r="BP1147" s="72"/>
      <c r="BQ1147" s="72"/>
      <c r="BR1147" s="72"/>
      <c r="BS1147" s="72"/>
      <c r="BT1147" s="72"/>
      <c r="BU1147" s="72"/>
      <c r="BV1147" s="72"/>
      <c r="BW1147" s="72"/>
      <c r="BX1147" s="72"/>
      <c r="BY1147" s="72"/>
      <c r="BZ1147" s="72"/>
      <c r="CA1147" s="72"/>
    </row>
    <row r="1148" spans="14:79">
      <c r="N1148" s="72"/>
      <c r="O1148" s="72"/>
      <c r="P1148" s="72"/>
      <c r="Q1148" s="72"/>
      <c r="R1148" s="72"/>
      <c r="S1148" s="72"/>
      <c r="T1148" s="72"/>
      <c r="U1148" s="72"/>
      <c r="V1148" s="72"/>
      <c r="W1148" s="72"/>
      <c r="X1148" s="72"/>
      <c r="Y1148" s="72"/>
      <c r="Z1148" s="72"/>
      <c r="AA1148" s="72"/>
      <c r="AB1148" s="72"/>
      <c r="AC1148" s="72"/>
      <c r="AD1148" s="72"/>
      <c r="AE1148" s="72"/>
      <c r="AF1148" s="72"/>
      <c r="AG1148" s="72"/>
      <c r="AH1148" s="72"/>
      <c r="AI1148" s="72"/>
      <c r="AJ1148" s="72"/>
      <c r="AK1148" s="72"/>
      <c r="AL1148" s="72"/>
      <c r="AM1148" s="72"/>
      <c r="AN1148" s="72"/>
      <c r="AO1148" s="72"/>
      <c r="AP1148" s="72"/>
      <c r="AQ1148" s="72"/>
      <c r="AR1148" s="72"/>
      <c r="AS1148" s="72"/>
      <c r="AT1148" s="72"/>
      <c r="AU1148" s="72"/>
      <c r="AV1148" s="72"/>
      <c r="AW1148" s="72"/>
      <c r="AX1148" s="72"/>
      <c r="AY1148" s="72"/>
      <c r="AZ1148" s="72"/>
      <c r="BA1148" s="72"/>
      <c r="BB1148" s="72"/>
      <c r="BC1148" s="72"/>
      <c r="BD1148" s="72"/>
      <c r="BE1148" s="72"/>
      <c r="BF1148" s="72"/>
      <c r="BG1148" s="72"/>
      <c r="BH1148" s="72"/>
      <c r="BI1148" s="72"/>
      <c r="BJ1148" s="72"/>
      <c r="BK1148" s="72"/>
      <c r="BL1148" s="72"/>
      <c r="BM1148" s="72"/>
      <c r="BN1148" s="72"/>
      <c r="BO1148" s="72"/>
      <c r="BP1148" s="72"/>
      <c r="BQ1148" s="72"/>
      <c r="BR1148" s="72"/>
      <c r="BS1148" s="72"/>
      <c r="BT1148" s="72"/>
      <c r="BU1148" s="72"/>
      <c r="BV1148" s="72"/>
      <c r="BW1148" s="72"/>
      <c r="BX1148" s="72"/>
      <c r="BY1148" s="72"/>
      <c r="BZ1148" s="72"/>
      <c r="CA1148" s="72"/>
    </row>
    <row r="1149" spans="14:79">
      <c r="N1149" s="72"/>
      <c r="O1149" s="72"/>
      <c r="P1149" s="72"/>
      <c r="Q1149" s="72"/>
      <c r="R1149" s="72"/>
      <c r="S1149" s="72"/>
      <c r="T1149" s="72"/>
      <c r="U1149" s="72"/>
      <c r="V1149" s="72"/>
      <c r="W1149" s="72"/>
      <c r="X1149" s="72"/>
      <c r="Y1149" s="72"/>
      <c r="Z1149" s="72"/>
      <c r="AA1149" s="72"/>
      <c r="AB1149" s="72"/>
      <c r="AC1149" s="72"/>
      <c r="AD1149" s="72"/>
      <c r="AE1149" s="72"/>
      <c r="AF1149" s="72"/>
      <c r="AG1149" s="72"/>
      <c r="AH1149" s="72"/>
      <c r="AI1149" s="72"/>
      <c r="AJ1149" s="72"/>
      <c r="AK1149" s="72"/>
      <c r="AL1149" s="72"/>
      <c r="AM1149" s="72"/>
      <c r="AN1149" s="72"/>
      <c r="AO1149" s="72"/>
      <c r="AP1149" s="72"/>
      <c r="AQ1149" s="72"/>
      <c r="AR1149" s="72"/>
      <c r="AS1149" s="72"/>
      <c r="AT1149" s="72"/>
      <c r="AU1149" s="72"/>
      <c r="AV1149" s="72"/>
      <c r="AW1149" s="72"/>
      <c r="AX1149" s="72"/>
      <c r="AY1149" s="72"/>
      <c r="AZ1149" s="72"/>
      <c r="BA1149" s="72"/>
      <c r="BB1149" s="72"/>
      <c r="BC1149" s="72"/>
      <c r="BD1149" s="72"/>
      <c r="BE1149" s="72"/>
      <c r="BF1149" s="72"/>
      <c r="BG1149" s="72"/>
      <c r="BH1149" s="72"/>
      <c r="BI1149" s="72"/>
      <c r="BJ1149" s="72"/>
      <c r="BK1149" s="72"/>
      <c r="BL1149" s="72"/>
      <c r="BM1149" s="72"/>
      <c r="BN1149" s="72"/>
      <c r="BO1149" s="72"/>
      <c r="BP1149" s="72"/>
      <c r="BQ1149" s="72"/>
      <c r="BR1149" s="72"/>
      <c r="BS1149" s="72"/>
      <c r="BT1149" s="72"/>
      <c r="BU1149" s="72"/>
      <c r="BV1149" s="72"/>
      <c r="BW1149" s="72"/>
      <c r="BX1149" s="72"/>
      <c r="BY1149" s="72"/>
      <c r="BZ1149" s="72"/>
      <c r="CA1149" s="72"/>
    </row>
    <row r="1150" spans="14:79">
      <c r="N1150" s="72"/>
      <c r="O1150" s="72"/>
      <c r="P1150" s="72"/>
      <c r="Q1150" s="72"/>
      <c r="R1150" s="72"/>
      <c r="S1150" s="72"/>
      <c r="T1150" s="72"/>
      <c r="U1150" s="72"/>
      <c r="V1150" s="72"/>
      <c r="W1150" s="72"/>
      <c r="X1150" s="72"/>
      <c r="Y1150" s="72"/>
      <c r="Z1150" s="72"/>
      <c r="AA1150" s="72"/>
      <c r="AB1150" s="72"/>
      <c r="AC1150" s="72"/>
      <c r="AD1150" s="72"/>
      <c r="AE1150" s="72"/>
      <c r="AF1150" s="72"/>
      <c r="AG1150" s="72"/>
      <c r="AH1150" s="72"/>
      <c r="AI1150" s="72"/>
      <c r="AJ1150" s="72"/>
      <c r="AK1150" s="72"/>
      <c r="AL1150" s="72"/>
      <c r="AM1150" s="72"/>
      <c r="AN1150" s="72"/>
      <c r="AO1150" s="72"/>
      <c r="AP1150" s="72"/>
      <c r="AQ1150" s="72"/>
      <c r="AR1150" s="72"/>
      <c r="AS1150" s="72"/>
      <c r="AT1150" s="72"/>
      <c r="AU1150" s="72"/>
      <c r="AV1150" s="72"/>
      <c r="AW1150" s="72"/>
      <c r="AX1150" s="72"/>
      <c r="AY1150" s="72"/>
      <c r="AZ1150" s="72"/>
      <c r="BA1150" s="72"/>
      <c r="BB1150" s="72"/>
      <c r="BC1150" s="72"/>
      <c r="BD1150" s="72"/>
      <c r="BE1150" s="72"/>
      <c r="BF1150" s="72"/>
      <c r="BG1150" s="72"/>
      <c r="BH1150" s="72"/>
      <c r="BI1150" s="72"/>
      <c r="BJ1150" s="72"/>
      <c r="BK1150" s="72"/>
      <c r="BL1150" s="72"/>
      <c r="BM1150" s="72"/>
      <c r="BN1150" s="72"/>
      <c r="BO1150" s="72"/>
      <c r="BP1150" s="72"/>
      <c r="BQ1150" s="72"/>
      <c r="BR1150" s="72"/>
      <c r="BS1150" s="72"/>
      <c r="BT1150" s="72"/>
      <c r="BU1150" s="72"/>
      <c r="BV1150" s="72"/>
      <c r="BW1150" s="72"/>
      <c r="BX1150" s="72"/>
      <c r="BY1150" s="72"/>
      <c r="BZ1150" s="72"/>
      <c r="CA1150" s="72"/>
    </row>
    <row r="1151" spans="14:79">
      <c r="N1151" s="72"/>
      <c r="O1151" s="72"/>
      <c r="P1151" s="72"/>
      <c r="Q1151" s="72"/>
      <c r="R1151" s="72"/>
      <c r="S1151" s="72"/>
      <c r="T1151" s="72"/>
      <c r="U1151" s="72"/>
      <c r="V1151" s="72"/>
      <c r="W1151" s="72"/>
      <c r="X1151" s="72"/>
      <c r="Y1151" s="72"/>
      <c r="Z1151" s="72"/>
      <c r="AA1151" s="72"/>
      <c r="AB1151" s="72"/>
      <c r="AC1151" s="72"/>
      <c r="AD1151" s="72"/>
      <c r="AE1151" s="72"/>
      <c r="AF1151" s="72"/>
      <c r="AG1151" s="72"/>
      <c r="AH1151" s="72"/>
      <c r="AI1151" s="72"/>
      <c r="AJ1151" s="72"/>
      <c r="AK1151" s="72"/>
      <c r="AL1151" s="72"/>
      <c r="AM1151" s="72"/>
      <c r="AN1151" s="72"/>
      <c r="AO1151" s="72"/>
      <c r="AP1151" s="72"/>
      <c r="AQ1151" s="72"/>
      <c r="AR1151" s="72"/>
      <c r="AS1151" s="72"/>
      <c r="AT1151" s="72"/>
      <c r="AU1151" s="72"/>
      <c r="AV1151" s="72"/>
      <c r="AW1151" s="72"/>
      <c r="AX1151" s="72"/>
      <c r="AY1151" s="72"/>
      <c r="AZ1151" s="72"/>
      <c r="BA1151" s="72"/>
      <c r="BB1151" s="72"/>
      <c r="BC1151" s="72"/>
      <c r="BD1151" s="72"/>
      <c r="BE1151" s="72"/>
      <c r="BF1151" s="72"/>
      <c r="BG1151" s="72"/>
      <c r="BH1151" s="72"/>
      <c r="BI1151" s="72"/>
      <c r="BJ1151" s="72"/>
      <c r="BK1151" s="72"/>
      <c r="BL1151" s="72"/>
      <c r="BM1151" s="72"/>
      <c r="BN1151" s="72"/>
      <c r="BO1151" s="72"/>
      <c r="BP1151" s="72"/>
      <c r="BQ1151" s="72"/>
      <c r="BR1151" s="72"/>
      <c r="BS1151" s="72"/>
      <c r="BT1151" s="72"/>
      <c r="BU1151" s="72"/>
      <c r="BV1151" s="72"/>
      <c r="BW1151" s="72"/>
      <c r="BX1151" s="72"/>
      <c r="BY1151" s="72"/>
      <c r="BZ1151" s="72"/>
      <c r="CA1151" s="72"/>
    </row>
    <row r="1152" spans="14:79">
      <c r="N1152" s="72"/>
      <c r="O1152" s="72"/>
      <c r="P1152" s="72"/>
      <c r="Q1152" s="72"/>
      <c r="R1152" s="72"/>
      <c r="S1152" s="72"/>
      <c r="T1152" s="72"/>
      <c r="U1152" s="72"/>
      <c r="V1152" s="72"/>
      <c r="W1152" s="72"/>
      <c r="X1152" s="72"/>
      <c r="Y1152" s="72"/>
      <c r="Z1152" s="72"/>
      <c r="AA1152" s="72"/>
      <c r="AB1152" s="72"/>
      <c r="AC1152" s="72"/>
      <c r="AD1152" s="72"/>
      <c r="AE1152" s="72"/>
      <c r="AF1152" s="72"/>
      <c r="AG1152" s="72"/>
      <c r="AH1152" s="72"/>
      <c r="AI1152" s="72"/>
      <c r="AJ1152" s="72"/>
      <c r="AK1152" s="72"/>
      <c r="AL1152" s="72"/>
      <c r="AM1152" s="72"/>
      <c r="AN1152" s="72"/>
      <c r="AO1152" s="72"/>
      <c r="AP1152" s="72"/>
      <c r="AQ1152" s="72"/>
      <c r="AR1152" s="72"/>
      <c r="AS1152" s="72"/>
      <c r="AT1152" s="72"/>
      <c r="AU1152" s="72"/>
      <c r="AV1152" s="72"/>
      <c r="AW1152" s="72"/>
      <c r="AX1152" s="72"/>
      <c r="AY1152" s="72"/>
      <c r="AZ1152" s="72"/>
      <c r="BA1152" s="72"/>
      <c r="BB1152" s="72"/>
      <c r="BC1152" s="72"/>
      <c r="BD1152" s="72"/>
      <c r="BE1152" s="72"/>
      <c r="BF1152" s="72"/>
      <c r="BG1152" s="72"/>
      <c r="BH1152" s="72"/>
      <c r="BI1152" s="72"/>
      <c r="BJ1152" s="72"/>
      <c r="BK1152" s="72"/>
      <c r="BL1152" s="72"/>
      <c r="BM1152" s="72"/>
      <c r="BN1152" s="72"/>
      <c r="BO1152" s="72"/>
      <c r="BP1152" s="72"/>
      <c r="BQ1152" s="72"/>
      <c r="BR1152" s="72"/>
      <c r="BS1152" s="72"/>
      <c r="BT1152" s="72"/>
      <c r="BU1152" s="72"/>
      <c r="BV1152" s="72"/>
      <c r="BW1152" s="72"/>
      <c r="BX1152" s="72"/>
      <c r="BY1152" s="72"/>
      <c r="BZ1152" s="72"/>
      <c r="CA1152" s="72"/>
    </row>
    <row r="1153" spans="14:79">
      <c r="N1153" s="72"/>
      <c r="O1153" s="72"/>
      <c r="P1153" s="72"/>
      <c r="Q1153" s="72"/>
      <c r="R1153" s="72"/>
      <c r="S1153" s="72"/>
      <c r="T1153" s="72"/>
      <c r="U1153" s="72"/>
      <c r="V1153" s="72"/>
      <c r="W1153" s="72"/>
      <c r="X1153" s="72"/>
      <c r="Y1153" s="72"/>
      <c r="Z1153" s="72"/>
      <c r="AA1153" s="72"/>
      <c r="AB1153" s="72"/>
      <c r="AC1153" s="72"/>
      <c r="AD1153" s="72"/>
      <c r="AE1153" s="72"/>
      <c r="AF1153" s="72"/>
      <c r="AG1153" s="72"/>
      <c r="AH1153" s="72"/>
      <c r="AI1153" s="72"/>
      <c r="AJ1153" s="72"/>
      <c r="AK1153" s="72"/>
      <c r="AL1153" s="72"/>
      <c r="AM1153" s="72"/>
      <c r="AN1153" s="72"/>
      <c r="AO1153" s="72"/>
      <c r="AP1153" s="72"/>
      <c r="AQ1153" s="72"/>
      <c r="AR1153" s="72"/>
      <c r="AS1153" s="72"/>
      <c r="AT1153" s="72"/>
      <c r="AU1153" s="72"/>
      <c r="AV1153" s="72"/>
      <c r="AW1153" s="72"/>
      <c r="AX1153" s="72"/>
      <c r="AY1153" s="72"/>
      <c r="AZ1153" s="72"/>
      <c r="BA1153" s="72"/>
      <c r="BB1153" s="72"/>
      <c r="BC1153" s="72"/>
      <c r="BD1153" s="72"/>
      <c r="BE1153" s="72"/>
      <c r="BF1153" s="72"/>
      <c r="BG1153" s="72"/>
      <c r="BH1153" s="72"/>
      <c r="BI1153" s="72"/>
      <c r="BJ1153" s="72"/>
      <c r="BK1153" s="72"/>
      <c r="BL1153" s="72"/>
      <c r="BM1153" s="72"/>
      <c r="BN1153" s="72"/>
      <c r="BO1153" s="72"/>
      <c r="BP1153" s="72"/>
      <c r="BQ1153" s="72"/>
      <c r="BR1153" s="72"/>
      <c r="BS1153" s="72"/>
      <c r="BT1153" s="72"/>
      <c r="BU1153" s="72"/>
      <c r="BV1153" s="72"/>
      <c r="BW1153" s="72"/>
      <c r="BX1153" s="72"/>
      <c r="BY1153" s="72"/>
      <c r="BZ1153" s="72"/>
      <c r="CA1153" s="72"/>
    </row>
    <row r="1154" spans="14:79">
      <c r="N1154" s="72"/>
      <c r="O1154" s="72"/>
      <c r="P1154" s="72"/>
      <c r="Q1154" s="72"/>
      <c r="R1154" s="72"/>
      <c r="S1154" s="72"/>
      <c r="T1154" s="72"/>
      <c r="U1154" s="72"/>
      <c r="V1154" s="72"/>
      <c r="W1154" s="72"/>
      <c r="X1154" s="72"/>
      <c r="Y1154" s="72"/>
      <c r="Z1154" s="72"/>
      <c r="AA1154" s="72"/>
      <c r="AB1154" s="72"/>
      <c r="AC1154" s="72"/>
      <c r="AD1154" s="72"/>
      <c r="AE1154" s="72"/>
      <c r="AF1154" s="72"/>
      <c r="AG1154" s="72"/>
      <c r="AH1154" s="72"/>
      <c r="AI1154" s="72"/>
      <c r="AJ1154" s="72"/>
      <c r="AK1154" s="72"/>
      <c r="AL1154" s="72"/>
      <c r="AM1154" s="72"/>
      <c r="AN1154" s="72"/>
      <c r="AO1154" s="72"/>
      <c r="AP1154" s="72"/>
      <c r="AQ1154" s="72"/>
      <c r="AR1154" s="72"/>
      <c r="AS1154" s="72"/>
      <c r="AT1154" s="72"/>
      <c r="AU1154" s="72"/>
      <c r="AV1154" s="72"/>
      <c r="AW1154" s="72"/>
      <c r="AX1154" s="72"/>
      <c r="AY1154" s="72"/>
      <c r="AZ1154" s="72"/>
      <c r="BA1154" s="72"/>
      <c r="BB1154" s="72"/>
      <c r="BC1154" s="72"/>
      <c r="BD1154" s="72"/>
      <c r="BE1154" s="72"/>
      <c r="BF1154" s="72"/>
      <c r="BG1154" s="72"/>
      <c r="BH1154" s="72"/>
      <c r="BI1154" s="72"/>
      <c r="BJ1154" s="72"/>
      <c r="BK1154" s="72"/>
      <c r="BL1154" s="72"/>
      <c r="BM1154" s="72"/>
      <c r="BN1154" s="72"/>
      <c r="BO1154" s="72"/>
      <c r="BP1154" s="72"/>
      <c r="BQ1154" s="72"/>
      <c r="BR1154" s="72"/>
      <c r="BS1154" s="72"/>
      <c r="BT1154" s="72"/>
      <c r="BU1154" s="72"/>
      <c r="BV1154" s="72"/>
      <c r="BW1154" s="72"/>
      <c r="BX1154" s="72"/>
      <c r="BY1154" s="72"/>
      <c r="BZ1154" s="72"/>
      <c r="CA1154" s="72"/>
    </row>
    <row r="1155" spans="14:79">
      <c r="N1155" s="72"/>
      <c r="O1155" s="72"/>
      <c r="P1155" s="72"/>
      <c r="Q1155" s="72"/>
      <c r="R1155" s="72"/>
      <c r="S1155" s="72"/>
      <c r="T1155" s="72"/>
      <c r="U1155" s="72"/>
      <c r="V1155" s="72"/>
      <c r="W1155" s="72"/>
      <c r="X1155" s="72"/>
      <c r="Y1155" s="72"/>
      <c r="Z1155" s="72"/>
      <c r="AA1155" s="72"/>
      <c r="AB1155" s="72"/>
      <c r="AC1155" s="72"/>
      <c r="AD1155" s="72"/>
      <c r="AE1155" s="72"/>
      <c r="AF1155" s="72"/>
      <c r="AG1155" s="72"/>
      <c r="AH1155" s="72"/>
      <c r="AI1155" s="72"/>
      <c r="AJ1155" s="72"/>
      <c r="AK1155" s="72"/>
      <c r="AL1155" s="72"/>
      <c r="AM1155" s="72"/>
      <c r="AN1155" s="72"/>
      <c r="AO1155" s="72"/>
      <c r="AP1155" s="72"/>
      <c r="AQ1155" s="72"/>
      <c r="AR1155" s="72"/>
      <c r="AS1155" s="72"/>
      <c r="AT1155" s="72"/>
      <c r="AU1155" s="72"/>
      <c r="AV1155" s="72"/>
      <c r="AW1155" s="72"/>
      <c r="AX1155" s="72"/>
      <c r="AY1155" s="72"/>
      <c r="AZ1155" s="72"/>
      <c r="BA1155" s="72"/>
      <c r="BB1155" s="72"/>
      <c r="BC1155" s="72"/>
      <c r="BD1155" s="72"/>
      <c r="BE1155" s="72"/>
      <c r="BF1155" s="72"/>
      <c r="BG1155" s="72"/>
      <c r="BH1155" s="72"/>
      <c r="BI1155" s="72"/>
      <c r="BJ1155" s="72"/>
      <c r="BK1155" s="72"/>
      <c r="BL1155" s="72"/>
      <c r="BM1155" s="72"/>
      <c r="BN1155" s="72"/>
      <c r="BO1155" s="72"/>
      <c r="BP1155" s="72"/>
      <c r="BQ1155" s="72"/>
      <c r="BR1155" s="72"/>
      <c r="BS1155" s="72"/>
      <c r="BT1155" s="72"/>
      <c r="BU1155" s="72"/>
      <c r="BV1155" s="72"/>
      <c r="BW1155" s="72"/>
      <c r="BX1155" s="72"/>
      <c r="BY1155" s="72"/>
      <c r="BZ1155" s="72"/>
      <c r="CA1155" s="72"/>
    </row>
    <row r="1156" spans="14:79">
      <c r="N1156" s="72"/>
      <c r="O1156" s="72"/>
      <c r="P1156" s="72"/>
      <c r="Q1156" s="72"/>
      <c r="R1156" s="72"/>
      <c r="S1156" s="72"/>
      <c r="T1156" s="72"/>
      <c r="U1156" s="72"/>
      <c r="V1156" s="72"/>
      <c r="W1156" s="72"/>
      <c r="X1156" s="72"/>
      <c r="Y1156" s="72"/>
      <c r="Z1156" s="72"/>
      <c r="AA1156" s="72"/>
      <c r="AB1156" s="72"/>
      <c r="AC1156" s="72"/>
      <c r="AD1156" s="72"/>
      <c r="AE1156" s="72"/>
      <c r="AF1156" s="72"/>
      <c r="AG1156" s="72"/>
      <c r="AH1156" s="72"/>
      <c r="AI1156" s="72"/>
      <c r="AJ1156" s="72"/>
      <c r="AK1156" s="72"/>
      <c r="AL1156" s="72"/>
      <c r="AM1156" s="72"/>
      <c r="AN1156" s="72"/>
      <c r="AO1156" s="72"/>
      <c r="AP1156" s="72"/>
      <c r="AQ1156" s="72"/>
      <c r="AR1156" s="72"/>
      <c r="AS1156" s="72"/>
      <c r="AT1156" s="72"/>
      <c r="AU1156" s="72"/>
      <c r="AV1156" s="72"/>
      <c r="AW1156" s="72"/>
      <c r="AX1156" s="72"/>
      <c r="AY1156" s="72"/>
      <c r="AZ1156" s="72"/>
      <c r="BA1156" s="72"/>
      <c r="BB1156" s="72"/>
      <c r="BC1156" s="72"/>
      <c r="BD1156" s="72"/>
      <c r="BE1156" s="72"/>
      <c r="BF1156" s="72"/>
      <c r="BG1156" s="72"/>
      <c r="BH1156" s="72"/>
      <c r="BI1156" s="72"/>
      <c r="BJ1156" s="72"/>
      <c r="BK1156" s="72"/>
      <c r="BL1156" s="72"/>
      <c r="BM1156" s="72"/>
      <c r="BN1156" s="72"/>
      <c r="BO1156" s="72"/>
      <c r="BP1156" s="72"/>
      <c r="BQ1156" s="72"/>
      <c r="BR1156" s="72"/>
      <c r="BS1156" s="72"/>
      <c r="BT1156" s="72"/>
      <c r="BU1156" s="72"/>
      <c r="BV1156" s="72"/>
      <c r="BW1156" s="72"/>
      <c r="BX1156" s="72"/>
      <c r="BY1156" s="72"/>
      <c r="BZ1156" s="72"/>
      <c r="CA1156" s="72"/>
    </row>
    <row r="1157" spans="14:79">
      <c r="N1157" s="72"/>
      <c r="O1157" s="72"/>
      <c r="P1157" s="72"/>
      <c r="Q1157" s="72"/>
      <c r="R1157" s="72"/>
      <c r="S1157" s="72"/>
      <c r="T1157" s="72"/>
      <c r="U1157" s="72"/>
      <c r="V1157" s="72"/>
      <c r="W1157" s="72"/>
      <c r="X1157" s="72"/>
      <c r="Y1157" s="72"/>
      <c r="Z1157" s="72"/>
      <c r="AA1157" s="72"/>
      <c r="AB1157" s="72"/>
      <c r="AC1157" s="72"/>
      <c r="AD1157" s="72"/>
      <c r="AE1157" s="72"/>
      <c r="AF1157" s="72"/>
      <c r="AG1157" s="72"/>
      <c r="AH1157" s="72"/>
      <c r="AI1157" s="72"/>
      <c r="AJ1157" s="72"/>
      <c r="AK1157" s="72"/>
      <c r="AL1157" s="72"/>
      <c r="AM1157" s="72"/>
      <c r="AN1157" s="72"/>
      <c r="AO1157" s="72"/>
      <c r="AP1157" s="72"/>
      <c r="AQ1157" s="72"/>
      <c r="AR1157" s="72"/>
      <c r="AS1157" s="72"/>
      <c r="AT1157" s="72"/>
      <c r="AU1157" s="72"/>
      <c r="AV1157" s="72"/>
      <c r="AW1157" s="72"/>
      <c r="AX1157" s="72"/>
      <c r="AY1157" s="72"/>
      <c r="AZ1157" s="72"/>
      <c r="BA1157" s="72"/>
      <c r="BB1157" s="72"/>
      <c r="BC1157" s="72"/>
      <c r="BD1157" s="72"/>
      <c r="BE1157" s="72"/>
      <c r="BF1157" s="72"/>
      <c r="BG1157" s="72"/>
      <c r="BH1157" s="72"/>
      <c r="BI1157" s="72"/>
      <c r="BJ1157" s="72"/>
      <c r="BK1157" s="72"/>
      <c r="BL1157" s="72"/>
      <c r="BM1157" s="72"/>
      <c r="BN1157" s="72"/>
      <c r="BO1157" s="72"/>
      <c r="BP1157" s="72"/>
      <c r="BQ1157" s="72"/>
      <c r="BR1157" s="72"/>
      <c r="BS1157" s="72"/>
      <c r="BT1157" s="72"/>
      <c r="BU1157" s="72"/>
      <c r="BV1157" s="72"/>
      <c r="BW1157" s="72"/>
      <c r="BX1157" s="72"/>
      <c r="BY1157" s="72"/>
      <c r="BZ1157" s="72"/>
      <c r="CA1157" s="72"/>
    </row>
    <row r="1158" spans="14:79">
      <c r="N1158" s="72"/>
      <c r="O1158" s="72"/>
      <c r="P1158" s="72"/>
      <c r="Q1158" s="72"/>
      <c r="R1158" s="72"/>
      <c r="S1158" s="72"/>
      <c r="T1158" s="72"/>
      <c r="U1158" s="72"/>
      <c r="V1158" s="72"/>
      <c r="W1158" s="72"/>
      <c r="X1158" s="72"/>
      <c r="Y1158" s="72"/>
      <c r="Z1158" s="72"/>
      <c r="AA1158" s="72"/>
      <c r="AB1158" s="72"/>
      <c r="AC1158" s="72"/>
      <c r="AD1158" s="72"/>
      <c r="AE1158" s="72"/>
      <c r="AF1158" s="72"/>
      <c r="AG1158" s="72"/>
      <c r="AH1158" s="72"/>
      <c r="AI1158" s="72"/>
      <c r="AJ1158" s="72"/>
      <c r="AK1158" s="72"/>
      <c r="AL1158" s="72"/>
      <c r="AM1158" s="72"/>
      <c r="AN1158" s="72"/>
      <c r="AO1158" s="72"/>
      <c r="AP1158" s="72"/>
      <c r="AQ1158" s="72"/>
      <c r="AR1158" s="72"/>
      <c r="AS1158" s="72"/>
      <c r="AT1158" s="72"/>
      <c r="AU1158" s="72"/>
      <c r="AV1158" s="72"/>
      <c r="AW1158" s="72"/>
      <c r="AX1158" s="72"/>
      <c r="AY1158" s="72"/>
      <c r="AZ1158" s="72"/>
      <c r="BA1158" s="72"/>
      <c r="BB1158" s="72"/>
      <c r="BC1158" s="72"/>
      <c r="BD1158" s="72"/>
      <c r="BE1158" s="72"/>
      <c r="BF1158" s="72"/>
      <c r="BG1158" s="72"/>
      <c r="BH1158" s="72"/>
      <c r="BI1158" s="72"/>
      <c r="BJ1158" s="72"/>
      <c r="BK1158" s="72"/>
      <c r="BL1158" s="72"/>
      <c r="BM1158" s="72"/>
      <c r="BN1158" s="72"/>
      <c r="BO1158" s="72"/>
      <c r="BP1158" s="72"/>
      <c r="BQ1158" s="72"/>
      <c r="BR1158" s="72"/>
      <c r="BS1158" s="72"/>
      <c r="BT1158" s="72"/>
      <c r="BU1158" s="72"/>
      <c r="BV1158" s="72"/>
      <c r="BW1158" s="72"/>
      <c r="BX1158" s="72"/>
      <c r="BY1158" s="72"/>
      <c r="BZ1158" s="72"/>
      <c r="CA1158" s="72"/>
    </row>
    <row r="1159" spans="14:79">
      <c r="N1159" s="72"/>
      <c r="O1159" s="72"/>
      <c r="P1159" s="72"/>
      <c r="Q1159" s="72"/>
      <c r="R1159" s="72"/>
      <c r="S1159" s="72"/>
      <c r="T1159" s="72"/>
      <c r="U1159" s="72"/>
      <c r="V1159" s="72"/>
      <c r="W1159" s="72"/>
      <c r="X1159" s="72"/>
      <c r="Y1159" s="72"/>
      <c r="Z1159" s="72"/>
      <c r="AA1159" s="72"/>
      <c r="AB1159" s="72"/>
      <c r="AC1159" s="72"/>
      <c r="AD1159" s="72"/>
      <c r="AE1159" s="72"/>
      <c r="AF1159" s="72"/>
      <c r="AG1159" s="72"/>
      <c r="AH1159" s="72"/>
      <c r="AI1159" s="72"/>
      <c r="AJ1159" s="72"/>
      <c r="AK1159" s="72"/>
      <c r="AL1159" s="72"/>
      <c r="AM1159" s="72"/>
      <c r="AN1159" s="72"/>
      <c r="AO1159" s="72"/>
      <c r="AP1159" s="72"/>
      <c r="AQ1159" s="72"/>
      <c r="AR1159" s="72"/>
      <c r="AS1159" s="72"/>
      <c r="AT1159" s="72"/>
      <c r="AU1159" s="72"/>
      <c r="AV1159" s="72"/>
      <c r="AW1159" s="72"/>
      <c r="AX1159" s="72"/>
      <c r="AY1159" s="72"/>
      <c r="AZ1159" s="72"/>
      <c r="BA1159" s="72"/>
      <c r="BB1159" s="72"/>
      <c r="BC1159" s="72"/>
      <c r="BD1159" s="72"/>
      <c r="BE1159" s="72"/>
      <c r="BF1159" s="72"/>
      <c r="BG1159" s="72"/>
      <c r="BH1159" s="72"/>
      <c r="BI1159" s="72"/>
      <c r="BJ1159" s="72"/>
      <c r="BK1159" s="72"/>
      <c r="BL1159" s="72"/>
      <c r="BM1159" s="72"/>
      <c r="BN1159" s="72"/>
      <c r="BO1159" s="72"/>
      <c r="BP1159" s="72"/>
      <c r="BQ1159" s="72"/>
      <c r="BR1159" s="72"/>
      <c r="BS1159" s="72"/>
      <c r="BT1159" s="72"/>
      <c r="BU1159" s="72"/>
      <c r="BV1159" s="72"/>
      <c r="BW1159" s="72"/>
      <c r="BX1159" s="72"/>
      <c r="BY1159" s="72"/>
      <c r="BZ1159" s="72"/>
      <c r="CA1159" s="72"/>
    </row>
    <row r="1160" spans="14:79">
      <c r="N1160" s="72"/>
      <c r="O1160" s="72"/>
      <c r="P1160" s="72"/>
      <c r="Q1160" s="72"/>
      <c r="R1160" s="72"/>
      <c r="S1160" s="72"/>
      <c r="T1160" s="72"/>
      <c r="U1160" s="72"/>
      <c r="V1160" s="72"/>
      <c r="W1160" s="72"/>
      <c r="X1160" s="72"/>
      <c r="Y1160" s="72"/>
      <c r="Z1160" s="72"/>
      <c r="AA1160" s="72"/>
      <c r="AB1160" s="72"/>
      <c r="AC1160" s="72"/>
      <c r="AD1160" s="72"/>
      <c r="AE1160" s="72"/>
      <c r="AF1160" s="72"/>
      <c r="AG1160" s="72"/>
      <c r="AH1160" s="72"/>
      <c r="AI1160" s="72"/>
      <c r="AJ1160" s="72"/>
      <c r="AK1160" s="72"/>
      <c r="AL1160" s="72"/>
      <c r="AM1160" s="72"/>
      <c r="AN1160" s="72"/>
      <c r="AO1160" s="72"/>
      <c r="AP1160" s="72"/>
      <c r="AQ1160" s="72"/>
      <c r="AR1160" s="72"/>
      <c r="AS1160" s="72"/>
      <c r="AT1160" s="72"/>
      <c r="AU1160" s="72"/>
      <c r="AV1160" s="72"/>
      <c r="AW1160" s="72"/>
      <c r="AX1160" s="72"/>
      <c r="AY1160" s="72"/>
      <c r="AZ1160" s="72"/>
      <c r="BA1160" s="72"/>
      <c r="BB1160" s="72"/>
      <c r="BC1160" s="72"/>
      <c r="BD1160" s="72"/>
      <c r="BE1160" s="72"/>
      <c r="BF1160" s="72"/>
      <c r="BG1160" s="72"/>
      <c r="BH1160" s="72"/>
      <c r="BI1160" s="72"/>
      <c r="BJ1160" s="72"/>
      <c r="BK1160" s="72"/>
      <c r="BL1160" s="72"/>
      <c r="BM1160" s="72"/>
      <c r="BN1160" s="72"/>
      <c r="BO1160" s="72"/>
      <c r="BP1160" s="72"/>
      <c r="BQ1160" s="72"/>
      <c r="BR1160" s="72"/>
      <c r="BS1160" s="72"/>
      <c r="BT1160" s="72"/>
      <c r="BU1160" s="72"/>
      <c r="BV1160" s="72"/>
      <c r="BW1160" s="72"/>
      <c r="BX1160" s="72"/>
      <c r="BY1160" s="72"/>
      <c r="BZ1160" s="72"/>
      <c r="CA1160" s="72"/>
    </row>
    <row r="1161" spans="14:79">
      <c r="N1161" s="72"/>
      <c r="O1161" s="72"/>
      <c r="P1161" s="72"/>
      <c r="Q1161" s="72"/>
      <c r="R1161" s="72"/>
      <c r="S1161" s="72"/>
      <c r="T1161" s="72"/>
      <c r="U1161" s="72"/>
      <c r="V1161" s="72"/>
      <c r="W1161" s="72"/>
      <c r="X1161" s="72"/>
      <c r="Y1161" s="72"/>
      <c r="Z1161" s="72"/>
      <c r="AA1161" s="72"/>
      <c r="AB1161" s="72"/>
      <c r="AC1161" s="72"/>
      <c r="AD1161" s="72"/>
      <c r="AE1161" s="72"/>
      <c r="AF1161" s="72"/>
      <c r="AG1161" s="72"/>
      <c r="AH1161" s="72"/>
      <c r="AI1161" s="72"/>
      <c r="AJ1161" s="72"/>
      <c r="AK1161" s="72"/>
      <c r="AL1161" s="72"/>
      <c r="AM1161" s="72"/>
      <c r="AN1161" s="72"/>
      <c r="AO1161" s="72"/>
      <c r="AP1161" s="72"/>
      <c r="AQ1161" s="72"/>
      <c r="AR1161" s="72"/>
      <c r="AS1161" s="72"/>
      <c r="AT1161" s="72"/>
      <c r="AU1161" s="72"/>
      <c r="AV1161" s="72"/>
      <c r="AW1161" s="72"/>
      <c r="AX1161" s="72"/>
      <c r="AY1161" s="72"/>
      <c r="AZ1161" s="72"/>
      <c r="BA1161" s="72"/>
      <c r="BB1161" s="72"/>
      <c r="BC1161" s="72"/>
      <c r="BD1161" s="72"/>
      <c r="BE1161" s="72"/>
      <c r="BF1161" s="72"/>
      <c r="BG1161" s="72"/>
      <c r="BH1161" s="72"/>
      <c r="BI1161" s="72"/>
      <c r="BJ1161" s="72"/>
      <c r="BK1161" s="72"/>
      <c r="BL1161" s="72"/>
      <c r="BM1161" s="72"/>
      <c r="BN1161" s="72"/>
      <c r="BO1161" s="72"/>
      <c r="BP1161" s="72"/>
      <c r="BQ1161" s="72"/>
      <c r="BR1161" s="72"/>
      <c r="BS1161" s="72"/>
      <c r="BT1161" s="72"/>
      <c r="BU1161" s="72"/>
      <c r="BV1161" s="72"/>
      <c r="BW1161" s="72"/>
      <c r="BX1161" s="72"/>
      <c r="BY1161" s="72"/>
      <c r="BZ1161" s="72"/>
      <c r="CA1161" s="72"/>
    </row>
    <row r="1162" spans="14:79">
      <c r="N1162" s="72"/>
      <c r="O1162" s="72"/>
      <c r="P1162" s="72"/>
      <c r="Q1162" s="72"/>
      <c r="R1162" s="72"/>
      <c r="S1162" s="72"/>
      <c r="T1162" s="72"/>
      <c r="U1162" s="72"/>
      <c r="V1162" s="72"/>
      <c r="W1162" s="72"/>
      <c r="X1162" s="72"/>
      <c r="Y1162" s="72"/>
      <c r="Z1162" s="72"/>
      <c r="AA1162" s="72"/>
      <c r="AB1162" s="72"/>
      <c r="AC1162" s="72"/>
      <c r="AD1162" s="72"/>
      <c r="AE1162" s="72"/>
      <c r="AF1162" s="72"/>
      <c r="AG1162" s="72"/>
      <c r="AH1162" s="72"/>
      <c r="AI1162" s="72"/>
      <c r="AJ1162" s="72"/>
      <c r="AK1162" s="72"/>
      <c r="AL1162" s="72"/>
      <c r="AM1162" s="72"/>
      <c r="AN1162" s="72"/>
      <c r="AO1162" s="72"/>
      <c r="AP1162" s="72"/>
      <c r="AQ1162" s="72"/>
      <c r="AR1162" s="72"/>
      <c r="AS1162" s="72"/>
      <c r="AT1162" s="72"/>
      <c r="AU1162" s="72"/>
      <c r="AV1162" s="72"/>
      <c r="AW1162" s="72"/>
      <c r="AX1162" s="72"/>
      <c r="AY1162" s="72"/>
      <c r="AZ1162" s="72"/>
      <c r="BA1162" s="72"/>
      <c r="BB1162" s="72"/>
      <c r="BC1162" s="72"/>
      <c r="BD1162" s="72"/>
      <c r="BE1162" s="72"/>
      <c r="BF1162" s="72"/>
      <c r="BG1162" s="72"/>
      <c r="BH1162" s="72"/>
      <c r="BI1162" s="72"/>
      <c r="BJ1162" s="72"/>
      <c r="BK1162" s="72"/>
      <c r="BL1162" s="72"/>
      <c r="BM1162" s="72"/>
      <c r="BN1162" s="72"/>
      <c r="BO1162" s="72"/>
      <c r="BP1162" s="72"/>
      <c r="BQ1162" s="72"/>
      <c r="BR1162" s="72"/>
      <c r="BS1162" s="72"/>
      <c r="BT1162" s="72"/>
      <c r="BU1162" s="72"/>
      <c r="BV1162" s="72"/>
      <c r="BW1162" s="72"/>
      <c r="BX1162" s="72"/>
      <c r="BY1162" s="72"/>
      <c r="BZ1162" s="72"/>
      <c r="CA1162" s="72"/>
    </row>
    <row r="1163" spans="14:79">
      <c r="N1163" s="72"/>
      <c r="O1163" s="72"/>
      <c r="P1163" s="72"/>
      <c r="Q1163" s="72"/>
      <c r="R1163" s="72"/>
      <c r="S1163" s="72"/>
      <c r="T1163" s="72"/>
      <c r="U1163" s="72"/>
      <c r="V1163" s="72"/>
      <c r="W1163" s="72"/>
      <c r="X1163" s="72"/>
      <c r="Y1163" s="72"/>
      <c r="Z1163" s="72"/>
      <c r="AA1163" s="72"/>
      <c r="AB1163" s="72"/>
      <c r="AC1163" s="72"/>
      <c r="AD1163" s="72"/>
      <c r="AE1163" s="72"/>
      <c r="AF1163" s="72"/>
      <c r="AG1163" s="72"/>
      <c r="AH1163" s="72"/>
      <c r="AI1163" s="72"/>
      <c r="AJ1163" s="72"/>
      <c r="AK1163" s="72"/>
      <c r="AL1163" s="72"/>
      <c r="AM1163" s="72"/>
      <c r="AN1163" s="72"/>
      <c r="AO1163" s="72"/>
      <c r="AP1163" s="72"/>
      <c r="AQ1163" s="72"/>
      <c r="AR1163" s="72"/>
      <c r="AS1163" s="72"/>
      <c r="AT1163" s="72"/>
      <c r="AU1163" s="72"/>
      <c r="AV1163" s="72"/>
      <c r="AW1163" s="72"/>
      <c r="AX1163" s="72"/>
      <c r="AY1163" s="72"/>
      <c r="AZ1163" s="72"/>
      <c r="BA1163" s="72"/>
      <c r="BB1163" s="72"/>
      <c r="BC1163" s="72"/>
      <c r="BD1163" s="72"/>
      <c r="BE1163" s="72"/>
      <c r="BF1163" s="72"/>
      <c r="BG1163" s="72"/>
      <c r="BH1163" s="72"/>
      <c r="BI1163" s="72"/>
      <c r="BJ1163" s="72"/>
      <c r="BK1163" s="72"/>
      <c r="BL1163" s="72"/>
      <c r="BM1163" s="72"/>
      <c r="BN1163" s="72"/>
      <c r="BO1163" s="72"/>
      <c r="BP1163" s="72"/>
      <c r="BQ1163" s="72"/>
      <c r="BR1163" s="72"/>
      <c r="BS1163" s="72"/>
      <c r="BT1163" s="72"/>
      <c r="BU1163" s="72"/>
      <c r="BV1163" s="72"/>
      <c r="BW1163" s="72"/>
      <c r="BX1163" s="72"/>
      <c r="BY1163" s="72"/>
      <c r="BZ1163" s="72"/>
      <c r="CA1163" s="72"/>
    </row>
    <row r="1164" spans="14:79">
      <c r="N1164" s="72"/>
      <c r="O1164" s="72"/>
      <c r="P1164" s="72"/>
      <c r="Q1164" s="72"/>
      <c r="R1164" s="72"/>
      <c r="S1164" s="72"/>
      <c r="T1164" s="72"/>
      <c r="U1164" s="72"/>
      <c r="V1164" s="72"/>
      <c r="W1164" s="72"/>
      <c r="X1164" s="72"/>
      <c r="Y1164" s="72"/>
      <c r="Z1164" s="72"/>
      <c r="AA1164" s="72"/>
      <c r="AB1164" s="72"/>
      <c r="AC1164" s="72"/>
      <c r="AD1164" s="72"/>
      <c r="AE1164" s="72"/>
      <c r="AF1164" s="72"/>
      <c r="AG1164" s="72"/>
      <c r="AH1164" s="72"/>
      <c r="AI1164" s="72"/>
      <c r="AJ1164" s="72"/>
      <c r="AK1164" s="72"/>
      <c r="AL1164" s="72"/>
      <c r="AM1164" s="72"/>
      <c r="AN1164" s="72"/>
      <c r="AO1164" s="72"/>
      <c r="AP1164" s="72"/>
      <c r="AQ1164" s="72"/>
      <c r="AR1164" s="72"/>
      <c r="AS1164" s="72"/>
      <c r="AT1164" s="72"/>
      <c r="AU1164" s="72"/>
      <c r="AV1164" s="72"/>
      <c r="AW1164" s="72"/>
      <c r="AX1164" s="72"/>
      <c r="AY1164" s="72"/>
      <c r="AZ1164" s="72"/>
      <c r="BA1164" s="72"/>
      <c r="BB1164" s="72"/>
      <c r="BC1164" s="72"/>
      <c r="BD1164" s="72"/>
      <c r="BE1164" s="72"/>
      <c r="BF1164" s="72"/>
      <c r="BG1164" s="72"/>
      <c r="BH1164" s="72"/>
      <c r="BI1164" s="72"/>
      <c r="BJ1164" s="72"/>
      <c r="BK1164" s="72"/>
      <c r="BL1164" s="72"/>
      <c r="BM1164" s="72"/>
      <c r="BN1164" s="72"/>
      <c r="BO1164" s="72"/>
      <c r="BP1164" s="72"/>
      <c r="BQ1164" s="72"/>
      <c r="BR1164" s="72"/>
      <c r="BS1164" s="72"/>
      <c r="BT1164" s="72"/>
      <c r="BU1164" s="72"/>
      <c r="BV1164" s="72"/>
      <c r="BW1164" s="72"/>
      <c r="BX1164" s="72"/>
      <c r="BY1164" s="72"/>
      <c r="BZ1164" s="72"/>
      <c r="CA1164" s="72"/>
    </row>
    <row r="1165" spans="14:79">
      <c r="N1165" s="72"/>
      <c r="O1165" s="72"/>
      <c r="P1165" s="72"/>
      <c r="Q1165" s="72"/>
      <c r="R1165" s="72"/>
      <c r="S1165" s="72"/>
      <c r="T1165" s="72"/>
      <c r="U1165" s="72"/>
      <c r="V1165" s="72"/>
      <c r="W1165" s="72"/>
      <c r="X1165" s="72"/>
      <c r="Y1165" s="72"/>
      <c r="Z1165" s="72"/>
      <c r="AA1165" s="72"/>
      <c r="AB1165" s="72"/>
      <c r="AC1165" s="72"/>
      <c r="AD1165" s="72"/>
      <c r="AE1165" s="72"/>
      <c r="AF1165" s="72"/>
      <c r="AG1165" s="72"/>
      <c r="AH1165" s="72"/>
      <c r="AI1165" s="72"/>
      <c r="AJ1165" s="72"/>
      <c r="AK1165" s="72"/>
      <c r="AL1165" s="72"/>
      <c r="AM1165" s="72"/>
      <c r="AN1165" s="72"/>
      <c r="AO1165" s="72"/>
      <c r="AP1165" s="72"/>
      <c r="AQ1165" s="72"/>
      <c r="AR1165" s="72"/>
      <c r="AS1165" s="72"/>
      <c r="AT1165" s="72"/>
      <c r="AU1165" s="72"/>
      <c r="AV1165" s="72"/>
      <c r="AW1165" s="72"/>
      <c r="AX1165" s="72"/>
      <c r="AY1165" s="72"/>
      <c r="AZ1165" s="72"/>
      <c r="BA1165" s="72"/>
      <c r="BB1165" s="72"/>
      <c r="BC1165" s="72"/>
      <c r="BD1165" s="72"/>
      <c r="BE1165" s="72"/>
      <c r="BF1165" s="72"/>
      <c r="BG1165" s="72"/>
      <c r="BH1165" s="72"/>
      <c r="BI1165" s="72"/>
      <c r="BJ1165" s="72"/>
      <c r="BK1165" s="72"/>
      <c r="BL1165" s="72"/>
      <c r="BM1165" s="72"/>
      <c r="BN1165" s="72"/>
      <c r="BO1165" s="72"/>
      <c r="BP1165" s="72"/>
      <c r="BQ1165" s="72"/>
      <c r="BR1165" s="72"/>
      <c r="BS1165" s="72"/>
      <c r="BT1165" s="72"/>
      <c r="BU1165" s="72"/>
      <c r="BV1165" s="72"/>
      <c r="BW1165" s="72"/>
      <c r="BX1165" s="72"/>
      <c r="BY1165" s="72"/>
      <c r="BZ1165" s="72"/>
      <c r="CA1165" s="72"/>
    </row>
    <row r="1166" spans="14:79">
      <c r="N1166" s="72"/>
      <c r="O1166" s="72"/>
      <c r="P1166" s="72"/>
      <c r="Q1166" s="72"/>
      <c r="R1166" s="72"/>
      <c r="S1166" s="72"/>
      <c r="T1166" s="72"/>
      <c r="U1166" s="72"/>
      <c r="V1166" s="72"/>
      <c r="W1166" s="72"/>
      <c r="X1166" s="72"/>
      <c r="Y1166" s="72"/>
      <c r="Z1166" s="72"/>
      <c r="AA1166" s="72"/>
      <c r="AB1166" s="72"/>
      <c r="AC1166" s="72"/>
      <c r="AD1166" s="72"/>
      <c r="AE1166" s="72"/>
      <c r="AF1166" s="72"/>
      <c r="AG1166" s="72"/>
      <c r="AH1166" s="72"/>
      <c r="AI1166" s="72"/>
      <c r="AJ1166" s="72"/>
      <c r="AK1166" s="72"/>
      <c r="AL1166" s="72"/>
      <c r="AM1166" s="72"/>
      <c r="AN1166" s="72"/>
      <c r="AO1166" s="72"/>
      <c r="AP1166" s="72"/>
      <c r="AQ1166" s="72"/>
      <c r="AR1166" s="72"/>
      <c r="AS1166" s="72"/>
      <c r="AT1166" s="72"/>
      <c r="AU1166" s="72"/>
      <c r="AV1166" s="72"/>
      <c r="AW1166" s="72"/>
      <c r="AX1166" s="72"/>
      <c r="AY1166" s="72"/>
      <c r="AZ1166" s="72"/>
      <c r="BA1166" s="72"/>
      <c r="BB1166" s="72"/>
      <c r="BC1166" s="72"/>
      <c r="BD1166" s="72"/>
      <c r="BE1166" s="72"/>
      <c r="BF1166" s="72"/>
      <c r="BG1166" s="72"/>
      <c r="BH1166" s="72"/>
      <c r="BI1166" s="72"/>
      <c r="BJ1166" s="72"/>
      <c r="BK1166" s="72"/>
      <c r="BL1166" s="72"/>
      <c r="BM1166" s="72"/>
      <c r="BN1166" s="72"/>
      <c r="BO1166" s="72"/>
      <c r="BP1166" s="72"/>
      <c r="BQ1166" s="72"/>
      <c r="BR1166" s="72"/>
      <c r="BS1166" s="72"/>
      <c r="BT1166" s="72"/>
      <c r="BU1166" s="72"/>
      <c r="BV1166" s="72"/>
      <c r="BW1166" s="72"/>
      <c r="BX1166" s="72"/>
      <c r="BY1166" s="72"/>
      <c r="BZ1166" s="72"/>
      <c r="CA1166" s="72"/>
    </row>
    <row r="1167" spans="14:79">
      <c r="N1167" s="72"/>
      <c r="O1167" s="72"/>
      <c r="P1167" s="72"/>
      <c r="Q1167" s="72"/>
      <c r="R1167" s="72"/>
      <c r="S1167" s="72"/>
      <c r="T1167" s="72"/>
      <c r="U1167" s="72"/>
      <c r="V1167" s="72"/>
      <c r="W1167" s="72"/>
      <c r="X1167" s="72"/>
      <c r="Y1167" s="72"/>
      <c r="Z1167" s="72"/>
      <c r="AA1167" s="72"/>
      <c r="AB1167" s="72"/>
      <c r="AC1167" s="72"/>
      <c r="AD1167" s="72"/>
      <c r="AE1167" s="72"/>
      <c r="AF1167" s="72"/>
      <c r="AG1167" s="72"/>
      <c r="AH1167" s="72"/>
      <c r="AI1167" s="72"/>
      <c r="AJ1167" s="72"/>
      <c r="AK1167" s="72"/>
      <c r="AL1167" s="72"/>
      <c r="AM1167" s="72"/>
      <c r="AN1167" s="72"/>
      <c r="AO1167" s="72"/>
      <c r="AP1167" s="72"/>
      <c r="AQ1167" s="72"/>
      <c r="AR1167" s="72"/>
      <c r="AS1167" s="72"/>
      <c r="AT1167" s="72"/>
      <c r="AU1167" s="72"/>
      <c r="AV1167" s="72"/>
      <c r="AW1167" s="72"/>
      <c r="AX1167" s="72"/>
      <c r="AY1167" s="72"/>
      <c r="AZ1167" s="72"/>
      <c r="BA1167" s="72"/>
      <c r="BB1167" s="72"/>
      <c r="BC1167" s="72"/>
      <c r="BD1167" s="72"/>
      <c r="BE1167" s="72"/>
      <c r="BF1167" s="72"/>
      <c r="BG1167" s="72"/>
      <c r="BH1167" s="72"/>
      <c r="BI1167" s="72"/>
      <c r="BJ1167" s="72"/>
      <c r="BK1167" s="72"/>
      <c r="BL1167" s="72"/>
      <c r="BM1167" s="72"/>
      <c r="BN1167" s="72"/>
      <c r="BO1167" s="72"/>
      <c r="BP1167" s="72"/>
      <c r="BQ1167" s="72"/>
      <c r="BR1167" s="72"/>
      <c r="BS1167" s="72"/>
      <c r="BT1167" s="72"/>
      <c r="BU1167" s="72"/>
      <c r="BV1167" s="72"/>
      <c r="BW1167" s="72"/>
      <c r="BX1167" s="72"/>
      <c r="BY1167" s="72"/>
      <c r="BZ1167" s="72"/>
      <c r="CA1167" s="72"/>
    </row>
    <row r="1168" spans="14:79">
      <c r="N1168" s="72"/>
      <c r="O1168" s="72"/>
      <c r="P1168" s="72"/>
      <c r="Q1168" s="72"/>
      <c r="R1168" s="72"/>
      <c r="S1168" s="72"/>
      <c r="T1168" s="72"/>
      <c r="U1168" s="72"/>
      <c r="V1168" s="72"/>
      <c r="W1168" s="72"/>
      <c r="X1168" s="72"/>
      <c r="Y1168" s="72"/>
      <c r="Z1168" s="72"/>
      <c r="AA1168" s="72"/>
      <c r="AB1168" s="72"/>
      <c r="AC1168" s="72"/>
      <c r="AD1168" s="72"/>
      <c r="AE1168" s="72"/>
      <c r="AF1168" s="72"/>
      <c r="AG1168" s="72"/>
      <c r="AH1168" s="72"/>
      <c r="AI1168" s="72"/>
      <c r="AJ1168" s="72"/>
      <c r="AK1168" s="72"/>
      <c r="AL1168" s="72"/>
      <c r="AM1168" s="72"/>
      <c r="AN1168" s="72"/>
      <c r="AO1168" s="72"/>
      <c r="AP1168" s="72"/>
      <c r="AQ1168" s="72"/>
      <c r="AR1168" s="72"/>
      <c r="AS1168" s="72"/>
      <c r="AT1168" s="72"/>
      <c r="AU1168" s="72"/>
      <c r="AV1168" s="72"/>
      <c r="AW1168" s="72"/>
      <c r="AX1168" s="72"/>
      <c r="AY1168" s="72"/>
      <c r="AZ1168" s="72"/>
      <c r="BA1168" s="72"/>
      <c r="BB1168" s="72"/>
      <c r="BC1168" s="72"/>
      <c r="BD1168" s="72"/>
      <c r="BE1168" s="72"/>
      <c r="BF1168" s="72"/>
      <c r="BG1168" s="72"/>
      <c r="BH1168" s="72"/>
      <c r="BI1168" s="72"/>
      <c r="BJ1168" s="72"/>
      <c r="BK1168" s="72"/>
      <c r="BL1168" s="72"/>
      <c r="BM1168" s="72"/>
      <c r="BN1168" s="72"/>
      <c r="BO1168" s="72"/>
      <c r="BP1168" s="72"/>
      <c r="BQ1168" s="72"/>
      <c r="BR1168" s="72"/>
      <c r="BS1168" s="72"/>
      <c r="BT1168" s="72"/>
      <c r="BU1168" s="72"/>
      <c r="BV1168" s="72"/>
      <c r="BW1168" s="72"/>
      <c r="BX1168" s="72"/>
      <c r="BY1168" s="72"/>
      <c r="BZ1168" s="72"/>
      <c r="CA1168" s="72"/>
    </row>
    <row r="1169" spans="14:79">
      <c r="N1169" s="72"/>
      <c r="O1169" s="72"/>
      <c r="P1169" s="72"/>
      <c r="Q1169" s="72"/>
      <c r="R1169" s="72"/>
      <c r="S1169" s="72"/>
      <c r="T1169" s="72"/>
      <c r="U1169" s="72"/>
      <c r="V1169" s="72"/>
      <c r="W1169" s="72"/>
      <c r="X1169" s="72"/>
      <c r="Y1169" s="72"/>
      <c r="Z1169" s="72"/>
      <c r="AA1169" s="72"/>
      <c r="AB1169" s="72"/>
      <c r="AC1169" s="72"/>
      <c r="AD1169" s="72"/>
      <c r="AE1169" s="72"/>
      <c r="AF1169" s="72"/>
      <c r="AG1169" s="72"/>
      <c r="AH1169" s="72"/>
      <c r="AI1169" s="72"/>
      <c r="AJ1169" s="72"/>
      <c r="AK1169" s="72"/>
      <c r="AL1169" s="72"/>
      <c r="AM1169" s="72"/>
      <c r="AN1169" s="72"/>
      <c r="AO1169" s="72"/>
      <c r="AP1169" s="72"/>
      <c r="AQ1169" s="72"/>
      <c r="AR1169" s="72"/>
      <c r="AS1169" s="72"/>
      <c r="AT1169" s="72"/>
      <c r="AU1169" s="72"/>
      <c r="AV1169" s="72"/>
      <c r="AW1169" s="72"/>
      <c r="AX1169" s="72"/>
      <c r="AY1169" s="72"/>
      <c r="AZ1169" s="72"/>
      <c r="BA1169" s="72"/>
      <c r="BB1169" s="72"/>
      <c r="BC1169" s="72"/>
      <c r="BD1169" s="72"/>
      <c r="BE1169" s="72"/>
      <c r="BF1169" s="72"/>
      <c r="BG1169" s="72"/>
      <c r="BH1169" s="72"/>
      <c r="BI1169" s="72"/>
      <c r="BJ1169" s="72"/>
      <c r="BK1169" s="72"/>
      <c r="BL1169" s="72"/>
      <c r="BM1169" s="72"/>
      <c r="BN1169" s="72"/>
      <c r="BO1169" s="72"/>
      <c r="BP1169" s="72"/>
      <c r="BQ1169" s="72"/>
      <c r="BR1169" s="72"/>
      <c r="BS1169" s="72"/>
      <c r="BT1169" s="72"/>
      <c r="BU1169" s="72"/>
      <c r="BV1169" s="72"/>
      <c r="BW1169" s="72"/>
      <c r="BX1169" s="72"/>
      <c r="BY1169" s="72"/>
      <c r="BZ1169" s="72"/>
      <c r="CA1169" s="72"/>
    </row>
    <row r="1170" spans="14:79">
      <c r="N1170" s="72"/>
      <c r="O1170" s="72"/>
      <c r="P1170" s="72"/>
      <c r="Q1170" s="72"/>
      <c r="R1170" s="72"/>
      <c r="S1170" s="72"/>
      <c r="T1170" s="72"/>
      <c r="U1170" s="72"/>
      <c r="V1170" s="72"/>
      <c r="W1170" s="72"/>
      <c r="X1170" s="72"/>
      <c r="Y1170" s="72"/>
      <c r="Z1170" s="72"/>
      <c r="AA1170" s="72"/>
      <c r="AB1170" s="72"/>
      <c r="AC1170" s="72"/>
      <c r="AD1170" s="72"/>
      <c r="AE1170" s="72"/>
      <c r="AF1170" s="72"/>
      <c r="AG1170" s="72"/>
      <c r="AH1170" s="72"/>
      <c r="AI1170" s="72"/>
      <c r="AJ1170" s="72"/>
      <c r="AK1170" s="72"/>
      <c r="AL1170" s="72"/>
      <c r="AM1170" s="72"/>
      <c r="AN1170" s="72"/>
      <c r="AO1170" s="72"/>
      <c r="AP1170" s="72"/>
      <c r="AQ1170" s="72"/>
      <c r="AR1170" s="72"/>
      <c r="AS1170" s="72"/>
      <c r="AT1170" s="72"/>
      <c r="AU1170" s="72"/>
      <c r="AV1170" s="72"/>
      <c r="AW1170" s="72"/>
      <c r="AX1170" s="72"/>
      <c r="AY1170" s="72"/>
      <c r="AZ1170" s="72"/>
      <c r="BA1170" s="72"/>
      <c r="BB1170" s="72"/>
      <c r="BC1170" s="72"/>
      <c r="BD1170" s="72"/>
      <c r="BE1170" s="72"/>
      <c r="BF1170" s="72"/>
      <c r="BG1170" s="72"/>
      <c r="BH1170" s="72"/>
      <c r="BI1170" s="72"/>
      <c r="BJ1170" s="72"/>
      <c r="BK1170" s="72"/>
      <c r="BL1170" s="72"/>
      <c r="BM1170" s="72"/>
      <c r="BN1170" s="72"/>
      <c r="BO1170" s="72"/>
      <c r="BP1170" s="72"/>
      <c r="BQ1170" s="72"/>
      <c r="BR1170" s="72"/>
      <c r="BS1170" s="72"/>
      <c r="BT1170" s="72"/>
      <c r="BU1170" s="72"/>
      <c r="BV1170" s="72"/>
      <c r="BW1170" s="72"/>
      <c r="BX1170" s="72"/>
      <c r="BY1170" s="72"/>
      <c r="BZ1170" s="72"/>
      <c r="CA1170" s="72"/>
    </row>
    <row r="1171" spans="14:79">
      <c r="N1171" s="72"/>
      <c r="O1171" s="72"/>
      <c r="P1171" s="72"/>
      <c r="Q1171" s="72"/>
      <c r="R1171" s="72"/>
      <c r="S1171" s="72"/>
      <c r="T1171" s="72"/>
      <c r="U1171" s="72"/>
      <c r="V1171" s="72"/>
      <c r="W1171" s="72"/>
      <c r="X1171" s="72"/>
      <c r="Y1171" s="72"/>
      <c r="Z1171" s="72"/>
      <c r="AA1171" s="72"/>
      <c r="AB1171" s="72"/>
      <c r="AC1171" s="72"/>
      <c r="AD1171" s="72"/>
      <c r="AE1171" s="72"/>
      <c r="AF1171" s="72"/>
      <c r="AG1171" s="72"/>
      <c r="AH1171" s="72"/>
      <c r="AI1171" s="72"/>
      <c r="AJ1171" s="72"/>
      <c r="AK1171" s="72"/>
      <c r="AL1171" s="72"/>
      <c r="AM1171" s="72"/>
      <c r="AN1171" s="72"/>
      <c r="AO1171" s="72"/>
      <c r="AP1171" s="72"/>
      <c r="AQ1171" s="72"/>
      <c r="AR1171" s="72"/>
      <c r="AS1171" s="72"/>
      <c r="AT1171" s="72"/>
      <c r="AU1171" s="72"/>
      <c r="AV1171" s="72"/>
      <c r="AW1171" s="72"/>
      <c r="AX1171" s="72"/>
      <c r="AY1171" s="72"/>
      <c r="AZ1171" s="72"/>
      <c r="BA1171" s="72"/>
      <c r="BB1171" s="72"/>
      <c r="BC1171" s="72"/>
      <c r="BD1171" s="72"/>
      <c r="BE1171" s="72"/>
      <c r="BF1171" s="72"/>
      <c r="BG1171" s="72"/>
      <c r="BH1171" s="72"/>
      <c r="BI1171" s="72"/>
      <c r="BJ1171" s="72"/>
      <c r="BK1171" s="72"/>
      <c r="BL1171" s="72"/>
      <c r="BM1171" s="72"/>
      <c r="BN1171" s="72"/>
      <c r="BO1171" s="72"/>
      <c r="BP1171" s="72"/>
      <c r="BQ1171" s="72"/>
      <c r="BR1171" s="72"/>
      <c r="BS1171" s="72"/>
      <c r="BT1171" s="72"/>
      <c r="BU1171" s="72"/>
      <c r="BV1171" s="72"/>
      <c r="BW1171" s="72"/>
      <c r="BX1171" s="72"/>
      <c r="BY1171" s="72"/>
      <c r="BZ1171" s="72"/>
      <c r="CA1171" s="72"/>
    </row>
    <row r="1172" spans="14:79">
      <c r="N1172" s="72"/>
      <c r="O1172" s="72"/>
      <c r="P1172" s="72"/>
      <c r="Q1172" s="72"/>
      <c r="R1172" s="72"/>
      <c r="S1172" s="72"/>
      <c r="T1172" s="72"/>
      <c r="U1172" s="72"/>
      <c r="V1172" s="72"/>
      <c r="W1172" s="72"/>
      <c r="X1172" s="72"/>
      <c r="Y1172" s="72"/>
      <c r="Z1172" s="72"/>
      <c r="AA1172" s="72"/>
      <c r="AB1172" s="72"/>
      <c r="AC1172" s="72"/>
      <c r="AD1172" s="72"/>
      <c r="AE1172" s="72"/>
      <c r="AF1172" s="72"/>
      <c r="AG1172" s="72"/>
      <c r="AH1172" s="72"/>
      <c r="AI1172" s="72"/>
      <c r="AJ1172" s="72"/>
      <c r="AK1172" s="72"/>
      <c r="AL1172" s="72"/>
      <c r="AM1172" s="72"/>
      <c r="AN1172" s="72"/>
      <c r="AO1172" s="72"/>
      <c r="AP1172" s="72"/>
      <c r="AQ1172" s="72"/>
      <c r="AR1172" s="72"/>
      <c r="AS1172" s="72"/>
      <c r="AT1172" s="72"/>
      <c r="AU1172" s="72"/>
      <c r="AV1172" s="72"/>
      <c r="AW1172" s="72"/>
      <c r="AX1172" s="72"/>
      <c r="AY1172" s="72"/>
      <c r="AZ1172" s="72"/>
      <c r="BA1172" s="72"/>
      <c r="BB1172" s="72"/>
      <c r="BC1172" s="72"/>
      <c r="BD1172" s="72"/>
      <c r="BE1172" s="72"/>
      <c r="BF1172" s="72"/>
      <c r="BG1172" s="72"/>
      <c r="BH1172" s="72"/>
      <c r="BI1172" s="72"/>
      <c r="BJ1172" s="72"/>
      <c r="BK1172" s="72"/>
      <c r="BL1172" s="72"/>
      <c r="BM1172" s="72"/>
      <c r="BN1172" s="72"/>
      <c r="BO1172" s="72"/>
      <c r="BP1172" s="72"/>
      <c r="BQ1172" s="72"/>
      <c r="BR1172" s="72"/>
      <c r="BS1172" s="72"/>
      <c r="BT1172" s="72"/>
      <c r="BU1172" s="72"/>
      <c r="BV1172" s="72"/>
      <c r="BW1172" s="72"/>
      <c r="BX1172" s="72"/>
      <c r="BY1172" s="72"/>
      <c r="BZ1172" s="72"/>
      <c r="CA1172" s="72"/>
    </row>
    <row r="1173" spans="14:79">
      <c r="N1173" s="72"/>
      <c r="O1173" s="72"/>
      <c r="P1173" s="72"/>
      <c r="Q1173" s="72"/>
      <c r="R1173" s="72"/>
      <c r="S1173" s="72"/>
      <c r="T1173" s="72"/>
      <c r="U1173" s="72"/>
      <c r="V1173" s="72"/>
      <c r="W1173" s="72"/>
      <c r="X1173" s="72"/>
      <c r="Y1173" s="72"/>
      <c r="Z1173" s="72"/>
      <c r="AA1173" s="72"/>
      <c r="AB1173" s="72"/>
      <c r="AC1173" s="72"/>
      <c r="AD1173" s="72"/>
      <c r="AE1173" s="72"/>
      <c r="AF1173" s="72"/>
      <c r="AG1173" s="72"/>
      <c r="AH1173" s="72"/>
      <c r="AI1173" s="72"/>
      <c r="AJ1173" s="72"/>
      <c r="AK1173" s="72"/>
      <c r="AL1173" s="72"/>
      <c r="AM1173" s="72"/>
      <c r="AN1173" s="72"/>
      <c r="AO1173" s="72"/>
      <c r="AP1173" s="72"/>
      <c r="AQ1173" s="72"/>
      <c r="AR1173" s="72"/>
      <c r="AS1173" s="72"/>
      <c r="AT1173" s="72"/>
      <c r="AU1173" s="72"/>
      <c r="AV1173" s="72"/>
      <c r="AW1173" s="72"/>
      <c r="AX1173" s="72"/>
      <c r="AY1173" s="72"/>
      <c r="AZ1173" s="72"/>
      <c r="BA1173" s="72"/>
      <c r="BB1173" s="72"/>
      <c r="BC1173" s="72"/>
      <c r="BD1173" s="72"/>
      <c r="BE1173" s="72"/>
      <c r="BF1173" s="72"/>
      <c r="BG1173" s="72"/>
      <c r="BH1173" s="72"/>
      <c r="BI1173" s="72"/>
      <c r="BJ1173" s="72"/>
      <c r="BK1173" s="72"/>
      <c r="BL1173" s="72"/>
      <c r="BM1173" s="72"/>
      <c r="BN1173" s="72"/>
      <c r="BO1173" s="72"/>
      <c r="BP1173" s="72"/>
      <c r="BQ1173" s="72"/>
      <c r="BR1173" s="72"/>
      <c r="BS1173" s="72"/>
      <c r="BT1173" s="72"/>
      <c r="BU1173" s="72"/>
      <c r="BV1173" s="72"/>
      <c r="BW1173" s="72"/>
      <c r="BX1173" s="72"/>
      <c r="BY1173" s="72"/>
      <c r="BZ1173" s="72"/>
      <c r="CA1173" s="72"/>
    </row>
    <row r="1174" spans="14:79">
      <c r="N1174" s="72"/>
      <c r="O1174" s="72"/>
      <c r="P1174" s="72"/>
      <c r="Q1174" s="72"/>
      <c r="R1174" s="72"/>
      <c r="S1174" s="72"/>
      <c r="T1174" s="72"/>
      <c r="U1174" s="72"/>
      <c r="V1174" s="72"/>
      <c r="W1174" s="72"/>
      <c r="X1174" s="72"/>
      <c r="Y1174" s="72"/>
      <c r="Z1174" s="72"/>
      <c r="AA1174" s="72"/>
      <c r="AB1174" s="72"/>
      <c r="AC1174" s="72"/>
      <c r="AD1174" s="72"/>
      <c r="AE1174" s="72"/>
      <c r="AF1174" s="72"/>
      <c r="AG1174" s="72"/>
      <c r="AH1174" s="72"/>
      <c r="AI1174" s="72"/>
      <c r="AJ1174" s="72"/>
      <c r="AK1174" s="72"/>
      <c r="AL1174" s="72"/>
      <c r="AM1174" s="72"/>
      <c r="AN1174" s="72"/>
      <c r="AO1174" s="72"/>
      <c r="AP1174" s="72"/>
      <c r="AQ1174" s="72"/>
      <c r="AR1174" s="72"/>
      <c r="AS1174" s="72"/>
      <c r="AT1174" s="72"/>
      <c r="AU1174" s="72"/>
      <c r="AV1174" s="72"/>
      <c r="AW1174" s="72"/>
      <c r="AX1174" s="72"/>
      <c r="AY1174" s="72"/>
      <c r="AZ1174" s="72"/>
      <c r="BA1174" s="72"/>
      <c r="BB1174" s="72"/>
      <c r="BC1174" s="72"/>
      <c r="BD1174" s="72"/>
      <c r="BE1174" s="72"/>
      <c r="BF1174" s="72"/>
      <c r="BG1174" s="72"/>
      <c r="BH1174" s="72"/>
      <c r="BI1174" s="72"/>
      <c r="BJ1174" s="72"/>
      <c r="BK1174" s="72"/>
      <c r="BL1174" s="72"/>
      <c r="BM1174" s="72"/>
      <c r="BN1174" s="72"/>
      <c r="BO1174" s="72"/>
      <c r="BP1174" s="72"/>
      <c r="BQ1174" s="72"/>
      <c r="BR1174" s="72"/>
      <c r="BS1174" s="72"/>
      <c r="BT1174" s="72"/>
      <c r="BU1174" s="72"/>
      <c r="BV1174" s="72"/>
      <c r="BW1174" s="72"/>
      <c r="BX1174" s="72"/>
      <c r="BY1174" s="72"/>
      <c r="BZ1174" s="72"/>
      <c r="CA1174" s="72"/>
    </row>
    <row r="1175" spans="14:79">
      <c r="N1175" s="72"/>
      <c r="O1175" s="72"/>
      <c r="P1175" s="72"/>
      <c r="Q1175" s="72"/>
      <c r="R1175" s="72"/>
      <c r="S1175" s="72"/>
      <c r="T1175" s="72"/>
      <c r="U1175" s="72"/>
      <c r="V1175" s="72"/>
      <c r="W1175" s="72"/>
      <c r="X1175" s="72"/>
      <c r="Y1175" s="72"/>
      <c r="Z1175" s="72"/>
      <c r="AA1175" s="72"/>
      <c r="AB1175" s="72"/>
      <c r="AC1175" s="72"/>
      <c r="AD1175" s="72"/>
      <c r="AE1175" s="72"/>
      <c r="AF1175" s="72"/>
      <c r="AG1175" s="72"/>
      <c r="AH1175" s="72"/>
      <c r="AI1175" s="72"/>
      <c r="AJ1175" s="72"/>
      <c r="AK1175" s="72"/>
      <c r="AL1175" s="72"/>
      <c r="AM1175" s="72"/>
      <c r="AN1175" s="72"/>
      <c r="AO1175" s="72"/>
      <c r="AP1175" s="72"/>
      <c r="AQ1175" s="72"/>
      <c r="AR1175" s="72"/>
      <c r="AS1175" s="72"/>
      <c r="AT1175" s="72"/>
      <c r="AU1175" s="72"/>
      <c r="AV1175" s="72"/>
      <c r="AW1175" s="72"/>
      <c r="AX1175" s="72"/>
      <c r="AY1175" s="72"/>
      <c r="AZ1175" s="72"/>
      <c r="BA1175" s="72"/>
      <c r="BB1175" s="72"/>
      <c r="BC1175" s="72"/>
      <c r="BD1175" s="72"/>
      <c r="BE1175" s="72"/>
      <c r="BF1175" s="72"/>
      <c r="BG1175" s="72"/>
      <c r="BH1175" s="72"/>
      <c r="BI1175" s="72"/>
      <c r="BJ1175" s="72"/>
      <c r="BK1175" s="72"/>
      <c r="BL1175" s="72"/>
      <c r="BM1175" s="72"/>
      <c r="BN1175" s="72"/>
      <c r="BO1175" s="72"/>
      <c r="BP1175" s="72"/>
      <c r="BQ1175" s="72"/>
      <c r="BR1175" s="72"/>
      <c r="BS1175" s="72"/>
      <c r="BT1175" s="72"/>
      <c r="BU1175" s="72"/>
      <c r="BV1175" s="72"/>
      <c r="BW1175" s="72"/>
      <c r="BX1175" s="72"/>
      <c r="BY1175" s="72"/>
      <c r="BZ1175" s="72"/>
      <c r="CA1175" s="72"/>
    </row>
    <row r="1176" spans="14:79">
      <c r="N1176" s="72"/>
      <c r="O1176" s="72"/>
      <c r="P1176" s="72"/>
      <c r="Q1176" s="72"/>
      <c r="R1176" s="72"/>
      <c r="S1176" s="72"/>
      <c r="T1176" s="72"/>
      <c r="U1176" s="72"/>
      <c r="V1176" s="72"/>
      <c r="W1176" s="72"/>
      <c r="X1176" s="72"/>
      <c r="Y1176" s="72"/>
      <c r="Z1176" s="72"/>
      <c r="AA1176" s="72"/>
      <c r="AB1176" s="72"/>
      <c r="AC1176" s="72"/>
      <c r="AD1176" s="72"/>
      <c r="AE1176" s="72"/>
      <c r="AF1176" s="72"/>
      <c r="AG1176" s="72"/>
      <c r="AH1176" s="72"/>
      <c r="AI1176" s="72"/>
      <c r="AJ1176" s="72"/>
      <c r="AK1176" s="72"/>
      <c r="AL1176" s="72"/>
      <c r="AM1176" s="72"/>
      <c r="AN1176" s="72"/>
      <c r="AO1176" s="72"/>
      <c r="AP1176" s="72"/>
      <c r="AQ1176" s="72"/>
      <c r="AR1176" s="72"/>
      <c r="AS1176" s="72"/>
      <c r="AT1176" s="72"/>
      <c r="AU1176" s="72"/>
      <c r="AV1176" s="72"/>
      <c r="AW1176" s="72"/>
      <c r="AX1176" s="72"/>
      <c r="AY1176" s="72"/>
      <c r="AZ1176" s="72"/>
      <c r="BA1176" s="72"/>
      <c r="BB1176" s="72"/>
      <c r="BC1176" s="72"/>
      <c r="BD1176" s="72"/>
      <c r="BE1176" s="72"/>
      <c r="BF1176" s="72"/>
      <c r="BG1176" s="72"/>
      <c r="BH1176" s="72"/>
      <c r="BI1176" s="72"/>
      <c r="BJ1176" s="72"/>
      <c r="BK1176" s="72"/>
      <c r="BL1176" s="72"/>
      <c r="BM1176" s="72"/>
      <c r="BN1176" s="72"/>
      <c r="BO1176" s="72"/>
      <c r="BP1176" s="72"/>
      <c r="BQ1176" s="72"/>
      <c r="BR1176" s="72"/>
      <c r="BS1176" s="72"/>
      <c r="BT1176" s="72"/>
      <c r="BU1176" s="72"/>
      <c r="BV1176" s="72"/>
      <c r="BW1176" s="72"/>
      <c r="BX1176" s="72"/>
      <c r="BY1176" s="72"/>
      <c r="BZ1176" s="72"/>
      <c r="CA1176" s="72"/>
    </row>
    <row r="1177" spans="14:79">
      <c r="N1177" s="72"/>
      <c r="O1177" s="72"/>
      <c r="P1177" s="72"/>
      <c r="Q1177" s="72"/>
      <c r="R1177" s="72"/>
      <c r="S1177" s="72"/>
      <c r="T1177" s="72"/>
      <c r="U1177" s="72"/>
      <c r="V1177" s="72"/>
      <c r="W1177" s="72"/>
      <c r="X1177" s="72"/>
      <c r="Y1177" s="72"/>
      <c r="Z1177" s="72"/>
      <c r="AA1177" s="72"/>
      <c r="AB1177" s="72"/>
      <c r="AC1177" s="72"/>
      <c r="AD1177" s="72"/>
      <c r="AE1177" s="72"/>
      <c r="AF1177" s="72"/>
      <c r="AG1177" s="72"/>
      <c r="AH1177" s="72"/>
      <c r="AI1177" s="72"/>
      <c r="AJ1177" s="72"/>
      <c r="AK1177" s="72"/>
      <c r="AL1177" s="72"/>
      <c r="AM1177" s="72"/>
      <c r="AN1177" s="72"/>
      <c r="AO1177" s="72"/>
      <c r="AP1177" s="72"/>
      <c r="AQ1177" s="72"/>
      <c r="AR1177" s="72"/>
      <c r="AS1177" s="72"/>
      <c r="AT1177" s="72"/>
      <c r="AU1177" s="72"/>
      <c r="AV1177" s="72"/>
      <c r="AW1177" s="72"/>
      <c r="AX1177" s="72"/>
      <c r="AY1177" s="72"/>
      <c r="AZ1177" s="72"/>
      <c r="BA1177" s="72"/>
      <c r="BB1177" s="72"/>
      <c r="BC1177" s="72"/>
      <c r="BD1177" s="72"/>
      <c r="BE1177" s="72"/>
      <c r="BF1177" s="72"/>
      <c r="BG1177" s="72"/>
      <c r="BH1177" s="72"/>
      <c r="BI1177" s="72"/>
      <c r="BJ1177" s="72"/>
      <c r="BK1177" s="72"/>
      <c r="BL1177" s="72"/>
      <c r="BM1177" s="72"/>
      <c r="BN1177" s="72"/>
      <c r="BO1177" s="72"/>
      <c r="BP1177" s="72"/>
      <c r="BQ1177" s="72"/>
      <c r="BR1177" s="72"/>
      <c r="BS1177" s="72"/>
      <c r="BT1177" s="72"/>
      <c r="BU1177" s="72"/>
      <c r="BV1177" s="72"/>
      <c r="BW1177" s="72"/>
      <c r="BX1177" s="72"/>
      <c r="BY1177" s="72"/>
      <c r="BZ1177" s="72"/>
      <c r="CA1177" s="72"/>
    </row>
    <row r="1178" spans="14:79">
      <c r="N1178" s="72"/>
      <c r="O1178" s="72"/>
      <c r="P1178" s="72"/>
      <c r="Q1178" s="72"/>
      <c r="R1178" s="72"/>
      <c r="S1178" s="72"/>
      <c r="T1178" s="72"/>
      <c r="U1178" s="72"/>
      <c r="V1178" s="72"/>
      <c r="W1178" s="72"/>
      <c r="X1178" s="72"/>
      <c r="Y1178" s="72"/>
      <c r="Z1178" s="72"/>
      <c r="AA1178" s="72"/>
      <c r="AB1178" s="72"/>
      <c r="AC1178" s="72"/>
      <c r="AD1178" s="72"/>
      <c r="AE1178" s="72"/>
      <c r="AF1178" s="72"/>
      <c r="AG1178" s="72"/>
      <c r="AH1178" s="72"/>
      <c r="AI1178" s="72"/>
      <c r="AJ1178" s="72"/>
      <c r="AK1178" s="72"/>
      <c r="AL1178" s="72"/>
      <c r="AM1178" s="72"/>
      <c r="AN1178" s="72"/>
      <c r="AO1178" s="72"/>
      <c r="AP1178" s="72"/>
      <c r="AQ1178" s="72"/>
      <c r="AR1178" s="72"/>
      <c r="AS1178" s="72"/>
      <c r="AT1178" s="72"/>
      <c r="AU1178" s="72"/>
      <c r="AV1178" s="72"/>
      <c r="AW1178" s="72"/>
      <c r="AX1178" s="72"/>
      <c r="AY1178" s="72"/>
      <c r="AZ1178" s="72"/>
      <c r="BA1178" s="72"/>
      <c r="BB1178" s="72"/>
      <c r="BC1178" s="72"/>
      <c r="BD1178" s="72"/>
      <c r="BE1178" s="72"/>
      <c r="BF1178" s="72"/>
      <c r="BG1178" s="72"/>
      <c r="BH1178" s="72"/>
      <c r="BI1178" s="72"/>
      <c r="BJ1178" s="72"/>
      <c r="BK1178" s="72"/>
      <c r="BL1178" s="72"/>
      <c r="BM1178" s="72"/>
      <c r="BN1178" s="72"/>
      <c r="BO1178" s="72"/>
      <c r="BP1178" s="72"/>
      <c r="BQ1178" s="72"/>
      <c r="BR1178" s="72"/>
      <c r="BS1178" s="72"/>
      <c r="BT1178" s="72"/>
      <c r="BU1178" s="72"/>
      <c r="BV1178" s="72"/>
      <c r="BW1178" s="72"/>
      <c r="BX1178" s="72"/>
      <c r="BY1178" s="72"/>
      <c r="BZ1178" s="72"/>
      <c r="CA1178" s="72"/>
    </row>
    <row r="1179" spans="14:79">
      <c r="N1179" s="72"/>
      <c r="O1179" s="72"/>
      <c r="P1179" s="72"/>
      <c r="Q1179" s="72"/>
      <c r="R1179" s="72"/>
      <c r="S1179" s="72"/>
      <c r="T1179" s="72"/>
      <c r="U1179" s="72"/>
      <c r="V1179" s="72"/>
      <c r="W1179" s="72"/>
      <c r="X1179" s="72"/>
      <c r="Y1179" s="72"/>
      <c r="Z1179" s="72"/>
      <c r="AA1179" s="72"/>
      <c r="AB1179" s="72"/>
      <c r="AC1179" s="72"/>
      <c r="AD1179" s="72"/>
      <c r="AE1179" s="72"/>
      <c r="AF1179" s="72"/>
      <c r="AG1179" s="72"/>
      <c r="AH1179" s="72"/>
      <c r="AI1179" s="72"/>
      <c r="AJ1179" s="72"/>
      <c r="AK1179" s="72"/>
      <c r="AL1179" s="72"/>
      <c r="AM1179" s="72"/>
      <c r="AN1179" s="72"/>
      <c r="AO1179" s="72"/>
      <c r="AP1179" s="72"/>
      <c r="AQ1179" s="72"/>
      <c r="AR1179" s="72"/>
      <c r="AS1179" s="72"/>
      <c r="AT1179" s="72"/>
      <c r="AU1179" s="72"/>
      <c r="AV1179" s="72"/>
      <c r="AW1179" s="72"/>
      <c r="AX1179" s="72"/>
      <c r="AY1179" s="72"/>
      <c r="AZ1179" s="72"/>
      <c r="BA1179" s="72"/>
      <c r="BB1179" s="72"/>
      <c r="BC1179" s="72"/>
      <c r="BD1179" s="72"/>
      <c r="BE1179" s="72"/>
      <c r="BF1179" s="72"/>
      <c r="BG1179" s="72"/>
      <c r="BH1179" s="72"/>
      <c r="BI1179" s="72"/>
      <c r="BJ1179" s="72"/>
      <c r="BK1179" s="72"/>
      <c r="BL1179" s="72"/>
      <c r="BM1179" s="72"/>
      <c r="BN1179" s="72"/>
      <c r="BO1179" s="72"/>
      <c r="BP1179" s="72"/>
      <c r="BQ1179" s="72"/>
      <c r="BR1179" s="72"/>
      <c r="BS1179" s="72"/>
      <c r="BT1179" s="72"/>
      <c r="BU1179" s="72"/>
      <c r="BV1179" s="72"/>
      <c r="BW1179" s="72"/>
      <c r="BX1179" s="72"/>
      <c r="BY1179" s="72"/>
      <c r="BZ1179" s="72"/>
      <c r="CA1179" s="72"/>
    </row>
    <row r="1180" spans="14:79">
      <c r="N1180" s="72"/>
      <c r="O1180" s="72"/>
      <c r="P1180" s="72"/>
      <c r="Q1180" s="72"/>
      <c r="R1180" s="72"/>
      <c r="S1180" s="72"/>
      <c r="T1180" s="72"/>
      <c r="U1180" s="72"/>
      <c r="V1180" s="72"/>
      <c r="W1180" s="72"/>
      <c r="X1180" s="72"/>
      <c r="Y1180" s="72"/>
      <c r="Z1180" s="72"/>
      <c r="AA1180" s="72"/>
      <c r="AB1180" s="72"/>
      <c r="AC1180" s="72"/>
      <c r="AD1180" s="72"/>
      <c r="AE1180" s="72"/>
      <c r="AF1180" s="72"/>
      <c r="AG1180" s="72"/>
      <c r="AH1180" s="72"/>
      <c r="AI1180" s="72"/>
      <c r="AJ1180" s="72"/>
      <c r="AK1180" s="72"/>
      <c r="AL1180" s="72"/>
      <c r="AM1180" s="72"/>
      <c r="AN1180" s="72"/>
      <c r="AO1180" s="72"/>
      <c r="AP1180" s="72"/>
      <c r="AQ1180" s="72"/>
      <c r="AR1180" s="72"/>
      <c r="AS1180" s="72"/>
      <c r="AT1180" s="72"/>
      <c r="AU1180" s="72"/>
      <c r="AV1180" s="72"/>
      <c r="AW1180" s="72"/>
      <c r="AX1180" s="72"/>
      <c r="AY1180" s="72"/>
      <c r="AZ1180" s="72"/>
      <c r="BA1180" s="72"/>
      <c r="BB1180" s="72"/>
      <c r="BC1180" s="72"/>
      <c r="BD1180" s="72"/>
      <c r="BE1180" s="72"/>
      <c r="BF1180" s="72"/>
      <c r="BG1180" s="72"/>
      <c r="BH1180" s="72"/>
      <c r="BI1180" s="72"/>
      <c r="BJ1180" s="72"/>
      <c r="BK1180" s="72"/>
      <c r="BL1180" s="72"/>
      <c r="BM1180" s="72"/>
      <c r="BN1180" s="72"/>
      <c r="BO1180" s="72"/>
      <c r="BP1180" s="72"/>
      <c r="BQ1180" s="72"/>
      <c r="BR1180" s="72"/>
      <c r="BS1180" s="72"/>
      <c r="BT1180" s="72"/>
      <c r="BU1180" s="72"/>
      <c r="BV1180" s="72"/>
      <c r="BW1180" s="72"/>
      <c r="BX1180" s="72"/>
      <c r="BY1180" s="72"/>
      <c r="BZ1180" s="72"/>
      <c r="CA1180" s="72"/>
    </row>
    <row r="1181" spans="14:79">
      <c r="N1181" s="72"/>
      <c r="O1181" s="72"/>
      <c r="P1181" s="72"/>
      <c r="Q1181" s="72"/>
      <c r="R1181" s="72"/>
      <c r="S1181" s="72"/>
      <c r="T1181" s="72"/>
      <c r="U1181" s="72"/>
      <c r="V1181" s="72"/>
      <c r="W1181" s="72"/>
      <c r="X1181" s="72"/>
      <c r="Y1181" s="72"/>
      <c r="Z1181" s="72"/>
      <c r="AA1181" s="72"/>
      <c r="AB1181" s="72"/>
      <c r="AC1181" s="72"/>
      <c r="AD1181" s="72"/>
      <c r="AE1181" s="72"/>
      <c r="AF1181" s="72"/>
      <c r="AG1181" s="72"/>
      <c r="AH1181" s="72"/>
      <c r="AI1181" s="72"/>
      <c r="AJ1181" s="72"/>
      <c r="AK1181" s="72"/>
      <c r="AL1181" s="72"/>
      <c r="AM1181" s="72"/>
      <c r="AN1181" s="72"/>
      <c r="AO1181" s="72"/>
      <c r="AP1181" s="72"/>
      <c r="AQ1181" s="72"/>
      <c r="AR1181" s="72"/>
      <c r="AS1181" s="72"/>
      <c r="AT1181" s="72"/>
      <c r="AU1181" s="72"/>
      <c r="AV1181" s="72"/>
      <c r="AW1181" s="72"/>
      <c r="AX1181" s="72"/>
      <c r="AY1181" s="72"/>
      <c r="AZ1181" s="72"/>
      <c r="BA1181" s="72"/>
      <c r="BB1181" s="72"/>
      <c r="BC1181" s="72"/>
      <c r="BD1181" s="72"/>
      <c r="BE1181" s="72"/>
      <c r="BF1181" s="72"/>
      <c r="BG1181" s="72"/>
      <c r="BH1181" s="72"/>
      <c r="BI1181" s="72"/>
      <c r="BJ1181" s="72"/>
      <c r="BK1181" s="72"/>
      <c r="BL1181" s="72"/>
      <c r="BM1181" s="72"/>
      <c r="BN1181" s="72"/>
      <c r="BO1181" s="72"/>
      <c r="BP1181" s="72"/>
      <c r="BQ1181" s="72"/>
      <c r="BR1181" s="72"/>
      <c r="BS1181" s="72"/>
      <c r="BT1181" s="72"/>
      <c r="BU1181" s="72"/>
      <c r="BV1181" s="72"/>
      <c r="BW1181" s="72"/>
      <c r="BX1181" s="72"/>
      <c r="BY1181" s="72"/>
      <c r="BZ1181" s="72"/>
      <c r="CA1181" s="72"/>
    </row>
    <row r="1182" spans="14:79">
      <c r="N1182" s="72"/>
      <c r="O1182" s="72"/>
      <c r="P1182" s="72"/>
      <c r="Q1182" s="72"/>
      <c r="R1182" s="72"/>
      <c r="S1182" s="72"/>
      <c r="T1182" s="72"/>
      <c r="U1182" s="72"/>
      <c r="V1182" s="72"/>
      <c r="W1182" s="72"/>
      <c r="X1182" s="72"/>
      <c r="Y1182" s="72"/>
      <c r="Z1182" s="72"/>
      <c r="AA1182" s="72"/>
      <c r="AB1182" s="72"/>
      <c r="AC1182" s="72"/>
      <c r="AD1182" s="72"/>
      <c r="AE1182" s="72"/>
      <c r="AF1182" s="72"/>
      <c r="AG1182" s="72"/>
      <c r="AH1182" s="72"/>
      <c r="AI1182" s="72"/>
      <c r="AJ1182" s="72"/>
      <c r="AK1182" s="72"/>
      <c r="AL1182" s="72"/>
      <c r="AM1182" s="72"/>
      <c r="AN1182" s="72"/>
      <c r="AO1182" s="72"/>
      <c r="AP1182" s="72"/>
      <c r="AQ1182" s="72"/>
      <c r="AR1182" s="72"/>
      <c r="AS1182" s="72"/>
      <c r="AT1182" s="72"/>
      <c r="AU1182" s="72"/>
      <c r="AV1182" s="72"/>
      <c r="AW1182" s="72"/>
      <c r="AX1182" s="72"/>
      <c r="AY1182" s="72"/>
      <c r="AZ1182" s="72"/>
      <c r="BA1182" s="72"/>
      <c r="BB1182" s="72"/>
      <c r="BC1182" s="72"/>
      <c r="BD1182" s="72"/>
      <c r="BE1182" s="72"/>
      <c r="BF1182" s="72"/>
      <c r="BG1182" s="72"/>
      <c r="BH1182" s="72"/>
      <c r="BI1182" s="72"/>
      <c r="BJ1182" s="72"/>
      <c r="BK1182" s="72"/>
      <c r="BL1182" s="72"/>
      <c r="BM1182" s="72"/>
      <c r="BN1182" s="72"/>
      <c r="BO1182" s="72"/>
      <c r="BP1182" s="72"/>
      <c r="BQ1182" s="72"/>
      <c r="BR1182" s="72"/>
      <c r="BS1182" s="72"/>
      <c r="BT1182" s="72"/>
      <c r="BU1182" s="72"/>
      <c r="BV1182" s="72"/>
      <c r="BW1182" s="72"/>
      <c r="BX1182" s="72"/>
      <c r="BY1182" s="72"/>
      <c r="BZ1182" s="72"/>
      <c r="CA1182" s="72"/>
    </row>
    <row r="1183" spans="14:79">
      <c r="N1183" s="72"/>
      <c r="O1183" s="72"/>
      <c r="P1183" s="72"/>
      <c r="Q1183" s="72"/>
      <c r="R1183" s="72"/>
      <c r="S1183" s="72"/>
      <c r="T1183" s="72"/>
      <c r="U1183" s="72"/>
      <c r="V1183" s="72"/>
      <c r="W1183" s="72"/>
      <c r="X1183" s="72"/>
      <c r="Y1183" s="72"/>
      <c r="Z1183" s="72"/>
      <c r="AA1183" s="72"/>
      <c r="AB1183" s="72"/>
      <c r="AC1183" s="72"/>
      <c r="AD1183" s="72"/>
      <c r="AE1183" s="72"/>
      <c r="AF1183" s="72"/>
      <c r="AG1183" s="72"/>
      <c r="AH1183" s="72"/>
      <c r="AI1183" s="72"/>
      <c r="AJ1183" s="72"/>
      <c r="AK1183" s="72"/>
      <c r="AL1183" s="72"/>
      <c r="AM1183" s="72"/>
      <c r="AN1183" s="72"/>
      <c r="AO1183" s="72"/>
      <c r="AP1183" s="72"/>
      <c r="AQ1183" s="72"/>
      <c r="AR1183" s="72"/>
      <c r="AS1183" s="72"/>
      <c r="AT1183" s="72"/>
      <c r="AU1183" s="72"/>
      <c r="AV1183" s="72"/>
      <c r="AW1183" s="72"/>
      <c r="AX1183" s="72"/>
      <c r="AY1183" s="72"/>
      <c r="AZ1183" s="72"/>
      <c r="BA1183" s="72"/>
      <c r="BB1183" s="72"/>
      <c r="BC1183" s="72"/>
      <c r="BD1183" s="72"/>
      <c r="BE1183" s="72"/>
      <c r="BF1183" s="72"/>
      <c r="BG1183" s="72"/>
      <c r="BH1183" s="72"/>
      <c r="BI1183" s="72"/>
      <c r="BJ1183" s="72"/>
      <c r="BK1183" s="72"/>
      <c r="BL1183" s="72"/>
      <c r="BM1183" s="72"/>
      <c r="BN1183" s="72"/>
      <c r="BO1183" s="72"/>
      <c r="BP1183" s="72"/>
      <c r="BQ1183" s="72"/>
      <c r="BR1183" s="72"/>
      <c r="BS1183" s="72"/>
      <c r="BT1183" s="72"/>
      <c r="BU1183" s="72"/>
      <c r="BV1183" s="72"/>
      <c r="BW1183" s="72"/>
      <c r="BX1183" s="72"/>
      <c r="BY1183" s="72"/>
      <c r="BZ1183" s="72"/>
      <c r="CA1183" s="72"/>
    </row>
    <row r="1184" spans="14:79">
      <c r="N1184" s="72"/>
      <c r="O1184" s="72"/>
      <c r="P1184" s="72"/>
      <c r="Q1184" s="72"/>
      <c r="R1184" s="72"/>
      <c r="S1184" s="72"/>
      <c r="T1184" s="72"/>
      <c r="U1184" s="72"/>
      <c r="V1184" s="72"/>
      <c r="W1184" s="72"/>
      <c r="X1184" s="72"/>
      <c r="Y1184" s="72"/>
      <c r="Z1184" s="72"/>
      <c r="AA1184" s="72"/>
      <c r="AB1184" s="72"/>
      <c r="AC1184" s="72"/>
      <c r="AD1184" s="72"/>
      <c r="AE1184" s="72"/>
      <c r="AF1184" s="72"/>
      <c r="AG1184" s="72"/>
      <c r="AH1184" s="72"/>
      <c r="AI1184" s="72"/>
      <c r="AJ1184" s="72"/>
      <c r="AK1184" s="72"/>
      <c r="AL1184" s="72"/>
      <c r="AM1184" s="72"/>
      <c r="AN1184" s="72"/>
      <c r="AO1184" s="72"/>
      <c r="AP1184" s="72"/>
      <c r="AQ1184" s="72"/>
      <c r="AR1184" s="72"/>
      <c r="AS1184" s="72"/>
      <c r="AT1184" s="72"/>
      <c r="AU1184" s="72"/>
      <c r="AV1184" s="72"/>
      <c r="AW1184" s="72"/>
      <c r="AX1184" s="72"/>
      <c r="AY1184" s="72"/>
      <c r="AZ1184" s="72"/>
      <c r="BA1184" s="72"/>
      <c r="BB1184" s="72"/>
      <c r="BC1184" s="72"/>
      <c r="BD1184" s="72"/>
      <c r="BE1184" s="72"/>
      <c r="BF1184" s="72"/>
      <c r="BG1184" s="72"/>
      <c r="BH1184" s="72"/>
      <c r="BI1184" s="72"/>
      <c r="BJ1184" s="72"/>
      <c r="BK1184" s="72"/>
      <c r="BL1184" s="72"/>
      <c r="BM1184" s="72"/>
      <c r="BN1184" s="72"/>
      <c r="BO1184" s="72"/>
      <c r="BP1184" s="72"/>
      <c r="BQ1184" s="72"/>
      <c r="BR1184" s="72"/>
      <c r="BS1184" s="72"/>
      <c r="BT1184" s="72"/>
      <c r="BU1184" s="72"/>
      <c r="BV1184" s="72"/>
      <c r="BW1184" s="72"/>
      <c r="BX1184" s="72"/>
      <c r="BY1184" s="72"/>
      <c r="BZ1184" s="72"/>
      <c r="CA1184" s="72"/>
    </row>
    <row r="1185" spans="14:79">
      <c r="N1185" s="72"/>
      <c r="O1185" s="72"/>
      <c r="P1185" s="72"/>
      <c r="Q1185" s="72"/>
      <c r="R1185" s="72"/>
      <c r="S1185" s="72"/>
      <c r="T1185" s="72"/>
      <c r="U1185" s="72"/>
      <c r="V1185" s="72"/>
      <c r="W1185" s="72"/>
      <c r="X1185" s="72"/>
      <c r="Y1185" s="72"/>
      <c r="Z1185" s="72"/>
      <c r="AA1185" s="72"/>
      <c r="AB1185" s="72"/>
      <c r="AC1185" s="72"/>
      <c r="AD1185" s="72"/>
      <c r="AE1185" s="72"/>
      <c r="AF1185" s="72"/>
      <c r="AG1185" s="72"/>
      <c r="AH1185" s="72"/>
      <c r="AI1185" s="72"/>
      <c r="AJ1185" s="72"/>
      <c r="AK1185" s="72"/>
      <c r="AL1185" s="72"/>
      <c r="AM1185" s="72"/>
      <c r="AN1185" s="72"/>
      <c r="AO1185" s="72"/>
      <c r="AP1185" s="72"/>
      <c r="AQ1185" s="72"/>
      <c r="AR1185" s="72"/>
      <c r="AS1185" s="72"/>
      <c r="AT1185" s="72"/>
      <c r="AU1185" s="72"/>
      <c r="AV1185" s="72"/>
      <c r="AW1185" s="72"/>
      <c r="AX1185" s="72"/>
      <c r="AY1185" s="72"/>
      <c r="AZ1185" s="72"/>
      <c r="BA1185" s="72"/>
      <c r="BB1185" s="72"/>
      <c r="BC1185" s="72"/>
      <c r="BD1185" s="72"/>
      <c r="BE1185" s="72"/>
      <c r="BF1185" s="72"/>
      <c r="BG1185" s="72"/>
      <c r="BH1185" s="72"/>
      <c r="BI1185" s="72"/>
      <c r="BJ1185" s="72"/>
      <c r="BK1185" s="72"/>
      <c r="BL1185" s="72"/>
      <c r="BM1185" s="72"/>
      <c r="BN1185" s="72"/>
      <c r="BO1185" s="72"/>
      <c r="BP1185" s="72"/>
      <c r="BQ1185" s="72"/>
      <c r="BR1185" s="72"/>
      <c r="BS1185" s="72"/>
      <c r="BT1185" s="72"/>
      <c r="BU1185" s="72"/>
      <c r="BV1185" s="72"/>
      <c r="BW1185" s="72"/>
      <c r="BX1185" s="72"/>
      <c r="BY1185" s="72"/>
      <c r="BZ1185" s="72"/>
      <c r="CA1185" s="72"/>
    </row>
    <row r="1186" spans="14:79">
      <c r="N1186" s="72"/>
      <c r="O1186" s="72"/>
      <c r="P1186" s="72"/>
      <c r="Q1186" s="72"/>
      <c r="R1186" s="72"/>
      <c r="S1186" s="72"/>
      <c r="T1186" s="72"/>
      <c r="U1186" s="72"/>
      <c r="V1186" s="72"/>
      <c r="W1186" s="72"/>
      <c r="X1186" s="72"/>
      <c r="Y1186" s="72"/>
      <c r="Z1186" s="72"/>
      <c r="AA1186" s="72"/>
      <c r="AB1186" s="72"/>
      <c r="AC1186" s="72"/>
      <c r="AD1186" s="72"/>
      <c r="AE1186" s="72"/>
      <c r="AF1186" s="72"/>
      <c r="AG1186" s="72"/>
      <c r="AH1186" s="72"/>
      <c r="AI1186" s="72"/>
      <c r="AJ1186" s="72"/>
      <c r="AK1186" s="72"/>
      <c r="AL1186" s="72"/>
      <c r="AM1186" s="72"/>
      <c r="AN1186" s="72"/>
      <c r="AO1186" s="72"/>
      <c r="AP1186" s="72"/>
      <c r="AQ1186" s="72"/>
      <c r="AR1186" s="72"/>
      <c r="AS1186" s="72"/>
      <c r="AT1186" s="72"/>
      <c r="AU1186" s="72"/>
      <c r="AV1186" s="72"/>
      <c r="AW1186" s="72"/>
      <c r="AX1186" s="72"/>
      <c r="AY1186" s="72"/>
      <c r="AZ1186" s="72"/>
      <c r="BA1186" s="72"/>
      <c r="BB1186" s="72"/>
      <c r="BC1186" s="72"/>
      <c r="BD1186" s="72"/>
      <c r="BE1186" s="72"/>
      <c r="BF1186" s="72"/>
      <c r="BG1186" s="72"/>
      <c r="BH1186" s="72"/>
      <c r="BI1186" s="72"/>
      <c r="BJ1186" s="72"/>
      <c r="BK1186" s="72"/>
      <c r="BL1186" s="72"/>
      <c r="BM1186" s="72"/>
      <c r="BN1186" s="72"/>
      <c r="BO1186" s="72"/>
      <c r="BP1186" s="72"/>
      <c r="BQ1186" s="72"/>
      <c r="BR1186" s="72"/>
      <c r="BS1186" s="72"/>
      <c r="BT1186" s="72"/>
      <c r="BU1186" s="72"/>
      <c r="BV1186" s="72"/>
      <c r="BW1186" s="72"/>
      <c r="BX1186" s="72"/>
      <c r="BY1186" s="72"/>
      <c r="BZ1186" s="72"/>
      <c r="CA1186" s="72"/>
    </row>
    <row r="1187" spans="14:79">
      <c r="N1187" s="72"/>
      <c r="O1187" s="72"/>
      <c r="P1187" s="72"/>
      <c r="Q1187" s="72"/>
      <c r="R1187" s="72"/>
      <c r="S1187" s="72"/>
      <c r="T1187" s="72"/>
      <c r="U1187" s="72"/>
      <c r="V1187" s="72"/>
      <c r="W1187" s="72"/>
      <c r="X1187" s="72"/>
      <c r="Y1187" s="72"/>
      <c r="Z1187" s="72"/>
      <c r="AA1187" s="72"/>
      <c r="AB1187" s="72"/>
      <c r="AC1187" s="72"/>
      <c r="AD1187" s="72"/>
      <c r="AE1187" s="72"/>
      <c r="AF1187" s="72"/>
      <c r="AG1187" s="72"/>
      <c r="AH1187" s="72"/>
      <c r="AI1187" s="72"/>
      <c r="AJ1187" s="72"/>
      <c r="AK1187" s="72"/>
      <c r="AL1187" s="72"/>
      <c r="AM1187" s="72"/>
      <c r="AN1187" s="72"/>
      <c r="AO1187" s="72"/>
      <c r="AP1187" s="72"/>
      <c r="AQ1187" s="72"/>
      <c r="AR1187" s="72"/>
      <c r="AS1187" s="72"/>
      <c r="AT1187" s="72"/>
      <c r="AU1187" s="72"/>
      <c r="AV1187" s="72"/>
      <c r="AW1187" s="72"/>
      <c r="AX1187" s="72"/>
      <c r="AY1187" s="72"/>
      <c r="AZ1187" s="72"/>
      <c r="BA1187" s="72"/>
      <c r="BB1187" s="72"/>
      <c r="BC1187" s="72"/>
      <c r="BD1187" s="72"/>
      <c r="BE1187" s="72"/>
      <c r="BF1187" s="72"/>
      <c r="BG1187" s="72"/>
      <c r="BH1187" s="72"/>
      <c r="BI1187" s="72"/>
      <c r="BJ1187" s="72"/>
      <c r="BK1187" s="72"/>
      <c r="BL1187" s="72"/>
      <c r="BM1187" s="72"/>
      <c r="BN1187" s="72"/>
      <c r="BO1187" s="72"/>
      <c r="BP1187" s="72"/>
      <c r="BQ1187" s="72"/>
      <c r="BR1187" s="72"/>
      <c r="BS1187" s="72"/>
      <c r="BT1187" s="72"/>
      <c r="BU1187" s="72"/>
      <c r="BV1187" s="72"/>
      <c r="BW1187" s="72"/>
      <c r="BX1187" s="72"/>
      <c r="BY1187" s="72"/>
      <c r="BZ1187" s="72"/>
      <c r="CA1187" s="72"/>
    </row>
    <row r="1188" spans="14:79">
      <c r="N1188" s="72"/>
      <c r="O1188" s="72"/>
      <c r="P1188" s="72"/>
      <c r="Q1188" s="72"/>
      <c r="R1188" s="72"/>
      <c r="S1188" s="72"/>
      <c r="T1188" s="72"/>
      <c r="U1188" s="72"/>
      <c r="V1188" s="72"/>
      <c r="W1188" s="72"/>
      <c r="X1188" s="72"/>
      <c r="Y1188" s="72"/>
      <c r="Z1188" s="72"/>
      <c r="AA1188" s="72"/>
      <c r="AB1188" s="72"/>
      <c r="AC1188" s="72"/>
      <c r="AD1188" s="72"/>
      <c r="AE1188" s="72"/>
      <c r="AF1188" s="72"/>
      <c r="AG1188" s="72"/>
      <c r="AH1188" s="72"/>
      <c r="AI1188" s="72"/>
      <c r="AJ1188" s="72"/>
      <c r="AK1188" s="72"/>
      <c r="AL1188" s="72"/>
      <c r="AM1188" s="72"/>
      <c r="AN1188" s="72"/>
      <c r="AO1188" s="72"/>
      <c r="AP1188" s="72"/>
      <c r="AQ1188" s="72"/>
      <c r="AR1188" s="72"/>
      <c r="AS1188" s="72"/>
      <c r="AT1188" s="72"/>
      <c r="AU1188" s="72"/>
      <c r="AV1188" s="72"/>
      <c r="AW1188" s="72"/>
      <c r="AX1188" s="72"/>
      <c r="AY1188" s="72"/>
      <c r="AZ1188" s="72"/>
      <c r="BA1188" s="72"/>
      <c r="BB1188" s="72"/>
      <c r="BC1188" s="72"/>
      <c r="BD1188" s="72"/>
      <c r="BE1188" s="72"/>
      <c r="BF1188" s="72"/>
      <c r="BG1188" s="72"/>
      <c r="BH1188" s="72"/>
      <c r="BI1188" s="72"/>
      <c r="BJ1188" s="72"/>
      <c r="BK1188" s="72"/>
      <c r="BL1188" s="72"/>
      <c r="BM1188" s="72"/>
      <c r="BN1188" s="72"/>
      <c r="BO1188" s="72"/>
      <c r="BP1188" s="72"/>
      <c r="BQ1188" s="72"/>
      <c r="BR1188" s="72"/>
      <c r="BS1188" s="72"/>
      <c r="BT1188" s="72"/>
      <c r="BU1188" s="72"/>
      <c r="BV1188" s="72"/>
      <c r="BW1188" s="72"/>
      <c r="BX1188" s="72"/>
      <c r="BY1188" s="72"/>
      <c r="BZ1188" s="72"/>
      <c r="CA1188" s="72"/>
    </row>
    <row r="1189" spans="14:79">
      <c r="N1189" s="72"/>
      <c r="O1189" s="72"/>
      <c r="P1189" s="72"/>
      <c r="Q1189" s="72"/>
      <c r="R1189" s="72"/>
      <c r="S1189" s="72"/>
      <c r="T1189" s="72"/>
      <c r="U1189" s="72"/>
      <c r="V1189" s="72"/>
      <c r="W1189" s="72"/>
      <c r="X1189" s="72"/>
      <c r="Y1189" s="72"/>
      <c r="Z1189" s="72"/>
      <c r="AA1189" s="72"/>
      <c r="AB1189" s="72"/>
      <c r="AC1189" s="72"/>
      <c r="AD1189" s="72"/>
      <c r="AE1189" s="72"/>
      <c r="AF1189" s="72"/>
      <c r="AG1189" s="72"/>
      <c r="AH1189" s="72"/>
      <c r="AI1189" s="72"/>
      <c r="AJ1189" s="72"/>
      <c r="AK1189" s="72"/>
      <c r="AL1189" s="72"/>
      <c r="AM1189" s="72"/>
      <c r="AN1189" s="72"/>
      <c r="AO1189" s="72"/>
      <c r="AP1189" s="72"/>
      <c r="AQ1189" s="72"/>
      <c r="AR1189" s="72"/>
      <c r="AS1189" s="72"/>
      <c r="AT1189" s="72"/>
      <c r="AU1189" s="72"/>
      <c r="AV1189" s="72"/>
      <c r="AW1189" s="72"/>
      <c r="AX1189" s="72"/>
      <c r="AY1189" s="72"/>
      <c r="AZ1189" s="72"/>
      <c r="BA1189" s="72"/>
      <c r="BB1189" s="72"/>
      <c r="BC1189" s="72"/>
      <c r="BD1189" s="72"/>
      <c r="BE1189" s="72"/>
      <c r="BF1189" s="72"/>
      <c r="BG1189" s="72"/>
      <c r="BH1189" s="72"/>
      <c r="BI1189" s="72"/>
      <c r="BJ1189" s="72"/>
      <c r="BK1189" s="72"/>
      <c r="BL1189" s="72"/>
      <c r="BM1189" s="72"/>
      <c r="BN1189" s="72"/>
      <c r="BO1189" s="72"/>
      <c r="BP1189" s="72"/>
      <c r="BQ1189" s="72"/>
      <c r="BR1189" s="72"/>
      <c r="BS1189" s="72"/>
      <c r="BT1189" s="72"/>
      <c r="BU1189" s="72"/>
      <c r="BV1189" s="72"/>
      <c r="BW1189" s="72"/>
      <c r="BX1189" s="72"/>
      <c r="BY1189" s="72"/>
      <c r="BZ1189" s="72"/>
      <c r="CA1189" s="72"/>
    </row>
    <row r="1190" spans="14:79">
      <c r="N1190" s="72"/>
      <c r="O1190" s="72"/>
      <c r="P1190" s="72"/>
      <c r="Q1190" s="72"/>
      <c r="R1190" s="72"/>
      <c r="S1190" s="72"/>
      <c r="T1190" s="72"/>
      <c r="U1190" s="72"/>
      <c r="V1190" s="72"/>
      <c r="W1190" s="72"/>
      <c r="X1190" s="72"/>
      <c r="Y1190" s="72"/>
      <c r="Z1190" s="72"/>
      <c r="AA1190" s="72"/>
      <c r="AB1190" s="72"/>
      <c r="AC1190" s="72"/>
      <c r="AD1190" s="72"/>
      <c r="AE1190" s="72"/>
      <c r="AF1190" s="72"/>
      <c r="AG1190" s="72"/>
      <c r="AH1190" s="72"/>
      <c r="AI1190" s="72"/>
      <c r="AJ1190" s="72"/>
      <c r="AK1190" s="72"/>
      <c r="AL1190" s="72"/>
      <c r="AM1190" s="72"/>
      <c r="AN1190" s="72"/>
      <c r="AO1190" s="72"/>
      <c r="AP1190" s="72"/>
      <c r="AQ1190" s="72"/>
      <c r="AR1190" s="72"/>
      <c r="AS1190" s="72"/>
      <c r="AT1190" s="72"/>
      <c r="AU1190" s="72"/>
      <c r="AV1190" s="72"/>
      <c r="AW1190" s="72"/>
      <c r="AX1190" s="72"/>
      <c r="AY1190" s="72"/>
      <c r="AZ1190" s="72"/>
      <c r="BA1190" s="72"/>
      <c r="BB1190" s="72"/>
      <c r="BC1190" s="72"/>
      <c r="BD1190" s="72"/>
      <c r="BE1190" s="72"/>
      <c r="BF1190" s="72"/>
      <c r="BG1190" s="72"/>
      <c r="BH1190" s="72"/>
      <c r="BI1190" s="72"/>
      <c r="BJ1190" s="72"/>
      <c r="BK1190" s="72"/>
      <c r="BL1190" s="72"/>
      <c r="BM1190" s="72"/>
      <c r="BN1190" s="72"/>
      <c r="BO1190" s="72"/>
      <c r="BP1190" s="72"/>
      <c r="BQ1190" s="72"/>
      <c r="BR1190" s="72"/>
      <c r="BS1190" s="72"/>
      <c r="BT1190" s="72"/>
      <c r="BU1190" s="72"/>
      <c r="BV1190" s="72"/>
      <c r="BW1190" s="72"/>
      <c r="BX1190" s="72"/>
      <c r="BY1190" s="72"/>
      <c r="BZ1190" s="72"/>
      <c r="CA1190" s="72"/>
    </row>
    <row r="1191" spans="14:79">
      <c r="N1191" s="72"/>
      <c r="O1191" s="72"/>
      <c r="P1191" s="72"/>
      <c r="Q1191" s="72"/>
      <c r="R1191" s="72"/>
      <c r="S1191" s="72"/>
      <c r="T1191" s="72"/>
      <c r="U1191" s="72"/>
      <c r="V1191" s="72"/>
      <c r="W1191" s="72"/>
      <c r="X1191" s="72"/>
      <c r="Y1191" s="72"/>
      <c r="Z1191" s="72"/>
      <c r="AA1191" s="72"/>
      <c r="AB1191" s="72"/>
      <c r="AC1191" s="72"/>
      <c r="AD1191" s="72"/>
      <c r="AE1191" s="72"/>
      <c r="AF1191" s="72"/>
      <c r="AG1191" s="72"/>
      <c r="AH1191" s="72"/>
      <c r="AI1191" s="72"/>
      <c r="AJ1191" s="72"/>
      <c r="AK1191" s="72"/>
      <c r="AL1191" s="72"/>
      <c r="AM1191" s="72"/>
      <c r="AN1191" s="72"/>
      <c r="AO1191" s="72"/>
      <c r="AP1191" s="72"/>
      <c r="AQ1191" s="72"/>
      <c r="AR1191" s="72"/>
      <c r="AS1191" s="72"/>
      <c r="AT1191" s="72"/>
      <c r="AU1191" s="72"/>
      <c r="AV1191" s="72"/>
      <c r="AW1191" s="72"/>
      <c r="AX1191" s="72"/>
      <c r="AY1191" s="72"/>
      <c r="AZ1191" s="72"/>
      <c r="BA1191" s="72"/>
      <c r="BB1191" s="72"/>
      <c r="BC1191" s="72"/>
      <c r="BD1191" s="72"/>
      <c r="BE1191" s="72"/>
      <c r="BF1191" s="72"/>
      <c r="BG1191" s="72"/>
      <c r="BH1191" s="72"/>
      <c r="BI1191" s="72"/>
      <c r="BJ1191" s="72"/>
      <c r="BK1191" s="72"/>
      <c r="BL1191" s="72"/>
      <c r="BM1191" s="72"/>
      <c r="BN1191" s="72"/>
      <c r="BO1191" s="72"/>
      <c r="BP1191" s="72"/>
      <c r="BQ1191" s="72"/>
      <c r="BR1191" s="72"/>
      <c r="BS1191" s="72"/>
      <c r="BT1191" s="72"/>
      <c r="BU1191" s="72"/>
      <c r="BV1191" s="72"/>
      <c r="BW1191" s="72"/>
      <c r="BX1191" s="72"/>
      <c r="BY1191" s="72"/>
      <c r="BZ1191" s="72"/>
      <c r="CA1191" s="72"/>
    </row>
    <row r="1192" spans="14:79">
      <c r="N1192" s="72"/>
      <c r="O1192" s="72"/>
      <c r="P1192" s="72"/>
      <c r="Q1192" s="72"/>
      <c r="R1192" s="72"/>
      <c r="S1192" s="72"/>
      <c r="T1192" s="72"/>
      <c r="U1192" s="72"/>
      <c r="V1192" s="72"/>
      <c r="W1192" s="72"/>
      <c r="X1192" s="72"/>
      <c r="Y1192" s="72"/>
      <c r="Z1192" s="72"/>
      <c r="AA1192" s="72"/>
      <c r="AB1192" s="72"/>
      <c r="AC1192" s="72"/>
      <c r="AD1192" s="72"/>
      <c r="AE1192" s="72"/>
      <c r="AF1192" s="72"/>
      <c r="AG1192" s="72"/>
      <c r="AH1192" s="72"/>
      <c r="AI1192" s="72"/>
      <c r="AJ1192" s="72"/>
      <c r="AK1192" s="72"/>
      <c r="AL1192" s="72"/>
      <c r="AM1192" s="72"/>
      <c r="AN1192" s="72"/>
      <c r="AO1192" s="72"/>
      <c r="AP1192" s="72"/>
      <c r="AQ1192" s="72"/>
      <c r="AR1192" s="72"/>
      <c r="AS1192" s="72"/>
      <c r="AT1192" s="72"/>
      <c r="AU1192" s="72"/>
      <c r="AV1192" s="72"/>
      <c r="AW1192" s="72"/>
      <c r="AX1192" s="72"/>
      <c r="AY1192" s="72"/>
      <c r="AZ1192" s="72"/>
      <c r="BA1192" s="72"/>
      <c r="BB1192" s="72"/>
      <c r="BC1192" s="72"/>
      <c r="BD1192" s="72"/>
      <c r="BE1192" s="72"/>
      <c r="BF1192" s="72"/>
      <c r="BG1192" s="72"/>
      <c r="BH1192" s="72"/>
      <c r="BI1192" s="72"/>
      <c r="BJ1192" s="72"/>
      <c r="BK1192" s="72"/>
      <c r="BL1192" s="72"/>
      <c r="BM1192" s="72"/>
      <c r="BN1192" s="72"/>
      <c r="BO1192" s="72"/>
      <c r="BP1192" s="72"/>
      <c r="BQ1192" s="72"/>
      <c r="BR1192" s="72"/>
      <c r="BS1192" s="72"/>
      <c r="BT1192" s="72"/>
      <c r="BU1192" s="72"/>
      <c r="BV1192" s="72"/>
      <c r="BW1192" s="72"/>
      <c r="BX1192" s="72"/>
      <c r="BY1192" s="72"/>
      <c r="BZ1192" s="72"/>
      <c r="CA1192" s="72"/>
    </row>
    <row r="1193" spans="14:79">
      <c r="N1193" s="72"/>
      <c r="O1193" s="72"/>
      <c r="P1193" s="72"/>
      <c r="Q1193" s="72"/>
      <c r="R1193" s="72"/>
      <c r="S1193" s="72"/>
      <c r="T1193" s="72"/>
      <c r="U1193" s="72"/>
      <c r="V1193" s="72"/>
      <c r="W1193" s="72"/>
      <c r="X1193" s="72"/>
      <c r="Y1193" s="72"/>
      <c r="Z1193" s="72"/>
      <c r="AA1193" s="72"/>
      <c r="AB1193" s="72"/>
      <c r="AC1193" s="72"/>
      <c r="AD1193" s="72"/>
      <c r="AE1193" s="72"/>
      <c r="AF1193" s="72"/>
      <c r="AG1193" s="72"/>
      <c r="AH1193" s="72"/>
      <c r="AI1193" s="72"/>
      <c r="AJ1193" s="72"/>
      <c r="AK1193" s="72"/>
      <c r="AL1193" s="72"/>
      <c r="AM1193" s="72"/>
      <c r="AN1193" s="72"/>
      <c r="AO1193" s="72"/>
      <c r="AP1193" s="72"/>
      <c r="AQ1193" s="72"/>
      <c r="AR1193" s="72"/>
      <c r="AS1193" s="72"/>
      <c r="AT1193" s="72"/>
      <c r="AU1193" s="72"/>
      <c r="AV1193" s="72"/>
      <c r="AW1193" s="72"/>
      <c r="AX1193" s="72"/>
      <c r="AY1193" s="72"/>
      <c r="AZ1193" s="72"/>
      <c r="BA1193" s="72"/>
      <c r="BB1193" s="72"/>
      <c r="BC1193" s="72"/>
      <c r="BD1193" s="72"/>
      <c r="BE1193" s="72"/>
      <c r="BF1193" s="72"/>
      <c r="BG1193" s="72"/>
      <c r="BH1193" s="72"/>
      <c r="BI1193" s="72"/>
      <c r="BJ1193" s="72"/>
      <c r="BK1193" s="72"/>
      <c r="BL1193" s="72"/>
      <c r="BM1193" s="72"/>
      <c r="BN1193" s="72"/>
      <c r="BO1193" s="72"/>
      <c r="BP1193" s="72"/>
      <c r="BQ1193" s="72"/>
      <c r="BR1193" s="72"/>
      <c r="BS1193" s="72"/>
      <c r="BT1193" s="72"/>
      <c r="BU1193" s="72"/>
      <c r="BV1193" s="72"/>
      <c r="BW1193" s="72"/>
      <c r="BX1193" s="72"/>
      <c r="BY1193" s="72"/>
      <c r="BZ1193" s="72"/>
      <c r="CA1193" s="72"/>
    </row>
    <row r="1194" spans="14:79">
      <c r="N1194" s="72"/>
      <c r="O1194" s="72"/>
      <c r="P1194" s="72"/>
      <c r="Q1194" s="72"/>
      <c r="R1194" s="72"/>
      <c r="S1194" s="72"/>
      <c r="T1194" s="72"/>
      <c r="U1194" s="72"/>
      <c r="V1194" s="72"/>
      <c r="W1194" s="72"/>
      <c r="X1194" s="72"/>
      <c r="Y1194" s="72"/>
      <c r="Z1194" s="72"/>
      <c r="AA1194" s="72"/>
      <c r="AB1194" s="72"/>
      <c r="AC1194" s="72"/>
      <c r="AD1194" s="72"/>
      <c r="AE1194" s="72"/>
      <c r="AF1194" s="72"/>
      <c r="AG1194" s="72"/>
      <c r="AH1194" s="72"/>
      <c r="AI1194" s="72"/>
      <c r="AJ1194" s="72"/>
      <c r="AK1194" s="72"/>
      <c r="AL1194" s="72"/>
      <c r="AM1194" s="72"/>
      <c r="AN1194" s="72"/>
      <c r="AO1194" s="72"/>
      <c r="AP1194" s="72"/>
      <c r="AQ1194" s="72"/>
      <c r="AR1194" s="72"/>
      <c r="AS1194" s="72"/>
      <c r="AT1194" s="72"/>
      <c r="AU1194" s="72"/>
      <c r="AV1194" s="72"/>
      <c r="AW1194" s="72"/>
      <c r="AX1194" s="72"/>
      <c r="AY1194" s="72"/>
      <c r="AZ1194" s="72"/>
      <c r="BA1194" s="72"/>
      <c r="BB1194" s="72"/>
      <c r="BC1194" s="72"/>
      <c r="BD1194" s="72"/>
      <c r="BE1194" s="72"/>
      <c r="BF1194" s="72"/>
      <c r="BG1194" s="72"/>
      <c r="BH1194" s="72"/>
      <c r="BI1194" s="72"/>
      <c r="BJ1194" s="72"/>
      <c r="BK1194" s="72"/>
      <c r="BL1194" s="72"/>
      <c r="BM1194" s="72"/>
      <c r="BN1194" s="72"/>
      <c r="BO1194" s="72"/>
      <c r="BP1194" s="72"/>
      <c r="BQ1194" s="72"/>
      <c r="BR1194" s="72"/>
      <c r="BS1194" s="72"/>
      <c r="BT1194" s="72"/>
      <c r="BU1194" s="72"/>
      <c r="BV1194" s="72"/>
      <c r="BW1194" s="72"/>
      <c r="BX1194" s="72"/>
      <c r="BY1194" s="72"/>
      <c r="BZ1194" s="72"/>
      <c r="CA1194" s="72"/>
    </row>
    <row r="1195" spans="14:79">
      <c r="N1195" s="72"/>
      <c r="O1195" s="72"/>
      <c r="P1195" s="72"/>
      <c r="Q1195" s="72"/>
      <c r="R1195" s="72"/>
      <c r="S1195" s="72"/>
      <c r="T1195" s="72"/>
      <c r="U1195" s="72"/>
      <c r="V1195" s="72"/>
      <c r="W1195" s="72"/>
      <c r="X1195" s="72"/>
      <c r="Y1195" s="72"/>
      <c r="Z1195" s="72"/>
      <c r="AA1195" s="72"/>
      <c r="AB1195" s="72"/>
      <c r="AC1195" s="72"/>
      <c r="AD1195" s="72"/>
      <c r="AE1195" s="72"/>
      <c r="AF1195" s="72"/>
      <c r="AG1195" s="72"/>
      <c r="AH1195" s="72"/>
      <c r="AI1195" s="72"/>
      <c r="AJ1195" s="72"/>
      <c r="AK1195" s="72"/>
      <c r="AL1195" s="72"/>
      <c r="AM1195" s="72"/>
      <c r="AN1195" s="72"/>
      <c r="AO1195" s="72"/>
      <c r="AP1195" s="72"/>
      <c r="AQ1195" s="72"/>
      <c r="AR1195" s="72"/>
      <c r="AS1195" s="72"/>
      <c r="AT1195" s="72"/>
      <c r="AU1195" s="72"/>
      <c r="AV1195" s="72"/>
      <c r="AW1195" s="72"/>
      <c r="AX1195" s="72"/>
      <c r="AY1195" s="72"/>
      <c r="AZ1195" s="72"/>
      <c r="BA1195" s="72"/>
      <c r="BB1195" s="72"/>
      <c r="BC1195" s="72"/>
      <c r="BD1195" s="72"/>
      <c r="BE1195" s="72"/>
      <c r="BF1195" s="72"/>
      <c r="BG1195" s="72"/>
      <c r="BH1195" s="72"/>
      <c r="BI1195" s="72"/>
      <c r="BJ1195" s="72"/>
      <c r="BK1195" s="72"/>
      <c r="BL1195" s="72"/>
      <c r="BM1195" s="72"/>
      <c r="BN1195" s="72"/>
      <c r="BO1195" s="72"/>
      <c r="BP1195" s="72"/>
      <c r="BQ1195" s="72"/>
      <c r="BR1195" s="72"/>
      <c r="BS1195" s="72"/>
      <c r="BT1195" s="72"/>
      <c r="BU1195" s="72"/>
      <c r="BV1195" s="72"/>
      <c r="BW1195" s="72"/>
      <c r="BX1195" s="72"/>
      <c r="BY1195" s="72"/>
      <c r="BZ1195" s="72"/>
      <c r="CA1195" s="72"/>
    </row>
    <row r="1196" spans="14:79">
      <c r="N1196" s="72"/>
      <c r="O1196" s="72"/>
      <c r="P1196" s="72"/>
      <c r="Q1196" s="72"/>
      <c r="R1196" s="72"/>
      <c r="S1196" s="72"/>
      <c r="T1196" s="72"/>
      <c r="U1196" s="72"/>
      <c r="V1196" s="72"/>
      <c r="W1196" s="72"/>
      <c r="X1196" s="72"/>
      <c r="Y1196" s="72"/>
      <c r="Z1196" s="72"/>
      <c r="AA1196" s="72"/>
      <c r="AB1196" s="72"/>
      <c r="AC1196" s="72"/>
      <c r="AD1196" s="72"/>
      <c r="AE1196" s="72"/>
      <c r="AF1196" s="72"/>
      <c r="AG1196" s="72"/>
      <c r="AH1196" s="72"/>
      <c r="AI1196" s="72"/>
      <c r="AJ1196" s="72"/>
      <c r="AK1196" s="72"/>
      <c r="AL1196" s="72"/>
      <c r="AM1196" s="72"/>
      <c r="AN1196" s="72"/>
      <c r="AO1196" s="72"/>
      <c r="AP1196" s="72"/>
      <c r="AQ1196" s="72"/>
      <c r="AR1196" s="72"/>
      <c r="AS1196" s="72"/>
      <c r="AT1196" s="72"/>
      <c r="AU1196" s="72"/>
      <c r="AV1196" s="72"/>
      <c r="AW1196" s="72"/>
      <c r="AX1196" s="72"/>
      <c r="AY1196" s="72"/>
      <c r="AZ1196" s="72"/>
      <c r="BA1196" s="72"/>
      <c r="BB1196" s="72"/>
      <c r="BC1196" s="72"/>
      <c r="BD1196" s="72"/>
      <c r="BE1196" s="72"/>
      <c r="BF1196" s="72"/>
      <c r="BG1196" s="72"/>
      <c r="BH1196" s="72"/>
      <c r="BI1196" s="72"/>
      <c r="BJ1196" s="72"/>
      <c r="BK1196" s="72"/>
      <c r="BL1196" s="72"/>
      <c r="BM1196" s="72"/>
      <c r="BN1196" s="72"/>
      <c r="BO1196" s="72"/>
      <c r="BP1196" s="72"/>
      <c r="BQ1196" s="72"/>
      <c r="BR1196" s="72"/>
      <c r="BS1196" s="72"/>
      <c r="BT1196" s="72"/>
      <c r="BU1196" s="72"/>
      <c r="BV1196" s="72"/>
      <c r="BW1196" s="72"/>
      <c r="BX1196" s="72"/>
      <c r="BY1196" s="72"/>
      <c r="BZ1196" s="72"/>
      <c r="CA1196" s="72"/>
    </row>
    <row r="1197" spans="14:79">
      <c r="N1197" s="72"/>
      <c r="O1197" s="72"/>
      <c r="P1197" s="72"/>
      <c r="Q1197" s="72"/>
      <c r="R1197" s="72"/>
      <c r="S1197" s="72"/>
      <c r="T1197" s="72"/>
      <c r="U1197" s="72"/>
      <c r="V1197" s="72"/>
      <c r="W1197" s="72"/>
      <c r="X1197" s="72"/>
      <c r="Y1197" s="72"/>
      <c r="Z1197" s="72"/>
      <c r="AA1197" s="72"/>
      <c r="AB1197" s="72"/>
      <c r="AC1197" s="72"/>
      <c r="AD1197" s="72"/>
      <c r="AE1197" s="72"/>
      <c r="AF1197" s="72"/>
      <c r="AG1197" s="72"/>
      <c r="AH1197" s="72"/>
      <c r="AI1197" s="72"/>
      <c r="AJ1197" s="72"/>
      <c r="AK1197" s="72"/>
      <c r="AL1197" s="72"/>
      <c r="AM1197" s="72"/>
      <c r="AN1197" s="72"/>
      <c r="AO1197" s="72"/>
      <c r="AP1197" s="72"/>
      <c r="AQ1197" s="72"/>
      <c r="AR1197" s="72"/>
      <c r="AS1197" s="72"/>
      <c r="AT1197" s="72"/>
      <c r="AU1197" s="72"/>
      <c r="AV1197" s="72"/>
      <c r="AW1197" s="72"/>
      <c r="AX1197" s="72"/>
      <c r="AY1197" s="72"/>
      <c r="AZ1197" s="72"/>
      <c r="BA1197" s="72"/>
      <c r="BB1197" s="72"/>
      <c r="BC1197" s="72"/>
      <c r="BD1197" s="72"/>
      <c r="BE1197" s="72"/>
      <c r="BF1197" s="72"/>
      <c r="BG1197" s="72"/>
      <c r="BH1197" s="72"/>
      <c r="BI1197" s="72"/>
      <c r="BJ1197" s="72"/>
      <c r="BK1197" s="72"/>
      <c r="BL1197" s="72"/>
      <c r="BM1197" s="72"/>
      <c r="BN1197" s="72"/>
      <c r="BO1197" s="72"/>
      <c r="BP1197" s="72"/>
      <c r="BQ1197" s="72"/>
      <c r="BR1197" s="72"/>
      <c r="BS1197" s="72"/>
      <c r="BT1197" s="72"/>
      <c r="BU1197" s="72"/>
      <c r="BV1197" s="72"/>
      <c r="BW1197" s="72"/>
      <c r="BX1197" s="72"/>
      <c r="BY1197" s="72"/>
      <c r="BZ1197" s="72"/>
      <c r="CA1197" s="72"/>
    </row>
    <row r="1198" spans="14:79">
      <c r="N1198" s="72"/>
      <c r="O1198" s="72"/>
      <c r="P1198" s="72"/>
      <c r="Q1198" s="72"/>
      <c r="R1198" s="72"/>
      <c r="S1198" s="72"/>
      <c r="T1198" s="72"/>
      <c r="U1198" s="72"/>
      <c r="V1198" s="72"/>
      <c r="W1198" s="72"/>
      <c r="X1198" s="72"/>
      <c r="Y1198" s="72"/>
      <c r="Z1198" s="72"/>
      <c r="AA1198" s="72"/>
      <c r="AB1198" s="72"/>
      <c r="AC1198" s="72"/>
      <c r="AD1198" s="72"/>
      <c r="AE1198" s="72"/>
      <c r="AF1198" s="72"/>
      <c r="AG1198" s="72"/>
      <c r="AH1198" s="72"/>
      <c r="AI1198" s="72"/>
      <c r="AJ1198" s="72"/>
      <c r="AK1198" s="72"/>
      <c r="AL1198" s="72"/>
      <c r="AM1198" s="72"/>
      <c r="AN1198" s="72"/>
      <c r="AO1198" s="72"/>
      <c r="AP1198" s="72"/>
      <c r="AQ1198" s="72"/>
      <c r="AR1198" s="72"/>
      <c r="AS1198" s="72"/>
      <c r="AT1198" s="72"/>
      <c r="AU1198" s="72"/>
      <c r="AV1198" s="72"/>
      <c r="AW1198" s="72"/>
      <c r="AX1198" s="72"/>
      <c r="AY1198" s="72"/>
      <c r="AZ1198" s="72"/>
      <c r="BA1198" s="72"/>
      <c r="BB1198" s="72"/>
      <c r="BC1198" s="72"/>
      <c r="BD1198" s="72"/>
      <c r="BE1198" s="72"/>
      <c r="BF1198" s="72"/>
      <c r="BG1198" s="72"/>
      <c r="BH1198" s="72"/>
      <c r="BI1198" s="72"/>
      <c r="BJ1198" s="72"/>
      <c r="BK1198" s="72"/>
      <c r="BL1198" s="72"/>
      <c r="BM1198" s="72"/>
      <c r="BN1198" s="72"/>
      <c r="BO1198" s="72"/>
      <c r="BP1198" s="72"/>
      <c r="BQ1198" s="72"/>
      <c r="BR1198" s="72"/>
      <c r="BS1198" s="72"/>
      <c r="BT1198" s="72"/>
      <c r="BU1198" s="72"/>
      <c r="BV1198" s="72"/>
      <c r="BW1198" s="72"/>
      <c r="BX1198" s="72"/>
      <c r="BY1198" s="72"/>
      <c r="BZ1198" s="72"/>
      <c r="CA1198" s="72"/>
    </row>
    <row r="1199" spans="14:79">
      <c r="N1199" s="72"/>
      <c r="O1199" s="72"/>
      <c r="P1199" s="72"/>
      <c r="Q1199" s="72"/>
      <c r="R1199" s="72"/>
      <c r="S1199" s="72"/>
      <c r="T1199" s="72"/>
      <c r="U1199" s="72"/>
      <c r="V1199" s="72"/>
      <c r="W1199" s="72"/>
      <c r="X1199" s="72"/>
      <c r="Y1199" s="72"/>
      <c r="Z1199" s="72"/>
      <c r="AA1199" s="72"/>
      <c r="AB1199" s="72"/>
      <c r="AC1199" s="72"/>
      <c r="AD1199" s="72"/>
      <c r="AE1199" s="72"/>
      <c r="AF1199" s="72"/>
      <c r="AG1199" s="72"/>
      <c r="AH1199" s="72"/>
      <c r="AI1199" s="72"/>
      <c r="AJ1199" s="72"/>
      <c r="AK1199" s="72"/>
      <c r="AL1199" s="72"/>
      <c r="AM1199" s="72"/>
      <c r="AN1199" s="72"/>
      <c r="AO1199" s="72"/>
      <c r="AP1199" s="72"/>
      <c r="AQ1199" s="72"/>
      <c r="AR1199" s="72"/>
      <c r="AS1199" s="72"/>
      <c r="AT1199" s="72"/>
      <c r="AU1199" s="72"/>
      <c r="AV1199" s="72"/>
      <c r="AW1199" s="72"/>
      <c r="AX1199" s="72"/>
      <c r="AY1199" s="72"/>
      <c r="AZ1199" s="72"/>
      <c r="BA1199" s="72"/>
      <c r="BB1199" s="72"/>
      <c r="BC1199" s="72"/>
      <c r="BD1199" s="72"/>
      <c r="BE1199" s="72"/>
      <c r="BF1199" s="72"/>
      <c r="BG1199" s="72"/>
      <c r="BH1199" s="72"/>
      <c r="BI1199" s="72"/>
      <c r="BJ1199" s="72"/>
      <c r="BK1199" s="72"/>
      <c r="BL1199" s="72"/>
      <c r="BM1199" s="72"/>
      <c r="BN1199" s="72"/>
      <c r="BO1199" s="72"/>
      <c r="BP1199" s="72"/>
      <c r="BQ1199" s="72"/>
      <c r="BR1199" s="72"/>
      <c r="BS1199" s="72"/>
      <c r="BT1199" s="72"/>
      <c r="BU1199" s="72"/>
      <c r="BV1199" s="72"/>
      <c r="BW1199" s="72"/>
      <c r="BX1199" s="72"/>
      <c r="BY1199" s="72"/>
      <c r="BZ1199" s="72"/>
      <c r="CA1199" s="72"/>
    </row>
    <row r="1200" spans="14:79">
      <c r="N1200" s="72"/>
      <c r="O1200" s="72"/>
      <c r="P1200" s="72"/>
      <c r="Q1200" s="72"/>
      <c r="R1200" s="72"/>
      <c r="S1200" s="72"/>
      <c r="T1200" s="72"/>
      <c r="U1200" s="72"/>
      <c r="V1200" s="72"/>
      <c r="W1200" s="72"/>
      <c r="X1200" s="72"/>
      <c r="Y1200" s="72"/>
      <c r="Z1200" s="72"/>
      <c r="AA1200" s="72"/>
      <c r="AB1200" s="72"/>
      <c r="AC1200" s="72"/>
      <c r="AD1200" s="72"/>
      <c r="AE1200" s="72"/>
      <c r="AF1200" s="72"/>
      <c r="AG1200" s="72"/>
      <c r="AH1200" s="72"/>
      <c r="AI1200" s="72"/>
      <c r="AJ1200" s="72"/>
      <c r="AK1200" s="72"/>
      <c r="AL1200" s="72"/>
      <c r="AM1200" s="72"/>
      <c r="AN1200" s="72"/>
      <c r="AO1200" s="72"/>
      <c r="AP1200" s="72"/>
      <c r="AQ1200" s="72"/>
      <c r="AR1200" s="72"/>
      <c r="AS1200" s="72"/>
      <c r="AT1200" s="72"/>
      <c r="AU1200" s="72"/>
      <c r="AV1200" s="72"/>
      <c r="AW1200" s="72"/>
      <c r="AX1200" s="72"/>
      <c r="AY1200" s="72"/>
      <c r="AZ1200" s="72"/>
      <c r="BA1200" s="72"/>
      <c r="BB1200" s="72"/>
      <c r="BC1200" s="72"/>
      <c r="BD1200" s="72"/>
      <c r="BE1200" s="72"/>
      <c r="BF1200" s="72"/>
      <c r="BG1200" s="72"/>
      <c r="BH1200" s="72"/>
      <c r="BI1200" s="72"/>
      <c r="BJ1200" s="72"/>
      <c r="BK1200" s="72"/>
      <c r="BL1200" s="72"/>
      <c r="BM1200" s="72"/>
      <c r="BN1200" s="72"/>
      <c r="BO1200" s="72"/>
      <c r="BP1200" s="72"/>
      <c r="BQ1200" s="72"/>
      <c r="BR1200" s="72"/>
      <c r="BS1200" s="72"/>
      <c r="BT1200" s="72"/>
      <c r="BU1200" s="72"/>
      <c r="BV1200" s="72"/>
      <c r="BW1200" s="72"/>
      <c r="BX1200" s="72"/>
      <c r="BY1200" s="72"/>
      <c r="BZ1200" s="72"/>
      <c r="CA1200" s="72"/>
    </row>
    <row r="1201" spans="14:79">
      <c r="N1201" s="72"/>
      <c r="O1201" s="72"/>
      <c r="P1201" s="72"/>
      <c r="Q1201" s="72"/>
      <c r="R1201" s="72"/>
      <c r="S1201" s="72"/>
      <c r="T1201" s="72"/>
      <c r="U1201" s="72"/>
      <c r="V1201" s="72"/>
      <c r="W1201" s="72"/>
      <c r="X1201" s="72"/>
      <c r="Y1201" s="72"/>
      <c r="Z1201" s="72"/>
      <c r="AA1201" s="72"/>
      <c r="AB1201" s="72"/>
      <c r="AC1201" s="72"/>
      <c r="AD1201" s="72"/>
      <c r="AE1201" s="72"/>
      <c r="AF1201" s="72"/>
      <c r="AG1201" s="72"/>
      <c r="AH1201" s="72"/>
      <c r="AI1201" s="72"/>
      <c r="AJ1201" s="72"/>
      <c r="AK1201" s="72"/>
      <c r="AL1201" s="72"/>
      <c r="AM1201" s="72"/>
      <c r="AN1201" s="72"/>
      <c r="AO1201" s="72"/>
      <c r="AP1201" s="72"/>
      <c r="AQ1201" s="72"/>
      <c r="AR1201" s="72"/>
      <c r="AS1201" s="72"/>
      <c r="AT1201" s="72"/>
      <c r="AU1201" s="72"/>
      <c r="AV1201" s="72"/>
      <c r="AW1201" s="72"/>
      <c r="AX1201" s="72"/>
      <c r="AY1201" s="72"/>
      <c r="AZ1201" s="72"/>
      <c r="BA1201" s="72"/>
      <c r="BB1201" s="72"/>
      <c r="BC1201" s="72"/>
      <c r="BD1201" s="72"/>
      <c r="BE1201" s="72"/>
      <c r="BF1201" s="72"/>
      <c r="BG1201" s="72"/>
      <c r="BH1201" s="72"/>
      <c r="BI1201" s="72"/>
      <c r="BJ1201" s="72"/>
      <c r="BK1201" s="72"/>
      <c r="BL1201" s="72"/>
      <c r="BM1201" s="72"/>
      <c r="BN1201" s="72"/>
      <c r="BO1201" s="72"/>
      <c r="BP1201" s="72"/>
      <c r="BQ1201" s="72"/>
      <c r="BR1201" s="72"/>
      <c r="BS1201" s="72"/>
      <c r="BT1201" s="72"/>
      <c r="BU1201" s="72"/>
      <c r="BV1201" s="72"/>
      <c r="BW1201" s="72"/>
      <c r="BX1201" s="72"/>
      <c r="BY1201" s="72"/>
      <c r="BZ1201" s="72"/>
      <c r="CA1201" s="72"/>
    </row>
    <row r="1202" spans="14:79">
      <c r="N1202" s="72"/>
      <c r="O1202" s="72"/>
      <c r="P1202" s="72"/>
      <c r="Q1202" s="72"/>
      <c r="R1202" s="72"/>
      <c r="S1202" s="72"/>
      <c r="T1202" s="72"/>
      <c r="U1202" s="72"/>
      <c r="V1202" s="72"/>
      <c r="W1202" s="72"/>
      <c r="X1202" s="72"/>
      <c r="Y1202" s="72"/>
      <c r="Z1202" s="72"/>
      <c r="AA1202" s="72"/>
      <c r="AB1202" s="72"/>
      <c r="AC1202" s="72"/>
      <c r="AD1202" s="72"/>
      <c r="AE1202" s="72"/>
      <c r="AF1202" s="72"/>
      <c r="AG1202" s="72"/>
      <c r="AH1202" s="72"/>
      <c r="AI1202" s="72"/>
      <c r="AJ1202" s="72"/>
      <c r="AK1202" s="72"/>
      <c r="AL1202" s="72"/>
      <c r="AM1202" s="72"/>
      <c r="AN1202" s="72"/>
      <c r="AO1202" s="72"/>
      <c r="AP1202" s="72"/>
      <c r="AQ1202" s="72"/>
      <c r="AR1202" s="72"/>
      <c r="AS1202" s="72"/>
      <c r="AT1202" s="72"/>
      <c r="AU1202" s="72"/>
      <c r="AV1202" s="72"/>
      <c r="AW1202" s="72"/>
      <c r="AX1202" s="72"/>
      <c r="AY1202" s="72"/>
      <c r="AZ1202" s="72"/>
      <c r="BA1202" s="72"/>
      <c r="BB1202" s="72"/>
      <c r="BC1202" s="72"/>
      <c r="BD1202" s="72"/>
      <c r="BE1202" s="72"/>
      <c r="BF1202" s="72"/>
      <c r="BG1202" s="72"/>
      <c r="BH1202" s="72"/>
      <c r="BI1202" s="72"/>
      <c r="BJ1202" s="72"/>
      <c r="BK1202" s="72"/>
      <c r="BL1202" s="72"/>
      <c r="BM1202" s="72"/>
      <c r="BN1202" s="72"/>
      <c r="BO1202" s="72"/>
      <c r="BP1202" s="72"/>
      <c r="BQ1202" s="72"/>
      <c r="BR1202" s="72"/>
      <c r="BS1202" s="72"/>
      <c r="BT1202" s="72"/>
      <c r="BU1202" s="72"/>
      <c r="BV1202" s="72"/>
      <c r="BW1202" s="72"/>
      <c r="BX1202" s="72"/>
      <c r="BY1202" s="72"/>
      <c r="BZ1202" s="72"/>
      <c r="CA1202" s="72"/>
    </row>
    <row r="1203" spans="14:79">
      <c r="N1203" s="72"/>
      <c r="O1203" s="72"/>
      <c r="P1203" s="72"/>
      <c r="Q1203" s="72"/>
      <c r="R1203" s="72"/>
      <c r="S1203" s="72"/>
      <c r="T1203" s="72"/>
      <c r="U1203" s="72"/>
      <c r="V1203" s="72"/>
      <c r="W1203" s="72"/>
      <c r="X1203" s="72"/>
      <c r="Y1203" s="72"/>
      <c r="Z1203" s="72"/>
      <c r="AA1203" s="72"/>
      <c r="AB1203" s="72"/>
      <c r="AC1203" s="72"/>
      <c r="AD1203" s="72"/>
      <c r="AE1203" s="72"/>
      <c r="AF1203" s="72"/>
      <c r="AG1203" s="72"/>
      <c r="AH1203" s="72"/>
      <c r="AI1203" s="72"/>
      <c r="AJ1203" s="72"/>
      <c r="AK1203" s="72"/>
      <c r="AL1203" s="72"/>
      <c r="AM1203" s="72"/>
      <c r="AN1203" s="72"/>
      <c r="AO1203" s="72"/>
      <c r="AP1203" s="72"/>
      <c r="AQ1203" s="72"/>
      <c r="AR1203" s="72"/>
      <c r="AS1203" s="72"/>
      <c r="AT1203" s="72"/>
      <c r="AU1203" s="72"/>
      <c r="AV1203" s="72"/>
      <c r="AW1203" s="72"/>
      <c r="AX1203" s="72"/>
      <c r="AY1203" s="72"/>
      <c r="AZ1203" s="72"/>
      <c r="BA1203" s="72"/>
      <c r="BB1203" s="72"/>
      <c r="BC1203" s="72"/>
      <c r="BD1203" s="72"/>
      <c r="BE1203" s="72"/>
      <c r="BF1203" s="72"/>
      <c r="BG1203" s="72"/>
      <c r="BH1203" s="72"/>
      <c r="BI1203" s="72"/>
      <c r="BJ1203" s="72"/>
      <c r="BK1203" s="72"/>
      <c r="BL1203" s="72"/>
      <c r="BM1203" s="72"/>
      <c r="BN1203" s="72"/>
      <c r="BO1203" s="72"/>
      <c r="BP1203" s="72"/>
      <c r="BQ1203" s="72"/>
      <c r="BR1203" s="72"/>
      <c r="BS1203" s="72"/>
      <c r="BT1203" s="72"/>
      <c r="BU1203" s="72"/>
      <c r="BV1203" s="72"/>
      <c r="BW1203" s="72"/>
      <c r="BX1203" s="72"/>
      <c r="BY1203" s="72"/>
      <c r="BZ1203" s="72"/>
      <c r="CA1203" s="72"/>
    </row>
    <row r="1204" spans="14:79">
      <c r="N1204" s="72"/>
      <c r="O1204" s="72"/>
      <c r="P1204" s="72"/>
      <c r="Q1204" s="72"/>
      <c r="R1204" s="72"/>
      <c r="S1204" s="72"/>
      <c r="T1204" s="72"/>
      <c r="U1204" s="72"/>
      <c r="V1204" s="72"/>
      <c r="W1204" s="72"/>
      <c r="X1204" s="72"/>
      <c r="Y1204" s="72"/>
      <c r="Z1204" s="72"/>
      <c r="AA1204" s="72"/>
      <c r="AB1204" s="72"/>
      <c r="AC1204" s="72"/>
      <c r="AD1204" s="72"/>
      <c r="AE1204" s="72"/>
      <c r="AF1204" s="72"/>
      <c r="AG1204" s="72"/>
      <c r="AH1204" s="72"/>
      <c r="AI1204" s="72"/>
      <c r="AJ1204" s="72"/>
      <c r="AK1204" s="72"/>
      <c r="AL1204" s="72"/>
      <c r="AM1204" s="72"/>
      <c r="AN1204" s="72"/>
      <c r="AO1204" s="72"/>
      <c r="AP1204" s="72"/>
      <c r="AQ1204" s="72"/>
      <c r="AR1204" s="72"/>
      <c r="AS1204" s="72"/>
      <c r="AT1204" s="72"/>
      <c r="AU1204" s="72"/>
      <c r="AV1204" s="72"/>
      <c r="AW1204" s="72"/>
      <c r="AX1204" s="72"/>
      <c r="AY1204" s="72"/>
      <c r="AZ1204" s="72"/>
      <c r="BA1204" s="72"/>
      <c r="BB1204" s="72"/>
      <c r="BC1204" s="72"/>
      <c r="BD1204" s="72"/>
      <c r="BE1204" s="72"/>
      <c r="BF1204" s="72"/>
      <c r="BG1204" s="72"/>
      <c r="BH1204" s="72"/>
      <c r="BI1204" s="72"/>
      <c r="BJ1204" s="72"/>
      <c r="BK1204" s="72"/>
      <c r="BL1204" s="72"/>
      <c r="BM1204" s="72"/>
      <c r="BN1204" s="72"/>
      <c r="BO1204" s="72"/>
      <c r="BP1204" s="72"/>
      <c r="BQ1204" s="72"/>
      <c r="BR1204" s="72"/>
      <c r="BS1204" s="72"/>
      <c r="BT1204" s="72"/>
      <c r="BU1204" s="72"/>
      <c r="BV1204" s="72"/>
      <c r="BW1204" s="72"/>
      <c r="BX1204" s="72"/>
      <c r="BY1204" s="72"/>
      <c r="BZ1204" s="72"/>
      <c r="CA1204" s="72"/>
    </row>
    <row r="1205" spans="14:79">
      <c r="N1205" s="72"/>
      <c r="O1205" s="72"/>
      <c r="P1205" s="72"/>
      <c r="Q1205" s="72"/>
      <c r="R1205" s="72"/>
      <c r="S1205" s="72"/>
      <c r="T1205" s="72"/>
      <c r="U1205" s="72"/>
      <c r="V1205" s="72"/>
      <c r="W1205" s="72"/>
      <c r="X1205" s="72"/>
      <c r="Y1205" s="72"/>
      <c r="Z1205" s="72"/>
      <c r="AA1205" s="72"/>
      <c r="AB1205" s="72"/>
      <c r="AC1205" s="72"/>
      <c r="AD1205" s="72"/>
      <c r="AE1205" s="72"/>
      <c r="AF1205" s="72"/>
      <c r="AG1205" s="72"/>
      <c r="AH1205" s="72"/>
      <c r="AI1205" s="72"/>
      <c r="AJ1205" s="72"/>
      <c r="AK1205" s="72"/>
      <c r="AL1205" s="72"/>
      <c r="AM1205" s="72"/>
      <c r="AN1205" s="72"/>
      <c r="AO1205" s="72"/>
      <c r="AP1205" s="72"/>
      <c r="AQ1205" s="72"/>
      <c r="AR1205" s="72"/>
      <c r="AS1205" s="72"/>
      <c r="AT1205" s="72"/>
      <c r="AU1205" s="72"/>
      <c r="AV1205" s="72"/>
      <c r="AW1205" s="72"/>
      <c r="AX1205" s="72"/>
      <c r="AY1205" s="72"/>
      <c r="AZ1205" s="72"/>
      <c r="BA1205" s="72"/>
      <c r="BB1205" s="72"/>
      <c r="BC1205" s="72"/>
      <c r="BD1205" s="72"/>
      <c r="BE1205" s="72"/>
      <c r="BF1205" s="72"/>
      <c r="BG1205" s="72"/>
      <c r="BH1205" s="72"/>
      <c r="BI1205" s="72"/>
      <c r="BJ1205" s="72"/>
      <c r="BK1205" s="72"/>
      <c r="BL1205" s="72"/>
      <c r="BM1205" s="72"/>
      <c r="BN1205" s="72"/>
      <c r="BO1205" s="72"/>
      <c r="BP1205" s="72"/>
      <c r="BQ1205" s="72"/>
      <c r="BR1205" s="72"/>
      <c r="BS1205" s="72"/>
      <c r="BT1205" s="72"/>
      <c r="BU1205" s="72"/>
      <c r="BV1205" s="72"/>
      <c r="BW1205" s="72"/>
      <c r="BX1205" s="72"/>
      <c r="BY1205" s="72"/>
      <c r="BZ1205" s="72"/>
      <c r="CA1205" s="72"/>
    </row>
    <row r="1206" spans="14:79">
      <c r="N1206" s="72"/>
      <c r="O1206" s="72"/>
      <c r="P1206" s="72"/>
      <c r="Q1206" s="72"/>
      <c r="R1206" s="72"/>
      <c r="S1206" s="72"/>
      <c r="T1206" s="72"/>
      <c r="U1206" s="72"/>
      <c r="V1206" s="72"/>
      <c r="W1206" s="72"/>
      <c r="X1206" s="72"/>
      <c r="Y1206" s="72"/>
      <c r="Z1206" s="72"/>
      <c r="AA1206" s="72"/>
      <c r="AB1206" s="72"/>
      <c r="AC1206" s="72"/>
      <c r="AD1206" s="72"/>
      <c r="AE1206" s="72"/>
      <c r="AF1206" s="72"/>
      <c r="AG1206" s="72"/>
      <c r="AH1206" s="72"/>
      <c r="AI1206" s="72"/>
      <c r="AJ1206" s="72"/>
      <c r="AK1206" s="72"/>
      <c r="AL1206" s="72"/>
      <c r="AM1206" s="72"/>
      <c r="AN1206" s="72"/>
      <c r="AO1206" s="72"/>
      <c r="AP1206" s="72"/>
      <c r="AQ1206" s="72"/>
      <c r="AR1206" s="72"/>
      <c r="AS1206" s="72"/>
      <c r="AT1206" s="72"/>
      <c r="AU1206" s="72"/>
      <c r="AV1206" s="72"/>
      <c r="AW1206" s="72"/>
      <c r="AX1206" s="72"/>
      <c r="AY1206" s="72"/>
      <c r="AZ1206" s="72"/>
      <c r="BA1206" s="72"/>
      <c r="BB1206" s="72"/>
      <c r="BC1206" s="72"/>
      <c r="BD1206" s="72"/>
      <c r="BE1206" s="72"/>
      <c r="BF1206" s="72"/>
      <c r="BG1206" s="72"/>
      <c r="BH1206" s="72"/>
      <c r="BI1206" s="72"/>
      <c r="BJ1206" s="72"/>
      <c r="BK1206" s="72"/>
      <c r="BL1206" s="72"/>
      <c r="BM1206" s="72"/>
      <c r="BN1206" s="72"/>
      <c r="BO1206" s="72"/>
      <c r="BP1206" s="72"/>
      <c r="BQ1206" s="72"/>
      <c r="BR1206" s="72"/>
      <c r="BS1206" s="72"/>
      <c r="BT1206" s="72"/>
      <c r="BU1206" s="72"/>
      <c r="BV1206" s="72"/>
      <c r="BW1206" s="72"/>
      <c r="BX1206" s="72"/>
      <c r="BY1206" s="72"/>
      <c r="BZ1206" s="72"/>
      <c r="CA1206" s="72"/>
    </row>
    <row r="1207" spans="14:79">
      <c r="N1207" s="72"/>
      <c r="O1207" s="72"/>
      <c r="P1207" s="72"/>
      <c r="Q1207" s="72"/>
      <c r="R1207" s="72"/>
      <c r="S1207" s="72"/>
      <c r="T1207" s="72"/>
      <c r="U1207" s="72"/>
      <c r="V1207" s="72"/>
      <c r="W1207" s="72"/>
      <c r="X1207" s="72"/>
      <c r="Y1207" s="72"/>
      <c r="Z1207" s="72"/>
      <c r="AA1207" s="72"/>
      <c r="AB1207" s="72"/>
      <c r="AC1207" s="72"/>
      <c r="AD1207" s="72"/>
      <c r="AE1207" s="72"/>
      <c r="AF1207" s="72"/>
      <c r="AG1207" s="72"/>
      <c r="AH1207" s="72"/>
      <c r="AI1207" s="72"/>
      <c r="AJ1207" s="72"/>
      <c r="AK1207" s="72"/>
      <c r="AL1207" s="72"/>
      <c r="AM1207" s="72"/>
      <c r="AN1207" s="72"/>
      <c r="AO1207" s="72"/>
      <c r="AP1207" s="72"/>
      <c r="AQ1207" s="72"/>
      <c r="AR1207" s="72"/>
      <c r="AS1207" s="72"/>
      <c r="AT1207" s="72"/>
      <c r="AU1207" s="72"/>
      <c r="AV1207" s="72"/>
      <c r="AW1207" s="72"/>
      <c r="AX1207" s="72"/>
      <c r="AY1207" s="72"/>
      <c r="AZ1207" s="72"/>
      <c r="BA1207" s="72"/>
      <c r="BB1207" s="72"/>
      <c r="BC1207" s="72"/>
      <c r="BD1207" s="72"/>
      <c r="BE1207" s="72"/>
      <c r="BF1207" s="72"/>
      <c r="BG1207" s="72"/>
      <c r="BH1207" s="72"/>
      <c r="BI1207" s="72"/>
      <c r="BJ1207" s="72"/>
      <c r="BK1207" s="72"/>
      <c r="BL1207" s="72"/>
      <c r="BM1207" s="72"/>
      <c r="BN1207" s="72"/>
      <c r="BO1207" s="72"/>
      <c r="BP1207" s="72"/>
      <c r="BQ1207" s="72"/>
      <c r="BR1207" s="72"/>
      <c r="BS1207" s="72"/>
      <c r="BT1207" s="72"/>
      <c r="BU1207" s="72"/>
      <c r="BV1207" s="72"/>
      <c r="BW1207" s="72"/>
      <c r="BX1207" s="72"/>
      <c r="BY1207" s="72"/>
      <c r="BZ1207" s="72"/>
      <c r="CA1207" s="72"/>
    </row>
    <row r="1208" spans="14:79">
      <c r="N1208" s="72"/>
      <c r="O1208" s="72"/>
      <c r="P1208" s="72"/>
      <c r="Q1208" s="72"/>
      <c r="R1208" s="72"/>
      <c r="S1208" s="72"/>
      <c r="T1208" s="72"/>
      <c r="U1208" s="72"/>
      <c r="V1208" s="72"/>
      <c r="W1208" s="72"/>
      <c r="X1208" s="72"/>
      <c r="Y1208" s="72"/>
      <c r="Z1208" s="72"/>
      <c r="AA1208" s="72"/>
      <c r="AB1208" s="72"/>
      <c r="AC1208" s="72"/>
      <c r="AD1208" s="72"/>
      <c r="AE1208" s="72"/>
      <c r="AF1208" s="72"/>
      <c r="AG1208" s="72"/>
      <c r="AH1208" s="72"/>
      <c r="AI1208" s="72"/>
      <c r="AJ1208" s="72"/>
      <c r="AK1208" s="72"/>
      <c r="AL1208" s="72"/>
      <c r="AM1208" s="72"/>
      <c r="AN1208" s="72"/>
      <c r="AO1208" s="72"/>
      <c r="AP1208" s="72"/>
      <c r="AQ1208" s="72"/>
      <c r="AR1208" s="72"/>
      <c r="AS1208" s="72"/>
      <c r="AT1208" s="72"/>
      <c r="AU1208" s="72"/>
      <c r="AV1208" s="72"/>
      <c r="AW1208" s="72"/>
      <c r="AX1208" s="72"/>
      <c r="AY1208" s="72"/>
      <c r="AZ1208" s="72"/>
      <c r="BA1208" s="72"/>
      <c r="BB1208" s="72"/>
      <c r="BC1208" s="72"/>
      <c r="BD1208" s="72"/>
      <c r="BE1208" s="72"/>
      <c r="BF1208" s="72"/>
      <c r="BG1208" s="72"/>
      <c r="BH1208" s="72"/>
      <c r="BI1208" s="72"/>
      <c r="BJ1208" s="72"/>
      <c r="BK1208" s="72"/>
      <c r="BL1208" s="72"/>
      <c r="BM1208" s="72"/>
      <c r="BN1208" s="72"/>
      <c r="BO1208" s="72"/>
      <c r="BP1208" s="72"/>
      <c r="BQ1208" s="72"/>
      <c r="BR1208" s="72"/>
      <c r="BS1208" s="72"/>
      <c r="BT1208" s="72"/>
      <c r="BU1208" s="72"/>
      <c r="BV1208" s="72"/>
      <c r="BW1208" s="72"/>
      <c r="BX1208" s="72"/>
      <c r="BY1208" s="72"/>
      <c r="BZ1208" s="72"/>
      <c r="CA1208" s="72"/>
    </row>
    <row r="1209" spans="14:79">
      <c r="N1209" s="72"/>
      <c r="O1209" s="72"/>
      <c r="P1209" s="72"/>
      <c r="Q1209" s="72"/>
      <c r="R1209" s="72"/>
      <c r="S1209" s="72"/>
      <c r="T1209" s="72"/>
      <c r="U1209" s="72"/>
      <c r="V1209" s="72"/>
      <c r="W1209" s="72"/>
      <c r="X1209" s="72"/>
      <c r="Y1209" s="72"/>
      <c r="Z1209" s="72"/>
      <c r="AA1209" s="72"/>
      <c r="AB1209" s="72"/>
      <c r="AC1209" s="72"/>
      <c r="AD1209" s="72"/>
      <c r="AE1209" s="72"/>
      <c r="AF1209" s="72"/>
      <c r="AG1209" s="72"/>
      <c r="AH1209" s="72"/>
      <c r="AI1209" s="72"/>
      <c r="AJ1209" s="72"/>
      <c r="AK1209" s="72"/>
      <c r="AL1209" s="72"/>
      <c r="AM1209" s="72"/>
      <c r="AN1209" s="72"/>
      <c r="AO1209" s="72"/>
      <c r="AP1209" s="72"/>
      <c r="AQ1209" s="72"/>
      <c r="AR1209" s="72"/>
      <c r="AS1209" s="72"/>
      <c r="AT1209" s="72"/>
      <c r="AU1209" s="72"/>
      <c r="AV1209" s="72"/>
      <c r="AW1209" s="72"/>
      <c r="AX1209" s="72"/>
      <c r="AY1209" s="72"/>
      <c r="AZ1209" s="72"/>
      <c r="BA1209" s="72"/>
      <c r="BB1209" s="72"/>
      <c r="BC1209" s="72"/>
      <c r="BD1209" s="72"/>
      <c r="BE1209" s="72"/>
      <c r="BF1209" s="72"/>
      <c r="BG1209" s="72"/>
      <c r="BH1209" s="72"/>
      <c r="BI1209" s="72"/>
      <c r="BJ1209" s="72"/>
      <c r="BK1209" s="72"/>
      <c r="BL1209" s="72"/>
      <c r="BM1209" s="72"/>
      <c r="BN1209" s="72"/>
      <c r="BO1209" s="72"/>
      <c r="BP1209" s="72"/>
      <c r="BQ1209" s="72"/>
      <c r="BR1209" s="72"/>
      <c r="BS1209" s="72"/>
      <c r="BT1209" s="72"/>
      <c r="BU1209" s="72"/>
      <c r="BV1209" s="72"/>
      <c r="BW1209" s="72"/>
      <c r="BX1209" s="72"/>
      <c r="BY1209" s="72"/>
      <c r="BZ1209" s="72"/>
      <c r="CA1209" s="72"/>
    </row>
    <row r="1210" spans="14:79">
      <c r="N1210" s="72"/>
      <c r="O1210" s="72"/>
      <c r="P1210" s="72"/>
      <c r="Q1210" s="72"/>
      <c r="R1210" s="72"/>
      <c r="S1210" s="72"/>
      <c r="T1210" s="72"/>
      <c r="U1210" s="72"/>
      <c r="V1210" s="72"/>
      <c r="W1210" s="72"/>
      <c r="X1210" s="72"/>
      <c r="Y1210" s="72"/>
      <c r="Z1210" s="72"/>
      <c r="AA1210" s="72"/>
      <c r="AB1210" s="72"/>
      <c r="AC1210" s="72"/>
      <c r="AD1210" s="72"/>
      <c r="AE1210" s="72"/>
      <c r="AF1210" s="72"/>
      <c r="AG1210" s="72"/>
      <c r="AH1210" s="72"/>
      <c r="AI1210" s="72"/>
      <c r="AJ1210" s="72"/>
      <c r="AK1210" s="72"/>
      <c r="AL1210" s="72"/>
      <c r="AM1210" s="72"/>
      <c r="AN1210" s="72"/>
      <c r="AO1210" s="72"/>
      <c r="AP1210" s="72"/>
      <c r="AQ1210" s="72"/>
      <c r="AR1210" s="72"/>
      <c r="AS1210" s="72"/>
      <c r="AT1210" s="72"/>
      <c r="AU1210" s="72"/>
      <c r="AV1210" s="72"/>
      <c r="AW1210" s="72"/>
      <c r="AX1210" s="72"/>
      <c r="AY1210" s="72"/>
      <c r="AZ1210" s="72"/>
      <c r="BA1210" s="72"/>
      <c r="BB1210" s="72"/>
      <c r="BC1210" s="72"/>
      <c r="BD1210" s="72"/>
      <c r="BE1210" s="72"/>
      <c r="BF1210" s="72"/>
      <c r="BG1210" s="72"/>
      <c r="BH1210" s="72"/>
      <c r="BI1210" s="72"/>
      <c r="BJ1210" s="72"/>
      <c r="BK1210" s="72"/>
      <c r="BL1210" s="72"/>
      <c r="BM1210" s="72"/>
      <c r="BN1210" s="72"/>
      <c r="BO1210" s="72"/>
      <c r="BP1210" s="72"/>
      <c r="BQ1210" s="72"/>
      <c r="BR1210" s="72"/>
      <c r="BS1210" s="72"/>
      <c r="BT1210" s="72"/>
      <c r="BU1210" s="72"/>
      <c r="BV1210" s="72"/>
      <c r="BW1210" s="72"/>
      <c r="BX1210" s="72"/>
      <c r="BY1210" s="72"/>
      <c r="BZ1210" s="72"/>
      <c r="CA1210" s="72"/>
    </row>
    <row r="1211" spans="14:79">
      <c r="N1211" s="72"/>
      <c r="O1211" s="72"/>
      <c r="P1211" s="72"/>
      <c r="Q1211" s="72"/>
      <c r="R1211" s="72"/>
      <c r="S1211" s="72"/>
      <c r="T1211" s="72"/>
      <c r="U1211" s="72"/>
      <c r="V1211" s="72"/>
      <c r="W1211" s="72"/>
      <c r="X1211" s="72"/>
      <c r="Y1211" s="72"/>
      <c r="Z1211" s="72"/>
      <c r="AA1211" s="72"/>
      <c r="AB1211" s="72"/>
      <c r="AC1211" s="72"/>
      <c r="AD1211" s="72"/>
      <c r="AE1211" s="72"/>
      <c r="AF1211" s="72"/>
      <c r="AG1211" s="72"/>
      <c r="AH1211" s="72"/>
      <c r="AI1211" s="72"/>
      <c r="AJ1211" s="72"/>
      <c r="AK1211" s="72"/>
      <c r="AL1211" s="72"/>
      <c r="AM1211" s="72"/>
      <c r="AN1211" s="72"/>
      <c r="AO1211" s="72"/>
      <c r="AP1211" s="72"/>
      <c r="AQ1211" s="72"/>
      <c r="AR1211" s="72"/>
      <c r="AS1211" s="72"/>
      <c r="AT1211" s="72"/>
      <c r="AU1211" s="72"/>
      <c r="AV1211" s="72"/>
      <c r="AW1211" s="72"/>
      <c r="AX1211" s="72"/>
      <c r="AY1211" s="72"/>
      <c r="AZ1211" s="72"/>
      <c r="BA1211" s="72"/>
      <c r="BB1211" s="72"/>
      <c r="BC1211" s="72"/>
      <c r="BD1211" s="72"/>
      <c r="BE1211" s="72"/>
      <c r="BF1211" s="72"/>
      <c r="BG1211" s="72"/>
      <c r="BH1211" s="72"/>
      <c r="BI1211" s="72"/>
      <c r="BJ1211" s="72"/>
      <c r="BK1211" s="72"/>
      <c r="BL1211" s="72"/>
      <c r="BM1211" s="72"/>
      <c r="BN1211" s="72"/>
      <c r="BO1211" s="72"/>
      <c r="BP1211" s="72"/>
      <c r="BQ1211" s="72"/>
      <c r="BR1211" s="72"/>
      <c r="BS1211" s="72"/>
      <c r="BT1211" s="72"/>
      <c r="BU1211" s="72"/>
      <c r="BV1211" s="72"/>
      <c r="BW1211" s="72"/>
      <c r="BX1211" s="72"/>
      <c r="BY1211" s="72"/>
      <c r="BZ1211" s="72"/>
      <c r="CA1211" s="72"/>
    </row>
    <row r="1212" spans="14:79">
      <c r="N1212" s="72"/>
      <c r="O1212" s="72"/>
      <c r="P1212" s="72"/>
      <c r="Q1212" s="72"/>
      <c r="R1212" s="72"/>
      <c r="S1212" s="72"/>
      <c r="T1212" s="72"/>
      <c r="U1212" s="72"/>
      <c r="V1212" s="72"/>
      <c r="W1212" s="72"/>
      <c r="X1212" s="72"/>
      <c r="Y1212" s="72"/>
      <c r="Z1212" s="72"/>
      <c r="AA1212" s="72"/>
      <c r="AB1212" s="72"/>
      <c r="AC1212" s="72"/>
      <c r="AD1212" s="72"/>
      <c r="AE1212" s="72"/>
      <c r="AF1212" s="72"/>
      <c r="AG1212" s="72"/>
      <c r="AH1212" s="72"/>
      <c r="AI1212" s="72"/>
      <c r="AJ1212" s="72"/>
      <c r="AK1212" s="72"/>
      <c r="AL1212" s="72"/>
      <c r="AM1212" s="72"/>
      <c r="AN1212" s="72"/>
      <c r="AO1212" s="72"/>
      <c r="AP1212" s="72"/>
      <c r="AQ1212" s="72"/>
      <c r="AR1212" s="72"/>
      <c r="AS1212" s="72"/>
      <c r="AT1212" s="72"/>
      <c r="AU1212" s="72"/>
      <c r="AV1212" s="72"/>
      <c r="AW1212" s="72"/>
      <c r="AX1212" s="72"/>
      <c r="AY1212" s="72"/>
      <c r="AZ1212" s="72"/>
      <c r="BA1212" s="72"/>
      <c r="BB1212" s="72"/>
      <c r="BC1212" s="72"/>
      <c r="BD1212" s="72"/>
      <c r="BE1212" s="72"/>
      <c r="BF1212" s="72"/>
      <c r="BG1212" s="72"/>
      <c r="BH1212" s="72"/>
      <c r="BI1212" s="72"/>
      <c r="BJ1212" s="72"/>
      <c r="BK1212" s="72"/>
      <c r="BL1212" s="72"/>
      <c r="BM1212" s="72"/>
      <c r="BN1212" s="72"/>
      <c r="BO1212" s="72"/>
      <c r="BP1212" s="72"/>
      <c r="BQ1212" s="72"/>
      <c r="BR1212" s="72"/>
      <c r="BS1212" s="72"/>
      <c r="BT1212" s="72"/>
      <c r="BU1212" s="72"/>
      <c r="BV1212" s="72"/>
      <c r="BW1212" s="72"/>
      <c r="BX1212" s="72"/>
      <c r="BY1212" s="72"/>
      <c r="BZ1212" s="72"/>
      <c r="CA1212" s="72"/>
    </row>
    <row r="1213" spans="14:79">
      <c r="N1213" s="72"/>
      <c r="O1213" s="72"/>
      <c r="P1213" s="72"/>
      <c r="Q1213" s="72"/>
      <c r="R1213" s="72"/>
      <c r="S1213" s="72"/>
      <c r="T1213" s="72"/>
      <c r="U1213" s="72"/>
      <c r="V1213" s="72"/>
      <c r="W1213" s="72"/>
      <c r="X1213" s="72"/>
      <c r="Y1213" s="72"/>
      <c r="Z1213" s="72"/>
      <c r="AA1213" s="72"/>
      <c r="AB1213" s="72"/>
      <c r="AC1213" s="72"/>
      <c r="AD1213" s="72"/>
      <c r="AE1213" s="72"/>
      <c r="AF1213" s="72"/>
      <c r="AG1213" s="72"/>
      <c r="AH1213" s="72"/>
      <c r="AI1213" s="72"/>
      <c r="AJ1213" s="72"/>
      <c r="AK1213" s="72"/>
      <c r="AL1213" s="72"/>
      <c r="AM1213" s="72"/>
      <c r="AN1213" s="72"/>
      <c r="AO1213" s="72"/>
      <c r="AP1213" s="72"/>
      <c r="AQ1213" s="72"/>
      <c r="AR1213" s="72"/>
      <c r="AS1213" s="72"/>
      <c r="AT1213" s="72"/>
      <c r="AU1213" s="72"/>
      <c r="AV1213" s="72"/>
      <c r="AW1213" s="72"/>
      <c r="AX1213" s="72"/>
      <c r="AY1213" s="72"/>
      <c r="AZ1213" s="72"/>
      <c r="BA1213" s="72"/>
      <c r="BB1213" s="72"/>
      <c r="BC1213" s="72"/>
      <c r="BD1213" s="72"/>
      <c r="BE1213" s="72"/>
      <c r="BF1213" s="72"/>
      <c r="BG1213" s="72"/>
      <c r="BH1213" s="72"/>
      <c r="BI1213" s="72"/>
      <c r="BJ1213" s="72"/>
      <c r="BK1213" s="72"/>
      <c r="BL1213" s="72"/>
      <c r="BM1213" s="72"/>
      <c r="BN1213" s="72"/>
      <c r="BO1213" s="72"/>
      <c r="BP1213" s="72"/>
      <c r="BQ1213" s="72"/>
      <c r="BR1213" s="72"/>
      <c r="BS1213" s="72"/>
      <c r="BT1213" s="72"/>
      <c r="BU1213" s="72"/>
      <c r="BV1213" s="72"/>
      <c r="BW1213" s="72"/>
      <c r="BX1213" s="72"/>
      <c r="BY1213" s="72"/>
      <c r="BZ1213" s="72"/>
      <c r="CA1213" s="72"/>
    </row>
    <row r="1214" spans="14:79">
      <c r="N1214" s="72"/>
      <c r="O1214" s="72"/>
      <c r="P1214" s="72"/>
      <c r="Q1214" s="72"/>
      <c r="R1214" s="72"/>
      <c r="S1214" s="72"/>
      <c r="T1214" s="72"/>
      <c r="U1214" s="72"/>
      <c r="V1214" s="72"/>
      <c r="W1214" s="72"/>
      <c r="X1214" s="72"/>
      <c r="Y1214" s="72"/>
      <c r="Z1214" s="72"/>
      <c r="AA1214" s="72"/>
      <c r="AB1214" s="72"/>
      <c r="AC1214" s="72"/>
      <c r="AD1214" s="72"/>
      <c r="AE1214" s="72"/>
      <c r="AF1214" s="72"/>
      <c r="AG1214" s="72"/>
      <c r="AH1214" s="72"/>
      <c r="AI1214" s="72"/>
      <c r="AJ1214" s="72"/>
      <c r="AK1214" s="72"/>
      <c r="AL1214" s="72"/>
      <c r="AM1214" s="72"/>
      <c r="AN1214" s="72"/>
      <c r="AO1214" s="72"/>
      <c r="AP1214" s="72"/>
      <c r="AQ1214" s="72"/>
      <c r="AR1214" s="72"/>
      <c r="AS1214" s="72"/>
      <c r="AT1214" s="72"/>
      <c r="AU1214" s="72"/>
      <c r="AV1214" s="72"/>
      <c r="AW1214" s="72"/>
      <c r="AX1214" s="72"/>
      <c r="AY1214" s="72"/>
      <c r="AZ1214" s="72"/>
      <c r="BA1214" s="72"/>
      <c r="BB1214" s="72"/>
      <c r="BC1214" s="72"/>
      <c r="BD1214" s="72"/>
      <c r="BE1214" s="72"/>
      <c r="BF1214" s="72"/>
      <c r="BG1214" s="72"/>
      <c r="BH1214" s="72"/>
      <c r="BI1214" s="72"/>
      <c r="BJ1214" s="72"/>
      <c r="BK1214" s="72"/>
      <c r="BL1214" s="72"/>
      <c r="BM1214" s="72"/>
      <c r="BN1214" s="72"/>
      <c r="BO1214" s="72"/>
      <c r="BP1214" s="72"/>
      <c r="BQ1214" s="72"/>
      <c r="BR1214" s="72"/>
      <c r="BS1214" s="72"/>
      <c r="BT1214" s="72"/>
      <c r="BU1214" s="72"/>
      <c r="BV1214" s="72"/>
      <c r="BW1214" s="72"/>
      <c r="BX1214" s="72"/>
      <c r="BY1214" s="72"/>
      <c r="BZ1214" s="72"/>
      <c r="CA1214" s="72"/>
    </row>
    <row r="1215" spans="14:79">
      <c r="N1215" s="72"/>
      <c r="O1215" s="72"/>
      <c r="P1215" s="72"/>
      <c r="Q1215" s="72"/>
      <c r="R1215" s="72"/>
      <c r="S1215" s="72"/>
      <c r="T1215" s="72"/>
      <c r="U1215" s="72"/>
      <c r="V1215" s="72"/>
      <c r="W1215" s="72"/>
      <c r="X1215" s="72"/>
      <c r="Y1215" s="72"/>
      <c r="Z1215" s="72"/>
      <c r="AA1215" s="72"/>
      <c r="AB1215" s="72"/>
      <c r="AC1215" s="72"/>
      <c r="AD1215" s="72"/>
      <c r="AE1215" s="72"/>
      <c r="AF1215" s="72"/>
      <c r="AG1215" s="72"/>
      <c r="AH1215" s="72"/>
      <c r="AI1215" s="72"/>
      <c r="AJ1215" s="72"/>
      <c r="AK1215" s="72"/>
      <c r="AL1215" s="72"/>
      <c r="AM1215" s="72"/>
      <c r="AN1215" s="72"/>
      <c r="AO1215" s="72"/>
      <c r="AP1215" s="72"/>
      <c r="AQ1215" s="72"/>
      <c r="AR1215" s="72"/>
      <c r="AS1215" s="72"/>
      <c r="AT1215" s="72"/>
      <c r="AU1215" s="72"/>
      <c r="AV1215" s="72"/>
      <c r="AW1215" s="72"/>
      <c r="AX1215" s="72"/>
      <c r="AY1215" s="72"/>
      <c r="AZ1215" s="72"/>
      <c r="BA1215" s="72"/>
      <c r="BB1215" s="72"/>
      <c r="BC1215" s="72"/>
      <c r="BD1215" s="72"/>
      <c r="BE1215" s="72"/>
      <c r="BF1215" s="72"/>
      <c r="BG1215" s="72"/>
      <c r="BH1215" s="72"/>
      <c r="BI1215" s="72"/>
      <c r="BJ1215" s="72"/>
      <c r="BK1215" s="72"/>
      <c r="BL1215" s="72"/>
      <c r="BM1215" s="72"/>
      <c r="BN1215" s="72"/>
      <c r="BO1215" s="72"/>
      <c r="BP1215" s="72"/>
      <c r="BQ1215" s="72"/>
      <c r="BR1215" s="72"/>
      <c r="BS1215" s="72"/>
      <c r="BT1215" s="72"/>
      <c r="BU1215" s="72"/>
      <c r="BV1215" s="72"/>
      <c r="BW1215" s="72"/>
      <c r="BX1215" s="72"/>
      <c r="BY1215" s="72"/>
      <c r="BZ1215" s="72"/>
      <c r="CA1215" s="72"/>
    </row>
    <row r="1216" spans="14:79">
      <c r="N1216" s="72"/>
      <c r="O1216" s="72"/>
      <c r="P1216" s="72"/>
      <c r="Q1216" s="72"/>
      <c r="R1216" s="72"/>
      <c r="S1216" s="72"/>
      <c r="T1216" s="72"/>
      <c r="U1216" s="72"/>
      <c r="V1216" s="72"/>
      <c r="W1216" s="72"/>
      <c r="X1216" s="72"/>
      <c r="Y1216" s="72"/>
      <c r="Z1216" s="72"/>
      <c r="AA1216" s="72"/>
      <c r="AB1216" s="72"/>
      <c r="AC1216" s="72"/>
      <c r="AD1216" s="72"/>
      <c r="AE1216" s="72"/>
      <c r="AF1216" s="72"/>
      <c r="AG1216" s="72"/>
      <c r="AH1216" s="72"/>
      <c r="AI1216" s="72"/>
      <c r="AJ1216" s="72"/>
      <c r="AK1216" s="72"/>
      <c r="AL1216" s="72"/>
      <c r="AM1216" s="72"/>
      <c r="AN1216" s="72"/>
      <c r="AO1216" s="72"/>
      <c r="AP1216" s="72"/>
      <c r="AQ1216" s="72"/>
      <c r="AR1216" s="72"/>
      <c r="AS1216" s="72"/>
      <c r="AT1216" s="72"/>
      <c r="AU1216" s="72"/>
      <c r="AV1216" s="72"/>
      <c r="AW1216" s="72"/>
      <c r="AX1216" s="72"/>
      <c r="AY1216" s="72"/>
      <c r="AZ1216" s="72"/>
      <c r="BA1216" s="72"/>
      <c r="BB1216" s="72"/>
      <c r="BC1216" s="72"/>
      <c r="BD1216" s="72"/>
      <c r="BE1216" s="72"/>
      <c r="BF1216" s="72"/>
      <c r="BG1216" s="72"/>
      <c r="BH1216" s="72"/>
      <c r="BI1216" s="72"/>
      <c r="BJ1216" s="72"/>
      <c r="BK1216" s="72"/>
      <c r="BL1216" s="72"/>
      <c r="BM1216" s="72"/>
      <c r="BN1216" s="72"/>
      <c r="BO1216" s="72"/>
      <c r="BP1216" s="72"/>
      <c r="BQ1216" s="72"/>
      <c r="BR1216" s="72"/>
      <c r="BS1216" s="72"/>
      <c r="BT1216" s="72"/>
      <c r="BU1216" s="72"/>
      <c r="BV1216" s="72"/>
      <c r="BW1216" s="72"/>
      <c r="BX1216" s="72"/>
      <c r="BY1216" s="72"/>
      <c r="BZ1216" s="72"/>
      <c r="CA1216" s="72"/>
    </row>
    <row r="1217" spans="14:79">
      <c r="N1217" s="72"/>
      <c r="O1217" s="72"/>
      <c r="P1217" s="72"/>
      <c r="Q1217" s="72"/>
      <c r="R1217" s="72"/>
      <c r="S1217" s="72"/>
      <c r="T1217" s="72"/>
      <c r="U1217" s="72"/>
      <c r="V1217" s="72"/>
      <c r="W1217" s="72"/>
      <c r="X1217" s="72"/>
      <c r="Y1217" s="72"/>
      <c r="Z1217" s="72"/>
      <c r="AA1217" s="72"/>
      <c r="AB1217" s="72"/>
      <c r="AC1217" s="72"/>
      <c r="AD1217" s="72"/>
      <c r="AE1217" s="72"/>
      <c r="AF1217" s="72"/>
      <c r="AG1217" s="72"/>
      <c r="AH1217" s="72"/>
      <c r="AI1217" s="72"/>
      <c r="AJ1217" s="72"/>
      <c r="AK1217" s="72"/>
      <c r="AL1217" s="72"/>
      <c r="AM1217" s="72"/>
      <c r="AN1217" s="72"/>
      <c r="AO1217" s="72"/>
      <c r="AP1217" s="72"/>
      <c r="AQ1217" s="72"/>
      <c r="AR1217" s="72"/>
      <c r="AS1217" s="72"/>
      <c r="AT1217" s="72"/>
      <c r="AU1217" s="72"/>
      <c r="AV1217" s="72"/>
      <c r="AW1217" s="72"/>
      <c r="AX1217" s="72"/>
      <c r="AY1217" s="72"/>
      <c r="AZ1217" s="72"/>
      <c r="BA1217" s="72"/>
      <c r="BB1217" s="72"/>
      <c r="BC1217" s="72"/>
      <c r="BD1217" s="72"/>
      <c r="BE1217" s="72"/>
      <c r="BF1217" s="72"/>
      <c r="BG1217" s="72"/>
      <c r="BH1217" s="72"/>
      <c r="BI1217" s="72"/>
      <c r="BJ1217" s="72"/>
      <c r="BK1217" s="72"/>
      <c r="BL1217" s="72"/>
      <c r="BM1217" s="72"/>
      <c r="BN1217" s="72"/>
      <c r="BO1217" s="72"/>
      <c r="BP1217" s="72"/>
      <c r="BQ1217" s="72"/>
      <c r="BR1217" s="72"/>
      <c r="BS1217" s="72"/>
      <c r="BT1217" s="72"/>
      <c r="BU1217" s="72"/>
      <c r="BV1217" s="72"/>
      <c r="BW1217" s="72"/>
      <c r="BX1217" s="72"/>
      <c r="BY1217" s="72"/>
      <c r="BZ1217" s="72"/>
      <c r="CA1217" s="72"/>
    </row>
    <row r="1218" spans="14:79">
      <c r="N1218" s="72"/>
      <c r="O1218" s="72"/>
      <c r="P1218" s="72"/>
      <c r="Q1218" s="72"/>
      <c r="R1218" s="72"/>
      <c r="S1218" s="72"/>
      <c r="T1218" s="72"/>
      <c r="U1218" s="72"/>
      <c r="V1218" s="72"/>
      <c r="W1218" s="72"/>
      <c r="X1218" s="72"/>
      <c r="Y1218" s="72"/>
      <c r="Z1218" s="72"/>
      <c r="AA1218" s="72"/>
      <c r="AB1218" s="72"/>
      <c r="AC1218" s="72"/>
      <c r="AD1218" s="72"/>
      <c r="AE1218" s="72"/>
      <c r="AF1218" s="72"/>
      <c r="AG1218" s="72"/>
      <c r="AH1218" s="72"/>
      <c r="AI1218" s="72"/>
      <c r="AJ1218" s="72"/>
      <c r="AK1218" s="72"/>
      <c r="AL1218" s="72"/>
      <c r="AM1218" s="72"/>
      <c r="AN1218" s="72"/>
      <c r="AO1218" s="72"/>
      <c r="AP1218" s="72"/>
      <c r="AQ1218" s="72"/>
      <c r="AR1218" s="72"/>
      <c r="AS1218" s="72"/>
      <c r="AT1218" s="72"/>
      <c r="AU1218" s="72"/>
      <c r="AV1218" s="72"/>
      <c r="AW1218" s="72"/>
      <c r="AX1218" s="72"/>
      <c r="AY1218" s="72"/>
      <c r="AZ1218" s="72"/>
      <c r="BA1218" s="72"/>
      <c r="BB1218" s="72"/>
      <c r="BC1218" s="72"/>
      <c r="BD1218" s="72"/>
      <c r="BE1218" s="72"/>
      <c r="BF1218" s="72"/>
      <c r="BG1218" s="72"/>
      <c r="BH1218" s="72"/>
      <c r="BI1218" s="72"/>
      <c r="BJ1218" s="72"/>
      <c r="BK1218" s="72"/>
      <c r="BL1218" s="72"/>
      <c r="BM1218" s="72"/>
      <c r="BN1218" s="72"/>
      <c r="BO1218" s="72"/>
      <c r="BP1218" s="72"/>
      <c r="BQ1218" s="72"/>
      <c r="BR1218" s="72"/>
      <c r="BS1218" s="72"/>
      <c r="BT1218" s="72"/>
      <c r="BU1218" s="72"/>
      <c r="BV1218" s="72"/>
      <c r="BW1218" s="72"/>
      <c r="BX1218" s="72"/>
      <c r="BY1218" s="72"/>
      <c r="BZ1218" s="72"/>
      <c r="CA1218" s="72"/>
    </row>
    <row r="1219" spans="14:79">
      <c r="N1219" s="72"/>
      <c r="O1219" s="72"/>
      <c r="P1219" s="72"/>
      <c r="Q1219" s="72"/>
      <c r="R1219" s="72"/>
      <c r="S1219" s="72"/>
      <c r="T1219" s="72"/>
      <c r="U1219" s="72"/>
      <c r="V1219" s="72"/>
      <c r="W1219" s="72"/>
      <c r="X1219" s="72"/>
      <c r="Y1219" s="72"/>
      <c r="Z1219" s="72"/>
      <c r="AA1219" s="72"/>
      <c r="AB1219" s="72"/>
      <c r="AC1219" s="72"/>
      <c r="AD1219" s="72"/>
      <c r="AE1219" s="72"/>
      <c r="AF1219" s="72"/>
      <c r="AG1219" s="72"/>
      <c r="AH1219" s="72"/>
      <c r="AI1219" s="72"/>
      <c r="AJ1219" s="72"/>
      <c r="AK1219" s="72"/>
      <c r="AL1219" s="72"/>
      <c r="AM1219" s="72"/>
      <c r="AN1219" s="72"/>
      <c r="AO1219" s="72"/>
      <c r="AP1219" s="72"/>
      <c r="AQ1219" s="72"/>
      <c r="AR1219" s="72"/>
      <c r="AS1219" s="72"/>
      <c r="AT1219" s="72"/>
      <c r="AU1219" s="72"/>
      <c r="AV1219" s="72"/>
      <c r="AW1219" s="72"/>
      <c r="AX1219" s="72"/>
      <c r="AY1219" s="72"/>
      <c r="AZ1219" s="72"/>
      <c r="BA1219" s="72"/>
      <c r="BB1219" s="72"/>
      <c r="BC1219" s="72"/>
      <c r="BD1219" s="72"/>
      <c r="BE1219" s="72"/>
      <c r="BF1219" s="72"/>
      <c r="BG1219" s="72"/>
      <c r="BH1219" s="72"/>
      <c r="BI1219" s="72"/>
      <c r="BJ1219" s="72"/>
      <c r="BK1219" s="72"/>
      <c r="BL1219" s="72"/>
      <c r="BM1219" s="72"/>
      <c r="BN1219" s="72"/>
      <c r="BO1219" s="72"/>
      <c r="BP1219" s="72"/>
      <c r="BQ1219" s="72"/>
      <c r="BR1219" s="72"/>
      <c r="BS1219" s="72"/>
      <c r="BT1219" s="72"/>
      <c r="BU1219" s="72"/>
      <c r="BV1219" s="72"/>
      <c r="BW1219" s="72"/>
      <c r="BX1219" s="72"/>
      <c r="BY1219" s="72"/>
      <c r="BZ1219" s="72"/>
      <c r="CA1219" s="72"/>
    </row>
    <row r="1220" spans="14:79">
      <c r="N1220" s="72"/>
      <c r="O1220" s="72"/>
      <c r="P1220" s="72"/>
      <c r="Q1220" s="72"/>
      <c r="R1220" s="72"/>
      <c r="S1220" s="72"/>
      <c r="T1220" s="72"/>
      <c r="U1220" s="72"/>
      <c r="V1220" s="72"/>
      <c r="W1220" s="72"/>
      <c r="X1220" s="72"/>
      <c r="Y1220" s="72"/>
      <c r="Z1220" s="72"/>
      <c r="AA1220" s="72"/>
      <c r="AB1220" s="72"/>
      <c r="AC1220" s="72"/>
      <c r="AD1220" s="72"/>
      <c r="AE1220" s="72"/>
      <c r="AF1220" s="72"/>
      <c r="AG1220" s="72"/>
      <c r="AH1220" s="72"/>
      <c r="AI1220" s="72"/>
      <c r="AJ1220" s="72"/>
      <c r="AK1220" s="72"/>
      <c r="AL1220" s="72"/>
      <c r="AM1220" s="72"/>
      <c r="AN1220" s="72"/>
      <c r="AO1220" s="72"/>
      <c r="AP1220" s="72"/>
      <c r="AQ1220" s="72"/>
      <c r="AR1220" s="72"/>
      <c r="AS1220" s="72"/>
      <c r="AT1220" s="72"/>
      <c r="AU1220" s="72"/>
      <c r="AV1220" s="72"/>
      <c r="AW1220" s="72"/>
      <c r="AX1220" s="72"/>
      <c r="AY1220" s="72"/>
      <c r="AZ1220" s="72"/>
      <c r="BA1220" s="72"/>
      <c r="BB1220" s="72"/>
      <c r="BC1220" s="72"/>
      <c r="BD1220" s="72"/>
      <c r="BE1220" s="72"/>
      <c r="BF1220" s="72"/>
      <c r="BG1220" s="72"/>
      <c r="BH1220" s="72"/>
      <c r="BI1220" s="72"/>
      <c r="BJ1220" s="72"/>
      <c r="BK1220" s="72"/>
      <c r="BL1220" s="72"/>
      <c r="BM1220" s="72"/>
      <c r="BN1220" s="72"/>
      <c r="BO1220" s="72"/>
      <c r="BP1220" s="72"/>
      <c r="BQ1220" s="72"/>
      <c r="BR1220" s="72"/>
      <c r="BS1220" s="72"/>
      <c r="BT1220" s="72"/>
      <c r="BU1220" s="72"/>
      <c r="BV1220" s="72"/>
      <c r="BW1220" s="72"/>
      <c r="BX1220" s="72"/>
      <c r="BY1220" s="72"/>
      <c r="BZ1220" s="72"/>
      <c r="CA1220" s="72"/>
    </row>
    <row r="1221" spans="14:79">
      <c r="N1221" s="72"/>
      <c r="O1221" s="72"/>
      <c r="P1221" s="72"/>
      <c r="Q1221" s="72"/>
      <c r="R1221" s="72"/>
      <c r="S1221" s="72"/>
      <c r="T1221" s="72"/>
      <c r="U1221" s="72"/>
      <c r="V1221" s="72"/>
      <c r="W1221" s="72"/>
      <c r="X1221" s="72"/>
      <c r="Y1221" s="72"/>
      <c r="Z1221" s="72"/>
      <c r="AA1221" s="72"/>
      <c r="AB1221" s="72"/>
      <c r="AC1221" s="72"/>
      <c r="AD1221" s="72"/>
      <c r="AE1221" s="72"/>
      <c r="AF1221" s="72"/>
      <c r="AG1221" s="72"/>
      <c r="AH1221" s="72"/>
      <c r="AI1221" s="72"/>
      <c r="AJ1221" s="72"/>
      <c r="AK1221" s="72"/>
      <c r="AL1221" s="72"/>
      <c r="AM1221" s="72"/>
      <c r="AN1221" s="72"/>
      <c r="AO1221" s="72"/>
      <c r="AP1221" s="72"/>
      <c r="AQ1221" s="72"/>
      <c r="AR1221" s="72"/>
      <c r="AS1221" s="72"/>
      <c r="AT1221" s="72"/>
      <c r="AU1221" s="72"/>
      <c r="AV1221" s="72"/>
      <c r="AW1221" s="72"/>
      <c r="AX1221" s="72"/>
      <c r="AY1221" s="72"/>
      <c r="AZ1221" s="72"/>
      <c r="BA1221" s="72"/>
      <c r="BB1221" s="72"/>
      <c r="BC1221" s="72"/>
      <c r="BD1221" s="72"/>
      <c r="BE1221" s="72"/>
      <c r="BF1221" s="72"/>
      <c r="BG1221" s="72"/>
      <c r="BH1221" s="72"/>
      <c r="BI1221" s="72"/>
      <c r="BJ1221" s="72"/>
      <c r="BK1221" s="72"/>
      <c r="BL1221" s="72"/>
      <c r="BM1221" s="72"/>
      <c r="BN1221" s="72"/>
      <c r="BO1221" s="72"/>
      <c r="BP1221" s="72"/>
      <c r="BQ1221" s="72"/>
      <c r="BR1221" s="72"/>
      <c r="BS1221" s="72"/>
      <c r="BT1221" s="72"/>
      <c r="BU1221" s="72"/>
      <c r="BV1221" s="72"/>
      <c r="BW1221" s="72"/>
      <c r="BX1221" s="72"/>
      <c r="BY1221" s="72"/>
      <c r="BZ1221" s="72"/>
      <c r="CA1221" s="72"/>
    </row>
    <row r="1222" spans="14:79">
      <c r="N1222" s="72"/>
      <c r="O1222" s="72"/>
      <c r="P1222" s="72"/>
      <c r="Q1222" s="72"/>
      <c r="R1222" s="72"/>
      <c r="S1222" s="72"/>
      <c r="T1222" s="72"/>
      <c r="U1222" s="72"/>
      <c r="V1222" s="72"/>
      <c r="W1222" s="72"/>
      <c r="X1222" s="72"/>
      <c r="Y1222" s="72"/>
      <c r="Z1222" s="72"/>
      <c r="AA1222" s="72"/>
      <c r="AB1222" s="72"/>
      <c r="AC1222" s="72"/>
      <c r="AD1222" s="72"/>
      <c r="AE1222" s="72"/>
      <c r="AF1222" s="72"/>
      <c r="AG1222" s="72"/>
      <c r="AH1222" s="72"/>
      <c r="AI1222" s="72"/>
      <c r="AJ1222" s="72"/>
      <c r="AK1222" s="72"/>
      <c r="AL1222" s="72"/>
      <c r="AM1222" s="72"/>
      <c r="AN1222" s="72"/>
      <c r="AO1222" s="72"/>
      <c r="AP1222" s="72"/>
      <c r="AQ1222" s="72"/>
      <c r="AR1222" s="72"/>
      <c r="AS1222" s="72"/>
      <c r="AT1222" s="72"/>
      <c r="AU1222" s="72"/>
      <c r="AV1222" s="72"/>
      <c r="AW1222" s="72"/>
      <c r="AX1222" s="72"/>
      <c r="AY1222" s="72"/>
      <c r="AZ1222" s="72"/>
      <c r="BA1222" s="72"/>
      <c r="BB1222" s="72"/>
      <c r="BC1222" s="72"/>
      <c r="BD1222" s="72"/>
      <c r="BE1222" s="72"/>
      <c r="BF1222" s="72"/>
      <c r="BG1222" s="72"/>
      <c r="BH1222" s="72"/>
      <c r="BI1222" s="72"/>
      <c r="BJ1222" s="72"/>
      <c r="BK1222" s="72"/>
      <c r="BL1222" s="72"/>
      <c r="BM1222" s="72"/>
      <c r="BN1222" s="72"/>
      <c r="BO1222" s="72"/>
      <c r="BP1222" s="72"/>
      <c r="BQ1222" s="72"/>
      <c r="BR1222" s="72"/>
      <c r="BS1222" s="72"/>
      <c r="BT1222" s="72"/>
      <c r="BU1222" s="72"/>
      <c r="BV1222" s="72"/>
      <c r="BW1222" s="72"/>
      <c r="BX1222" s="72"/>
      <c r="BY1222" s="72"/>
      <c r="BZ1222" s="72"/>
      <c r="CA1222" s="72"/>
    </row>
    <row r="1223" spans="14:79">
      <c r="N1223" s="72"/>
      <c r="O1223" s="72"/>
      <c r="P1223" s="72"/>
      <c r="Q1223" s="72"/>
      <c r="R1223" s="72"/>
      <c r="S1223" s="72"/>
      <c r="T1223" s="72"/>
      <c r="U1223" s="72"/>
      <c r="V1223" s="72"/>
      <c r="W1223" s="72"/>
      <c r="X1223" s="72"/>
      <c r="Y1223" s="72"/>
      <c r="Z1223" s="72"/>
      <c r="AA1223" s="72"/>
      <c r="AB1223" s="72"/>
      <c r="AC1223" s="72"/>
      <c r="AD1223" s="72"/>
      <c r="AE1223" s="72"/>
      <c r="AF1223" s="72"/>
      <c r="AG1223" s="72"/>
      <c r="AH1223" s="72"/>
      <c r="AI1223" s="72"/>
      <c r="AJ1223" s="72"/>
      <c r="AK1223" s="72"/>
      <c r="AL1223" s="72"/>
      <c r="AM1223" s="72"/>
      <c r="AN1223" s="72"/>
      <c r="AO1223" s="72"/>
      <c r="AP1223" s="72"/>
      <c r="AQ1223" s="72"/>
      <c r="AR1223" s="72"/>
      <c r="AS1223" s="72"/>
      <c r="AT1223" s="72"/>
      <c r="AU1223" s="72"/>
      <c r="AV1223" s="72"/>
      <c r="AW1223" s="72"/>
      <c r="AX1223" s="72"/>
      <c r="AY1223" s="72"/>
      <c r="AZ1223" s="72"/>
      <c r="BA1223" s="72"/>
      <c r="BB1223" s="72"/>
      <c r="BC1223" s="72"/>
      <c r="BD1223" s="72"/>
      <c r="BE1223" s="72"/>
      <c r="BF1223" s="72"/>
      <c r="BG1223" s="72"/>
      <c r="BH1223" s="72"/>
      <c r="BI1223" s="72"/>
      <c r="BJ1223" s="72"/>
      <c r="BK1223" s="72"/>
      <c r="BL1223" s="72"/>
      <c r="BM1223" s="72"/>
      <c r="BN1223" s="72"/>
      <c r="BO1223" s="72"/>
      <c r="BP1223" s="72"/>
      <c r="BQ1223" s="72"/>
      <c r="BR1223" s="72"/>
      <c r="BS1223" s="72"/>
      <c r="BT1223" s="72"/>
      <c r="BU1223" s="72"/>
      <c r="BV1223" s="72"/>
      <c r="BW1223" s="72"/>
      <c r="BX1223" s="72"/>
      <c r="BY1223" s="72"/>
      <c r="BZ1223" s="72"/>
      <c r="CA1223" s="72"/>
    </row>
    <row r="1224" spans="14:79">
      <c r="N1224" s="72"/>
      <c r="O1224" s="72"/>
      <c r="P1224" s="72"/>
      <c r="Q1224" s="72"/>
      <c r="R1224" s="72"/>
      <c r="S1224" s="72"/>
      <c r="T1224" s="72"/>
      <c r="U1224" s="72"/>
      <c r="V1224" s="72"/>
      <c r="W1224" s="72"/>
      <c r="X1224" s="72"/>
      <c r="Y1224" s="72"/>
      <c r="Z1224" s="72"/>
      <c r="AA1224" s="72"/>
      <c r="AB1224" s="72"/>
      <c r="AC1224" s="72"/>
      <c r="AD1224" s="72"/>
      <c r="AE1224" s="72"/>
      <c r="AF1224" s="72"/>
      <c r="AG1224" s="72"/>
      <c r="AH1224" s="72"/>
      <c r="AI1224" s="72"/>
      <c r="AJ1224" s="72"/>
      <c r="AK1224" s="72"/>
      <c r="AL1224" s="72"/>
      <c r="AM1224" s="72"/>
      <c r="AN1224" s="72"/>
      <c r="AO1224" s="72"/>
      <c r="AP1224" s="72"/>
      <c r="AQ1224" s="72"/>
      <c r="AR1224" s="72"/>
      <c r="AS1224" s="72"/>
      <c r="AT1224" s="72"/>
      <c r="AU1224" s="72"/>
      <c r="AV1224" s="72"/>
      <c r="AW1224" s="72"/>
      <c r="AX1224" s="72"/>
      <c r="AY1224" s="72"/>
      <c r="AZ1224" s="72"/>
      <c r="BA1224" s="72"/>
      <c r="BB1224" s="72"/>
      <c r="BC1224" s="72"/>
      <c r="BD1224" s="72"/>
      <c r="BE1224" s="72"/>
      <c r="BF1224" s="72"/>
      <c r="BG1224" s="72"/>
      <c r="BH1224" s="72"/>
      <c r="BI1224" s="72"/>
      <c r="BJ1224" s="72"/>
      <c r="BK1224" s="72"/>
      <c r="BL1224" s="72"/>
      <c r="BM1224" s="72"/>
      <c r="BN1224" s="72"/>
      <c r="BO1224" s="72"/>
      <c r="BP1224" s="72"/>
      <c r="BQ1224" s="72"/>
      <c r="BR1224" s="72"/>
      <c r="BS1224" s="72"/>
      <c r="BT1224" s="72"/>
      <c r="BU1224" s="72"/>
      <c r="BV1224" s="72"/>
      <c r="BW1224" s="72"/>
      <c r="BX1224" s="72"/>
      <c r="BY1224" s="72"/>
      <c r="BZ1224" s="72"/>
      <c r="CA1224" s="72"/>
    </row>
    <row r="1225" spans="14:79">
      <c r="N1225" s="72"/>
      <c r="O1225" s="72"/>
      <c r="P1225" s="72"/>
      <c r="Q1225" s="72"/>
      <c r="R1225" s="72"/>
      <c r="S1225" s="72"/>
      <c r="T1225" s="72"/>
      <c r="U1225" s="72"/>
      <c r="V1225" s="72"/>
      <c r="W1225" s="72"/>
      <c r="X1225" s="72"/>
      <c r="Y1225" s="72"/>
      <c r="Z1225" s="72"/>
      <c r="AA1225" s="72"/>
      <c r="AB1225" s="72"/>
      <c r="AC1225" s="72"/>
      <c r="AD1225" s="72"/>
      <c r="AE1225" s="72"/>
      <c r="AF1225" s="72"/>
      <c r="AG1225" s="72"/>
      <c r="AH1225" s="72"/>
      <c r="AI1225" s="72"/>
      <c r="AJ1225" s="72"/>
      <c r="AK1225" s="72"/>
      <c r="AL1225" s="72"/>
      <c r="AM1225" s="72"/>
      <c r="AN1225" s="72"/>
      <c r="AO1225" s="72"/>
      <c r="AP1225" s="72"/>
      <c r="AQ1225" s="72"/>
      <c r="AR1225" s="72"/>
      <c r="AS1225" s="72"/>
      <c r="AT1225" s="72"/>
      <c r="AU1225" s="72"/>
      <c r="AV1225" s="72"/>
      <c r="AW1225" s="72"/>
      <c r="AX1225" s="72"/>
      <c r="AY1225" s="72"/>
      <c r="AZ1225" s="72"/>
      <c r="BA1225" s="72"/>
      <c r="BB1225" s="72"/>
      <c r="BC1225" s="72"/>
      <c r="BD1225" s="72"/>
      <c r="BE1225" s="72"/>
      <c r="BF1225" s="72"/>
      <c r="BG1225" s="72"/>
      <c r="BH1225" s="72"/>
      <c r="BI1225" s="72"/>
      <c r="BJ1225" s="72"/>
      <c r="BK1225" s="72"/>
      <c r="BL1225" s="72"/>
      <c r="BM1225" s="72"/>
      <c r="BN1225" s="72"/>
      <c r="BO1225" s="72"/>
      <c r="BP1225" s="72"/>
      <c r="BQ1225" s="72"/>
      <c r="BR1225" s="72"/>
      <c r="BS1225" s="72"/>
      <c r="BT1225" s="72"/>
      <c r="BU1225" s="72"/>
      <c r="BV1225" s="72"/>
      <c r="BW1225" s="72"/>
      <c r="BX1225" s="72"/>
      <c r="BY1225" s="72"/>
      <c r="BZ1225" s="72"/>
      <c r="CA1225" s="72"/>
    </row>
    <row r="1226" spans="14:79">
      <c r="N1226" s="72"/>
      <c r="O1226" s="72"/>
      <c r="P1226" s="72"/>
      <c r="Q1226" s="72"/>
      <c r="R1226" s="72"/>
      <c r="S1226" s="72"/>
      <c r="T1226" s="72"/>
      <c r="U1226" s="72"/>
      <c r="V1226" s="72"/>
      <c r="W1226" s="72"/>
      <c r="X1226" s="72"/>
      <c r="Y1226" s="72"/>
      <c r="Z1226" s="72"/>
      <c r="AA1226" s="72"/>
      <c r="AB1226" s="72"/>
      <c r="AC1226" s="72"/>
      <c r="AD1226" s="72"/>
      <c r="AE1226" s="72"/>
      <c r="AF1226" s="72"/>
      <c r="AG1226" s="72"/>
      <c r="AH1226" s="72"/>
      <c r="AI1226" s="72"/>
      <c r="AJ1226" s="72"/>
      <c r="AK1226" s="72"/>
      <c r="AL1226" s="72"/>
      <c r="AM1226" s="72"/>
      <c r="AN1226" s="72"/>
      <c r="AO1226" s="72"/>
      <c r="AP1226" s="72"/>
      <c r="AQ1226" s="72"/>
      <c r="AR1226" s="72"/>
      <c r="AS1226" s="72"/>
      <c r="AT1226" s="72"/>
      <c r="AU1226" s="72"/>
      <c r="AV1226" s="72"/>
      <c r="AW1226" s="72"/>
      <c r="AX1226" s="72"/>
      <c r="AY1226" s="72"/>
      <c r="AZ1226" s="72"/>
      <c r="BA1226" s="72"/>
      <c r="BB1226" s="72"/>
      <c r="BC1226" s="72"/>
      <c r="BD1226" s="72"/>
      <c r="BE1226" s="72"/>
      <c r="BF1226" s="72"/>
      <c r="BG1226" s="72"/>
      <c r="BH1226" s="72"/>
      <c r="BI1226" s="72"/>
      <c r="BJ1226" s="72"/>
      <c r="BK1226" s="72"/>
      <c r="BL1226" s="72"/>
      <c r="BM1226" s="72"/>
      <c r="BN1226" s="72"/>
      <c r="BO1226" s="72"/>
      <c r="BP1226" s="72"/>
      <c r="BQ1226" s="72"/>
      <c r="BR1226" s="72"/>
      <c r="BS1226" s="72"/>
      <c r="BT1226" s="72"/>
      <c r="BU1226" s="72"/>
      <c r="BV1226" s="72"/>
      <c r="BW1226" s="72"/>
      <c r="BX1226" s="72"/>
      <c r="BY1226" s="72"/>
      <c r="BZ1226" s="72"/>
      <c r="CA1226" s="72"/>
    </row>
    <row r="1227" spans="14:79">
      <c r="N1227" s="72"/>
      <c r="O1227" s="72"/>
      <c r="P1227" s="72"/>
      <c r="Q1227" s="72"/>
      <c r="R1227" s="72"/>
      <c r="S1227" s="72"/>
      <c r="T1227" s="72"/>
      <c r="U1227" s="72"/>
      <c r="V1227" s="72"/>
      <c r="W1227" s="72"/>
      <c r="X1227" s="72"/>
      <c r="Y1227" s="72"/>
      <c r="Z1227" s="72"/>
      <c r="AA1227" s="72"/>
      <c r="AB1227" s="72"/>
      <c r="AC1227" s="72"/>
      <c r="AD1227" s="72"/>
      <c r="AE1227" s="72"/>
      <c r="AF1227" s="72"/>
      <c r="AG1227" s="72"/>
      <c r="AH1227" s="72"/>
      <c r="AI1227" s="72"/>
      <c r="AJ1227" s="72"/>
      <c r="AK1227" s="72"/>
      <c r="AL1227" s="72"/>
      <c r="AM1227" s="72"/>
      <c r="AN1227" s="72"/>
      <c r="AO1227" s="72"/>
      <c r="AP1227" s="72"/>
      <c r="AQ1227" s="72"/>
      <c r="AR1227" s="72"/>
      <c r="AS1227" s="72"/>
      <c r="AT1227" s="72"/>
      <c r="AU1227" s="72"/>
      <c r="AV1227" s="72"/>
      <c r="AW1227" s="72"/>
      <c r="AX1227" s="72"/>
      <c r="AY1227" s="72"/>
      <c r="AZ1227" s="72"/>
      <c r="BA1227" s="72"/>
      <c r="BB1227" s="72"/>
      <c r="BC1227" s="72"/>
      <c r="BD1227" s="72"/>
      <c r="BE1227" s="72"/>
      <c r="BF1227" s="72"/>
      <c r="BG1227" s="72"/>
      <c r="BH1227" s="72"/>
      <c r="BI1227" s="72"/>
      <c r="BJ1227" s="72"/>
      <c r="BK1227" s="72"/>
      <c r="BL1227" s="72"/>
      <c r="BM1227" s="72"/>
      <c r="BN1227" s="72"/>
      <c r="BO1227" s="72"/>
      <c r="BP1227" s="72"/>
      <c r="BQ1227" s="72"/>
      <c r="BR1227" s="72"/>
      <c r="BS1227" s="72"/>
      <c r="BT1227" s="72"/>
      <c r="BU1227" s="72"/>
      <c r="BV1227" s="72"/>
      <c r="BW1227" s="72"/>
      <c r="BX1227" s="72"/>
      <c r="BY1227" s="72"/>
      <c r="BZ1227" s="72"/>
      <c r="CA1227" s="72"/>
    </row>
    <row r="1228" spans="14:79">
      <c r="N1228" s="72"/>
      <c r="O1228" s="72"/>
      <c r="P1228" s="72"/>
      <c r="Q1228" s="72"/>
      <c r="R1228" s="72"/>
      <c r="S1228" s="72"/>
      <c r="T1228" s="72"/>
      <c r="U1228" s="72"/>
      <c r="V1228" s="72"/>
      <c r="W1228" s="72"/>
      <c r="X1228" s="72"/>
      <c r="Y1228" s="72"/>
      <c r="Z1228" s="72"/>
      <c r="AA1228" s="72"/>
      <c r="AB1228" s="72"/>
      <c r="AC1228" s="72"/>
      <c r="AD1228" s="72"/>
      <c r="AE1228" s="72"/>
      <c r="AF1228" s="72"/>
      <c r="AG1228" s="72"/>
      <c r="AH1228" s="72"/>
      <c r="AI1228" s="72"/>
      <c r="AJ1228" s="72"/>
      <c r="AK1228" s="72"/>
      <c r="AL1228" s="72"/>
      <c r="AM1228" s="72"/>
      <c r="AN1228" s="72"/>
      <c r="AO1228" s="72"/>
      <c r="AP1228" s="72"/>
      <c r="AQ1228" s="72"/>
      <c r="AR1228" s="72"/>
      <c r="AS1228" s="72"/>
      <c r="AT1228" s="72"/>
      <c r="AU1228" s="72"/>
      <c r="AV1228" s="72"/>
      <c r="AW1228" s="72"/>
      <c r="AX1228" s="72"/>
      <c r="AY1228" s="72"/>
      <c r="AZ1228" s="72"/>
      <c r="BA1228" s="72"/>
      <c r="BB1228" s="72"/>
      <c r="BC1228" s="72"/>
      <c r="BD1228" s="72"/>
      <c r="BE1228" s="72"/>
      <c r="BF1228" s="72"/>
      <c r="BG1228" s="72"/>
      <c r="BH1228" s="72"/>
      <c r="BI1228" s="72"/>
      <c r="BJ1228" s="72"/>
      <c r="BK1228" s="72"/>
      <c r="BL1228" s="72"/>
      <c r="BM1228" s="72"/>
      <c r="BN1228" s="72"/>
      <c r="BO1228" s="72"/>
      <c r="BP1228" s="72"/>
      <c r="BQ1228" s="72"/>
      <c r="BR1228" s="72"/>
      <c r="BS1228" s="72"/>
      <c r="BT1228" s="72"/>
      <c r="BU1228" s="72"/>
      <c r="BV1228" s="72"/>
      <c r="BW1228" s="72"/>
      <c r="BX1228" s="72"/>
      <c r="BY1228" s="72"/>
      <c r="BZ1228" s="72"/>
      <c r="CA1228" s="72"/>
    </row>
    <row r="1229" spans="14:79">
      <c r="N1229" s="72"/>
      <c r="O1229" s="72"/>
      <c r="P1229" s="72"/>
      <c r="Q1229" s="72"/>
      <c r="R1229" s="72"/>
      <c r="S1229" s="72"/>
      <c r="T1229" s="72"/>
      <c r="U1229" s="72"/>
      <c r="V1229" s="72"/>
      <c r="W1229" s="72"/>
      <c r="X1229" s="72"/>
      <c r="Y1229" s="72"/>
      <c r="Z1229" s="72"/>
      <c r="AA1229" s="72"/>
      <c r="AB1229" s="72"/>
      <c r="AC1229" s="72"/>
      <c r="AD1229" s="72"/>
      <c r="AE1229" s="72"/>
      <c r="AF1229" s="72"/>
      <c r="AG1229" s="72"/>
      <c r="AH1229" s="72"/>
      <c r="AI1229" s="72"/>
      <c r="AJ1229" s="72"/>
      <c r="AK1229" s="72"/>
      <c r="AL1229" s="72"/>
      <c r="AM1229" s="72"/>
      <c r="AN1229" s="72"/>
      <c r="AO1229" s="72"/>
      <c r="AP1229" s="72"/>
      <c r="AQ1229" s="72"/>
      <c r="AR1229" s="72"/>
      <c r="AS1229" s="72"/>
      <c r="AT1229" s="72"/>
      <c r="AU1229" s="72"/>
      <c r="AV1229" s="72"/>
      <c r="AW1229" s="72"/>
      <c r="AX1229" s="72"/>
      <c r="AY1229" s="72"/>
      <c r="AZ1229" s="72"/>
      <c r="BA1229" s="72"/>
      <c r="BB1229" s="72"/>
      <c r="BC1229" s="72"/>
      <c r="BD1229" s="72"/>
      <c r="BE1229" s="72"/>
      <c r="BF1229" s="72"/>
      <c r="BG1229" s="72"/>
      <c r="BH1229" s="72"/>
      <c r="BI1229" s="72"/>
      <c r="BJ1229" s="72"/>
      <c r="BK1229" s="72"/>
      <c r="BL1229" s="72"/>
      <c r="BM1229" s="72"/>
      <c r="BN1229" s="72"/>
      <c r="BO1229" s="72"/>
      <c r="BP1229" s="72"/>
      <c r="BQ1229" s="72"/>
      <c r="BR1229" s="72"/>
      <c r="BS1229" s="72"/>
      <c r="BT1229" s="72"/>
      <c r="BU1229" s="72"/>
      <c r="BV1229" s="72"/>
      <c r="BW1229" s="72"/>
      <c r="BX1229" s="72"/>
      <c r="BY1229" s="72"/>
      <c r="BZ1229" s="72"/>
      <c r="CA1229" s="72"/>
    </row>
    <row r="1230" spans="14:79">
      <c r="N1230" s="72"/>
      <c r="O1230" s="72"/>
      <c r="P1230" s="72"/>
      <c r="Q1230" s="72"/>
      <c r="R1230" s="72"/>
      <c r="S1230" s="72"/>
      <c r="T1230" s="72"/>
      <c r="U1230" s="72"/>
      <c r="V1230" s="72"/>
      <c r="W1230" s="72"/>
      <c r="X1230" s="72"/>
      <c r="Y1230" s="72"/>
      <c r="Z1230" s="72"/>
      <c r="AA1230" s="72"/>
      <c r="AB1230" s="72"/>
      <c r="AC1230" s="72"/>
      <c r="AD1230" s="72"/>
      <c r="AE1230" s="72"/>
      <c r="AF1230" s="72"/>
      <c r="AG1230" s="72"/>
      <c r="AH1230" s="72"/>
      <c r="AI1230" s="72"/>
      <c r="AJ1230" s="72"/>
      <c r="AK1230" s="72"/>
      <c r="AL1230" s="72"/>
      <c r="AM1230" s="72"/>
      <c r="AN1230" s="72"/>
      <c r="AO1230" s="72"/>
      <c r="AP1230" s="72"/>
      <c r="AQ1230" s="72"/>
      <c r="AR1230" s="72"/>
      <c r="AS1230" s="72"/>
      <c r="AT1230" s="72"/>
      <c r="AU1230" s="72"/>
      <c r="AV1230" s="72"/>
      <c r="AW1230" s="72"/>
      <c r="AX1230" s="72"/>
      <c r="AY1230" s="72"/>
      <c r="AZ1230" s="72"/>
      <c r="BA1230" s="72"/>
      <c r="BB1230" s="72"/>
      <c r="BC1230" s="72"/>
      <c r="BD1230" s="72"/>
      <c r="BE1230" s="72"/>
      <c r="BF1230" s="72"/>
      <c r="BG1230" s="72"/>
      <c r="BH1230" s="72"/>
      <c r="BI1230" s="72"/>
      <c r="BJ1230" s="72"/>
      <c r="BK1230" s="72"/>
      <c r="BL1230" s="72"/>
      <c r="BM1230" s="72"/>
      <c r="BN1230" s="72"/>
      <c r="BO1230" s="72"/>
      <c r="BP1230" s="72"/>
      <c r="BQ1230" s="72"/>
      <c r="BR1230" s="72"/>
      <c r="BS1230" s="72"/>
      <c r="BT1230" s="72"/>
      <c r="BU1230" s="72"/>
      <c r="BV1230" s="72"/>
      <c r="BW1230" s="72"/>
      <c r="BX1230" s="72"/>
      <c r="BY1230" s="72"/>
      <c r="BZ1230" s="72"/>
      <c r="CA1230" s="72"/>
    </row>
    <row r="1231" spans="14:79">
      <c r="N1231" s="72"/>
      <c r="O1231" s="72"/>
      <c r="P1231" s="72"/>
      <c r="Q1231" s="72"/>
      <c r="R1231" s="72"/>
      <c r="S1231" s="72"/>
      <c r="T1231" s="72"/>
      <c r="U1231" s="72"/>
      <c r="V1231" s="72"/>
      <c r="W1231" s="72"/>
      <c r="X1231" s="72"/>
      <c r="Y1231" s="72"/>
      <c r="Z1231" s="72"/>
      <c r="AA1231" s="72"/>
      <c r="AB1231" s="72"/>
      <c r="AC1231" s="72"/>
      <c r="AD1231" s="72"/>
      <c r="AE1231" s="72"/>
      <c r="AF1231" s="72"/>
      <c r="AG1231" s="72"/>
      <c r="AH1231" s="72"/>
      <c r="AI1231" s="72"/>
      <c r="AJ1231" s="72"/>
      <c r="AK1231" s="72"/>
      <c r="AL1231" s="72"/>
      <c r="AM1231" s="72"/>
      <c r="AN1231" s="72"/>
      <c r="AO1231" s="72"/>
      <c r="AP1231" s="72"/>
      <c r="AQ1231" s="72"/>
      <c r="AR1231" s="72"/>
      <c r="AS1231" s="72"/>
      <c r="AT1231" s="72"/>
      <c r="AU1231" s="72"/>
      <c r="AV1231" s="72"/>
      <c r="AW1231" s="72"/>
      <c r="AX1231" s="72"/>
      <c r="AY1231" s="72"/>
      <c r="AZ1231" s="72"/>
      <c r="BA1231" s="72"/>
      <c r="BB1231" s="72"/>
      <c r="BC1231" s="72"/>
      <c r="BD1231" s="72"/>
      <c r="BE1231" s="72"/>
      <c r="BF1231" s="72"/>
      <c r="BG1231" s="72"/>
      <c r="BH1231" s="72"/>
      <c r="BI1231" s="72"/>
      <c r="BJ1231" s="72"/>
      <c r="BK1231" s="72"/>
      <c r="BL1231" s="72"/>
      <c r="BM1231" s="72"/>
      <c r="BN1231" s="72"/>
      <c r="BO1231" s="72"/>
      <c r="BP1231" s="72"/>
      <c r="BQ1231" s="72"/>
      <c r="BR1231" s="72"/>
      <c r="BS1231" s="72"/>
      <c r="BT1231" s="72"/>
      <c r="BU1231" s="72"/>
      <c r="BV1231" s="72"/>
      <c r="BW1231" s="72"/>
      <c r="BX1231" s="72"/>
      <c r="BY1231" s="72"/>
      <c r="BZ1231" s="72"/>
      <c r="CA1231" s="72"/>
    </row>
    <row r="1232" spans="14:79">
      <c r="N1232" s="72"/>
      <c r="O1232" s="72"/>
      <c r="P1232" s="72"/>
      <c r="Q1232" s="72"/>
      <c r="R1232" s="72"/>
      <c r="S1232" s="72"/>
      <c r="T1232" s="72"/>
      <c r="U1232" s="72"/>
      <c r="V1232" s="72"/>
      <c r="W1232" s="72"/>
      <c r="X1232" s="72"/>
      <c r="Y1232" s="72"/>
      <c r="Z1232" s="72"/>
      <c r="AA1232" s="72"/>
      <c r="AB1232" s="72"/>
      <c r="AC1232" s="72"/>
      <c r="AD1232" s="72"/>
      <c r="AE1232" s="72"/>
      <c r="AF1232" s="72"/>
      <c r="AG1232" s="72"/>
      <c r="AH1232" s="72"/>
      <c r="AI1232" s="72"/>
      <c r="AJ1232" s="72"/>
      <c r="AK1232" s="72"/>
      <c r="AL1232" s="72"/>
      <c r="AM1232" s="72"/>
      <c r="AN1232" s="72"/>
      <c r="AO1232" s="72"/>
      <c r="AP1232" s="72"/>
      <c r="AQ1232" s="72"/>
      <c r="AR1232" s="72"/>
      <c r="AS1232" s="72"/>
      <c r="AT1232" s="72"/>
      <c r="AU1232" s="72"/>
      <c r="AV1232" s="72"/>
      <c r="AW1232" s="72"/>
      <c r="AX1232" s="72"/>
      <c r="AY1232" s="72"/>
      <c r="AZ1232" s="72"/>
      <c r="BA1232" s="72"/>
      <c r="BB1232" s="72"/>
      <c r="BC1232" s="72"/>
      <c r="BD1232" s="72"/>
      <c r="BE1232" s="72"/>
      <c r="BF1232" s="72"/>
      <c r="BG1232" s="72"/>
      <c r="BH1232" s="72"/>
      <c r="BI1232" s="72"/>
      <c r="BJ1232" s="72"/>
      <c r="BK1232" s="72"/>
      <c r="BL1232" s="72"/>
      <c r="BM1232" s="72"/>
      <c r="BN1232" s="72"/>
      <c r="BO1232" s="72"/>
      <c r="BP1232" s="72"/>
      <c r="BQ1232" s="72"/>
      <c r="BR1232" s="72"/>
      <c r="BS1232" s="72"/>
      <c r="BT1232" s="72"/>
      <c r="BU1232" s="72"/>
      <c r="BV1232" s="72"/>
      <c r="BW1232" s="72"/>
      <c r="BX1232" s="72"/>
      <c r="BY1232" s="72"/>
      <c r="BZ1232" s="72"/>
      <c r="CA1232" s="72"/>
    </row>
    <row r="1233" spans="14:79">
      <c r="N1233" s="72"/>
      <c r="O1233" s="72"/>
      <c r="P1233" s="72"/>
      <c r="Q1233" s="72"/>
      <c r="R1233" s="72"/>
      <c r="S1233" s="72"/>
      <c r="T1233" s="72"/>
      <c r="U1233" s="72"/>
      <c r="V1233" s="72"/>
      <c r="W1233" s="72"/>
      <c r="X1233" s="72"/>
      <c r="Y1233" s="72"/>
      <c r="Z1233" s="72"/>
      <c r="AA1233" s="72"/>
      <c r="AB1233" s="72"/>
      <c r="AC1233" s="72"/>
      <c r="AD1233" s="72"/>
      <c r="AE1233" s="72"/>
      <c r="AF1233" s="72"/>
      <c r="AG1233" s="72"/>
      <c r="AH1233" s="72"/>
      <c r="AI1233" s="72"/>
      <c r="AJ1233" s="72"/>
      <c r="AK1233" s="72"/>
      <c r="AL1233" s="72"/>
      <c r="AM1233" s="72"/>
      <c r="AN1233" s="72"/>
      <c r="AO1233" s="72"/>
      <c r="AP1233" s="72"/>
      <c r="AQ1233" s="72"/>
      <c r="AR1233" s="72"/>
      <c r="AS1233" s="72"/>
      <c r="AT1233" s="72"/>
      <c r="AU1233" s="72"/>
      <c r="AV1233" s="72"/>
      <c r="AW1233" s="72"/>
      <c r="AX1233" s="72"/>
      <c r="AY1233" s="72"/>
      <c r="AZ1233" s="72"/>
      <c r="BA1233" s="72"/>
      <c r="BB1233" s="72"/>
      <c r="BC1233" s="72"/>
      <c r="BD1233" s="72"/>
      <c r="BE1233" s="72"/>
      <c r="BF1233" s="72"/>
      <c r="BG1233" s="72"/>
      <c r="BH1233" s="72"/>
      <c r="BI1233" s="72"/>
      <c r="BJ1233" s="72"/>
      <c r="BK1233" s="72"/>
      <c r="BL1233" s="72"/>
      <c r="BM1233" s="72"/>
      <c r="BN1233" s="72"/>
      <c r="BO1233" s="72"/>
      <c r="BP1233" s="72"/>
      <c r="BQ1233" s="72"/>
      <c r="BR1233" s="72"/>
      <c r="BS1233" s="72"/>
      <c r="BT1233" s="72"/>
      <c r="BU1233" s="72"/>
      <c r="BV1233" s="72"/>
      <c r="BW1233" s="72"/>
      <c r="BX1233" s="72"/>
      <c r="BY1233" s="72"/>
      <c r="BZ1233" s="72"/>
      <c r="CA1233" s="72"/>
    </row>
    <row r="1234" spans="14:79">
      <c r="N1234" s="72"/>
      <c r="O1234" s="72"/>
      <c r="P1234" s="72"/>
      <c r="Q1234" s="72"/>
      <c r="R1234" s="72"/>
      <c r="S1234" s="72"/>
      <c r="T1234" s="72"/>
      <c r="U1234" s="72"/>
      <c r="V1234" s="72"/>
      <c r="W1234" s="72"/>
      <c r="X1234" s="72"/>
      <c r="Y1234" s="72"/>
      <c r="Z1234" s="72"/>
      <c r="AA1234" s="72"/>
      <c r="AB1234" s="72"/>
      <c r="AC1234" s="72"/>
      <c r="AD1234" s="72"/>
      <c r="AE1234" s="72"/>
      <c r="AF1234" s="72"/>
      <c r="AG1234" s="72"/>
      <c r="AH1234" s="72"/>
      <c r="AI1234" s="72"/>
      <c r="AJ1234" s="72"/>
      <c r="AK1234" s="72"/>
      <c r="AL1234" s="72"/>
      <c r="AM1234" s="72"/>
      <c r="AN1234" s="72"/>
      <c r="AO1234" s="72"/>
      <c r="AP1234" s="72"/>
      <c r="AQ1234" s="72"/>
      <c r="AR1234" s="72"/>
      <c r="AS1234" s="72"/>
      <c r="AT1234" s="72"/>
      <c r="AU1234" s="72"/>
      <c r="AV1234" s="72"/>
      <c r="AW1234" s="72"/>
      <c r="AX1234" s="72"/>
      <c r="AY1234" s="72"/>
      <c r="AZ1234" s="72"/>
      <c r="BA1234" s="72"/>
      <c r="BB1234" s="72"/>
      <c r="BC1234" s="72"/>
      <c r="BD1234" s="72"/>
      <c r="BE1234" s="72"/>
      <c r="BF1234" s="72"/>
      <c r="BG1234" s="72"/>
      <c r="BH1234" s="72"/>
      <c r="BI1234" s="72"/>
      <c r="BJ1234" s="72"/>
      <c r="BK1234" s="72"/>
      <c r="BL1234" s="72"/>
      <c r="BM1234" s="72"/>
      <c r="BN1234" s="72"/>
      <c r="BO1234" s="72"/>
      <c r="BP1234" s="72"/>
      <c r="BQ1234" s="72"/>
      <c r="BR1234" s="72"/>
      <c r="BS1234" s="72"/>
      <c r="BT1234" s="72"/>
      <c r="BU1234" s="72"/>
      <c r="BV1234" s="72"/>
      <c r="BW1234" s="72"/>
      <c r="BX1234" s="72"/>
      <c r="BY1234" s="72"/>
      <c r="BZ1234" s="72"/>
      <c r="CA1234" s="72"/>
    </row>
    <row r="1235" spans="14:79">
      <c r="N1235" s="72"/>
      <c r="O1235" s="72"/>
      <c r="P1235" s="72"/>
      <c r="Q1235" s="72"/>
      <c r="R1235" s="72"/>
      <c r="S1235" s="72"/>
      <c r="T1235" s="72"/>
      <c r="U1235" s="72"/>
      <c r="V1235" s="72"/>
      <c r="W1235" s="72"/>
      <c r="X1235" s="72"/>
      <c r="Y1235" s="72"/>
      <c r="Z1235" s="72"/>
      <c r="AA1235" s="72"/>
      <c r="AB1235" s="72"/>
      <c r="AC1235" s="72"/>
      <c r="AD1235" s="72"/>
      <c r="AE1235" s="72"/>
      <c r="AF1235" s="72"/>
      <c r="AG1235" s="72"/>
      <c r="AH1235" s="72"/>
      <c r="AI1235" s="72"/>
      <c r="AJ1235" s="72"/>
      <c r="AK1235" s="72"/>
      <c r="AL1235" s="72"/>
      <c r="AM1235" s="72"/>
      <c r="AN1235" s="72"/>
      <c r="AO1235" s="72"/>
      <c r="AP1235" s="72"/>
      <c r="AQ1235" s="72"/>
      <c r="AR1235" s="72"/>
      <c r="AS1235" s="72"/>
      <c r="AT1235" s="72"/>
      <c r="AU1235" s="72"/>
      <c r="AV1235" s="72"/>
      <c r="AW1235" s="72"/>
      <c r="AX1235" s="72"/>
      <c r="AY1235" s="72"/>
      <c r="AZ1235" s="72"/>
      <c r="BA1235" s="72"/>
      <c r="BB1235" s="72"/>
      <c r="BC1235" s="72"/>
      <c r="BD1235" s="72"/>
      <c r="BE1235" s="72"/>
      <c r="BF1235" s="72"/>
      <c r="BG1235" s="72"/>
      <c r="BH1235" s="72"/>
      <c r="BI1235" s="72"/>
      <c r="BJ1235" s="72"/>
      <c r="BK1235" s="72"/>
      <c r="BL1235" s="72"/>
      <c r="BM1235" s="72"/>
      <c r="BN1235" s="72"/>
      <c r="BO1235" s="72"/>
      <c r="BP1235" s="72"/>
      <c r="BQ1235" s="72"/>
      <c r="BR1235" s="72"/>
      <c r="BS1235" s="72"/>
      <c r="BT1235" s="72"/>
      <c r="BU1235" s="72"/>
      <c r="BV1235" s="72"/>
      <c r="BW1235" s="72"/>
      <c r="BX1235" s="72"/>
      <c r="BY1235" s="72"/>
      <c r="BZ1235" s="72"/>
      <c r="CA1235" s="72"/>
    </row>
    <row r="1236" spans="14:79">
      <c r="N1236" s="72"/>
      <c r="O1236" s="72"/>
      <c r="P1236" s="72"/>
      <c r="Q1236" s="72"/>
      <c r="R1236" s="72"/>
      <c r="S1236" s="72"/>
      <c r="T1236" s="72"/>
      <c r="U1236" s="72"/>
      <c r="V1236" s="72"/>
      <c r="W1236" s="72"/>
      <c r="X1236" s="72"/>
      <c r="Y1236" s="72"/>
      <c r="Z1236" s="72"/>
      <c r="AA1236" s="72"/>
      <c r="AB1236" s="72"/>
      <c r="AC1236" s="72"/>
      <c r="AD1236" s="72"/>
      <c r="AE1236" s="72"/>
      <c r="AF1236" s="72"/>
      <c r="AG1236" s="72"/>
      <c r="AH1236" s="72"/>
      <c r="AI1236" s="72"/>
      <c r="AJ1236" s="72"/>
      <c r="AK1236" s="72"/>
      <c r="AL1236" s="72"/>
      <c r="AM1236" s="72"/>
      <c r="AN1236" s="72"/>
      <c r="AO1236" s="72"/>
      <c r="AP1236" s="72"/>
      <c r="AQ1236" s="72"/>
      <c r="AR1236" s="72"/>
      <c r="AS1236" s="72"/>
      <c r="AT1236" s="72"/>
      <c r="AU1236" s="72"/>
      <c r="AV1236" s="72"/>
      <c r="AW1236" s="72"/>
      <c r="AX1236" s="72"/>
      <c r="AY1236" s="72"/>
      <c r="AZ1236" s="72"/>
      <c r="BA1236" s="72"/>
      <c r="BB1236" s="72"/>
      <c r="BC1236" s="72"/>
      <c r="BD1236" s="72"/>
      <c r="BE1236" s="72"/>
      <c r="BF1236" s="72"/>
      <c r="BG1236" s="72"/>
      <c r="BH1236" s="72"/>
      <c r="BI1236" s="72"/>
      <c r="BJ1236" s="72"/>
      <c r="BK1236" s="72"/>
      <c r="BL1236" s="72"/>
      <c r="BM1236" s="72"/>
      <c r="BN1236" s="72"/>
      <c r="BO1236" s="72"/>
      <c r="BP1236" s="72"/>
      <c r="BQ1236" s="72"/>
      <c r="BR1236" s="72"/>
      <c r="BS1236" s="72"/>
      <c r="BT1236" s="72"/>
      <c r="BU1236" s="72"/>
      <c r="BV1236" s="72"/>
      <c r="BW1236" s="72"/>
      <c r="BX1236" s="72"/>
      <c r="BY1236" s="72"/>
      <c r="BZ1236" s="72"/>
      <c r="CA1236" s="72"/>
    </row>
    <row r="1237" spans="14:79">
      <c r="N1237" s="72"/>
      <c r="O1237" s="72"/>
      <c r="P1237" s="72"/>
      <c r="Q1237" s="72"/>
      <c r="R1237" s="72"/>
      <c r="S1237" s="72"/>
      <c r="T1237" s="72"/>
      <c r="U1237" s="72"/>
      <c r="V1237" s="72"/>
      <c r="W1237" s="72"/>
      <c r="X1237" s="72"/>
      <c r="Y1237" s="72"/>
      <c r="Z1237" s="72"/>
      <c r="AA1237" s="72"/>
      <c r="AB1237" s="72"/>
      <c r="AC1237" s="72"/>
      <c r="AD1237" s="72"/>
      <c r="AE1237" s="72"/>
      <c r="AF1237" s="72"/>
      <c r="AG1237" s="72"/>
      <c r="AH1237" s="72"/>
      <c r="AI1237" s="72"/>
      <c r="AJ1237" s="72"/>
      <c r="AK1237" s="72"/>
      <c r="AL1237" s="72"/>
      <c r="AM1237" s="72"/>
      <c r="AN1237" s="72"/>
      <c r="AO1237" s="72"/>
      <c r="AP1237" s="72"/>
      <c r="AQ1237" s="72"/>
      <c r="AR1237" s="72"/>
      <c r="AS1237" s="72"/>
      <c r="AT1237" s="72"/>
      <c r="AU1237" s="72"/>
      <c r="AV1237" s="72"/>
      <c r="AW1237" s="72"/>
      <c r="AX1237" s="72"/>
      <c r="AY1237" s="72"/>
      <c r="AZ1237" s="72"/>
      <c r="BA1237" s="72"/>
      <c r="BB1237" s="72"/>
      <c r="BC1237" s="72"/>
      <c r="BD1237" s="72"/>
      <c r="BE1237" s="72"/>
      <c r="BF1237" s="72"/>
      <c r="BG1237" s="72"/>
      <c r="BH1237" s="72"/>
      <c r="BI1237" s="72"/>
      <c r="BJ1237" s="72"/>
      <c r="BK1237" s="72"/>
      <c r="BL1237" s="72"/>
      <c r="BM1237" s="72"/>
      <c r="BN1237" s="72"/>
      <c r="BO1237" s="72"/>
      <c r="BP1237" s="72"/>
      <c r="BQ1237" s="72"/>
      <c r="BR1237" s="72"/>
      <c r="BS1237" s="72"/>
      <c r="BT1237" s="72"/>
      <c r="BU1237" s="72"/>
      <c r="BV1237" s="72"/>
      <c r="BW1237" s="72"/>
      <c r="BX1237" s="72"/>
      <c r="BY1237" s="72"/>
      <c r="BZ1237" s="72"/>
      <c r="CA1237" s="72"/>
    </row>
    <row r="1238" spans="14:79">
      <c r="N1238" s="72"/>
      <c r="O1238" s="72"/>
      <c r="P1238" s="72"/>
      <c r="Q1238" s="72"/>
      <c r="R1238" s="72"/>
      <c r="S1238" s="72"/>
      <c r="T1238" s="72"/>
      <c r="U1238" s="72"/>
      <c r="V1238" s="72"/>
      <c r="W1238" s="72"/>
      <c r="X1238" s="72"/>
      <c r="Y1238" s="72"/>
      <c r="Z1238" s="72"/>
      <c r="AA1238" s="72"/>
      <c r="AB1238" s="72"/>
      <c r="AC1238" s="72"/>
      <c r="AD1238" s="72"/>
      <c r="AE1238" s="72"/>
      <c r="AF1238" s="72"/>
      <c r="AG1238" s="72"/>
      <c r="AH1238" s="72"/>
      <c r="AI1238" s="72"/>
      <c r="AJ1238" s="72"/>
      <c r="AK1238" s="72"/>
      <c r="AL1238" s="72"/>
      <c r="AM1238" s="72"/>
      <c r="AN1238" s="72"/>
      <c r="AO1238" s="72"/>
      <c r="AP1238" s="72"/>
      <c r="AQ1238" s="72"/>
      <c r="AR1238" s="72"/>
      <c r="AS1238" s="72"/>
      <c r="AT1238" s="72"/>
      <c r="AU1238" s="72"/>
      <c r="AV1238" s="72"/>
      <c r="AW1238" s="72"/>
      <c r="AX1238" s="72"/>
      <c r="AY1238" s="72"/>
      <c r="AZ1238" s="72"/>
      <c r="BA1238" s="72"/>
      <c r="BB1238" s="72"/>
      <c r="BC1238" s="72"/>
      <c r="BD1238" s="72"/>
      <c r="BE1238" s="72"/>
      <c r="BF1238" s="72"/>
      <c r="BG1238" s="72"/>
      <c r="BH1238" s="72"/>
      <c r="BI1238" s="72"/>
      <c r="BJ1238" s="72"/>
      <c r="BK1238" s="72"/>
      <c r="BL1238" s="72"/>
      <c r="BM1238" s="72"/>
      <c r="BN1238" s="72"/>
      <c r="BO1238" s="72"/>
      <c r="BP1238" s="72"/>
      <c r="BQ1238" s="72"/>
      <c r="BR1238" s="72"/>
      <c r="BS1238" s="72"/>
      <c r="BT1238" s="72"/>
      <c r="BU1238" s="72"/>
      <c r="BV1238" s="72"/>
      <c r="BW1238" s="72"/>
      <c r="BX1238" s="72"/>
      <c r="BY1238" s="72"/>
      <c r="BZ1238" s="72"/>
      <c r="CA1238" s="72"/>
    </row>
    <row r="1239" spans="14:79">
      <c r="N1239" s="72"/>
      <c r="O1239" s="72"/>
      <c r="P1239" s="72"/>
      <c r="Q1239" s="72"/>
      <c r="R1239" s="72"/>
      <c r="S1239" s="72"/>
      <c r="T1239" s="72"/>
      <c r="U1239" s="72"/>
      <c r="V1239" s="72"/>
      <c r="W1239" s="72"/>
      <c r="X1239" s="72"/>
      <c r="Y1239" s="72"/>
      <c r="Z1239" s="72"/>
      <c r="AA1239" s="72"/>
      <c r="AB1239" s="72"/>
      <c r="AC1239" s="72"/>
      <c r="AD1239" s="72"/>
      <c r="AE1239" s="72"/>
      <c r="AF1239" s="72"/>
      <c r="AG1239" s="72"/>
      <c r="AH1239" s="72"/>
      <c r="AI1239" s="72"/>
      <c r="AJ1239" s="72"/>
      <c r="AK1239" s="72"/>
      <c r="AL1239" s="72"/>
      <c r="AM1239" s="72"/>
      <c r="AN1239" s="72"/>
      <c r="AO1239" s="72"/>
      <c r="AP1239" s="72"/>
      <c r="AQ1239" s="72"/>
      <c r="AR1239" s="72"/>
      <c r="AS1239" s="72"/>
      <c r="AT1239" s="72"/>
      <c r="AU1239" s="72"/>
      <c r="AV1239" s="72"/>
      <c r="AW1239" s="72"/>
      <c r="AX1239" s="72"/>
      <c r="AY1239" s="72"/>
      <c r="AZ1239" s="72"/>
      <c r="BA1239" s="72"/>
      <c r="BB1239" s="72"/>
      <c r="BC1239" s="72"/>
      <c r="BD1239" s="72"/>
      <c r="BE1239" s="72"/>
      <c r="BF1239" s="72"/>
      <c r="BG1239" s="72"/>
      <c r="BH1239" s="72"/>
      <c r="BI1239" s="72"/>
      <c r="BJ1239" s="72"/>
      <c r="BK1239" s="72"/>
      <c r="BL1239" s="72"/>
      <c r="BM1239" s="72"/>
      <c r="BN1239" s="72"/>
      <c r="BO1239" s="72"/>
      <c r="BP1239" s="72"/>
      <c r="BQ1239" s="72"/>
      <c r="BR1239" s="72"/>
      <c r="BS1239" s="72"/>
      <c r="BT1239" s="72"/>
      <c r="BU1239" s="72"/>
      <c r="BV1239" s="72"/>
      <c r="BW1239" s="72"/>
      <c r="BX1239" s="72"/>
      <c r="BY1239" s="72"/>
      <c r="BZ1239" s="72"/>
      <c r="CA1239" s="72"/>
    </row>
    <row r="1240" spans="14:79">
      <c r="N1240" s="72"/>
      <c r="O1240" s="72"/>
      <c r="P1240" s="72"/>
      <c r="Q1240" s="72"/>
      <c r="R1240" s="72"/>
      <c r="S1240" s="72"/>
      <c r="T1240" s="72"/>
      <c r="U1240" s="72"/>
      <c r="V1240" s="72"/>
      <c r="W1240" s="72"/>
      <c r="X1240" s="72"/>
      <c r="Y1240" s="72"/>
      <c r="Z1240" s="72"/>
      <c r="AA1240" s="72"/>
      <c r="AB1240" s="72"/>
      <c r="AC1240" s="72"/>
      <c r="AD1240" s="72"/>
      <c r="AE1240" s="72"/>
      <c r="AF1240" s="72"/>
      <c r="AG1240" s="72"/>
      <c r="AH1240" s="72"/>
      <c r="AI1240" s="72"/>
      <c r="AJ1240" s="72"/>
      <c r="AK1240" s="72"/>
      <c r="AL1240" s="72"/>
      <c r="AM1240" s="72"/>
      <c r="AN1240" s="72"/>
      <c r="AO1240" s="72"/>
      <c r="AP1240" s="72"/>
      <c r="AQ1240" s="72"/>
      <c r="AR1240" s="72"/>
      <c r="AS1240" s="72"/>
      <c r="AT1240" s="72"/>
      <c r="AU1240" s="72"/>
      <c r="AV1240" s="72"/>
      <c r="AW1240" s="72"/>
      <c r="AX1240" s="72"/>
      <c r="AY1240" s="72"/>
      <c r="AZ1240" s="72"/>
      <c r="BA1240" s="72"/>
      <c r="BB1240" s="72"/>
      <c r="BC1240" s="72"/>
      <c r="BD1240" s="72"/>
      <c r="BE1240" s="72"/>
      <c r="BF1240" s="72"/>
      <c r="BG1240" s="72"/>
      <c r="BH1240" s="72"/>
      <c r="BI1240" s="72"/>
      <c r="BJ1240" s="72"/>
      <c r="BK1240" s="72"/>
      <c r="BL1240" s="72"/>
      <c r="BM1240" s="72"/>
      <c r="BN1240" s="72"/>
      <c r="BO1240" s="72"/>
      <c r="BP1240" s="72"/>
      <c r="BQ1240" s="72"/>
      <c r="BR1240" s="72"/>
      <c r="BS1240" s="72"/>
      <c r="BT1240" s="72"/>
      <c r="BU1240" s="72"/>
      <c r="BV1240" s="72"/>
      <c r="BW1240" s="72"/>
      <c r="BX1240" s="72"/>
      <c r="BY1240" s="72"/>
      <c r="BZ1240" s="72"/>
      <c r="CA1240" s="72"/>
    </row>
    <row r="1241" spans="14:79">
      <c r="N1241" s="72"/>
      <c r="O1241" s="72"/>
      <c r="P1241" s="72"/>
      <c r="Q1241" s="72"/>
      <c r="R1241" s="72"/>
      <c r="S1241" s="72"/>
      <c r="T1241" s="72"/>
      <c r="U1241" s="72"/>
      <c r="V1241" s="72"/>
      <c r="W1241" s="72"/>
      <c r="X1241" s="72"/>
      <c r="Y1241" s="72"/>
      <c r="Z1241" s="72"/>
      <c r="AA1241" s="72"/>
      <c r="AB1241" s="72"/>
      <c r="AC1241" s="72"/>
      <c r="AD1241" s="72"/>
      <c r="AE1241" s="72"/>
      <c r="AF1241" s="72"/>
      <c r="AG1241" s="72"/>
      <c r="AH1241" s="72"/>
      <c r="AI1241" s="72"/>
      <c r="AJ1241" s="72"/>
      <c r="AK1241" s="72"/>
      <c r="AL1241" s="72"/>
      <c r="AM1241" s="72"/>
      <c r="AN1241" s="72"/>
      <c r="AO1241" s="72"/>
      <c r="AP1241" s="72"/>
      <c r="AQ1241" s="72"/>
      <c r="AR1241" s="72"/>
      <c r="AS1241" s="72"/>
      <c r="AT1241" s="72"/>
      <c r="AU1241" s="72"/>
      <c r="AV1241" s="72"/>
      <c r="AW1241" s="72"/>
      <c r="AX1241" s="72"/>
      <c r="AY1241" s="72"/>
      <c r="AZ1241" s="72"/>
      <c r="BA1241" s="72"/>
      <c r="BB1241" s="72"/>
      <c r="BC1241" s="72"/>
      <c r="BD1241" s="72"/>
      <c r="BE1241" s="72"/>
      <c r="BF1241" s="72"/>
      <c r="BG1241" s="72"/>
      <c r="BH1241" s="72"/>
      <c r="BI1241" s="72"/>
      <c r="BJ1241" s="72"/>
      <c r="BK1241" s="72"/>
      <c r="BL1241" s="72"/>
      <c r="BM1241" s="72"/>
      <c r="BN1241" s="72"/>
      <c r="BO1241" s="72"/>
      <c r="BP1241" s="72"/>
      <c r="BQ1241" s="72"/>
      <c r="BR1241" s="72"/>
      <c r="BS1241" s="72"/>
      <c r="BT1241" s="72"/>
      <c r="BU1241" s="72"/>
      <c r="BV1241" s="72"/>
      <c r="BW1241" s="72"/>
      <c r="BX1241" s="72"/>
      <c r="BY1241" s="72"/>
      <c r="BZ1241" s="72"/>
      <c r="CA1241" s="72"/>
    </row>
    <row r="1242" spans="14:79">
      <c r="N1242" s="72"/>
      <c r="O1242" s="72"/>
      <c r="P1242" s="72"/>
      <c r="Q1242" s="72"/>
      <c r="R1242" s="72"/>
      <c r="S1242" s="72"/>
      <c r="T1242" s="72"/>
      <c r="U1242" s="72"/>
      <c r="V1242" s="72"/>
      <c r="W1242" s="72"/>
      <c r="X1242" s="72"/>
      <c r="Y1242" s="72"/>
      <c r="Z1242" s="72"/>
      <c r="AA1242" s="72"/>
      <c r="AB1242" s="72"/>
      <c r="AC1242" s="72"/>
      <c r="AD1242" s="72"/>
      <c r="AE1242" s="72"/>
      <c r="AF1242" s="72"/>
      <c r="AG1242" s="72"/>
      <c r="AH1242" s="72"/>
      <c r="AI1242" s="72"/>
      <c r="AJ1242" s="72"/>
      <c r="AK1242" s="72"/>
      <c r="AL1242" s="72"/>
      <c r="AM1242" s="72"/>
      <c r="AN1242" s="72"/>
      <c r="AO1242" s="72"/>
      <c r="AP1242" s="72"/>
      <c r="AQ1242" s="72"/>
      <c r="AR1242" s="72"/>
      <c r="AS1242" s="72"/>
      <c r="AT1242" s="72"/>
      <c r="AU1242" s="72"/>
      <c r="AV1242" s="72"/>
      <c r="AW1242" s="72"/>
      <c r="AX1242" s="72"/>
      <c r="AY1242" s="72"/>
      <c r="AZ1242" s="72"/>
      <c r="BA1242" s="72"/>
      <c r="BB1242" s="72"/>
      <c r="BC1242" s="72"/>
      <c r="BD1242" s="72"/>
      <c r="BE1242" s="72"/>
      <c r="BF1242" s="72"/>
      <c r="BG1242" s="72"/>
      <c r="BH1242" s="72"/>
      <c r="BI1242" s="72"/>
      <c r="BJ1242" s="72"/>
      <c r="BK1242" s="72"/>
      <c r="BL1242" s="72"/>
      <c r="BM1242" s="72"/>
      <c r="BN1242" s="72"/>
      <c r="BO1242" s="72"/>
      <c r="BP1242" s="72"/>
      <c r="BQ1242" s="72"/>
      <c r="BR1242" s="72"/>
      <c r="BS1242" s="72"/>
      <c r="BT1242" s="72"/>
      <c r="BU1242" s="72"/>
      <c r="BV1242" s="72"/>
      <c r="BW1242" s="72"/>
      <c r="BX1242" s="72"/>
      <c r="BY1242" s="72"/>
      <c r="BZ1242" s="72"/>
      <c r="CA1242" s="72"/>
    </row>
    <row r="1243" spans="14:79">
      <c r="N1243" s="72"/>
      <c r="O1243" s="72"/>
      <c r="P1243" s="72"/>
      <c r="Q1243" s="72"/>
      <c r="R1243" s="72"/>
      <c r="S1243" s="72"/>
      <c r="T1243" s="72"/>
      <c r="U1243" s="72"/>
      <c r="V1243" s="72"/>
      <c r="W1243" s="72"/>
      <c r="X1243" s="72"/>
      <c r="Y1243" s="72"/>
      <c r="Z1243" s="72"/>
      <c r="AA1243" s="72"/>
      <c r="AB1243" s="72"/>
      <c r="AC1243" s="72"/>
      <c r="AD1243" s="72"/>
      <c r="AE1243" s="72"/>
      <c r="AF1243" s="72"/>
      <c r="AG1243" s="72"/>
      <c r="AH1243" s="72"/>
      <c r="AI1243" s="72"/>
      <c r="AJ1243" s="72"/>
      <c r="AK1243" s="72"/>
      <c r="AL1243" s="72"/>
      <c r="AM1243" s="72"/>
      <c r="AN1243" s="72"/>
      <c r="AO1243" s="72"/>
      <c r="AP1243" s="72"/>
      <c r="AQ1243" s="72"/>
      <c r="AR1243" s="72"/>
      <c r="AS1243" s="72"/>
      <c r="AT1243" s="72"/>
      <c r="AU1243" s="72"/>
      <c r="AV1243" s="72"/>
      <c r="AW1243" s="72"/>
      <c r="AX1243" s="72"/>
      <c r="AY1243" s="72"/>
      <c r="AZ1243" s="72"/>
      <c r="BA1243" s="72"/>
      <c r="BB1243" s="72"/>
      <c r="BC1243" s="72"/>
      <c r="BD1243" s="72"/>
      <c r="BE1243" s="72"/>
      <c r="BF1243" s="72"/>
      <c r="BG1243" s="72"/>
      <c r="BH1243" s="72"/>
      <c r="BI1243" s="72"/>
      <c r="BJ1243" s="72"/>
      <c r="BK1243" s="72"/>
      <c r="BL1243" s="72"/>
      <c r="BM1243" s="72"/>
      <c r="BN1243" s="72"/>
      <c r="BO1243" s="72"/>
      <c r="BP1243" s="72"/>
      <c r="BQ1243" s="72"/>
      <c r="BR1243" s="72"/>
      <c r="BS1243" s="72"/>
      <c r="BT1243" s="72"/>
      <c r="BU1243" s="72"/>
      <c r="BV1243" s="72"/>
      <c r="BW1243" s="72"/>
      <c r="BX1243" s="72"/>
      <c r="BY1243" s="72"/>
      <c r="BZ1243" s="72"/>
      <c r="CA1243" s="72"/>
    </row>
    <row r="1244" spans="14:79">
      <c r="N1244" s="72"/>
      <c r="O1244" s="72"/>
      <c r="P1244" s="72"/>
      <c r="Q1244" s="72"/>
      <c r="R1244" s="72"/>
      <c r="S1244" s="72"/>
      <c r="T1244" s="72"/>
      <c r="U1244" s="72"/>
      <c r="V1244" s="72"/>
      <c r="W1244" s="72"/>
      <c r="X1244" s="72"/>
      <c r="Y1244" s="72"/>
      <c r="Z1244" s="72"/>
      <c r="AA1244" s="72"/>
      <c r="AB1244" s="72"/>
      <c r="AC1244" s="72"/>
      <c r="AD1244" s="72"/>
      <c r="AE1244" s="72"/>
      <c r="AF1244" s="72"/>
      <c r="AG1244" s="72"/>
      <c r="AH1244" s="72"/>
      <c r="AI1244" s="72"/>
      <c r="AJ1244" s="72"/>
      <c r="AK1244" s="72"/>
      <c r="AL1244" s="72"/>
      <c r="AM1244" s="72"/>
      <c r="AN1244" s="72"/>
      <c r="AO1244" s="72"/>
      <c r="AP1244" s="72"/>
      <c r="AQ1244" s="72"/>
      <c r="AR1244" s="72"/>
      <c r="AS1244" s="72"/>
      <c r="AT1244" s="72"/>
      <c r="AU1244" s="72"/>
      <c r="AV1244" s="72"/>
      <c r="AW1244" s="72"/>
      <c r="AX1244" s="72"/>
      <c r="AY1244" s="72"/>
      <c r="AZ1244" s="72"/>
      <c r="BA1244" s="72"/>
      <c r="BB1244" s="72"/>
      <c r="BC1244" s="72"/>
      <c r="BD1244" s="72"/>
      <c r="BE1244" s="72"/>
      <c r="BF1244" s="72"/>
      <c r="BG1244" s="72"/>
      <c r="BH1244" s="72"/>
      <c r="BI1244" s="72"/>
      <c r="BJ1244" s="72"/>
      <c r="BK1244" s="72"/>
      <c r="BL1244" s="72"/>
      <c r="BM1244" s="72"/>
      <c r="BN1244" s="72"/>
      <c r="BO1244" s="72"/>
      <c r="BP1244" s="72"/>
      <c r="BQ1244" s="72"/>
      <c r="BR1244" s="72"/>
      <c r="BS1244" s="72"/>
      <c r="BT1244" s="72"/>
      <c r="BU1244" s="72"/>
      <c r="BV1244" s="72"/>
      <c r="BW1244" s="72"/>
      <c r="BX1244" s="72"/>
      <c r="BY1244" s="72"/>
      <c r="BZ1244" s="72"/>
      <c r="CA1244" s="72"/>
    </row>
    <row r="1245" spans="14:79">
      <c r="N1245" s="72"/>
      <c r="O1245" s="72"/>
      <c r="P1245" s="72"/>
      <c r="Q1245" s="72"/>
      <c r="R1245" s="72"/>
      <c r="S1245" s="72"/>
      <c r="T1245" s="72"/>
      <c r="U1245" s="72"/>
      <c r="V1245" s="72"/>
      <c r="W1245" s="72"/>
      <c r="X1245" s="72"/>
      <c r="Y1245" s="72"/>
      <c r="Z1245" s="72"/>
      <c r="AA1245" s="72"/>
      <c r="AB1245" s="72"/>
      <c r="AC1245" s="72"/>
      <c r="AD1245" s="72"/>
      <c r="AE1245" s="72"/>
      <c r="AF1245" s="72"/>
      <c r="AG1245" s="72"/>
      <c r="AH1245" s="72"/>
      <c r="AI1245" s="72"/>
      <c r="AJ1245" s="72"/>
      <c r="AK1245" s="72"/>
      <c r="AL1245" s="72"/>
      <c r="AM1245" s="72"/>
      <c r="AN1245" s="72"/>
      <c r="AO1245" s="72"/>
      <c r="AP1245" s="72"/>
      <c r="AQ1245" s="72"/>
      <c r="AR1245" s="72"/>
      <c r="AS1245" s="72"/>
      <c r="AT1245" s="72"/>
      <c r="AU1245" s="72"/>
      <c r="AV1245" s="72"/>
      <c r="AW1245" s="72"/>
      <c r="AX1245" s="72"/>
      <c r="AY1245" s="72"/>
      <c r="AZ1245" s="72"/>
      <c r="BA1245" s="72"/>
      <c r="BB1245" s="72"/>
      <c r="BC1245" s="72"/>
      <c r="BD1245" s="72"/>
      <c r="BE1245" s="72"/>
      <c r="BF1245" s="72"/>
      <c r="BG1245" s="72"/>
      <c r="BH1245" s="72"/>
      <c r="BI1245" s="72"/>
      <c r="BJ1245" s="72"/>
      <c r="BK1245" s="72"/>
      <c r="BL1245" s="72"/>
      <c r="BM1245" s="72"/>
      <c r="BN1245" s="72"/>
      <c r="BO1245" s="72"/>
      <c r="BP1245" s="72"/>
      <c r="BQ1245" s="72"/>
      <c r="BR1245" s="72"/>
      <c r="BS1245" s="72"/>
      <c r="BT1245" s="72"/>
      <c r="BU1245" s="72"/>
      <c r="BV1245" s="72"/>
      <c r="BW1245" s="72"/>
      <c r="BX1245" s="72"/>
      <c r="BY1245" s="72"/>
      <c r="BZ1245" s="72"/>
      <c r="CA1245" s="72"/>
    </row>
    <row r="1246" spans="14:79">
      <c r="N1246" s="72"/>
      <c r="O1246" s="72"/>
      <c r="P1246" s="72"/>
      <c r="Q1246" s="72"/>
      <c r="R1246" s="72"/>
      <c r="S1246" s="72"/>
      <c r="T1246" s="72"/>
      <c r="U1246" s="72"/>
      <c r="V1246" s="72"/>
      <c r="W1246" s="72"/>
      <c r="X1246" s="72"/>
      <c r="Y1246" s="72"/>
      <c r="Z1246" s="72"/>
      <c r="AA1246" s="72"/>
      <c r="AB1246" s="72"/>
      <c r="AC1246" s="72"/>
      <c r="AD1246" s="72"/>
      <c r="AE1246" s="72"/>
      <c r="AF1246" s="72"/>
      <c r="AG1246" s="72"/>
      <c r="AH1246" s="72"/>
      <c r="AI1246" s="72"/>
      <c r="AJ1246" s="72"/>
      <c r="AK1246" s="72"/>
      <c r="AL1246" s="72"/>
      <c r="AM1246" s="72"/>
      <c r="AN1246" s="72"/>
      <c r="AO1246" s="72"/>
      <c r="AP1246" s="72"/>
      <c r="AQ1246" s="72"/>
      <c r="AR1246" s="72"/>
      <c r="AS1246" s="72"/>
      <c r="AT1246" s="72"/>
      <c r="AU1246" s="72"/>
      <c r="AV1246" s="72"/>
      <c r="AW1246" s="72"/>
      <c r="AX1246" s="72"/>
      <c r="AY1246" s="72"/>
      <c r="AZ1246" s="72"/>
      <c r="BA1246" s="72"/>
      <c r="BB1246" s="72"/>
      <c r="BC1246" s="72"/>
      <c r="BD1246" s="72"/>
      <c r="BE1246" s="72"/>
      <c r="BF1246" s="72"/>
      <c r="BG1246" s="72"/>
      <c r="BH1246" s="72"/>
      <c r="BI1246" s="72"/>
      <c r="BJ1246" s="72"/>
      <c r="BK1246" s="72"/>
      <c r="BL1246" s="72"/>
      <c r="BM1246" s="72"/>
      <c r="BN1246" s="72"/>
      <c r="BO1246" s="72"/>
      <c r="BP1246" s="72"/>
      <c r="BQ1246" s="72"/>
      <c r="BR1246" s="72"/>
      <c r="BS1246" s="72"/>
      <c r="BT1246" s="72"/>
      <c r="BU1246" s="72"/>
      <c r="BV1246" s="72"/>
      <c r="BW1246" s="72"/>
      <c r="BX1246" s="72"/>
      <c r="BY1246" s="72"/>
      <c r="BZ1246" s="72"/>
      <c r="CA1246" s="72"/>
    </row>
    <row r="1247" spans="14:79">
      <c r="N1247" s="72"/>
      <c r="O1247" s="72"/>
      <c r="P1247" s="72"/>
      <c r="Q1247" s="72"/>
      <c r="R1247" s="72"/>
      <c r="S1247" s="72"/>
      <c r="T1247" s="72"/>
      <c r="U1247" s="72"/>
      <c r="V1247" s="72"/>
      <c r="W1247" s="72"/>
      <c r="X1247" s="72"/>
      <c r="Y1247" s="72"/>
      <c r="Z1247" s="72"/>
      <c r="AA1247" s="72"/>
      <c r="AB1247" s="72"/>
      <c r="AC1247" s="72"/>
      <c r="AD1247" s="72"/>
      <c r="AE1247" s="72"/>
      <c r="AF1247" s="72"/>
      <c r="AG1247" s="72"/>
      <c r="AH1247" s="72"/>
      <c r="AI1247" s="72"/>
      <c r="AJ1247" s="72"/>
      <c r="AK1247" s="72"/>
      <c r="AL1247" s="72"/>
      <c r="AM1247" s="72"/>
      <c r="AN1247" s="72"/>
      <c r="AO1247" s="72"/>
      <c r="AP1247" s="72"/>
      <c r="AQ1247" s="72"/>
      <c r="AR1247" s="72"/>
      <c r="AS1247" s="72"/>
      <c r="AT1247" s="72"/>
      <c r="AU1247" s="72"/>
      <c r="AV1247" s="72"/>
      <c r="AW1247" s="72"/>
      <c r="AX1247" s="72"/>
      <c r="AY1247" s="72"/>
      <c r="AZ1247" s="72"/>
      <c r="BA1247" s="72"/>
      <c r="BB1247" s="72"/>
      <c r="BC1247" s="72"/>
      <c r="BD1247" s="72"/>
      <c r="BE1247" s="72"/>
      <c r="BF1247" s="72"/>
      <c r="BG1247" s="72"/>
      <c r="BH1247" s="72"/>
      <c r="BI1247" s="72"/>
      <c r="BJ1247" s="72"/>
      <c r="BK1247" s="72"/>
      <c r="BL1247" s="72"/>
      <c r="BM1247" s="72"/>
      <c r="BN1247" s="72"/>
      <c r="BO1247" s="72"/>
      <c r="BP1247" s="72"/>
      <c r="BQ1247" s="72"/>
      <c r="BR1247" s="72"/>
      <c r="BS1247" s="72"/>
      <c r="BT1247" s="72"/>
      <c r="BU1247" s="72"/>
      <c r="BV1247" s="72"/>
      <c r="BW1247" s="72"/>
      <c r="BX1247" s="72"/>
      <c r="BY1247" s="72"/>
      <c r="BZ1247" s="72"/>
      <c r="CA1247" s="72"/>
    </row>
    <row r="1248" spans="14:79">
      <c r="N1248" s="72"/>
      <c r="O1248" s="72"/>
      <c r="P1248" s="72"/>
      <c r="Q1248" s="72"/>
      <c r="R1248" s="72"/>
      <c r="S1248" s="72"/>
      <c r="T1248" s="72"/>
      <c r="U1248" s="72"/>
      <c r="V1248" s="72"/>
      <c r="W1248" s="72"/>
      <c r="X1248" s="72"/>
      <c r="Y1248" s="72"/>
      <c r="Z1248" s="72"/>
      <c r="AA1248" s="72"/>
      <c r="AB1248" s="72"/>
      <c r="AC1248" s="72"/>
      <c r="AD1248" s="72"/>
      <c r="AE1248" s="72"/>
      <c r="AF1248" s="72"/>
      <c r="AG1248" s="72"/>
      <c r="AH1248" s="72"/>
      <c r="AI1248" s="72"/>
      <c r="AJ1248" s="72"/>
      <c r="AK1248" s="72"/>
      <c r="AL1248" s="72"/>
      <c r="AM1248" s="72"/>
      <c r="AN1248" s="72"/>
      <c r="AO1248" s="72"/>
      <c r="AP1248" s="72"/>
      <c r="AQ1248" s="72"/>
      <c r="AR1248" s="72"/>
      <c r="AS1248" s="72"/>
      <c r="AT1248" s="72"/>
      <c r="AU1248" s="72"/>
      <c r="AV1248" s="72"/>
      <c r="AW1248" s="72"/>
      <c r="AX1248" s="72"/>
      <c r="AY1248" s="72"/>
      <c r="AZ1248" s="72"/>
      <c r="BA1248" s="72"/>
      <c r="BB1248" s="72"/>
      <c r="BC1248" s="72"/>
      <c r="BD1248" s="72"/>
      <c r="BE1248" s="72"/>
      <c r="BF1248" s="72"/>
      <c r="BG1248" s="72"/>
      <c r="BH1248" s="72"/>
      <c r="BI1248" s="72"/>
      <c r="BJ1248" s="72"/>
      <c r="BK1248" s="72"/>
      <c r="BL1248" s="72"/>
      <c r="BM1248" s="72"/>
      <c r="BN1248" s="72"/>
      <c r="BO1248" s="72"/>
      <c r="BP1248" s="72"/>
      <c r="BQ1248" s="72"/>
      <c r="BR1248" s="72"/>
      <c r="BS1248" s="72"/>
      <c r="BT1248" s="72"/>
      <c r="BU1248" s="72"/>
      <c r="BV1248" s="72"/>
      <c r="BW1248" s="72"/>
      <c r="BX1248" s="72"/>
      <c r="BY1248" s="72"/>
      <c r="BZ1248" s="72"/>
      <c r="CA1248" s="72"/>
    </row>
    <row r="1249" spans="14:79">
      <c r="N1249" s="72"/>
      <c r="O1249" s="72"/>
      <c r="P1249" s="72"/>
      <c r="Q1249" s="72"/>
      <c r="R1249" s="72"/>
      <c r="S1249" s="72"/>
      <c r="T1249" s="72"/>
      <c r="U1249" s="72"/>
      <c r="V1249" s="72"/>
      <c r="W1249" s="72"/>
      <c r="X1249" s="72"/>
      <c r="Y1249" s="72"/>
      <c r="Z1249" s="72"/>
      <c r="AA1249" s="72"/>
      <c r="AB1249" s="72"/>
      <c r="AC1249" s="72"/>
      <c r="AD1249" s="72"/>
      <c r="AE1249" s="72"/>
      <c r="AF1249" s="72"/>
      <c r="AG1249" s="72"/>
      <c r="AH1249" s="72"/>
      <c r="AI1249" s="72"/>
      <c r="AJ1249" s="72"/>
      <c r="AK1249" s="72"/>
      <c r="AL1249" s="72"/>
      <c r="AM1249" s="72"/>
      <c r="AN1249" s="72"/>
      <c r="AO1249" s="72"/>
      <c r="AP1249" s="72"/>
      <c r="AQ1249" s="72"/>
      <c r="AR1249" s="72"/>
      <c r="AS1249" s="72"/>
      <c r="AT1249" s="72"/>
      <c r="AU1249" s="72"/>
      <c r="AV1249" s="72"/>
      <c r="AW1249" s="72"/>
      <c r="AX1249" s="72"/>
      <c r="AY1249" s="72"/>
      <c r="AZ1249" s="72"/>
      <c r="BA1249" s="72"/>
      <c r="BB1249" s="72"/>
      <c r="BC1249" s="72"/>
      <c r="BD1249" s="72"/>
      <c r="BE1249" s="72"/>
      <c r="BF1249" s="72"/>
      <c r="BG1249" s="72"/>
      <c r="BH1249" s="72"/>
      <c r="BI1249" s="72"/>
      <c r="BJ1249" s="72"/>
      <c r="BK1249" s="72"/>
      <c r="BL1249" s="72"/>
      <c r="BM1249" s="72"/>
      <c r="BN1249" s="72"/>
      <c r="BO1249" s="72"/>
      <c r="BP1249" s="72"/>
      <c r="BQ1249" s="72"/>
      <c r="BR1249" s="72"/>
      <c r="BS1249" s="72"/>
      <c r="BT1249" s="72"/>
      <c r="BU1249" s="72"/>
      <c r="BV1249" s="72"/>
      <c r="BW1249" s="72"/>
      <c r="BX1249" s="72"/>
      <c r="BY1249" s="72"/>
      <c r="BZ1249" s="72"/>
      <c r="CA1249" s="72"/>
    </row>
    <row r="1250" spans="14:79">
      <c r="N1250" s="72"/>
      <c r="O1250" s="72"/>
      <c r="P1250" s="72"/>
      <c r="Q1250" s="72"/>
      <c r="R1250" s="72"/>
      <c r="S1250" s="72"/>
      <c r="T1250" s="72"/>
      <c r="U1250" s="72"/>
      <c r="V1250" s="72"/>
      <c r="W1250" s="72"/>
      <c r="X1250" s="72"/>
      <c r="Y1250" s="72"/>
      <c r="Z1250" s="72"/>
      <c r="AA1250" s="72"/>
      <c r="AB1250" s="72"/>
      <c r="AC1250" s="72"/>
      <c r="AD1250" s="72"/>
      <c r="AE1250" s="72"/>
      <c r="AF1250" s="72"/>
      <c r="AG1250" s="72"/>
      <c r="AH1250" s="72"/>
      <c r="AI1250" s="72"/>
      <c r="AJ1250" s="72"/>
      <c r="AK1250" s="72"/>
      <c r="AL1250" s="72"/>
      <c r="AM1250" s="72"/>
      <c r="AN1250" s="72"/>
      <c r="AO1250" s="72"/>
      <c r="AP1250" s="72"/>
      <c r="AQ1250" s="72"/>
      <c r="AR1250" s="72"/>
      <c r="AS1250" s="72"/>
      <c r="AT1250" s="72"/>
      <c r="AU1250" s="72"/>
      <c r="AV1250" s="72"/>
      <c r="AW1250" s="72"/>
      <c r="AX1250" s="72"/>
      <c r="AY1250" s="72"/>
      <c r="AZ1250" s="72"/>
      <c r="BA1250" s="72"/>
      <c r="BB1250" s="72"/>
      <c r="BC1250" s="72"/>
      <c r="BD1250" s="72"/>
      <c r="BE1250" s="72"/>
      <c r="BF1250" s="72"/>
      <c r="BG1250" s="72"/>
      <c r="BH1250" s="72"/>
      <c r="BI1250" s="72"/>
      <c r="BJ1250" s="72"/>
      <c r="BK1250" s="72"/>
      <c r="BL1250" s="72"/>
      <c r="BM1250" s="72"/>
      <c r="BN1250" s="72"/>
      <c r="BO1250" s="72"/>
      <c r="BP1250" s="72"/>
      <c r="BQ1250" s="72"/>
      <c r="BR1250" s="72"/>
      <c r="BS1250" s="72"/>
      <c r="BT1250" s="72"/>
      <c r="BU1250" s="72"/>
      <c r="BV1250" s="72"/>
      <c r="BW1250" s="72"/>
      <c r="BX1250" s="72"/>
      <c r="BY1250" s="72"/>
      <c r="BZ1250" s="72"/>
      <c r="CA1250" s="72"/>
    </row>
    <row r="1251" spans="14:79">
      <c r="N1251" s="72"/>
      <c r="O1251" s="72"/>
      <c r="P1251" s="72"/>
      <c r="Q1251" s="72"/>
      <c r="R1251" s="72"/>
      <c r="S1251" s="72"/>
      <c r="T1251" s="72"/>
      <c r="U1251" s="72"/>
      <c r="V1251" s="72"/>
      <c r="W1251" s="72"/>
      <c r="X1251" s="72"/>
      <c r="Y1251" s="72"/>
      <c r="Z1251" s="72"/>
      <c r="AA1251" s="72"/>
      <c r="AB1251" s="72"/>
      <c r="AC1251" s="72"/>
      <c r="AD1251" s="72"/>
      <c r="AE1251" s="72"/>
      <c r="AF1251" s="72"/>
      <c r="AG1251" s="72"/>
      <c r="AH1251" s="72"/>
      <c r="AI1251" s="72"/>
      <c r="AJ1251" s="72"/>
      <c r="AK1251" s="72"/>
      <c r="AL1251" s="72"/>
      <c r="AM1251" s="72"/>
      <c r="AN1251" s="72"/>
      <c r="AO1251" s="72"/>
      <c r="AP1251" s="72"/>
      <c r="AQ1251" s="72"/>
      <c r="AR1251" s="72"/>
      <c r="AS1251" s="72"/>
      <c r="AT1251" s="72"/>
      <c r="AU1251" s="72"/>
      <c r="AV1251" s="72"/>
      <c r="AW1251" s="72"/>
      <c r="AX1251" s="72"/>
      <c r="AY1251" s="72"/>
      <c r="AZ1251" s="72"/>
      <c r="BA1251" s="72"/>
      <c r="BB1251" s="72"/>
      <c r="BC1251" s="72"/>
      <c r="BD1251" s="72"/>
      <c r="BE1251" s="72"/>
      <c r="BF1251" s="72"/>
      <c r="BG1251" s="72"/>
      <c r="BH1251" s="72"/>
      <c r="BI1251" s="72"/>
      <c r="BJ1251" s="72"/>
      <c r="BK1251" s="72"/>
      <c r="BL1251" s="72"/>
      <c r="BM1251" s="72"/>
      <c r="BN1251" s="72"/>
      <c r="BO1251" s="72"/>
      <c r="BP1251" s="72"/>
      <c r="BQ1251" s="72"/>
      <c r="BR1251" s="72"/>
      <c r="BS1251" s="72"/>
      <c r="BT1251" s="72"/>
      <c r="BU1251" s="72"/>
      <c r="BV1251" s="72"/>
      <c r="BW1251" s="72"/>
      <c r="BX1251" s="72"/>
      <c r="BY1251" s="72"/>
      <c r="BZ1251" s="72"/>
      <c r="CA1251" s="72"/>
    </row>
    <row r="1252" spans="14:79">
      <c r="N1252" s="72"/>
      <c r="O1252" s="72"/>
      <c r="P1252" s="72"/>
      <c r="Q1252" s="72"/>
      <c r="R1252" s="72"/>
      <c r="S1252" s="72"/>
      <c r="T1252" s="72"/>
      <c r="U1252" s="72"/>
      <c r="V1252" s="72"/>
      <c r="W1252" s="72"/>
      <c r="X1252" s="72"/>
      <c r="Y1252" s="72"/>
      <c r="Z1252" s="72"/>
      <c r="AA1252" s="72"/>
      <c r="AB1252" s="72"/>
      <c r="AC1252" s="72"/>
      <c r="AD1252" s="72"/>
      <c r="AE1252" s="72"/>
      <c r="AF1252" s="72"/>
      <c r="AG1252" s="72"/>
      <c r="AH1252" s="72"/>
      <c r="AI1252" s="72"/>
      <c r="AJ1252" s="72"/>
      <c r="AK1252" s="72"/>
      <c r="AL1252" s="72"/>
      <c r="AM1252" s="72"/>
      <c r="AN1252" s="72"/>
      <c r="AO1252" s="72"/>
      <c r="AP1252" s="72"/>
      <c r="AQ1252" s="72"/>
      <c r="AR1252" s="72"/>
      <c r="AS1252" s="72"/>
      <c r="AT1252" s="72"/>
      <c r="AU1252" s="72"/>
      <c r="AV1252" s="72"/>
      <c r="AW1252" s="72"/>
      <c r="AX1252" s="72"/>
      <c r="AY1252" s="72"/>
      <c r="AZ1252" s="72"/>
      <c r="BA1252" s="72"/>
      <c r="BB1252" s="72"/>
      <c r="BC1252" s="72"/>
      <c r="BD1252" s="72"/>
      <c r="BE1252" s="72"/>
      <c r="BF1252" s="72"/>
      <c r="BG1252" s="72"/>
      <c r="BH1252" s="72"/>
      <c r="BI1252" s="72"/>
      <c r="BJ1252" s="72"/>
      <c r="BK1252" s="72"/>
      <c r="BL1252" s="72"/>
      <c r="BM1252" s="72"/>
      <c r="BN1252" s="72"/>
      <c r="BO1252" s="72"/>
      <c r="BP1252" s="72"/>
      <c r="BQ1252" s="72"/>
      <c r="BR1252" s="72"/>
      <c r="BS1252" s="72"/>
      <c r="BT1252" s="72"/>
      <c r="BU1252" s="72"/>
      <c r="BV1252" s="72"/>
      <c r="BW1252" s="72"/>
      <c r="BX1252" s="72"/>
      <c r="BY1252" s="72"/>
      <c r="BZ1252" s="72"/>
      <c r="CA1252" s="72"/>
    </row>
    <row r="1253" spans="14:79">
      <c r="N1253" s="72"/>
      <c r="O1253" s="72"/>
      <c r="P1253" s="72"/>
      <c r="Q1253" s="72"/>
      <c r="R1253" s="72"/>
      <c r="S1253" s="72"/>
      <c r="T1253" s="72"/>
      <c r="U1253" s="72"/>
      <c r="V1253" s="72"/>
      <c r="W1253" s="72"/>
      <c r="X1253" s="72"/>
      <c r="Y1253" s="72"/>
      <c r="Z1253" s="72"/>
      <c r="AA1253" s="72"/>
      <c r="AB1253" s="72"/>
      <c r="AC1253" s="72"/>
      <c r="AD1253" s="72"/>
      <c r="AE1253" s="72"/>
      <c r="AF1253" s="72"/>
      <c r="AG1253" s="72"/>
      <c r="AH1253" s="72"/>
      <c r="AI1253" s="72"/>
      <c r="AJ1253" s="72"/>
      <c r="AK1253" s="72"/>
      <c r="AL1253" s="72"/>
      <c r="AM1253" s="72"/>
      <c r="AN1253" s="72"/>
      <c r="AO1253" s="72"/>
      <c r="AP1253" s="72"/>
      <c r="AQ1253" s="72"/>
      <c r="AR1253" s="72"/>
      <c r="AS1253" s="72"/>
      <c r="AT1253" s="72"/>
      <c r="AU1253" s="72"/>
      <c r="AV1253" s="72"/>
      <c r="AW1253" s="72"/>
      <c r="AX1253" s="72"/>
      <c r="AY1253" s="72"/>
      <c r="AZ1253" s="72"/>
      <c r="BA1253" s="72"/>
      <c r="BB1253" s="72"/>
      <c r="BC1253" s="72"/>
      <c r="BD1253" s="72"/>
      <c r="BE1253" s="72"/>
      <c r="BF1253" s="72"/>
      <c r="BG1253" s="72"/>
      <c r="BH1253" s="72"/>
      <c r="BI1253" s="72"/>
      <c r="BJ1253" s="72"/>
      <c r="BK1253" s="72"/>
      <c r="BL1253" s="72"/>
      <c r="BM1253" s="72"/>
      <c r="BN1253" s="72"/>
      <c r="BO1253" s="72"/>
      <c r="BP1253" s="72"/>
      <c r="BQ1253" s="72"/>
      <c r="BR1253" s="72"/>
      <c r="BS1253" s="72"/>
      <c r="BT1253" s="72"/>
      <c r="BU1253" s="72"/>
      <c r="BV1253" s="72"/>
      <c r="BW1253" s="72"/>
      <c r="BX1253" s="72"/>
      <c r="BY1253" s="72"/>
      <c r="BZ1253" s="72"/>
      <c r="CA1253" s="72"/>
    </row>
    <row r="1254" spans="14:79">
      <c r="N1254" s="72"/>
      <c r="O1254" s="72"/>
      <c r="P1254" s="72"/>
      <c r="Q1254" s="72"/>
      <c r="R1254" s="72"/>
      <c r="S1254" s="72"/>
      <c r="T1254" s="72"/>
      <c r="U1254" s="72"/>
      <c r="V1254" s="72"/>
      <c r="W1254" s="72"/>
      <c r="X1254" s="72"/>
      <c r="Y1254" s="72"/>
      <c r="Z1254" s="72"/>
      <c r="AA1254" s="72"/>
      <c r="AB1254" s="72"/>
      <c r="AC1254" s="72"/>
      <c r="AD1254" s="72"/>
      <c r="AE1254" s="72"/>
      <c r="AF1254" s="72"/>
      <c r="AG1254" s="72"/>
      <c r="AH1254" s="72"/>
      <c r="AI1254" s="72"/>
      <c r="AJ1254" s="72"/>
      <c r="AK1254" s="72"/>
      <c r="AL1254" s="72"/>
      <c r="AM1254" s="72"/>
      <c r="AN1254" s="72"/>
      <c r="AO1254" s="72"/>
      <c r="AP1254" s="72"/>
      <c r="AQ1254" s="72"/>
      <c r="AR1254" s="72"/>
      <c r="AS1254" s="72"/>
      <c r="AT1254" s="72"/>
      <c r="AU1254" s="72"/>
      <c r="AV1254" s="72"/>
      <c r="AW1254" s="72"/>
      <c r="AX1254" s="72"/>
      <c r="AY1254" s="72"/>
      <c r="AZ1254" s="72"/>
      <c r="BA1254" s="72"/>
      <c r="BB1254" s="72"/>
      <c r="BC1254" s="72"/>
      <c r="BD1254" s="72"/>
      <c r="BE1254" s="72"/>
      <c r="BF1254" s="72"/>
      <c r="BG1254" s="72"/>
      <c r="BH1254" s="72"/>
      <c r="BI1254" s="72"/>
      <c r="BJ1254" s="72"/>
      <c r="BK1254" s="72"/>
      <c r="BL1254" s="72"/>
      <c r="BM1254" s="72"/>
      <c r="BN1254" s="72"/>
      <c r="BO1254" s="72"/>
      <c r="BP1254" s="72"/>
      <c r="BQ1254" s="72"/>
      <c r="BR1254" s="72"/>
      <c r="BS1254" s="72"/>
      <c r="BT1254" s="72"/>
      <c r="BU1254" s="72"/>
      <c r="BV1254" s="72"/>
      <c r="BW1254" s="72"/>
      <c r="BX1254" s="72"/>
      <c r="BY1254" s="72"/>
      <c r="BZ1254" s="72"/>
      <c r="CA1254" s="72"/>
    </row>
    <row r="1255" spans="14:79">
      <c r="N1255" s="72"/>
      <c r="O1255" s="72"/>
      <c r="P1255" s="72"/>
      <c r="Q1255" s="72"/>
      <c r="R1255" s="72"/>
      <c r="S1255" s="72"/>
      <c r="T1255" s="72"/>
      <c r="U1255" s="72"/>
      <c r="V1255" s="72"/>
      <c r="W1255" s="72"/>
      <c r="X1255" s="72"/>
      <c r="Y1255" s="72"/>
      <c r="Z1255" s="72"/>
      <c r="AA1255" s="72"/>
      <c r="AB1255" s="72"/>
      <c r="AC1255" s="72"/>
      <c r="AD1255" s="72"/>
      <c r="AE1255" s="72"/>
      <c r="AF1255" s="72"/>
      <c r="AG1255" s="72"/>
      <c r="AH1255" s="72"/>
      <c r="AI1255" s="72"/>
      <c r="AJ1255" s="72"/>
      <c r="AK1255" s="72"/>
      <c r="AL1255" s="72"/>
      <c r="AM1255" s="72"/>
      <c r="AN1255" s="72"/>
      <c r="AO1255" s="72"/>
      <c r="AP1255" s="72"/>
      <c r="AQ1255" s="72"/>
      <c r="AR1255" s="72"/>
      <c r="AS1255" s="72"/>
      <c r="AT1255" s="72"/>
      <c r="AU1255" s="72"/>
      <c r="AV1255" s="72"/>
      <c r="AW1255" s="72"/>
      <c r="AX1255" s="72"/>
      <c r="AY1255" s="72"/>
      <c r="AZ1255" s="72"/>
      <c r="BA1255" s="72"/>
      <c r="BB1255" s="72"/>
      <c r="BC1255" s="72"/>
      <c r="BD1255" s="72"/>
      <c r="BE1255" s="72"/>
      <c r="BF1255" s="72"/>
      <c r="BG1255" s="72"/>
      <c r="BH1255" s="72"/>
      <c r="BI1255" s="72"/>
      <c r="BJ1255" s="72"/>
      <c r="BK1255" s="72"/>
      <c r="BL1255" s="72"/>
      <c r="BM1255" s="72"/>
      <c r="BN1255" s="72"/>
      <c r="BO1255" s="72"/>
      <c r="BP1255" s="72"/>
      <c r="BQ1255" s="72"/>
      <c r="BR1255" s="72"/>
      <c r="BS1255" s="72"/>
      <c r="BT1255" s="72"/>
      <c r="BU1255" s="72"/>
      <c r="BV1255" s="72"/>
      <c r="BW1255" s="72"/>
      <c r="BX1255" s="72"/>
      <c r="BY1255" s="72"/>
      <c r="BZ1255" s="72"/>
      <c r="CA1255" s="72"/>
    </row>
    <row r="1256" spans="14:79">
      <c r="N1256" s="72"/>
      <c r="O1256" s="72"/>
      <c r="P1256" s="72"/>
      <c r="Q1256" s="72"/>
      <c r="R1256" s="72"/>
      <c r="S1256" s="72"/>
      <c r="T1256" s="72"/>
      <c r="U1256" s="72"/>
      <c r="V1256" s="72"/>
      <c r="W1256" s="72"/>
      <c r="X1256" s="72"/>
      <c r="Y1256" s="72"/>
      <c r="Z1256" s="72"/>
      <c r="AA1256" s="72"/>
      <c r="AB1256" s="72"/>
      <c r="AC1256" s="72"/>
      <c r="AD1256" s="72"/>
      <c r="AE1256" s="72"/>
      <c r="AF1256" s="72"/>
      <c r="AG1256" s="72"/>
      <c r="AH1256" s="72"/>
      <c r="AI1256" s="72"/>
      <c r="AJ1256" s="72"/>
      <c r="AK1256" s="72"/>
      <c r="AL1256" s="72"/>
      <c r="AM1256" s="72"/>
      <c r="AN1256" s="72"/>
      <c r="AO1256" s="72"/>
      <c r="AP1256" s="72"/>
      <c r="AQ1256" s="72"/>
      <c r="AR1256" s="72"/>
      <c r="AS1256" s="72"/>
      <c r="AT1256" s="72"/>
      <c r="AU1256" s="72"/>
      <c r="AV1256" s="72"/>
      <c r="AW1256" s="72"/>
      <c r="AX1256" s="72"/>
      <c r="AY1256" s="72"/>
      <c r="AZ1256" s="72"/>
      <c r="BA1256" s="72"/>
      <c r="BB1256" s="72"/>
      <c r="BC1256" s="72"/>
      <c r="BD1256" s="72"/>
      <c r="BE1256" s="72"/>
      <c r="BF1256" s="72"/>
      <c r="BG1256" s="72"/>
      <c r="BH1256" s="72"/>
      <c r="BI1256" s="72"/>
      <c r="BJ1256" s="72"/>
      <c r="BK1256" s="72"/>
      <c r="BL1256" s="72"/>
      <c r="BM1256" s="72"/>
      <c r="BN1256" s="72"/>
      <c r="BO1256" s="72"/>
      <c r="BP1256" s="72"/>
      <c r="BQ1256" s="72"/>
      <c r="BR1256" s="72"/>
      <c r="BS1256" s="72"/>
      <c r="BT1256" s="72"/>
      <c r="BU1256" s="72"/>
      <c r="BV1256" s="72"/>
      <c r="BW1256" s="72"/>
      <c r="BX1256" s="72"/>
      <c r="BY1256" s="72"/>
      <c r="BZ1256" s="72"/>
      <c r="CA1256" s="72"/>
    </row>
    <row r="1257" spans="14:79">
      <c r="N1257" s="72"/>
      <c r="O1257" s="72"/>
      <c r="P1257" s="72"/>
      <c r="Q1257" s="72"/>
      <c r="R1257" s="72"/>
      <c r="S1257" s="72"/>
      <c r="T1257" s="72"/>
      <c r="U1257" s="72"/>
      <c r="V1257" s="72"/>
      <c r="W1257" s="72"/>
      <c r="X1257" s="72"/>
      <c r="Y1257" s="72"/>
      <c r="Z1257" s="72"/>
      <c r="AA1257" s="72"/>
      <c r="AB1257" s="72"/>
      <c r="AC1257" s="72"/>
      <c r="AD1257" s="72"/>
      <c r="AE1257" s="72"/>
      <c r="AF1257" s="72"/>
      <c r="AG1257" s="72"/>
      <c r="AH1257" s="72"/>
      <c r="AI1257" s="72"/>
      <c r="AJ1257" s="72"/>
      <c r="AK1257" s="72"/>
      <c r="AL1257" s="72"/>
      <c r="AM1257" s="72"/>
      <c r="AN1257" s="72"/>
      <c r="AO1257" s="72"/>
      <c r="AP1257" s="72"/>
      <c r="AQ1257" s="72"/>
      <c r="AR1257" s="72"/>
      <c r="AS1257" s="72"/>
      <c r="AT1257" s="72"/>
      <c r="AU1257" s="72"/>
      <c r="AV1257" s="72"/>
      <c r="AW1257" s="72"/>
      <c r="AX1257" s="72"/>
      <c r="AY1257" s="72"/>
      <c r="AZ1257" s="72"/>
      <c r="BA1257" s="72"/>
      <c r="BB1257" s="72"/>
      <c r="BC1257" s="72"/>
      <c r="BD1257" s="72"/>
      <c r="BE1257" s="72"/>
      <c r="BF1257" s="72"/>
      <c r="BG1257" s="72"/>
      <c r="BH1257" s="72"/>
      <c r="BI1257" s="72"/>
      <c r="BJ1257" s="72"/>
      <c r="BK1257" s="72"/>
      <c r="BL1257" s="72"/>
      <c r="BM1257" s="72"/>
      <c r="BN1257" s="72"/>
      <c r="BO1257" s="72"/>
      <c r="BP1257" s="72"/>
      <c r="BQ1257" s="72"/>
      <c r="BR1257" s="72"/>
      <c r="BS1257" s="72"/>
      <c r="BT1257" s="72"/>
      <c r="BU1257" s="72"/>
      <c r="BV1257" s="72"/>
      <c r="BW1257" s="72"/>
      <c r="BX1257" s="72"/>
      <c r="BY1257" s="72"/>
      <c r="BZ1257" s="72"/>
      <c r="CA1257" s="72"/>
    </row>
    <row r="1258" spans="14:79">
      <c r="N1258" s="72"/>
      <c r="O1258" s="72"/>
      <c r="P1258" s="72"/>
      <c r="Q1258" s="72"/>
      <c r="R1258" s="72"/>
      <c r="S1258" s="72"/>
      <c r="T1258" s="72"/>
      <c r="U1258" s="72"/>
      <c r="V1258" s="72"/>
      <c r="W1258" s="72"/>
      <c r="X1258" s="72"/>
      <c r="Y1258" s="72"/>
      <c r="Z1258" s="72"/>
      <c r="AA1258" s="72"/>
      <c r="AB1258" s="72"/>
      <c r="AC1258" s="72"/>
      <c r="AD1258" s="72"/>
      <c r="AE1258" s="72"/>
      <c r="AF1258" s="72"/>
      <c r="AG1258" s="72"/>
      <c r="AH1258" s="72"/>
      <c r="AI1258" s="72"/>
      <c r="AJ1258" s="72"/>
      <c r="AK1258" s="72"/>
      <c r="AL1258" s="72"/>
      <c r="AM1258" s="72"/>
      <c r="AN1258" s="72"/>
      <c r="AO1258" s="72"/>
      <c r="AP1258" s="72"/>
      <c r="AQ1258" s="72"/>
      <c r="AR1258" s="72"/>
      <c r="AS1258" s="72"/>
      <c r="AT1258" s="72"/>
      <c r="AU1258" s="72"/>
      <c r="AV1258" s="72"/>
      <c r="AW1258" s="72"/>
      <c r="AX1258" s="72"/>
      <c r="AY1258" s="72"/>
      <c r="AZ1258" s="72"/>
      <c r="BA1258" s="72"/>
      <c r="BB1258" s="72"/>
      <c r="BC1258" s="72"/>
      <c r="BD1258" s="72"/>
      <c r="BE1258" s="72"/>
      <c r="BF1258" s="72"/>
      <c r="BG1258" s="72"/>
      <c r="BH1258" s="72"/>
      <c r="BI1258" s="72"/>
      <c r="BJ1258" s="72"/>
      <c r="BK1258" s="72"/>
      <c r="BL1258" s="72"/>
      <c r="BM1258" s="72"/>
      <c r="BN1258" s="72"/>
      <c r="BO1258" s="72"/>
      <c r="BP1258" s="72"/>
      <c r="BQ1258" s="72"/>
      <c r="BR1258" s="72"/>
      <c r="BS1258" s="72"/>
      <c r="BT1258" s="72"/>
      <c r="BU1258" s="72"/>
      <c r="BV1258" s="72"/>
      <c r="BW1258" s="72"/>
      <c r="BX1258" s="72"/>
      <c r="BY1258" s="72"/>
      <c r="BZ1258" s="72"/>
      <c r="CA1258" s="72"/>
    </row>
    <row r="1259" spans="14:79">
      <c r="N1259" s="72"/>
      <c r="O1259" s="72"/>
      <c r="P1259" s="72"/>
      <c r="Q1259" s="72"/>
      <c r="R1259" s="72"/>
      <c r="S1259" s="72"/>
      <c r="T1259" s="72"/>
      <c r="U1259" s="72"/>
      <c r="V1259" s="72"/>
      <c r="W1259" s="72"/>
      <c r="X1259" s="72"/>
      <c r="Y1259" s="72"/>
      <c r="Z1259" s="72"/>
      <c r="AA1259" s="72"/>
      <c r="AB1259" s="72"/>
      <c r="AC1259" s="72"/>
      <c r="AD1259" s="72"/>
      <c r="AE1259" s="72"/>
      <c r="AF1259" s="72"/>
      <c r="AG1259" s="72"/>
      <c r="AH1259" s="72"/>
      <c r="AI1259" s="72"/>
      <c r="AJ1259" s="72"/>
      <c r="AK1259" s="72"/>
      <c r="AL1259" s="72"/>
      <c r="AM1259" s="72"/>
      <c r="AN1259" s="72"/>
      <c r="AO1259" s="72"/>
      <c r="AP1259" s="72"/>
      <c r="AQ1259" s="72"/>
      <c r="AR1259" s="72"/>
      <c r="AS1259" s="72"/>
      <c r="AT1259" s="72"/>
      <c r="AU1259" s="72"/>
      <c r="AV1259" s="72"/>
      <c r="AW1259" s="72"/>
      <c r="AX1259" s="72"/>
      <c r="AY1259" s="72"/>
      <c r="AZ1259" s="72"/>
      <c r="BA1259" s="72"/>
      <c r="BB1259" s="72"/>
      <c r="BC1259" s="72"/>
      <c r="BD1259" s="72"/>
      <c r="BE1259" s="72"/>
      <c r="BF1259" s="72"/>
      <c r="BG1259" s="72"/>
      <c r="BH1259" s="72"/>
      <c r="BI1259" s="72"/>
      <c r="BJ1259" s="72"/>
      <c r="BK1259" s="72"/>
      <c r="BL1259" s="72"/>
      <c r="BM1259" s="72"/>
      <c r="BN1259" s="72"/>
      <c r="BO1259" s="72"/>
      <c r="BP1259" s="72"/>
      <c r="BQ1259" s="72"/>
      <c r="BR1259" s="72"/>
      <c r="BS1259" s="72"/>
      <c r="BT1259" s="72"/>
      <c r="BU1259" s="72"/>
      <c r="BV1259" s="72"/>
      <c r="BW1259" s="72"/>
      <c r="BX1259" s="72"/>
      <c r="BY1259" s="72"/>
      <c r="BZ1259" s="72"/>
      <c r="CA1259" s="72"/>
    </row>
    <row r="1260" spans="14:79">
      <c r="N1260" s="72"/>
      <c r="O1260" s="72"/>
      <c r="P1260" s="72"/>
      <c r="Q1260" s="72"/>
      <c r="R1260" s="72"/>
      <c r="S1260" s="72"/>
      <c r="T1260" s="72"/>
      <c r="U1260" s="72"/>
      <c r="V1260" s="72"/>
      <c r="W1260" s="72"/>
      <c r="X1260" s="72"/>
      <c r="Y1260" s="72"/>
      <c r="Z1260" s="72"/>
      <c r="AA1260" s="72"/>
      <c r="AB1260" s="72"/>
      <c r="AC1260" s="72"/>
      <c r="AD1260" s="72"/>
      <c r="AE1260" s="72"/>
      <c r="AF1260" s="72"/>
      <c r="AG1260" s="72"/>
      <c r="AH1260" s="72"/>
      <c r="AI1260" s="72"/>
      <c r="AJ1260" s="72"/>
      <c r="AK1260" s="72"/>
      <c r="AL1260" s="72"/>
      <c r="AM1260" s="72"/>
      <c r="AN1260" s="72"/>
      <c r="AO1260" s="72"/>
      <c r="AP1260" s="72"/>
      <c r="AQ1260" s="72"/>
      <c r="AR1260" s="72"/>
      <c r="AS1260" s="72"/>
      <c r="AT1260" s="72"/>
      <c r="AU1260" s="72"/>
      <c r="AV1260" s="72"/>
      <c r="AW1260" s="72"/>
      <c r="AX1260" s="72"/>
      <c r="AY1260" s="72"/>
      <c r="AZ1260" s="72"/>
      <c r="BA1260" s="72"/>
      <c r="BB1260" s="72"/>
      <c r="BC1260" s="72"/>
      <c r="BD1260" s="72"/>
      <c r="BE1260" s="72"/>
      <c r="BF1260" s="72"/>
      <c r="BG1260" s="72"/>
      <c r="BH1260" s="72"/>
      <c r="BI1260" s="72"/>
      <c r="BJ1260" s="72"/>
      <c r="BK1260" s="72"/>
      <c r="BL1260" s="72"/>
      <c r="BM1260" s="72"/>
      <c r="BN1260" s="72"/>
      <c r="BO1260" s="72"/>
      <c r="BP1260" s="72"/>
      <c r="BQ1260" s="72"/>
      <c r="BR1260" s="72"/>
      <c r="BS1260" s="72"/>
      <c r="BT1260" s="72"/>
      <c r="BU1260" s="72"/>
      <c r="BV1260" s="72"/>
      <c r="BW1260" s="72"/>
      <c r="BX1260" s="72"/>
      <c r="BY1260" s="72"/>
      <c r="BZ1260" s="72"/>
      <c r="CA1260" s="72"/>
    </row>
    <row r="1261" spans="14:79">
      <c r="N1261" s="72"/>
      <c r="O1261" s="72"/>
      <c r="P1261" s="72"/>
      <c r="Q1261" s="72"/>
      <c r="R1261" s="72"/>
      <c r="S1261" s="72"/>
      <c r="T1261" s="72"/>
      <c r="U1261" s="72"/>
      <c r="V1261" s="72"/>
      <c r="W1261" s="72"/>
      <c r="X1261" s="72"/>
      <c r="Y1261" s="72"/>
      <c r="Z1261" s="72"/>
      <c r="AA1261" s="72"/>
      <c r="AB1261" s="72"/>
      <c r="AC1261" s="72"/>
      <c r="AD1261" s="72"/>
      <c r="AE1261" s="72"/>
      <c r="AF1261" s="72"/>
      <c r="AG1261" s="72"/>
      <c r="AH1261" s="72"/>
      <c r="AI1261" s="72"/>
      <c r="AJ1261" s="72"/>
      <c r="AK1261" s="72"/>
      <c r="AL1261" s="72"/>
      <c r="AM1261" s="72"/>
      <c r="AN1261" s="72"/>
      <c r="AO1261" s="72"/>
      <c r="AP1261" s="72"/>
      <c r="AQ1261" s="72"/>
      <c r="AR1261" s="72"/>
      <c r="AS1261" s="72"/>
      <c r="AT1261" s="72"/>
      <c r="AU1261" s="72"/>
      <c r="AV1261" s="72"/>
      <c r="AW1261" s="72"/>
      <c r="AX1261" s="72"/>
      <c r="AY1261" s="72"/>
      <c r="AZ1261" s="72"/>
      <c r="BA1261" s="72"/>
      <c r="BB1261" s="72"/>
      <c r="BC1261" s="72"/>
      <c r="BD1261" s="72"/>
      <c r="BE1261" s="72"/>
      <c r="BF1261" s="72"/>
      <c r="BG1261" s="72"/>
      <c r="BH1261" s="72"/>
      <c r="BI1261" s="72"/>
      <c r="BJ1261" s="72"/>
      <c r="BK1261" s="72"/>
      <c r="BL1261" s="72"/>
      <c r="BM1261" s="72"/>
      <c r="BN1261" s="72"/>
      <c r="BO1261" s="72"/>
      <c r="BP1261" s="72"/>
      <c r="BQ1261" s="72"/>
      <c r="BR1261" s="72"/>
      <c r="BS1261" s="72"/>
      <c r="BT1261" s="72"/>
      <c r="BU1261" s="72"/>
      <c r="BV1261" s="72"/>
      <c r="BW1261" s="72"/>
      <c r="BX1261" s="72"/>
      <c r="BY1261" s="72"/>
      <c r="BZ1261" s="72"/>
      <c r="CA1261" s="72"/>
    </row>
    <row r="1262" spans="14:79">
      <c r="N1262" s="72"/>
      <c r="O1262" s="72"/>
      <c r="P1262" s="72"/>
      <c r="Q1262" s="72"/>
      <c r="R1262" s="72"/>
      <c r="S1262" s="72"/>
      <c r="T1262" s="72"/>
      <c r="U1262" s="72"/>
      <c r="V1262" s="72"/>
      <c r="W1262" s="72"/>
      <c r="X1262" s="72"/>
      <c r="Y1262" s="72"/>
      <c r="Z1262" s="72"/>
      <c r="AA1262" s="72"/>
      <c r="AB1262" s="72"/>
      <c r="AC1262" s="72"/>
      <c r="AD1262" s="72"/>
      <c r="AE1262" s="72"/>
      <c r="AF1262" s="72"/>
      <c r="AG1262" s="72"/>
      <c r="AH1262" s="72"/>
      <c r="AI1262" s="72"/>
      <c r="AJ1262" s="72"/>
      <c r="AK1262" s="72"/>
      <c r="AL1262" s="72"/>
      <c r="AM1262" s="72"/>
      <c r="AN1262" s="72"/>
      <c r="AO1262" s="72"/>
      <c r="AP1262" s="72"/>
      <c r="AQ1262" s="72"/>
      <c r="AR1262" s="72"/>
      <c r="AS1262" s="72"/>
      <c r="AT1262" s="72"/>
      <c r="AU1262" s="72"/>
      <c r="AV1262" s="72"/>
      <c r="AW1262" s="72"/>
      <c r="AX1262" s="72"/>
      <c r="AY1262" s="72"/>
      <c r="AZ1262" s="72"/>
      <c r="BA1262" s="72"/>
      <c r="BB1262" s="72"/>
      <c r="BC1262" s="72"/>
      <c r="BD1262" s="72"/>
      <c r="BE1262" s="72"/>
      <c r="BF1262" s="72"/>
      <c r="BG1262" s="72"/>
      <c r="BH1262" s="72"/>
      <c r="BI1262" s="72"/>
      <c r="BJ1262" s="72"/>
      <c r="BK1262" s="72"/>
      <c r="BL1262" s="72"/>
      <c r="BM1262" s="72"/>
      <c r="BN1262" s="72"/>
      <c r="BO1262" s="72"/>
      <c r="BP1262" s="72"/>
      <c r="BQ1262" s="72"/>
      <c r="BR1262" s="72"/>
      <c r="BS1262" s="72"/>
      <c r="BT1262" s="72"/>
      <c r="BU1262" s="72"/>
      <c r="BV1262" s="72"/>
      <c r="BW1262" s="72"/>
      <c r="BX1262" s="72"/>
      <c r="BY1262" s="72"/>
      <c r="BZ1262" s="72"/>
      <c r="CA1262" s="72"/>
    </row>
    <row r="1263" spans="14:79">
      <c r="N1263" s="72"/>
      <c r="O1263" s="72"/>
      <c r="P1263" s="72"/>
      <c r="Q1263" s="72"/>
      <c r="R1263" s="72"/>
      <c r="S1263" s="72"/>
      <c r="T1263" s="72"/>
      <c r="U1263" s="72"/>
      <c r="V1263" s="72"/>
      <c r="W1263" s="72"/>
      <c r="X1263" s="72"/>
      <c r="Y1263" s="72"/>
      <c r="Z1263" s="72"/>
      <c r="AA1263" s="72"/>
      <c r="AB1263" s="72"/>
      <c r="AC1263" s="72"/>
      <c r="AD1263" s="72"/>
      <c r="AE1263" s="72"/>
      <c r="AF1263" s="72"/>
      <c r="AG1263" s="72"/>
      <c r="AH1263" s="72"/>
      <c r="AI1263" s="72"/>
      <c r="AJ1263" s="72"/>
      <c r="AK1263" s="72"/>
      <c r="AL1263" s="72"/>
      <c r="AM1263" s="72"/>
      <c r="AN1263" s="72"/>
      <c r="AO1263" s="72"/>
      <c r="AP1263" s="72"/>
      <c r="AQ1263" s="72"/>
      <c r="AR1263" s="72"/>
      <c r="AS1263" s="72"/>
      <c r="AT1263" s="72"/>
      <c r="AU1263" s="72"/>
      <c r="AV1263" s="72"/>
      <c r="AW1263" s="72"/>
      <c r="AX1263" s="72"/>
      <c r="AY1263" s="72"/>
      <c r="AZ1263" s="72"/>
      <c r="BA1263" s="72"/>
      <c r="BB1263" s="72"/>
      <c r="BC1263" s="72"/>
      <c r="BD1263" s="72"/>
      <c r="BE1263" s="72"/>
      <c r="BF1263" s="72"/>
      <c r="BG1263" s="72"/>
      <c r="BH1263" s="72"/>
      <c r="BI1263" s="72"/>
      <c r="BJ1263" s="72"/>
      <c r="BK1263" s="72"/>
      <c r="BL1263" s="72"/>
      <c r="BM1263" s="72"/>
      <c r="BN1263" s="72"/>
      <c r="BO1263" s="72"/>
      <c r="BP1263" s="72"/>
      <c r="BQ1263" s="72"/>
      <c r="BR1263" s="72"/>
      <c r="BS1263" s="72"/>
      <c r="BT1263" s="72"/>
      <c r="BU1263" s="72"/>
      <c r="BV1263" s="72"/>
      <c r="BW1263" s="72"/>
      <c r="BX1263" s="72"/>
      <c r="BY1263" s="72"/>
      <c r="BZ1263" s="72"/>
      <c r="CA1263" s="72"/>
    </row>
    <row r="1264" spans="14:79">
      <c r="N1264" s="72"/>
      <c r="O1264" s="72"/>
      <c r="P1264" s="72"/>
      <c r="Q1264" s="72"/>
      <c r="R1264" s="72"/>
      <c r="S1264" s="72"/>
      <c r="T1264" s="72"/>
      <c r="U1264" s="72"/>
      <c r="V1264" s="72"/>
      <c r="W1264" s="72"/>
      <c r="X1264" s="72"/>
      <c r="Y1264" s="72"/>
      <c r="Z1264" s="72"/>
      <c r="AA1264" s="72"/>
      <c r="AB1264" s="72"/>
      <c r="AC1264" s="72"/>
      <c r="AD1264" s="72"/>
      <c r="AE1264" s="72"/>
      <c r="AF1264" s="72"/>
      <c r="AG1264" s="72"/>
      <c r="AH1264" s="72"/>
      <c r="AI1264" s="72"/>
      <c r="AJ1264" s="72"/>
      <c r="AK1264" s="72"/>
      <c r="AL1264" s="72"/>
      <c r="AM1264" s="72"/>
      <c r="AN1264" s="72"/>
      <c r="AO1264" s="72"/>
      <c r="AP1264" s="72"/>
      <c r="AQ1264" s="72"/>
      <c r="AR1264" s="72"/>
      <c r="AS1264" s="72"/>
      <c r="AT1264" s="72"/>
      <c r="AU1264" s="72"/>
      <c r="AV1264" s="72"/>
      <c r="AW1264" s="72"/>
      <c r="AX1264" s="72"/>
      <c r="AY1264" s="72"/>
      <c r="AZ1264" s="72"/>
      <c r="BA1264" s="72"/>
      <c r="BB1264" s="72"/>
      <c r="BC1264" s="72"/>
      <c r="BD1264" s="72"/>
      <c r="BE1264" s="72"/>
      <c r="BF1264" s="72"/>
      <c r="BG1264" s="72"/>
      <c r="BH1264" s="72"/>
      <c r="BI1264" s="72"/>
      <c r="BJ1264" s="72"/>
      <c r="BK1264" s="72"/>
      <c r="BL1264" s="72"/>
      <c r="BM1264" s="72"/>
      <c r="BN1264" s="72"/>
      <c r="BO1264" s="72"/>
      <c r="BP1264" s="72"/>
      <c r="BQ1264" s="72"/>
      <c r="BR1264" s="72"/>
      <c r="BS1264" s="72"/>
      <c r="BT1264" s="72"/>
      <c r="BU1264" s="72"/>
      <c r="BV1264" s="72"/>
      <c r="BW1264" s="72"/>
      <c r="BX1264" s="72"/>
      <c r="BY1264" s="72"/>
      <c r="BZ1264" s="72"/>
      <c r="CA1264" s="72"/>
    </row>
    <row r="1265" spans="14:79">
      <c r="N1265" s="72"/>
      <c r="O1265" s="72"/>
      <c r="P1265" s="72"/>
      <c r="Q1265" s="72"/>
      <c r="R1265" s="72"/>
      <c r="S1265" s="72"/>
      <c r="T1265" s="72"/>
      <c r="U1265" s="72"/>
      <c r="V1265" s="72"/>
      <c r="W1265" s="72"/>
      <c r="X1265" s="72"/>
      <c r="Y1265" s="72"/>
      <c r="Z1265" s="72"/>
      <c r="AA1265" s="72"/>
      <c r="AB1265" s="72"/>
      <c r="AC1265" s="72"/>
      <c r="AD1265" s="72"/>
      <c r="AE1265" s="72"/>
      <c r="AF1265" s="72"/>
      <c r="AG1265" s="72"/>
      <c r="AH1265" s="72"/>
      <c r="AI1265" s="72"/>
      <c r="AJ1265" s="72"/>
      <c r="AK1265" s="72"/>
      <c r="AL1265" s="72"/>
      <c r="AM1265" s="72"/>
      <c r="AN1265" s="72"/>
      <c r="AO1265" s="72"/>
      <c r="AP1265" s="72"/>
      <c r="AQ1265" s="72"/>
      <c r="AR1265" s="72"/>
      <c r="AS1265" s="72"/>
      <c r="AT1265" s="72"/>
      <c r="AU1265" s="72"/>
      <c r="AV1265" s="72"/>
      <c r="AW1265" s="72"/>
      <c r="AX1265" s="72"/>
      <c r="AY1265" s="72"/>
      <c r="AZ1265" s="72"/>
      <c r="BA1265" s="72"/>
      <c r="BB1265" s="72"/>
      <c r="BC1265" s="72"/>
      <c r="BD1265" s="72"/>
      <c r="BE1265" s="72"/>
      <c r="BF1265" s="72"/>
      <c r="BG1265" s="72"/>
      <c r="BH1265" s="72"/>
      <c r="BI1265" s="72"/>
      <c r="BJ1265" s="72"/>
      <c r="BK1265" s="72"/>
      <c r="BL1265" s="72"/>
      <c r="BM1265" s="72"/>
      <c r="BN1265" s="72"/>
      <c r="BO1265" s="72"/>
      <c r="BP1265" s="72"/>
      <c r="BQ1265" s="72"/>
      <c r="BR1265" s="72"/>
      <c r="BS1265" s="72"/>
      <c r="BT1265" s="72"/>
      <c r="BU1265" s="72"/>
      <c r="BV1265" s="72"/>
      <c r="BW1265" s="72"/>
      <c r="BX1265" s="72"/>
      <c r="BY1265" s="72"/>
      <c r="BZ1265" s="72"/>
      <c r="CA1265" s="72"/>
    </row>
    <row r="1266" spans="14:79">
      <c r="N1266" s="72"/>
      <c r="O1266" s="72"/>
      <c r="P1266" s="72"/>
      <c r="Q1266" s="72"/>
      <c r="R1266" s="72"/>
      <c r="S1266" s="72"/>
      <c r="T1266" s="72"/>
      <c r="U1266" s="72"/>
      <c r="V1266" s="72"/>
      <c r="W1266" s="72"/>
      <c r="X1266" s="72"/>
      <c r="Y1266" s="72"/>
      <c r="Z1266" s="72"/>
      <c r="AA1266" s="72"/>
      <c r="AB1266" s="72"/>
      <c r="AC1266" s="72"/>
      <c r="AD1266" s="72"/>
      <c r="AE1266" s="72"/>
      <c r="AF1266" s="72"/>
      <c r="AG1266" s="72"/>
      <c r="AH1266" s="72"/>
      <c r="AI1266" s="72"/>
      <c r="AJ1266" s="72"/>
      <c r="AK1266" s="72"/>
      <c r="AL1266" s="72"/>
      <c r="AM1266" s="72"/>
      <c r="AN1266" s="72"/>
      <c r="AO1266" s="72"/>
      <c r="AP1266" s="72"/>
      <c r="AQ1266" s="72"/>
      <c r="AR1266" s="72"/>
      <c r="AS1266" s="72"/>
      <c r="AT1266" s="72"/>
      <c r="AU1266" s="72"/>
      <c r="AV1266" s="72"/>
      <c r="AW1266" s="72"/>
      <c r="AX1266" s="72"/>
      <c r="AY1266" s="72"/>
      <c r="AZ1266" s="72"/>
      <c r="BA1266" s="72"/>
      <c r="BB1266" s="72"/>
      <c r="BC1266" s="72"/>
      <c r="BD1266" s="72"/>
      <c r="BE1266" s="72"/>
      <c r="BF1266" s="72"/>
      <c r="BG1266" s="72"/>
      <c r="BH1266" s="72"/>
      <c r="BI1266" s="72"/>
      <c r="BJ1266" s="72"/>
      <c r="BK1266" s="72"/>
      <c r="BL1266" s="72"/>
      <c r="BM1266" s="72"/>
      <c r="BN1266" s="72"/>
      <c r="BO1266" s="72"/>
      <c r="BP1266" s="72"/>
      <c r="BQ1266" s="72"/>
      <c r="BR1266" s="72"/>
      <c r="BS1266" s="72"/>
      <c r="BT1266" s="72"/>
      <c r="BU1266" s="72"/>
      <c r="BV1266" s="72"/>
      <c r="BW1266" s="72"/>
      <c r="BX1266" s="72"/>
      <c r="BY1266" s="72"/>
      <c r="BZ1266" s="72"/>
      <c r="CA1266" s="72"/>
    </row>
    <row r="1267" spans="14:79">
      <c r="N1267" s="72"/>
      <c r="O1267" s="72"/>
      <c r="P1267" s="72"/>
      <c r="Q1267" s="72"/>
      <c r="R1267" s="72"/>
      <c r="S1267" s="72"/>
      <c r="T1267" s="72"/>
      <c r="U1267" s="72"/>
      <c r="V1267" s="72"/>
      <c r="W1267" s="72"/>
      <c r="X1267" s="72"/>
      <c r="Y1267" s="72"/>
      <c r="Z1267" s="72"/>
      <c r="AA1267" s="72"/>
      <c r="AB1267" s="72"/>
      <c r="AC1267" s="72"/>
      <c r="AD1267" s="72"/>
      <c r="AE1267" s="72"/>
      <c r="AF1267" s="72"/>
      <c r="AG1267" s="72"/>
      <c r="AH1267" s="72"/>
      <c r="AI1267" s="72"/>
      <c r="AJ1267" s="72"/>
      <c r="AK1267" s="72"/>
      <c r="AL1267" s="72"/>
      <c r="AM1267" s="72"/>
      <c r="AN1267" s="72"/>
      <c r="AO1267" s="72"/>
      <c r="AP1267" s="72"/>
      <c r="AQ1267" s="72"/>
      <c r="AR1267" s="72"/>
      <c r="AS1267" s="72"/>
      <c r="AT1267" s="72"/>
      <c r="AU1267" s="72"/>
      <c r="AV1267" s="72"/>
      <c r="AW1267" s="72"/>
      <c r="AX1267" s="72"/>
      <c r="AY1267" s="72"/>
      <c r="AZ1267" s="72"/>
      <c r="BA1267" s="72"/>
      <c r="BB1267" s="72"/>
      <c r="BC1267" s="72"/>
      <c r="BD1267" s="72"/>
      <c r="BE1267" s="72"/>
      <c r="BF1267" s="72"/>
      <c r="BG1267" s="72"/>
      <c r="BH1267" s="72"/>
      <c r="BI1267" s="72"/>
      <c r="BJ1267" s="72"/>
      <c r="BK1267" s="72"/>
      <c r="BL1267" s="72"/>
      <c r="BM1267" s="72"/>
      <c r="BN1267" s="72"/>
      <c r="BO1267" s="72"/>
      <c r="BP1267" s="72"/>
      <c r="BQ1267" s="72"/>
      <c r="BR1267" s="72"/>
      <c r="BS1267" s="72"/>
      <c r="BT1267" s="72"/>
      <c r="BU1267" s="72"/>
      <c r="BV1267" s="72"/>
      <c r="BW1267" s="72"/>
      <c r="BX1267" s="72"/>
      <c r="BY1267" s="72"/>
      <c r="BZ1267" s="72"/>
      <c r="CA1267" s="72"/>
    </row>
    <row r="1268" spans="14:79">
      <c r="N1268" s="72"/>
      <c r="O1268" s="72"/>
      <c r="P1268" s="72"/>
      <c r="Q1268" s="72"/>
      <c r="R1268" s="72"/>
      <c r="S1268" s="72"/>
      <c r="T1268" s="72"/>
      <c r="U1268" s="72"/>
      <c r="V1268" s="72"/>
      <c r="W1268" s="72"/>
      <c r="X1268" s="72"/>
      <c r="Y1268" s="72"/>
      <c r="Z1268" s="72"/>
      <c r="AA1268" s="72"/>
      <c r="AB1268" s="72"/>
      <c r="AC1268" s="72"/>
      <c r="AD1268" s="72"/>
      <c r="AE1268" s="72"/>
      <c r="AF1268" s="72"/>
      <c r="AG1268" s="72"/>
      <c r="AH1268" s="72"/>
      <c r="AI1268" s="72"/>
      <c r="AJ1268" s="72"/>
      <c r="AK1268" s="72"/>
      <c r="AL1268" s="72"/>
      <c r="AM1268" s="72"/>
      <c r="AN1268" s="72"/>
      <c r="AO1268" s="72"/>
      <c r="AP1268" s="72"/>
      <c r="AQ1268" s="72"/>
      <c r="AR1268" s="72"/>
      <c r="AS1268" s="72"/>
      <c r="AT1268" s="72"/>
      <c r="AU1268" s="72"/>
      <c r="AV1268" s="72"/>
      <c r="AW1268" s="72"/>
      <c r="AX1268" s="72"/>
      <c r="AY1268" s="72"/>
      <c r="AZ1268" s="72"/>
      <c r="BA1268" s="72"/>
      <c r="BB1268" s="72"/>
      <c r="BC1268" s="72"/>
      <c r="BD1268" s="72"/>
      <c r="BE1268" s="72"/>
      <c r="BF1268" s="72"/>
      <c r="BG1268" s="72"/>
      <c r="BH1268" s="72"/>
      <c r="BI1268" s="72"/>
      <c r="BJ1268" s="72"/>
      <c r="BK1268" s="72"/>
      <c r="BL1268" s="72"/>
      <c r="BM1268" s="72"/>
      <c r="BN1268" s="72"/>
      <c r="BO1268" s="72"/>
      <c r="BP1268" s="72"/>
      <c r="BQ1268" s="72"/>
      <c r="BR1268" s="72"/>
      <c r="BS1268" s="72"/>
      <c r="BT1268" s="72"/>
      <c r="BU1268" s="72"/>
      <c r="BV1268" s="72"/>
      <c r="BW1268" s="72"/>
      <c r="BX1268" s="72"/>
      <c r="BY1268" s="72"/>
      <c r="BZ1268" s="72"/>
      <c r="CA1268" s="72"/>
    </row>
    <row r="1269" spans="14:79">
      <c r="N1269" s="72"/>
      <c r="O1269" s="72"/>
      <c r="P1269" s="72"/>
      <c r="Q1269" s="72"/>
      <c r="R1269" s="72"/>
      <c r="S1269" s="72"/>
      <c r="T1269" s="72"/>
      <c r="U1269" s="72"/>
      <c r="V1269" s="72"/>
      <c r="W1269" s="72"/>
      <c r="X1269" s="72"/>
      <c r="Y1269" s="72"/>
      <c r="Z1269" s="72"/>
      <c r="AA1269" s="72"/>
      <c r="AB1269" s="72"/>
      <c r="AC1269" s="72"/>
      <c r="AD1269" s="72"/>
      <c r="AE1269" s="72"/>
      <c r="AF1269" s="72"/>
      <c r="AG1269" s="72"/>
      <c r="AH1269" s="72"/>
      <c r="AI1269" s="72"/>
      <c r="AJ1269" s="72"/>
      <c r="AK1269" s="72"/>
      <c r="AL1269" s="72"/>
      <c r="AM1269" s="72"/>
      <c r="AN1269" s="72"/>
      <c r="AO1269" s="72"/>
      <c r="AP1269" s="72"/>
      <c r="AQ1269" s="72"/>
      <c r="AR1269" s="72"/>
      <c r="AS1269" s="72"/>
      <c r="AT1269" s="72"/>
      <c r="AU1269" s="72"/>
      <c r="AV1269" s="72"/>
      <c r="AW1269" s="72"/>
      <c r="AX1269" s="72"/>
      <c r="AY1269" s="72"/>
      <c r="AZ1269" s="72"/>
      <c r="BA1269" s="72"/>
      <c r="BB1269" s="72"/>
      <c r="BC1269" s="72"/>
      <c r="BD1269" s="72"/>
      <c r="BE1269" s="72"/>
      <c r="BF1269" s="72"/>
      <c r="BG1269" s="72"/>
      <c r="BH1269" s="72"/>
      <c r="BI1269" s="72"/>
      <c r="BJ1269" s="72"/>
      <c r="BK1269" s="72"/>
      <c r="BL1269" s="72"/>
      <c r="BM1269" s="72"/>
      <c r="BN1269" s="72"/>
      <c r="BO1269" s="72"/>
      <c r="BP1269" s="72"/>
      <c r="BQ1269" s="72"/>
      <c r="BR1269" s="72"/>
      <c r="BS1269" s="72"/>
      <c r="BT1269" s="72"/>
      <c r="BU1269" s="72"/>
      <c r="BV1269" s="72"/>
      <c r="BW1269" s="72"/>
      <c r="BX1269" s="72"/>
      <c r="BY1269" s="72"/>
      <c r="BZ1269" s="72"/>
      <c r="CA1269" s="72"/>
    </row>
    <row r="1270" spans="14:79">
      <c r="N1270" s="72"/>
      <c r="O1270" s="72"/>
      <c r="P1270" s="72"/>
      <c r="Q1270" s="72"/>
      <c r="R1270" s="72"/>
      <c r="S1270" s="72"/>
      <c r="T1270" s="72"/>
      <c r="U1270" s="72"/>
      <c r="V1270" s="72"/>
      <c r="W1270" s="72"/>
      <c r="X1270" s="72"/>
      <c r="Y1270" s="72"/>
      <c r="Z1270" s="72"/>
      <c r="AA1270" s="72"/>
      <c r="AB1270" s="72"/>
      <c r="AC1270" s="72"/>
      <c r="AD1270" s="72"/>
      <c r="AE1270" s="72"/>
      <c r="AF1270" s="72"/>
      <c r="AG1270" s="72"/>
      <c r="AH1270" s="72"/>
      <c r="AI1270" s="72"/>
      <c r="AJ1270" s="72"/>
      <c r="AK1270" s="72"/>
      <c r="AL1270" s="72"/>
      <c r="AM1270" s="72"/>
      <c r="AN1270" s="72"/>
      <c r="AO1270" s="72"/>
      <c r="AP1270" s="72"/>
      <c r="AQ1270" s="72"/>
      <c r="AR1270" s="72"/>
      <c r="AS1270" s="72"/>
      <c r="AT1270" s="72"/>
      <c r="AU1270" s="72"/>
      <c r="AV1270" s="72"/>
      <c r="AW1270" s="72"/>
      <c r="AX1270" s="72"/>
      <c r="AY1270" s="72"/>
      <c r="AZ1270" s="72"/>
      <c r="BA1270" s="72"/>
      <c r="BB1270" s="72"/>
      <c r="BC1270" s="72"/>
      <c r="BD1270" s="72"/>
      <c r="BE1270" s="72"/>
      <c r="BF1270" s="72"/>
      <c r="BG1270" s="72"/>
      <c r="BH1270" s="72"/>
      <c r="BI1270" s="72"/>
      <c r="BJ1270" s="72"/>
      <c r="BK1270" s="72"/>
      <c r="BL1270" s="72"/>
      <c r="BM1270" s="72"/>
      <c r="BN1270" s="72"/>
      <c r="BO1270" s="72"/>
      <c r="BP1270" s="72"/>
      <c r="BQ1270" s="72"/>
      <c r="BR1270" s="72"/>
      <c r="BS1270" s="72"/>
      <c r="BT1270" s="72"/>
      <c r="BU1270" s="72"/>
      <c r="BV1270" s="72"/>
      <c r="BW1270" s="72"/>
      <c r="BX1270" s="72"/>
      <c r="BY1270" s="72"/>
      <c r="BZ1270" s="72"/>
      <c r="CA1270" s="72"/>
    </row>
    <row r="1271" spans="14:79">
      <c r="N1271" s="72"/>
      <c r="O1271" s="72"/>
      <c r="P1271" s="72"/>
      <c r="Q1271" s="72"/>
      <c r="R1271" s="72"/>
      <c r="S1271" s="72"/>
      <c r="T1271" s="72"/>
      <c r="U1271" s="72"/>
      <c r="V1271" s="72"/>
      <c r="W1271" s="72"/>
      <c r="X1271" s="72"/>
      <c r="Y1271" s="72"/>
      <c r="Z1271" s="72"/>
      <c r="AA1271" s="72"/>
      <c r="AB1271" s="72"/>
      <c r="AC1271" s="72"/>
      <c r="AD1271" s="72"/>
      <c r="AE1271" s="72"/>
      <c r="AF1271" s="72"/>
      <c r="AG1271" s="72"/>
      <c r="AH1271" s="72"/>
      <c r="AI1271" s="72"/>
      <c r="AJ1271" s="72"/>
      <c r="AK1271" s="72"/>
      <c r="AL1271" s="72"/>
      <c r="AM1271" s="72"/>
      <c r="AN1271" s="72"/>
      <c r="AO1271" s="72"/>
      <c r="AP1271" s="72"/>
      <c r="AQ1271" s="72"/>
      <c r="AR1271" s="72"/>
      <c r="AS1271" s="72"/>
      <c r="AT1271" s="72"/>
      <c r="AU1271" s="72"/>
      <c r="AV1271" s="72"/>
      <c r="AW1271" s="72"/>
      <c r="AX1271" s="72"/>
      <c r="AY1271" s="72"/>
      <c r="AZ1271" s="72"/>
      <c r="BA1271" s="72"/>
      <c r="BB1271" s="72"/>
      <c r="BC1271" s="72"/>
      <c r="BD1271" s="72"/>
      <c r="BE1271" s="72"/>
      <c r="BF1271" s="72"/>
      <c r="BG1271" s="72"/>
      <c r="BH1271" s="72"/>
      <c r="BI1271" s="72"/>
      <c r="BJ1271" s="72"/>
      <c r="BK1271" s="72"/>
      <c r="BL1271" s="72"/>
      <c r="BM1271" s="72"/>
      <c r="BN1271" s="72"/>
      <c r="BO1271" s="72"/>
      <c r="BP1271" s="72"/>
      <c r="BQ1271" s="72"/>
      <c r="BR1271" s="72"/>
      <c r="BS1271" s="72"/>
      <c r="BT1271" s="72"/>
      <c r="BU1271" s="72"/>
      <c r="BV1271" s="72"/>
      <c r="BW1271" s="72"/>
      <c r="BX1271" s="72"/>
      <c r="BY1271" s="72"/>
      <c r="BZ1271" s="72"/>
      <c r="CA1271" s="72"/>
    </row>
    <row r="1272" spans="14:79">
      <c r="N1272" s="72"/>
      <c r="O1272" s="72"/>
      <c r="P1272" s="72"/>
      <c r="Q1272" s="72"/>
      <c r="R1272" s="72"/>
      <c r="S1272" s="72"/>
      <c r="T1272" s="72"/>
      <c r="U1272" s="72"/>
      <c r="V1272" s="72"/>
      <c r="W1272" s="72"/>
      <c r="X1272" s="72"/>
      <c r="Y1272" s="72"/>
      <c r="Z1272" s="72"/>
      <c r="AA1272" s="72"/>
      <c r="AB1272" s="72"/>
      <c r="AC1272" s="72"/>
      <c r="AD1272" s="72"/>
      <c r="AE1272" s="72"/>
      <c r="AF1272" s="72"/>
      <c r="AG1272" s="72"/>
      <c r="AH1272" s="72"/>
      <c r="AI1272" s="72"/>
      <c r="AJ1272" s="72"/>
      <c r="AK1272" s="72"/>
      <c r="AL1272" s="72"/>
      <c r="AM1272" s="72"/>
      <c r="AN1272" s="72"/>
      <c r="AO1272" s="72"/>
      <c r="AP1272" s="72"/>
      <c r="AQ1272" s="72"/>
      <c r="AR1272" s="72"/>
      <c r="AS1272" s="72"/>
      <c r="AT1272" s="72"/>
      <c r="AU1272" s="72"/>
      <c r="AV1272" s="72"/>
      <c r="AW1272" s="72"/>
      <c r="AX1272" s="72"/>
      <c r="AY1272" s="72"/>
      <c r="AZ1272" s="72"/>
      <c r="BA1272" s="72"/>
      <c r="BB1272" s="72"/>
      <c r="BC1272" s="72"/>
      <c r="BD1272" s="72"/>
      <c r="BE1272" s="72"/>
      <c r="BF1272" s="72"/>
      <c r="BG1272" s="72"/>
      <c r="BH1272" s="72"/>
      <c r="BI1272" s="72"/>
      <c r="BJ1272" s="72"/>
      <c r="BK1272" s="72"/>
      <c r="BL1272" s="72"/>
      <c r="BM1272" s="72"/>
      <c r="BN1272" s="72"/>
      <c r="BO1272" s="72"/>
      <c r="BP1272" s="72"/>
      <c r="BQ1272" s="72"/>
      <c r="BR1272" s="72"/>
      <c r="BS1272" s="72"/>
      <c r="BT1272" s="72"/>
      <c r="BU1272" s="72"/>
      <c r="BV1272" s="72"/>
      <c r="BW1272" s="72"/>
      <c r="BX1272" s="72"/>
      <c r="BY1272" s="72"/>
      <c r="BZ1272" s="72"/>
      <c r="CA1272" s="72"/>
    </row>
    <row r="1273" spans="14:79">
      <c r="N1273" s="72"/>
      <c r="O1273" s="72"/>
      <c r="P1273" s="72"/>
      <c r="Q1273" s="72"/>
      <c r="R1273" s="72"/>
      <c r="S1273" s="72"/>
      <c r="T1273" s="72"/>
      <c r="U1273" s="72"/>
      <c r="V1273" s="72"/>
      <c r="W1273" s="72"/>
      <c r="X1273" s="72"/>
      <c r="Y1273" s="72"/>
      <c r="Z1273" s="72"/>
      <c r="AA1273" s="72"/>
      <c r="AB1273" s="72"/>
      <c r="AC1273" s="72"/>
      <c r="AD1273" s="72"/>
      <c r="AE1273" s="72"/>
      <c r="AF1273" s="72"/>
      <c r="AG1273" s="72"/>
      <c r="AH1273" s="72"/>
      <c r="AI1273" s="72"/>
      <c r="AJ1273" s="72"/>
      <c r="AK1273" s="72"/>
      <c r="AL1273" s="72"/>
      <c r="AM1273" s="72"/>
      <c r="AN1273" s="72"/>
      <c r="AO1273" s="72"/>
      <c r="AP1273" s="72"/>
      <c r="AQ1273" s="72"/>
      <c r="AR1273" s="72"/>
      <c r="AS1273" s="72"/>
      <c r="AT1273" s="72"/>
      <c r="AU1273" s="72"/>
      <c r="AV1273" s="72"/>
      <c r="AW1273" s="72"/>
      <c r="AX1273" s="72"/>
      <c r="AY1273" s="72"/>
      <c r="AZ1273" s="72"/>
      <c r="BA1273" s="72"/>
      <c r="BB1273" s="72"/>
      <c r="BC1273" s="72"/>
      <c r="BD1273" s="72"/>
      <c r="BE1273" s="72"/>
      <c r="BF1273" s="72"/>
      <c r="BG1273" s="72"/>
      <c r="BH1273" s="72"/>
      <c r="BI1273" s="72"/>
      <c r="BJ1273" s="72"/>
      <c r="BK1273" s="72"/>
      <c r="BL1273" s="72"/>
      <c r="BM1273" s="72"/>
      <c r="BN1273" s="72"/>
      <c r="BO1273" s="72"/>
      <c r="BP1273" s="72"/>
      <c r="BQ1273" s="72"/>
      <c r="BR1273" s="72"/>
      <c r="BS1273" s="72"/>
      <c r="BT1273" s="72"/>
      <c r="BU1273" s="72"/>
      <c r="BV1273" s="72"/>
      <c r="BW1273" s="72"/>
      <c r="BX1273" s="72"/>
      <c r="BY1273" s="72"/>
      <c r="BZ1273" s="72"/>
      <c r="CA1273" s="72"/>
    </row>
    <row r="1274" spans="14:79">
      <c r="N1274" s="72"/>
      <c r="O1274" s="72"/>
      <c r="P1274" s="72"/>
      <c r="Q1274" s="72"/>
      <c r="R1274" s="72"/>
      <c r="S1274" s="72"/>
      <c r="T1274" s="72"/>
      <c r="U1274" s="72"/>
      <c r="V1274" s="72"/>
      <c r="W1274" s="72"/>
      <c r="X1274" s="72"/>
      <c r="Y1274" s="72"/>
      <c r="Z1274" s="72"/>
      <c r="AA1274" s="72"/>
      <c r="AB1274" s="72"/>
      <c r="AC1274" s="72"/>
      <c r="AD1274" s="72"/>
      <c r="AE1274" s="72"/>
      <c r="AF1274" s="72"/>
      <c r="AG1274" s="72"/>
      <c r="AH1274" s="72"/>
      <c r="AI1274" s="72"/>
      <c r="AJ1274" s="72"/>
      <c r="AK1274" s="72"/>
      <c r="AL1274" s="72"/>
      <c r="AM1274" s="72"/>
      <c r="AN1274" s="72"/>
      <c r="AO1274" s="72"/>
      <c r="AP1274" s="72"/>
      <c r="AQ1274" s="72"/>
      <c r="AR1274" s="72"/>
      <c r="AS1274" s="72"/>
      <c r="AT1274" s="72"/>
      <c r="AU1274" s="72"/>
      <c r="AV1274" s="72"/>
      <c r="AW1274" s="72"/>
      <c r="AX1274" s="72"/>
      <c r="AY1274" s="72"/>
      <c r="AZ1274" s="72"/>
      <c r="BA1274" s="72"/>
      <c r="BB1274" s="72"/>
      <c r="BC1274" s="72"/>
      <c r="BD1274" s="72"/>
      <c r="BE1274" s="72"/>
      <c r="BF1274" s="72"/>
      <c r="BG1274" s="72"/>
      <c r="BH1274" s="72"/>
      <c r="BI1274" s="72"/>
      <c r="BJ1274" s="72"/>
      <c r="BK1274" s="72"/>
      <c r="BL1274" s="72"/>
      <c r="BM1274" s="72"/>
      <c r="BN1274" s="72"/>
      <c r="BO1274" s="72"/>
      <c r="BP1274" s="72"/>
      <c r="BQ1274" s="72"/>
      <c r="BR1274" s="72"/>
      <c r="BS1274" s="72"/>
      <c r="BT1274" s="72"/>
      <c r="BU1274" s="72"/>
      <c r="BV1274" s="72"/>
      <c r="BW1274" s="72"/>
      <c r="BX1274" s="72"/>
      <c r="BY1274" s="72"/>
      <c r="BZ1274" s="72"/>
      <c r="CA1274" s="72"/>
    </row>
    <row r="1275" spans="14:79">
      <c r="N1275" s="72"/>
      <c r="O1275" s="72"/>
      <c r="P1275" s="72"/>
      <c r="Q1275" s="72"/>
      <c r="R1275" s="72"/>
      <c r="S1275" s="72"/>
      <c r="T1275" s="72"/>
      <c r="U1275" s="72"/>
      <c r="V1275" s="72"/>
      <c r="W1275" s="72"/>
      <c r="X1275" s="72"/>
      <c r="Y1275" s="72"/>
      <c r="Z1275" s="72"/>
      <c r="AA1275" s="72"/>
      <c r="AB1275" s="72"/>
      <c r="AC1275" s="72"/>
      <c r="AD1275" s="72"/>
      <c r="AE1275" s="72"/>
      <c r="AF1275" s="72"/>
      <c r="AG1275" s="72"/>
      <c r="AH1275" s="72"/>
      <c r="AI1275" s="72"/>
      <c r="AJ1275" s="72"/>
      <c r="AK1275" s="72"/>
      <c r="AL1275" s="72"/>
      <c r="AM1275" s="72"/>
      <c r="AN1275" s="72"/>
      <c r="AO1275" s="72"/>
      <c r="AP1275" s="72"/>
      <c r="AQ1275" s="72"/>
      <c r="AR1275" s="72"/>
      <c r="AS1275" s="72"/>
      <c r="AT1275" s="72"/>
      <c r="AU1275" s="72"/>
      <c r="AV1275" s="72"/>
      <c r="AW1275" s="72"/>
      <c r="AX1275" s="72"/>
      <c r="AY1275" s="72"/>
      <c r="AZ1275" s="72"/>
      <c r="BA1275" s="72"/>
      <c r="BB1275" s="72"/>
      <c r="BC1275" s="72"/>
      <c r="BD1275" s="72"/>
      <c r="BE1275" s="72"/>
      <c r="BF1275" s="72"/>
      <c r="BG1275" s="72"/>
      <c r="BH1275" s="72"/>
      <c r="BI1275" s="72"/>
      <c r="BJ1275" s="72"/>
      <c r="BK1275" s="72"/>
      <c r="BL1275" s="72"/>
      <c r="BM1275" s="72"/>
      <c r="BN1275" s="72"/>
      <c r="BO1275" s="72"/>
      <c r="BP1275" s="72"/>
      <c r="BQ1275" s="72"/>
      <c r="BR1275" s="72"/>
      <c r="BS1275" s="72"/>
      <c r="BT1275" s="72"/>
      <c r="BU1275" s="72"/>
      <c r="BV1275" s="72"/>
      <c r="BW1275" s="72"/>
      <c r="BX1275" s="72"/>
      <c r="BY1275" s="72"/>
      <c r="BZ1275" s="72"/>
      <c r="CA1275" s="72"/>
    </row>
    <row r="1276" spans="14:79">
      <c r="N1276" s="72"/>
      <c r="O1276" s="72"/>
      <c r="P1276" s="72"/>
      <c r="Q1276" s="72"/>
      <c r="R1276" s="72"/>
      <c r="S1276" s="72"/>
      <c r="T1276" s="72"/>
      <c r="U1276" s="72"/>
      <c r="V1276" s="72"/>
      <c r="W1276" s="72"/>
      <c r="X1276" s="72"/>
      <c r="Y1276" s="72"/>
      <c r="Z1276" s="72"/>
      <c r="AA1276" s="72"/>
      <c r="AB1276" s="72"/>
      <c r="AC1276" s="72"/>
      <c r="AD1276" s="72"/>
      <c r="AE1276" s="72"/>
      <c r="AF1276" s="72"/>
      <c r="AG1276" s="72"/>
      <c r="AH1276" s="72"/>
      <c r="AI1276" s="72"/>
      <c r="AJ1276" s="72"/>
      <c r="AK1276" s="72"/>
      <c r="AL1276" s="72"/>
      <c r="AM1276" s="72"/>
      <c r="AN1276" s="72"/>
      <c r="AO1276" s="72"/>
      <c r="AP1276" s="72"/>
      <c r="AQ1276" s="72"/>
      <c r="AR1276" s="72"/>
      <c r="AS1276" s="72"/>
      <c r="AT1276" s="72"/>
      <c r="AU1276" s="72"/>
      <c r="AV1276" s="72"/>
      <c r="AW1276" s="72"/>
      <c r="AX1276" s="72"/>
      <c r="AY1276" s="72"/>
      <c r="AZ1276" s="72"/>
      <c r="BA1276" s="72"/>
      <c r="BB1276" s="72"/>
      <c r="BC1276" s="72"/>
      <c r="BD1276" s="72"/>
      <c r="BE1276" s="72"/>
      <c r="BF1276" s="72"/>
      <c r="BG1276" s="72"/>
      <c r="BH1276" s="72"/>
      <c r="BI1276" s="72"/>
      <c r="BJ1276" s="72"/>
      <c r="BK1276" s="72"/>
      <c r="BL1276" s="72"/>
      <c r="BM1276" s="72"/>
      <c r="BN1276" s="72"/>
      <c r="BO1276" s="72"/>
      <c r="BP1276" s="72"/>
      <c r="BQ1276" s="72"/>
      <c r="BR1276" s="72"/>
      <c r="BS1276" s="72"/>
      <c r="BT1276" s="72"/>
      <c r="BU1276" s="72"/>
      <c r="BV1276" s="72"/>
      <c r="BW1276" s="72"/>
      <c r="BX1276" s="72"/>
      <c r="BY1276" s="72"/>
      <c r="BZ1276" s="72"/>
      <c r="CA1276" s="72"/>
    </row>
    <row r="1277" spans="14:79">
      <c r="N1277" s="72"/>
      <c r="O1277" s="72"/>
      <c r="P1277" s="72"/>
      <c r="Q1277" s="72"/>
      <c r="R1277" s="72"/>
      <c r="S1277" s="72"/>
      <c r="T1277" s="72"/>
      <c r="U1277" s="72"/>
      <c r="V1277" s="72"/>
      <c r="W1277" s="72"/>
      <c r="X1277" s="72"/>
      <c r="Y1277" s="72"/>
      <c r="Z1277" s="72"/>
      <c r="AA1277" s="72"/>
      <c r="AB1277" s="72"/>
      <c r="AC1277" s="72"/>
      <c r="AD1277" s="72"/>
      <c r="AE1277" s="72"/>
      <c r="AF1277" s="72"/>
      <c r="AG1277" s="72"/>
      <c r="AH1277" s="72"/>
      <c r="AI1277" s="72"/>
      <c r="AJ1277" s="72"/>
      <c r="AK1277" s="72"/>
      <c r="AL1277" s="72"/>
      <c r="AM1277" s="72"/>
      <c r="AN1277" s="72"/>
      <c r="AO1277" s="72"/>
      <c r="AP1277" s="72"/>
      <c r="AQ1277" s="72"/>
      <c r="AR1277" s="72"/>
      <c r="AS1277" s="72"/>
      <c r="AT1277" s="72"/>
      <c r="AU1277" s="72"/>
      <c r="AV1277" s="72"/>
      <c r="AW1277" s="72"/>
      <c r="AX1277" s="72"/>
      <c r="AY1277" s="72"/>
      <c r="AZ1277" s="72"/>
      <c r="BA1277" s="72"/>
      <c r="BB1277" s="72"/>
      <c r="BC1277" s="72"/>
      <c r="BD1277" s="72"/>
      <c r="BE1277" s="72"/>
      <c r="BF1277" s="72"/>
      <c r="BG1277" s="72"/>
      <c r="BH1277" s="72"/>
      <c r="BI1277" s="72"/>
      <c r="BJ1277" s="72"/>
      <c r="BK1277" s="72"/>
      <c r="BL1277" s="72"/>
      <c r="BM1277" s="72"/>
      <c r="BN1277" s="72"/>
      <c r="BO1277" s="72"/>
      <c r="BP1277" s="72"/>
      <c r="BQ1277" s="72"/>
      <c r="BR1277" s="72"/>
      <c r="BS1277" s="72"/>
      <c r="BT1277" s="72"/>
      <c r="BU1277" s="72"/>
      <c r="BV1277" s="72"/>
      <c r="BW1277" s="72"/>
      <c r="BX1277" s="72"/>
      <c r="BY1277" s="72"/>
      <c r="BZ1277" s="72"/>
      <c r="CA1277" s="72"/>
    </row>
    <row r="1278" spans="14:79">
      <c r="N1278" s="72"/>
      <c r="O1278" s="72"/>
      <c r="P1278" s="72"/>
      <c r="Q1278" s="72"/>
      <c r="R1278" s="72"/>
      <c r="S1278" s="72"/>
      <c r="T1278" s="72"/>
      <c r="U1278" s="72"/>
      <c r="V1278" s="72"/>
      <c r="W1278" s="72"/>
      <c r="X1278" s="72"/>
      <c r="Y1278" s="72"/>
      <c r="Z1278" s="72"/>
      <c r="AA1278" s="72"/>
      <c r="AB1278" s="72"/>
      <c r="AC1278" s="72"/>
      <c r="AD1278" s="72"/>
      <c r="AE1278" s="72"/>
      <c r="AF1278" s="72"/>
      <c r="AG1278" s="72"/>
      <c r="AH1278" s="72"/>
      <c r="AI1278" s="72"/>
      <c r="AJ1278" s="72"/>
      <c r="AK1278" s="72"/>
      <c r="AL1278" s="72"/>
      <c r="AM1278" s="72"/>
      <c r="AN1278" s="72"/>
      <c r="AO1278" s="72"/>
      <c r="AP1278" s="72"/>
      <c r="AQ1278" s="72"/>
      <c r="AR1278" s="72"/>
      <c r="AS1278" s="72"/>
      <c r="AT1278" s="72"/>
      <c r="AU1278" s="72"/>
      <c r="AV1278" s="72"/>
      <c r="AW1278" s="72"/>
      <c r="AX1278" s="72"/>
      <c r="AY1278" s="72"/>
      <c r="AZ1278" s="72"/>
      <c r="BA1278" s="72"/>
      <c r="BB1278" s="72"/>
      <c r="BC1278" s="72"/>
      <c r="BD1278" s="72"/>
      <c r="BE1278" s="72"/>
      <c r="BF1278" s="72"/>
      <c r="BG1278" s="72"/>
      <c r="BH1278" s="72"/>
      <c r="BI1278" s="72"/>
      <c r="BJ1278" s="72"/>
      <c r="BK1278" s="72"/>
      <c r="BL1278" s="72"/>
      <c r="BM1278" s="72"/>
      <c r="BN1278" s="72"/>
      <c r="BO1278" s="72"/>
      <c r="BP1278" s="72"/>
      <c r="BQ1278" s="72"/>
      <c r="BR1278" s="72"/>
      <c r="BS1278" s="72"/>
      <c r="BT1278" s="72"/>
      <c r="BU1278" s="72"/>
      <c r="BV1278" s="72"/>
      <c r="BW1278" s="72"/>
      <c r="BX1278" s="72"/>
      <c r="BY1278" s="72"/>
      <c r="BZ1278" s="72"/>
      <c r="CA1278" s="72"/>
    </row>
    <row r="1279" spans="14:79">
      <c r="N1279" s="72"/>
      <c r="O1279" s="72"/>
      <c r="P1279" s="72"/>
      <c r="Q1279" s="72"/>
      <c r="R1279" s="72"/>
      <c r="S1279" s="72"/>
      <c r="T1279" s="72"/>
      <c r="U1279" s="72"/>
      <c r="V1279" s="72"/>
      <c r="W1279" s="72"/>
      <c r="X1279" s="72"/>
      <c r="Y1279" s="72"/>
      <c r="Z1279" s="72"/>
      <c r="AA1279" s="72"/>
      <c r="AB1279" s="72"/>
      <c r="AC1279" s="72"/>
      <c r="AD1279" s="72"/>
      <c r="AE1279" s="72"/>
      <c r="AF1279" s="72"/>
      <c r="AG1279" s="72"/>
      <c r="AH1279" s="72"/>
      <c r="AI1279" s="72"/>
      <c r="AJ1279" s="72"/>
      <c r="AK1279" s="72"/>
      <c r="AL1279" s="72"/>
      <c r="AM1279" s="72"/>
      <c r="AN1279" s="72"/>
      <c r="AO1279" s="72"/>
      <c r="AP1279" s="72"/>
      <c r="AQ1279" s="72"/>
      <c r="AR1279" s="72"/>
      <c r="AS1279" s="72"/>
      <c r="AT1279" s="72"/>
      <c r="AU1279" s="72"/>
      <c r="AV1279" s="72"/>
      <c r="AW1279" s="72"/>
      <c r="AX1279" s="72"/>
      <c r="AY1279" s="72"/>
      <c r="AZ1279" s="72"/>
      <c r="BA1279" s="72"/>
      <c r="BB1279" s="72"/>
      <c r="BC1279" s="72"/>
      <c r="BD1279" s="72"/>
      <c r="BE1279" s="72"/>
      <c r="BF1279" s="72"/>
      <c r="BG1279" s="72"/>
      <c r="BH1279" s="72"/>
      <c r="BI1279" s="72"/>
      <c r="BJ1279" s="72"/>
      <c r="BK1279" s="72"/>
      <c r="BL1279" s="72"/>
      <c r="BM1279" s="72"/>
      <c r="BN1279" s="72"/>
      <c r="BO1279" s="72"/>
      <c r="BP1279" s="72"/>
      <c r="BQ1279" s="72"/>
      <c r="BR1279" s="72"/>
      <c r="BS1279" s="72"/>
      <c r="BT1279" s="72"/>
      <c r="BU1279" s="72"/>
      <c r="BV1279" s="72"/>
      <c r="BW1279" s="72"/>
      <c r="BX1279" s="72"/>
      <c r="BY1279" s="72"/>
      <c r="BZ1279" s="72"/>
      <c r="CA1279" s="72"/>
    </row>
    <row r="1280" spans="14:79">
      <c r="N1280" s="72"/>
      <c r="O1280" s="72"/>
      <c r="P1280" s="72"/>
      <c r="Q1280" s="72"/>
      <c r="R1280" s="72"/>
      <c r="S1280" s="72"/>
      <c r="T1280" s="72"/>
      <c r="U1280" s="72"/>
      <c r="V1280" s="72"/>
      <c r="W1280" s="72"/>
      <c r="X1280" s="72"/>
      <c r="Y1280" s="72"/>
      <c r="Z1280" s="72"/>
      <c r="AA1280" s="72"/>
      <c r="AB1280" s="72"/>
      <c r="AC1280" s="72"/>
      <c r="AD1280" s="72"/>
      <c r="AE1280" s="72"/>
      <c r="AF1280" s="72"/>
      <c r="AG1280" s="72"/>
      <c r="AH1280" s="72"/>
      <c r="AI1280" s="72"/>
      <c r="AJ1280" s="72"/>
      <c r="AK1280" s="72"/>
      <c r="AL1280" s="72"/>
      <c r="AM1280" s="72"/>
      <c r="AN1280" s="72"/>
      <c r="AO1280" s="72"/>
      <c r="AP1280" s="72"/>
      <c r="AQ1280" s="72"/>
      <c r="AR1280" s="72"/>
      <c r="AS1280" s="72"/>
      <c r="AT1280" s="72"/>
      <c r="AU1280" s="72"/>
      <c r="AV1280" s="72"/>
      <c r="AW1280" s="72"/>
      <c r="AX1280" s="72"/>
      <c r="AY1280" s="72"/>
      <c r="AZ1280" s="72"/>
      <c r="BA1280" s="72"/>
      <c r="BB1280" s="72"/>
      <c r="BC1280" s="72"/>
      <c r="BD1280" s="72"/>
      <c r="BE1280" s="72"/>
      <c r="BF1280" s="72"/>
      <c r="BG1280" s="72"/>
      <c r="BH1280" s="72"/>
      <c r="BI1280" s="72"/>
      <c r="BJ1280" s="72"/>
      <c r="BK1280" s="72"/>
      <c r="BL1280" s="72"/>
      <c r="BM1280" s="72"/>
      <c r="BN1280" s="72"/>
      <c r="BO1280" s="72"/>
      <c r="BP1280" s="72"/>
      <c r="BQ1280" s="72"/>
      <c r="BR1280" s="72"/>
      <c r="BS1280" s="72"/>
      <c r="BT1280" s="72"/>
      <c r="BU1280" s="72"/>
      <c r="BV1280" s="72"/>
      <c r="BW1280" s="72"/>
      <c r="BX1280" s="72"/>
      <c r="BY1280" s="72"/>
      <c r="BZ1280" s="72"/>
      <c r="CA1280" s="72"/>
    </row>
    <row r="1281" spans="14:79">
      <c r="N1281" s="72"/>
      <c r="O1281" s="72"/>
      <c r="P1281" s="72"/>
      <c r="Q1281" s="72"/>
      <c r="R1281" s="72"/>
      <c r="S1281" s="72"/>
      <c r="T1281" s="72"/>
      <c r="U1281" s="72"/>
      <c r="V1281" s="72"/>
      <c r="W1281" s="72"/>
      <c r="X1281" s="72"/>
      <c r="Y1281" s="72"/>
      <c r="Z1281" s="72"/>
      <c r="AA1281" s="72"/>
      <c r="AB1281" s="72"/>
      <c r="AC1281" s="72"/>
      <c r="AD1281" s="72"/>
      <c r="AE1281" s="72"/>
      <c r="AF1281" s="72"/>
      <c r="AG1281" s="72"/>
      <c r="AH1281" s="72"/>
      <c r="AI1281" s="72"/>
      <c r="AJ1281" s="72"/>
      <c r="AK1281" s="72"/>
      <c r="AL1281" s="72"/>
      <c r="AM1281" s="72"/>
      <c r="AN1281" s="72"/>
      <c r="AO1281" s="72"/>
      <c r="AP1281" s="72"/>
      <c r="AQ1281" s="72"/>
      <c r="AR1281" s="72"/>
      <c r="AS1281" s="72"/>
      <c r="AT1281" s="72"/>
      <c r="AU1281" s="72"/>
      <c r="AV1281" s="72"/>
      <c r="AW1281" s="72"/>
      <c r="AX1281" s="72"/>
      <c r="AY1281" s="72"/>
      <c r="AZ1281" s="72"/>
      <c r="BA1281" s="72"/>
      <c r="BB1281" s="72"/>
      <c r="BC1281" s="72"/>
      <c r="BD1281" s="72"/>
      <c r="BE1281" s="72"/>
      <c r="BF1281" s="72"/>
      <c r="BG1281" s="72"/>
      <c r="BH1281" s="72"/>
      <c r="BI1281" s="72"/>
      <c r="BJ1281" s="72"/>
      <c r="BK1281" s="72"/>
      <c r="BL1281" s="72"/>
      <c r="BM1281" s="72"/>
      <c r="BN1281" s="72"/>
      <c r="BO1281" s="72"/>
      <c r="BP1281" s="72"/>
      <c r="BQ1281" s="72"/>
      <c r="BR1281" s="72"/>
      <c r="BS1281" s="72"/>
      <c r="BT1281" s="72"/>
      <c r="BU1281" s="72"/>
      <c r="BV1281" s="72"/>
      <c r="BW1281" s="72"/>
      <c r="BX1281" s="72"/>
      <c r="BY1281" s="72"/>
      <c r="BZ1281" s="72"/>
      <c r="CA1281" s="72"/>
    </row>
    <row r="1282" spans="14:79">
      <c r="N1282" s="72"/>
      <c r="O1282" s="72"/>
      <c r="P1282" s="72"/>
      <c r="Q1282" s="72"/>
      <c r="R1282" s="72"/>
      <c r="S1282" s="72"/>
      <c r="T1282" s="72"/>
      <c r="U1282" s="72"/>
      <c r="V1282" s="72"/>
      <c r="W1282" s="72"/>
      <c r="X1282" s="72"/>
      <c r="Y1282" s="72"/>
      <c r="Z1282" s="72"/>
      <c r="AA1282" s="72"/>
      <c r="AB1282" s="72"/>
      <c r="AC1282" s="72"/>
      <c r="AD1282" s="72"/>
      <c r="AE1282" s="72"/>
      <c r="AF1282" s="72"/>
      <c r="AG1282" s="72"/>
      <c r="AH1282" s="72"/>
      <c r="AI1282" s="72"/>
      <c r="AJ1282" s="72"/>
      <c r="AK1282" s="72"/>
      <c r="AL1282" s="72"/>
      <c r="AM1282" s="72"/>
      <c r="AN1282" s="72"/>
      <c r="AO1282" s="72"/>
      <c r="AP1282" s="72"/>
      <c r="AQ1282" s="72"/>
      <c r="AR1282" s="72"/>
      <c r="AS1282" s="72"/>
      <c r="AT1282" s="72"/>
      <c r="AU1282" s="72"/>
      <c r="AV1282" s="72"/>
      <c r="AW1282" s="72"/>
      <c r="AX1282" s="72"/>
      <c r="AY1282" s="72"/>
      <c r="AZ1282" s="72"/>
      <c r="BA1282" s="72"/>
      <c r="BB1282" s="72"/>
      <c r="BC1282" s="72"/>
      <c r="BD1282" s="72"/>
      <c r="BE1282" s="72"/>
      <c r="BF1282" s="72"/>
      <c r="BG1282" s="72"/>
      <c r="BH1282" s="72"/>
      <c r="BI1282" s="72"/>
      <c r="BJ1282" s="72"/>
      <c r="BK1282" s="72"/>
      <c r="BL1282" s="72"/>
      <c r="BM1282" s="72"/>
      <c r="BN1282" s="72"/>
      <c r="BO1282" s="72"/>
      <c r="BP1282" s="72"/>
      <c r="BQ1282" s="72"/>
      <c r="BR1282" s="72"/>
      <c r="BS1282" s="72"/>
      <c r="BT1282" s="72"/>
      <c r="BU1282" s="72"/>
      <c r="BV1282" s="72"/>
      <c r="BW1282" s="72"/>
      <c r="BX1282" s="72"/>
      <c r="BY1282" s="72"/>
      <c r="BZ1282" s="72"/>
      <c r="CA1282" s="72"/>
    </row>
    <row r="1283" spans="14:79">
      <c r="N1283" s="72"/>
      <c r="O1283" s="72"/>
      <c r="P1283" s="72"/>
      <c r="Q1283" s="72"/>
      <c r="R1283" s="72"/>
      <c r="S1283" s="72"/>
      <c r="T1283" s="72"/>
      <c r="U1283" s="72"/>
      <c r="V1283" s="72"/>
      <c r="W1283" s="72"/>
      <c r="X1283" s="72"/>
      <c r="Y1283" s="72"/>
      <c r="Z1283" s="72"/>
      <c r="AA1283" s="72"/>
      <c r="AB1283" s="72"/>
      <c r="AC1283" s="72"/>
      <c r="AD1283" s="72"/>
      <c r="AE1283" s="72"/>
      <c r="AF1283" s="72"/>
      <c r="AG1283" s="72"/>
      <c r="AH1283" s="72"/>
      <c r="AI1283" s="72"/>
      <c r="AJ1283" s="72"/>
      <c r="AK1283" s="72"/>
      <c r="AL1283" s="72"/>
      <c r="AM1283" s="72"/>
      <c r="AN1283" s="72"/>
      <c r="AO1283" s="72"/>
      <c r="AP1283" s="72"/>
      <c r="AQ1283" s="72"/>
      <c r="AR1283" s="72"/>
      <c r="AS1283" s="72"/>
      <c r="AT1283" s="72"/>
      <c r="AU1283" s="72"/>
      <c r="AV1283" s="72"/>
      <c r="AW1283" s="72"/>
      <c r="AX1283" s="72"/>
      <c r="AY1283" s="72"/>
      <c r="AZ1283" s="72"/>
      <c r="BA1283" s="72"/>
      <c r="BB1283" s="72"/>
      <c r="BC1283" s="72"/>
      <c r="BD1283" s="72"/>
      <c r="BE1283" s="72"/>
      <c r="BF1283" s="72"/>
      <c r="BG1283" s="72"/>
      <c r="BH1283" s="72"/>
      <c r="BI1283" s="72"/>
      <c r="BJ1283" s="72"/>
      <c r="BK1283" s="72"/>
      <c r="BL1283" s="72"/>
      <c r="BM1283" s="72"/>
      <c r="BN1283" s="72"/>
      <c r="BO1283" s="72"/>
      <c r="BP1283" s="72"/>
      <c r="BQ1283" s="72"/>
      <c r="BR1283" s="72"/>
      <c r="BS1283" s="72"/>
      <c r="BT1283" s="72"/>
      <c r="BU1283" s="72"/>
      <c r="BV1283" s="72"/>
      <c r="BW1283" s="72"/>
      <c r="BX1283" s="72"/>
      <c r="BY1283" s="72"/>
      <c r="BZ1283" s="72"/>
      <c r="CA1283" s="72"/>
    </row>
    <row r="1284" spans="14:79">
      <c r="N1284" s="72"/>
      <c r="O1284" s="72"/>
      <c r="P1284" s="72"/>
      <c r="Q1284" s="72"/>
      <c r="R1284" s="72"/>
      <c r="S1284" s="72"/>
      <c r="T1284" s="72"/>
      <c r="U1284" s="72"/>
      <c r="V1284" s="72"/>
      <c r="W1284" s="72"/>
      <c r="X1284" s="72"/>
      <c r="Y1284" s="72"/>
      <c r="Z1284" s="72"/>
      <c r="AA1284" s="72"/>
      <c r="AB1284" s="72"/>
      <c r="AC1284" s="72"/>
      <c r="AD1284" s="72"/>
      <c r="AE1284" s="72"/>
      <c r="AF1284" s="72"/>
      <c r="AG1284" s="72"/>
      <c r="AH1284" s="72"/>
      <c r="AI1284" s="72"/>
      <c r="AJ1284" s="72"/>
      <c r="AK1284" s="72"/>
      <c r="AL1284" s="72"/>
      <c r="AM1284" s="72"/>
      <c r="AN1284" s="72"/>
      <c r="AO1284" s="72"/>
      <c r="AP1284" s="72"/>
      <c r="AQ1284" s="72"/>
      <c r="AR1284" s="72"/>
      <c r="AS1284" s="72"/>
      <c r="AT1284" s="72"/>
      <c r="AU1284" s="72"/>
      <c r="AV1284" s="72"/>
      <c r="AW1284" s="72"/>
      <c r="AX1284" s="72"/>
      <c r="AY1284" s="72"/>
      <c r="AZ1284" s="72"/>
      <c r="BA1284" s="72"/>
      <c r="BB1284" s="72"/>
      <c r="BC1284" s="72"/>
      <c r="BD1284" s="72"/>
      <c r="BE1284" s="72"/>
      <c r="BF1284" s="72"/>
      <c r="BG1284" s="72"/>
      <c r="BH1284" s="72"/>
      <c r="BI1284" s="72"/>
      <c r="BJ1284" s="72"/>
      <c r="BK1284" s="72"/>
      <c r="BL1284" s="72"/>
      <c r="BM1284" s="72"/>
      <c r="BN1284" s="72"/>
      <c r="BO1284" s="72"/>
      <c r="BP1284" s="72"/>
      <c r="BQ1284" s="72"/>
      <c r="BR1284" s="72"/>
      <c r="BS1284" s="72"/>
      <c r="BT1284" s="72"/>
      <c r="BU1284" s="72"/>
      <c r="BV1284" s="72"/>
      <c r="BW1284" s="72"/>
      <c r="BX1284" s="72"/>
      <c r="BY1284" s="72"/>
      <c r="BZ1284" s="72"/>
      <c r="CA1284" s="72"/>
    </row>
    <row r="1285" spans="14:79">
      <c r="N1285" s="72"/>
      <c r="O1285" s="72"/>
      <c r="P1285" s="72"/>
      <c r="Q1285" s="72"/>
      <c r="R1285" s="72"/>
      <c r="S1285" s="72"/>
      <c r="T1285" s="72"/>
      <c r="U1285" s="72"/>
      <c r="V1285" s="72"/>
      <c r="W1285" s="72"/>
      <c r="X1285" s="72"/>
      <c r="Y1285" s="72"/>
      <c r="Z1285" s="72"/>
      <c r="AA1285" s="72"/>
      <c r="AB1285" s="72"/>
      <c r="AC1285" s="72"/>
      <c r="AD1285" s="72"/>
      <c r="AE1285" s="72"/>
      <c r="AF1285" s="72"/>
      <c r="AG1285" s="72"/>
      <c r="AH1285" s="72"/>
      <c r="AI1285" s="72"/>
      <c r="AJ1285" s="72"/>
      <c r="AK1285" s="72"/>
      <c r="AL1285" s="72"/>
      <c r="AM1285" s="72"/>
      <c r="AN1285" s="72"/>
      <c r="AO1285" s="72"/>
      <c r="AP1285" s="72"/>
      <c r="AQ1285" s="72"/>
      <c r="AR1285" s="72"/>
      <c r="AS1285" s="72"/>
      <c r="AT1285" s="72"/>
      <c r="AU1285" s="72"/>
      <c r="AV1285" s="72"/>
      <c r="AW1285" s="72"/>
      <c r="AX1285" s="72"/>
      <c r="AY1285" s="72"/>
      <c r="AZ1285" s="72"/>
      <c r="BA1285" s="72"/>
      <c r="BB1285" s="72"/>
      <c r="BC1285" s="72"/>
      <c r="BD1285" s="72"/>
      <c r="BE1285" s="72"/>
      <c r="BF1285" s="72"/>
      <c r="BG1285" s="72"/>
      <c r="BH1285" s="72"/>
      <c r="BI1285" s="72"/>
      <c r="BJ1285" s="72"/>
      <c r="BK1285" s="72"/>
      <c r="BL1285" s="72"/>
      <c r="BM1285" s="72"/>
      <c r="BN1285" s="72"/>
      <c r="BO1285" s="72"/>
      <c r="BP1285" s="72"/>
      <c r="BQ1285" s="72"/>
      <c r="BR1285" s="72"/>
      <c r="BS1285" s="72"/>
      <c r="BT1285" s="72"/>
      <c r="BU1285" s="72"/>
      <c r="BV1285" s="72"/>
      <c r="BW1285" s="72"/>
      <c r="BX1285" s="72"/>
      <c r="BY1285" s="72"/>
      <c r="BZ1285" s="72"/>
      <c r="CA1285" s="72"/>
    </row>
    <row r="1286" spans="14:79">
      <c r="N1286" s="72"/>
      <c r="O1286" s="72"/>
      <c r="P1286" s="72"/>
      <c r="Q1286" s="72"/>
      <c r="R1286" s="72"/>
      <c r="S1286" s="72"/>
      <c r="T1286" s="72"/>
      <c r="U1286" s="72"/>
      <c r="V1286" s="72"/>
      <c r="W1286" s="72"/>
      <c r="X1286" s="72"/>
      <c r="Y1286" s="72"/>
      <c r="Z1286" s="72"/>
      <c r="AA1286" s="72"/>
      <c r="AB1286" s="72"/>
      <c r="AC1286" s="72"/>
      <c r="AD1286" s="72"/>
      <c r="AE1286" s="72"/>
      <c r="AF1286" s="72"/>
      <c r="AG1286" s="72"/>
      <c r="AH1286" s="72"/>
      <c r="AI1286" s="72"/>
      <c r="AJ1286" s="72"/>
      <c r="AK1286" s="72"/>
      <c r="AL1286" s="72"/>
      <c r="AM1286" s="72"/>
      <c r="AN1286" s="72"/>
      <c r="AO1286" s="72"/>
      <c r="AP1286" s="72"/>
      <c r="AQ1286" s="72"/>
      <c r="AR1286" s="72"/>
      <c r="AS1286" s="72"/>
      <c r="AT1286" s="72"/>
      <c r="AU1286" s="72"/>
      <c r="AV1286" s="72"/>
      <c r="AW1286" s="72"/>
      <c r="AX1286" s="72"/>
      <c r="AY1286" s="72"/>
      <c r="AZ1286" s="72"/>
      <c r="BA1286" s="72"/>
      <c r="BB1286" s="72"/>
      <c r="BC1286" s="72"/>
      <c r="BD1286" s="72"/>
      <c r="BE1286" s="72"/>
      <c r="BF1286" s="72"/>
      <c r="BG1286" s="72"/>
      <c r="BH1286" s="72"/>
      <c r="BI1286" s="72"/>
      <c r="BJ1286" s="72"/>
      <c r="BK1286" s="72"/>
      <c r="BL1286" s="72"/>
      <c r="BM1286" s="72"/>
      <c r="BN1286" s="72"/>
      <c r="BO1286" s="72"/>
      <c r="BP1286" s="72"/>
      <c r="BQ1286" s="72"/>
      <c r="BR1286" s="72"/>
      <c r="BS1286" s="72"/>
      <c r="BT1286" s="72"/>
      <c r="BU1286" s="72"/>
      <c r="BV1286" s="72"/>
      <c r="BW1286" s="72"/>
      <c r="BX1286" s="72"/>
      <c r="BY1286" s="72"/>
      <c r="BZ1286" s="72"/>
      <c r="CA1286" s="72"/>
    </row>
    <row r="1287" spans="14:79">
      <c r="N1287" s="72"/>
      <c r="O1287" s="72"/>
      <c r="P1287" s="72"/>
      <c r="Q1287" s="72"/>
      <c r="R1287" s="72"/>
      <c r="S1287" s="72"/>
      <c r="T1287" s="72"/>
      <c r="U1287" s="72"/>
      <c r="V1287" s="72"/>
      <c r="W1287" s="72"/>
      <c r="X1287" s="72"/>
      <c r="Y1287" s="72"/>
      <c r="Z1287" s="72"/>
      <c r="AA1287" s="72"/>
      <c r="AB1287" s="72"/>
      <c r="AC1287" s="72"/>
      <c r="AD1287" s="72"/>
      <c r="AE1287" s="72"/>
      <c r="AF1287" s="72"/>
      <c r="AG1287" s="72"/>
      <c r="AH1287" s="72"/>
      <c r="AI1287" s="72"/>
      <c r="AJ1287" s="72"/>
      <c r="AK1287" s="72"/>
      <c r="AL1287" s="72"/>
      <c r="AM1287" s="72"/>
      <c r="AN1287" s="72"/>
      <c r="AO1287" s="72"/>
      <c r="AP1287" s="72"/>
      <c r="AQ1287" s="72"/>
      <c r="AR1287" s="72"/>
      <c r="AS1287" s="72"/>
      <c r="AT1287" s="72"/>
      <c r="AU1287" s="72"/>
      <c r="AV1287" s="72"/>
      <c r="AW1287" s="72"/>
      <c r="AX1287" s="72"/>
      <c r="AY1287" s="72"/>
      <c r="AZ1287" s="72"/>
      <c r="BA1287" s="72"/>
      <c r="BB1287" s="72"/>
      <c r="BC1287" s="72"/>
      <c r="BD1287" s="72"/>
      <c r="BE1287" s="72"/>
      <c r="BF1287" s="72"/>
      <c r="BG1287" s="72"/>
      <c r="BH1287" s="72"/>
      <c r="BI1287" s="72"/>
      <c r="BJ1287" s="72"/>
      <c r="BK1287" s="72"/>
      <c r="BL1287" s="72"/>
      <c r="BM1287" s="72"/>
      <c r="BN1287" s="72"/>
      <c r="BO1287" s="72"/>
      <c r="BP1287" s="72"/>
      <c r="BQ1287" s="72"/>
      <c r="BR1287" s="72"/>
      <c r="BS1287" s="72"/>
      <c r="BT1287" s="72"/>
      <c r="BU1287" s="72"/>
      <c r="BV1287" s="72"/>
      <c r="BW1287" s="72"/>
      <c r="BX1287" s="72"/>
      <c r="BY1287" s="72"/>
      <c r="BZ1287" s="72"/>
      <c r="CA1287" s="72"/>
    </row>
    <row r="1288" spans="14:79">
      <c r="N1288" s="72"/>
      <c r="O1288" s="72"/>
      <c r="P1288" s="72"/>
      <c r="Q1288" s="72"/>
      <c r="R1288" s="72"/>
      <c r="S1288" s="72"/>
      <c r="T1288" s="72"/>
      <c r="U1288" s="72"/>
      <c r="V1288" s="72"/>
      <c r="W1288" s="72"/>
      <c r="X1288" s="72"/>
      <c r="Y1288" s="72"/>
      <c r="Z1288" s="72"/>
      <c r="AA1288" s="72"/>
      <c r="AB1288" s="72"/>
      <c r="AC1288" s="72"/>
      <c r="AD1288" s="72"/>
      <c r="AE1288" s="72"/>
      <c r="AF1288" s="72"/>
      <c r="AG1288" s="72"/>
      <c r="AH1288" s="72"/>
      <c r="AI1288" s="72"/>
      <c r="AJ1288" s="72"/>
      <c r="AK1288" s="72"/>
      <c r="AL1288" s="72"/>
      <c r="AM1288" s="72"/>
      <c r="AN1288" s="72"/>
      <c r="AO1288" s="72"/>
      <c r="AP1288" s="72"/>
      <c r="AQ1288" s="72"/>
      <c r="AR1288" s="72"/>
      <c r="AS1288" s="72"/>
      <c r="AT1288" s="72"/>
      <c r="AU1288" s="72"/>
      <c r="AV1288" s="72"/>
      <c r="AW1288" s="72"/>
      <c r="AX1288" s="72"/>
      <c r="AY1288" s="72"/>
      <c r="AZ1288" s="72"/>
      <c r="BA1288" s="72"/>
      <c r="BB1288" s="72"/>
      <c r="BC1288" s="72"/>
      <c r="BD1288" s="72"/>
      <c r="BE1288" s="72"/>
      <c r="BF1288" s="72"/>
      <c r="BG1288" s="72"/>
      <c r="BH1288" s="72"/>
      <c r="BI1288" s="72"/>
      <c r="BJ1288" s="72"/>
      <c r="BK1288" s="72"/>
      <c r="BL1288" s="72"/>
      <c r="BM1288" s="72"/>
      <c r="BN1288" s="72"/>
      <c r="BO1288" s="72"/>
      <c r="BP1288" s="72"/>
      <c r="BQ1288" s="72"/>
      <c r="BR1288" s="72"/>
      <c r="BS1288" s="72"/>
      <c r="BT1288" s="72"/>
      <c r="BU1288" s="72"/>
      <c r="BV1288" s="72"/>
      <c r="BW1288" s="72"/>
      <c r="BX1288" s="72"/>
      <c r="BY1288" s="72"/>
      <c r="BZ1288" s="72"/>
      <c r="CA1288" s="72"/>
    </row>
    <row r="1289" spans="14:79">
      <c r="N1289" s="72"/>
      <c r="O1289" s="72"/>
      <c r="P1289" s="72"/>
      <c r="Q1289" s="72"/>
      <c r="R1289" s="72"/>
      <c r="S1289" s="72"/>
      <c r="T1289" s="72"/>
      <c r="U1289" s="72"/>
      <c r="V1289" s="72"/>
      <c r="W1289" s="72"/>
      <c r="X1289" s="72"/>
      <c r="Y1289" s="72"/>
      <c r="Z1289" s="72"/>
      <c r="AA1289" s="72"/>
      <c r="AB1289" s="72"/>
      <c r="AC1289" s="72"/>
      <c r="AD1289" s="72"/>
      <c r="AE1289" s="72"/>
      <c r="AF1289" s="72"/>
      <c r="AG1289" s="72"/>
      <c r="AH1289" s="72"/>
      <c r="AI1289" s="72"/>
      <c r="AJ1289" s="72"/>
      <c r="AK1289" s="72"/>
      <c r="AL1289" s="72"/>
      <c r="AM1289" s="72"/>
      <c r="AN1289" s="72"/>
      <c r="AO1289" s="72"/>
      <c r="AP1289" s="72"/>
      <c r="AQ1289" s="72"/>
      <c r="AR1289" s="72"/>
      <c r="AS1289" s="72"/>
      <c r="AT1289" s="72"/>
      <c r="AU1289" s="72"/>
      <c r="AV1289" s="72"/>
      <c r="AW1289" s="72"/>
      <c r="AX1289" s="72"/>
      <c r="AY1289" s="72"/>
      <c r="AZ1289" s="72"/>
      <c r="BA1289" s="72"/>
      <c r="BB1289" s="72"/>
      <c r="BC1289" s="72"/>
      <c r="BD1289" s="72"/>
      <c r="BE1289" s="72"/>
      <c r="BF1289" s="72"/>
      <c r="BG1289" s="72"/>
      <c r="BH1289" s="72"/>
      <c r="BI1289" s="72"/>
      <c r="BJ1289" s="72"/>
      <c r="BK1289" s="72"/>
      <c r="BL1289" s="72"/>
      <c r="BM1289" s="72"/>
      <c r="BN1289" s="72"/>
      <c r="BO1289" s="72"/>
      <c r="BP1289" s="72"/>
      <c r="BQ1289" s="72"/>
      <c r="BR1289" s="72"/>
      <c r="BS1289" s="72"/>
      <c r="BT1289" s="72"/>
      <c r="BU1289" s="72"/>
      <c r="BV1289" s="72"/>
      <c r="BW1289" s="72"/>
      <c r="BX1289" s="72"/>
      <c r="BY1289" s="72"/>
      <c r="BZ1289" s="72"/>
      <c r="CA1289" s="72"/>
    </row>
    <row r="1290" spans="14:79">
      <c r="N1290" s="72"/>
      <c r="O1290" s="72"/>
      <c r="P1290" s="72"/>
      <c r="Q1290" s="72"/>
      <c r="R1290" s="72"/>
      <c r="S1290" s="72"/>
      <c r="T1290" s="72"/>
      <c r="U1290" s="72"/>
      <c r="V1290" s="72"/>
      <c r="W1290" s="72"/>
      <c r="X1290" s="72"/>
      <c r="Y1290" s="72"/>
      <c r="Z1290" s="72"/>
      <c r="AA1290" s="72"/>
      <c r="AB1290" s="72"/>
      <c r="AC1290" s="72"/>
      <c r="AD1290" s="72"/>
      <c r="AE1290" s="72"/>
      <c r="AF1290" s="72"/>
      <c r="AG1290" s="72"/>
      <c r="AH1290" s="72"/>
      <c r="AI1290" s="72"/>
      <c r="AJ1290" s="72"/>
      <c r="AK1290" s="72"/>
      <c r="AL1290" s="72"/>
      <c r="AM1290" s="72"/>
      <c r="AN1290" s="72"/>
      <c r="AO1290" s="72"/>
      <c r="AP1290" s="72"/>
      <c r="AQ1290" s="72"/>
      <c r="AR1290" s="72"/>
      <c r="AS1290" s="72"/>
      <c r="AT1290" s="72"/>
      <c r="AU1290" s="72"/>
      <c r="AV1290" s="72"/>
      <c r="AW1290" s="72"/>
      <c r="AX1290" s="72"/>
      <c r="AY1290" s="72"/>
      <c r="AZ1290" s="72"/>
      <c r="BA1290" s="72"/>
      <c r="BB1290" s="72"/>
      <c r="BC1290" s="72"/>
      <c r="BD1290" s="72"/>
      <c r="BE1290" s="72"/>
      <c r="BF1290" s="72"/>
      <c r="BG1290" s="72"/>
      <c r="BH1290" s="72"/>
      <c r="BI1290" s="72"/>
      <c r="BJ1290" s="72"/>
      <c r="BK1290" s="72"/>
      <c r="BL1290" s="72"/>
      <c r="BM1290" s="72"/>
      <c r="BN1290" s="72"/>
      <c r="BO1290" s="72"/>
      <c r="BP1290" s="72"/>
      <c r="BQ1290" s="72"/>
      <c r="BR1290" s="72"/>
      <c r="BS1290" s="72"/>
      <c r="BT1290" s="72"/>
      <c r="BU1290" s="72"/>
      <c r="BV1290" s="72"/>
      <c r="BW1290" s="72"/>
      <c r="BX1290" s="72"/>
      <c r="BY1290" s="72"/>
      <c r="BZ1290" s="72"/>
      <c r="CA1290" s="72"/>
    </row>
    <row r="1291" spans="14:79">
      <c r="N1291" s="72"/>
      <c r="O1291" s="72"/>
      <c r="P1291" s="72"/>
      <c r="Q1291" s="72"/>
      <c r="R1291" s="72"/>
      <c r="S1291" s="72"/>
      <c r="T1291" s="72"/>
      <c r="U1291" s="72"/>
      <c r="V1291" s="72"/>
      <c r="W1291" s="72"/>
      <c r="X1291" s="72"/>
      <c r="Y1291" s="72"/>
      <c r="Z1291" s="72"/>
      <c r="AA1291" s="72"/>
      <c r="AB1291" s="72"/>
      <c r="AC1291" s="72"/>
      <c r="AD1291" s="72"/>
      <c r="AE1291" s="72"/>
      <c r="AF1291" s="72"/>
      <c r="AG1291" s="72"/>
      <c r="AH1291" s="72"/>
      <c r="AI1291" s="72"/>
      <c r="AJ1291" s="72"/>
      <c r="AK1291" s="72"/>
      <c r="AL1291" s="72"/>
      <c r="AM1291" s="72"/>
      <c r="AN1291" s="72"/>
      <c r="AO1291" s="72"/>
      <c r="AP1291" s="72"/>
      <c r="AQ1291" s="72"/>
      <c r="AR1291" s="72"/>
      <c r="AS1291" s="72"/>
      <c r="AT1291" s="72"/>
      <c r="AU1291" s="72"/>
      <c r="AV1291" s="72"/>
      <c r="AW1291" s="72"/>
      <c r="AX1291" s="72"/>
      <c r="AY1291" s="72"/>
      <c r="AZ1291" s="72"/>
      <c r="BA1291" s="72"/>
      <c r="BB1291" s="72"/>
      <c r="BC1291" s="72"/>
      <c r="BD1291" s="72"/>
      <c r="BE1291" s="72"/>
      <c r="BF1291" s="72"/>
      <c r="BG1291" s="72"/>
      <c r="BH1291" s="72"/>
      <c r="BI1291" s="72"/>
      <c r="BJ1291" s="72"/>
      <c r="BK1291" s="72"/>
      <c r="BL1291" s="72"/>
      <c r="BM1291" s="72"/>
      <c r="BN1291" s="72"/>
      <c r="BO1291" s="72"/>
      <c r="BP1291" s="72"/>
      <c r="BQ1291" s="72"/>
      <c r="BR1291" s="72"/>
      <c r="BS1291" s="72"/>
      <c r="BT1291" s="72"/>
      <c r="BU1291" s="72"/>
      <c r="BV1291" s="72"/>
      <c r="BW1291" s="72"/>
      <c r="BX1291" s="72"/>
      <c r="BY1291" s="72"/>
      <c r="BZ1291" s="72"/>
      <c r="CA1291" s="72"/>
    </row>
    <row r="1292" spans="14:79">
      <c r="N1292" s="72"/>
      <c r="O1292" s="72"/>
      <c r="P1292" s="72"/>
      <c r="Q1292" s="72"/>
      <c r="R1292" s="72"/>
      <c r="S1292" s="72"/>
      <c r="T1292" s="72"/>
      <c r="U1292" s="72"/>
      <c r="V1292" s="72"/>
      <c r="W1292" s="72"/>
      <c r="X1292" s="72"/>
      <c r="Y1292" s="72"/>
      <c r="Z1292" s="72"/>
      <c r="AA1292" s="72"/>
      <c r="AB1292" s="72"/>
      <c r="AC1292" s="72"/>
      <c r="AD1292" s="72"/>
      <c r="AE1292" s="72"/>
      <c r="AF1292" s="72"/>
      <c r="AG1292" s="72"/>
      <c r="AH1292" s="72"/>
      <c r="AI1292" s="72"/>
      <c r="AJ1292" s="72"/>
      <c r="AK1292" s="72"/>
      <c r="AL1292" s="72"/>
      <c r="AM1292" s="72"/>
      <c r="AN1292" s="72"/>
      <c r="AO1292" s="72"/>
      <c r="AP1292" s="72"/>
      <c r="AQ1292" s="72"/>
      <c r="AR1292" s="72"/>
      <c r="AS1292" s="72"/>
      <c r="AT1292" s="72"/>
      <c r="AU1292" s="72"/>
      <c r="AV1292" s="72"/>
      <c r="AW1292" s="72"/>
      <c r="AX1292" s="72"/>
      <c r="AY1292" s="72"/>
      <c r="AZ1292" s="72"/>
      <c r="BA1292" s="72"/>
      <c r="BB1292" s="72"/>
      <c r="BC1292" s="72"/>
      <c r="BD1292" s="72"/>
      <c r="BE1292" s="72"/>
      <c r="BF1292" s="72"/>
      <c r="BG1292" s="72"/>
      <c r="BH1292" s="72"/>
      <c r="BI1292" s="72"/>
      <c r="BJ1292" s="72"/>
      <c r="BK1292" s="72"/>
      <c r="BL1292" s="72"/>
      <c r="BM1292" s="72"/>
      <c r="BN1292" s="72"/>
      <c r="BO1292" s="72"/>
      <c r="BP1292" s="72"/>
      <c r="BQ1292" s="72"/>
      <c r="BR1292" s="72"/>
      <c r="BS1292" s="72"/>
      <c r="BT1292" s="72"/>
      <c r="BU1292" s="72"/>
      <c r="BV1292" s="72"/>
      <c r="BW1292" s="72"/>
      <c r="BX1292" s="72"/>
      <c r="BY1292" s="72"/>
      <c r="BZ1292" s="72"/>
      <c r="CA1292" s="72"/>
    </row>
    <row r="1293" spans="14:79">
      <c r="N1293" s="72"/>
      <c r="O1293" s="72"/>
      <c r="P1293" s="72"/>
      <c r="Q1293" s="72"/>
      <c r="R1293" s="72"/>
      <c r="S1293" s="72"/>
      <c r="T1293" s="72"/>
      <c r="U1293" s="72"/>
      <c r="V1293" s="72"/>
      <c r="W1293" s="72"/>
      <c r="X1293" s="72"/>
      <c r="Y1293" s="72"/>
      <c r="Z1293" s="72"/>
      <c r="AA1293" s="72"/>
      <c r="AB1293" s="72"/>
      <c r="AC1293" s="72"/>
      <c r="AD1293" s="72"/>
      <c r="AE1293" s="72"/>
      <c r="AF1293" s="72"/>
      <c r="AG1293" s="72"/>
      <c r="AH1293" s="72"/>
      <c r="AI1293" s="72"/>
      <c r="AJ1293" s="72"/>
      <c r="AK1293" s="72"/>
      <c r="AL1293" s="72"/>
      <c r="AM1293" s="72"/>
      <c r="AN1293" s="72"/>
      <c r="AO1293" s="72"/>
      <c r="AP1293" s="72"/>
      <c r="AQ1293" s="72"/>
      <c r="AR1293" s="72"/>
      <c r="AS1293" s="72"/>
      <c r="AT1293" s="72"/>
      <c r="AU1293" s="72"/>
      <c r="AV1293" s="72"/>
      <c r="AW1293" s="72"/>
      <c r="AX1293" s="72"/>
      <c r="AY1293" s="72"/>
      <c r="AZ1293" s="72"/>
      <c r="BA1293" s="72"/>
      <c r="BB1293" s="72"/>
      <c r="BC1293" s="72"/>
      <c r="BD1293" s="72"/>
      <c r="BE1293" s="72"/>
      <c r="BF1293" s="72"/>
      <c r="BG1293" s="72"/>
      <c r="BH1293" s="72"/>
      <c r="BI1293" s="72"/>
      <c r="BJ1293" s="72"/>
      <c r="BK1293" s="72"/>
      <c r="BL1293" s="72"/>
      <c r="BM1293" s="72"/>
      <c r="BN1293" s="72"/>
      <c r="BO1293" s="72"/>
      <c r="BP1293" s="72"/>
      <c r="BQ1293" s="72"/>
      <c r="BR1293" s="72"/>
      <c r="BS1293" s="72"/>
      <c r="BT1293" s="72"/>
      <c r="BU1293" s="72"/>
      <c r="BV1293" s="72"/>
      <c r="BW1293" s="72"/>
      <c r="BX1293" s="72"/>
      <c r="BY1293" s="72"/>
      <c r="BZ1293" s="72"/>
      <c r="CA1293" s="72"/>
    </row>
    <row r="1294" spans="14:79">
      <c r="N1294" s="72"/>
      <c r="O1294" s="72"/>
      <c r="P1294" s="72"/>
      <c r="Q1294" s="72"/>
      <c r="R1294" s="72"/>
      <c r="S1294" s="72"/>
      <c r="T1294" s="72"/>
      <c r="U1294" s="72"/>
      <c r="V1294" s="72"/>
      <c r="W1294" s="72"/>
      <c r="X1294" s="72"/>
      <c r="Y1294" s="72"/>
      <c r="Z1294" s="72"/>
      <c r="AA1294" s="72"/>
      <c r="AB1294" s="72"/>
      <c r="AC1294" s="72"/>
      <c r="AD1294" s="72"/>
      <c r="AE1294" s="72"/>
      <c r="AF1294" s="72"/>
      <c r="AG1294" s="72"/>
      <c r="AH1294" s="72"/>
      <c r="AI1294" s="72"/>
      <c r="AJ1294" s="72"/>
      <c r="AK1294" s="72"/>
      <c r="AL1294" s="72"/>
      <c r="AM1294" s="72"/>
      <c r="AN1294" s="72"/>
      <c r="AO1294" s="72"/>
      <c r="AP1294" s="72"/>
      <c r="AQ1294" s="72"/>
      <c r="AR1294" s="72"/>
      <c r="AS1294" s="72"/>
      <c r="AT1294" s="72"/>
      <c r="AU1294" s="72"/>
      <c r="AV1294" s="72"/>
      <c r="AW1294" s="72"/>
      <c r="AX1294" s="72"/>
      <c r="AY1294" s="72"/>
      <c r="AZ1294" s="72"/>
      <c r="BA1294" s="72"/>
      <c r="BB1294" s="72"/>
      <c r="BC1294" s="72"/>
      <c r="BD1294" s="72"/>
      <c r="BE1294" s="72"/>
      <c r="BF1294" s="72"/>
      <c r="BG1294" s="72"/>
      <c r="BH1294" s="72"/>
      <c r="BI1294" s="72"/>
      <c r="BJ1294" s="72"/>
      <c r="BK1294" s="72"/>
      <c r="BL1294" s="72"/>
      <c r="BM1294" s="72"/>
      <c r="BN1294" s="72"/>
      <c r="BO1294" s="72"/>
      <c r="BP1294" s="72"/>
      <c r="BQ1294" s="72"/>
      <c r="BR1294" s="72"/>
      <c r="BS1294" s="72"/>
      <c r="BT1294" s="72"/>
      <c r="BU1294" s="72"/>
      <c r="BV1294" s="72"/>
      <c r="BW1294" s="72"/>
      <c r="BX1294" s="72"/>
      <c r="BY1294" s="72"/>
      <c r="BZ1294" s="72"/>
      <c r="CA1294" s="72"/>
    </row>
    <row r="1295" spans="14:79">
      <c r="N1295" s="72"/>
      <c r="O1295" s="72"/>
      <c r="P1295" s="72"/>
      <c r="Q1295" s="72"/>
      <c r="R1295" s="72"/>
      <c r="S1295" s="72"/>
      <c r="T1295" s="72"/>
      <c r="U1295" s="72"/>
      <c r="V1295" s="72"/>
      <c r="W1295" s="72"/>
      <c r="X1295" s="72"/>
      <c r="Y1295" s="72"/>
      <c r="Z1295" s="72"/>
      <c r="AA1295" s="72"/>
      <c r="AB1295" s="72"/>
      <c r="AC1295" s="72"/>
      <c r="AD1295" s="72"/>
      <c r="AE1295" s="72"/>
      <c r="AF1295" s="72"/>
      <c r="AG1295" s="72"/>
      <c r="AH1295" s="72"/>
      <c r="AI1295" s="72"/>
      <c r="AJ1295" s="72"/>
      <c r="AK1295" s="72"/>
      <c r="AL1295" s="72"/>
      <c r="AM1295" s="72"/>
      <c r="AN1295" s="72"/>
      <c r="AO1295" s="72"/>
      <c r="AP1295" s="72"/>
      <c r="AQ1295" s="72"/>
      <c r="AR1295" s="72"/>
      <c r="AS1295" s="72"/>
      <c r="AT1295" s="72"/>
      <c r="AU1295" s="72"/>
      <c r="AV1295" s="72"/>
      <c r="AW1295" s="72"/>
      <c r="AX1295" s="72"/>
      <c r="AY1295" s="72"/>
      <c r="AZ1295" s="72"/>
      <c r="BA1295" s="72"/>
      <c r="BB1295" s="72"/>
      <c r="BC1295" s="72"/>
      <c r="BD1295" s="72"/>
      <c r="BE1295" s="72"/>
      <c r="BF1295" s="72"/>
      <c r="BG1295" s="72"/>
      <c r="BH1295" s="72"/>
      <c r="BI1295" s="72"/>
      <c r="BJ1295" s="72"/>
      <c r="BK1295" s="72"/>
      <c r="BL1295" s="72"/>
      <c r="BM1295" s="72"/>
      <c r="BN1295" s="72"/>
      <c r="BO1295" s="72"/>
      <c r="BP1295" s="72"/>
      <c r="BQ1295" s="72"/>
      <c r="BR1295" s="72"/>
      <c r="BS1295" s="72"/>
      <c r="BT1295" s="72"/>
      <c r="BU1295" s="72"/>
      <c r="BV1295" s="72"/>
      <c r="BW1295" s="72"/>
      <c r="BX1295" s="72"/>
      <c r="BY1295" s="72"/>
      <c r="BZ1295" s="72"/>
      <c r="CA1295" s="72"/>
    </row>
    <row r="1296" spans="14:79">
      <c r="N1296" s="72"/>
      <c r="O1296" s="72"/>
      <c r="P1296" s="72"/>
      <c r="Q1296" s="72"/>
      <c r="R1296" s="72"/>
      <c r="S1296" s="72"/>
      <c r="T1296" s="72"/>
      <c r="U1296" s="72"/>
      <c r="V1296" s="72"/>
      <c r="W1296" s="72"/>
      <c r="X1296" s="72"/>
      <c r="Y1296" s="72"/>
      <c r="Z1296" s="72"/>
      <c r="AA1296" s="72"/>
      <c r="AB1296" s="72"/>
      <c r="AC1296" s="72"/>
      <c r="AD1296" s="72"/>
      <c r="AE1296" s="72"/>
      <c r="AF1296" s="72"/>
      <c r="AG1296" s="72"/>
      <c r="AH1296" s="72"/>
      <c r="AI1296" s="72"/>
      <c r="AJ1296" s="72"/>
      <c r="AK1296" s="72"/>
      <c r="AL1296" s="72"/>
      <c r="AM1296" s="72"/>
      <c r="AN1296" s="72"/>
      <c r="AO1296" s="72"/>
      <c r="AP1296" s="72"/>
      <c r="AQ1296" s="72"/>
      <c r="AR1296" s="72"/>
      <c r="AS1296" s="72"/>
      <c r="AT1296" s="72"/>
      <c r="AU1296" s="72"/>
      <c r="AV1296" s="72"/>
      <c r="AW1296" s="72"/>
      <c r="AX1296" s="72"/>
      <c r="AY1296" s="72"/>
      <c r="AZ1296" s="72"/>
      <c r="BA1296" s="72"/>
      <c r="BB1296" s="72"/>
      <c r="BC1296" s="72"/>
      <c r="BD1296" s="72"/>
      <c r="BE1296" s="72"/>
      <c r="BF1296" s="72"/>
      <c r="BG1296" s="72"/>
      <c r="BH1296" s="72"/>
      <c r="BI1296" s="72"/>
      <c r="BJ1296" s="72"/>
      <c r="BK1296" s="72"/>
      <c r="BL1296" s="72"/>
      <c r="BM1296" s="72"/>
      <c r="BN1296" s="72"/>
      <c r="BO1296" s="72"/>
      <c r="BP1296" s="72"/>
      <c r="BQ1296" s="72"/>
      <c r="BR1296" s="72"/>
      <c r="BS1296" s="72"/>
      <c r="BT1296" s="72"/>
      <c r="BU1296" s="72"/>
      <c r="BV1296" s="72"/>
      <c r="BW1296" s="72"/>
      <c r="BX1296" s="72"/>
      <c r="BY1296" s="72"/>
      <c r="BZ1296" s="72"/>
      <c r="CA1296" s="72"/>
    </row>
    <row r="1297" spans="14:79">
      <c r="N1297" s="72"/>
      <c r="O1297" s="72"/>
      <c r="P1297" s="72"/>
      <c r="Q1297" s="72"/>
      <c r="R1297" s="72"/>
      <c r="S1297" s="72"/>
      <c r="T1297" s="72"/>
      <c r="U1297" s="72"/>
      <c r="V1297" s="72"/>
      <c r="W1297" s="72"/>
      <c r="X1297" s="72"/>
      <c r="Y1297" s="72"/>
      <c r="Z1297" s="72"/>
      <c r="AA1297" s="72"/>
      <c r="AB1297" s="72"/>
      <c r="AC1297" s="72"/>
      <c r="AD1297" s="72"/>
      <c r="AE1297" s="72"/>
      <c r="AF1297" s="72"/>
      <c r="AG1297" s="72"/>
      <c r="AH1297" s="72"/>
      <c r="AI1297" s="72"/>
      <c r="AJ1297" s="72"/>
      <c r="AK1297" s="72"/>
      <c r="AL1297" s="72"/>
      <c r="AM1297" s="72"/>
      <c r="AN1297" s="72"/>
      <c r="AO1297" s="72"/>
      <c r="AP1297" s="72"/>
      <c r="AQ1297" s="72"/>
      <c r="AR1297" s="72"/>
      <c r="AS1297" s="72"/>
      <c r="AT1297" s="72"/>
      <c r="AU1297" s="72"/>
      <c r="AV1297" s="72"/>
      <c r="AW1297" s="72"/>
      <c r="AX1297" s="72"/>
      <c r="AY1297" s="72"/>
      <c r="AZ1297" s="72"/>
      <c r="BA1297" s="72"/>
      <c r="BB1297" s="72"/>
      <c r="BC1297" s="72"/>
      <c r="BD1297" s="72"/>
      <c r="BE1297" s="72"/>
      <c r="BF1297" s="72"/>
      <c r="BG1297" s="72"/>
      <c r="BH1297" s="72"/>
      <c r="BI1297" s="72"/>
      <c r="BJ1297" s="72"/>
      <c r="BK1297" s="72"/>
      <c r="BL1297" s="72"/>
      <c r="BM1297" s="72"/>
      <c r="BN1297" s="72"/>
      <c r="BO1297" s="72"/>
      <c r="BP1297" s="72"/>
      <c r="BQ1297" s="72"/>
      <c r="BR1297" s="72"/>
      <c r="BS1297" s="72"/>
      <c r="BT1297" s="72"/>
      <c r="BU1297" s="72"/>
      <c r="BV1297" s="72"/>
      <c r="BW1297" s="72"/>
      <c r="BX1297" s="72"/>
      <c r="BY1297" s="72"/>
      <c r="BZ1297" s="72"/>
      <c r="CA1297" s="72"/>
    </row>
    <row r="1298" spans="14:79">
      <c r="N1298" s="72"/>
      <c r="O1298" s="72"/>
      <c r="P1298" s="72"/>
      <c r="Q1298" s="72"/>
      <c r="R1298" s="72"/>
      <c r="S1298" s="72"/>
      <c r="T1298" s="72"/>
      <c r="U1298" s="72"/>
      <c r="V1298" s="72"/>
      <c r="W1298" s="72"/>
      <c r="X1298" s="72"/>
      <c r="Y1298" s="72"/>
      <c r="Z1298" s="72"/>
      <c r="AA1298" s="72"/>
      <c r="AB1298" s="72"/>
      <c r="AC1298" s="72"/>
      <c r="AD1298" s="72"/>
      <c r="AE1298" s="72"/>
      <c r="AF1298" s="72"/>
      <c r="AG1298" s="72"/>
      <c r="AH1298" s="72"/>
      <c r="AI1298" s="72"/>
      <c r="AJ1298" s="72"/>
      <c r="AK1298" s="72"/>
      <c r="AL1298" s="72"/>
      <c r="AM1298" s="72"/>
      <c r="AN1298" s="72"/>
      <c r="AO1298" s="72"/>
      <c r="AP1298" s="72"/>
      <c r="AQ1298" s="72"/>
      <c r="AR1298" s="72"/>
      <c r="AS1298" s="72"/>
      <c r="AT1298" s="72"/>
      <c r="AU1298" s="72"/>
      <c r="AV1298" s="72"/>
      <c r="AW1298" s="72"/>
      <c r="AX1298" s="72"/>
      <c r="AY1298" s="72"/>
      <c r="AZ1298" s="72"/>
      <c r="BA1298" s="72"/>
      <c r="BB1298" s="72"/>
      <c r="BC1298" s="72"/>
      <c r="BD1298" s="72"/>
      <c r="BE1298" s="72"/>
      <c r="BF1298" s="72"/>
      <c r="BG1298" s="72"/>
      <c r="BH1298" s="72"/>
      <c r="BI1298" s="72"/>
      <c r="BJ1298" s="72"/>
      <c r="BK1298" s="72"/>
      <c r="BL1298" s="72"/>
      <c r="BM1298" s="72"/>
      <c r="BN1298" s="72"/>
      <c r="BO1298" s="72"/>
      <c r="BP1298" s="72"/>
      <c r="BQ1298" s="72"/>
      <c r="BR1298" s="72"/>
      <c r="BS1298" s="72"/>
      <c r="BT1298" s="72"/>
      <c r="BU1298" s="72"/>
      <c r="BV1298" s="72"/>
      <c r="BW1298" s="72"/>
      <c r="BX1298" s="72"/>
      <c r="BY1298" s="72"/>
      <c r="BZ1298" s="72"/>
      <c r="CA1298" s="72"/>
    </row>
    <row r="1299" spans="14:79">
      <c r="N1299" s="72"/>
      <c r="O1299" s="72"/>
      <c r="P1299" s="72"/>
      <c r="Q1299" s="72"/>
      <c r="R1299" s="72"/>
      <c r="S1299" s="72"/>
      <c r="T1299" s="72"/>
      <c r="U1299" s="72"/>
      <c r="V1299" s="72"/>
      <c r="W1299" s="72"/>
      <c r="X1299" s="72"/>
      <c r="Y1299" s="72"/>
      <c r="Z1299" s="72"/>
      <c r="AA1299" s="72"/>
      <c r="AB1299" s="72"/>
      <c r="AC1299" s="72"/>
      <c r="AD1299" s="72"/>
      <c r="AE1299" s="72"/>
      <c r="AF1299" s="72"/>
      <c r="AG1299" s="72"/>
      <c r="AH1299" s="72"/>
      <c r="AI1299" s="72"/>
      <c r="AJ1299" s="72"/>
      <c r="AK1299" s="72"/>
      <c r="AL1299" s="72"/>
      <c r="AM1299" s="72"/>
      <c r="AN1299" s="72"/>
      <c r="AO1299" s="72"/>
      <c r="AP1299" s="72"/>
      <c r="AQ1299" s="72"/>
      <c r="AR1299" s="72"/>
      <c r="AS1299" s="72"/>
      <c r="AT1299" s="72"/>
      <c r="AU1299" s="72"/>
      <c r="AV1299" s="72"/>
      <c r="AW1299" s="72"/>
      <c r="AX1299" s="72"/>
      <c r="AY1299" s="72"/>
      <c r="AZ1299" s="72"/>
      <c r="BA1299" s="72"/>
      <c r="BB1299" s="72"/>
      <c r="BC1299" s="72"/>
      <c r="BD1299" s="72"/>
      <c r="BE1299" s="72"/>
      <c r="BF1299" s="72"/>
      <c r="BG1299" s="72"/>
      <c r="BH1299" s="72"/>
      <c r="BI1299" s="72"/>
      <c r="BJ1299" s="72"/>
      <c r="BK1299" s="72"/>
      <c r="BL1299" s="72"/>
      <c r="BM1299" s="72"/>
      <c r="BN1299" s="72"/>
      <c r="BO1299" s="72"/>
      <c r="BP1299" s="72"/>
      <c r="BQ1299" s="72"/>
      <c r="BR1299" s="72"/>
      <c r="BS1299" s="72"/>
      <c r="BT1299" s="72"/>
      <c r="BU1299" s="72"/>
      <c r="BV1299" s="72"/>
      <c r="BW1299" s="72"/>
      <c r="BX1299" s="72"/>
      <c r="BY1299" s="72"/>
      <c r="BZ1299" s="72"/>
      <c r="CA1299" s="72"/>
    </row>
    <row r="1300" spans="14:79">
      <c r="N1300" s="72"/>
      <c r="O1300" s="72"/>
      <c r="P1300" s="72"/>
      <c r="Q1300" s="72"/>
      <c r="R1300" s="72"/>
      <c r="S1300" s="72"/>
      <c r="T1300" s="72"/>
      <c r="U1300" s="72"/>
      <c r="V1300" s="72"/>
      <c r="W1300" s="72"/>
      <c r="X1300" s="72"/>
      <c r="Y1300" s="72"/>
      <c r="Z1300" s="72"/>
      <c r="AA1300" s="72"/>
      <c r="AB1300" s="72"/>
      <c r="AC1300" s="72"/>
      <c r="AD1300" s="72"/>
      <c r="AE1300" s="72"/>
      <c r="AF1300" s="72"/>
      <c r="AG1300" s="72"/>
      <c r="AH1300" s="72"/>
      <c r="AI1300" s="72"/>
      <c r="AJ1300" s="72"/>
      <c r="AK1300" s="72"/>
      <c r="AL1300" s="72"/>
      <c r="AM1300" s="72"/>
      <c r="AN1300" s="72"/>
      <c r="AO1300" s="72"/>
      <c r="AP1300" s="72"/>
      <c r="AQ1300" s="72"/>
      <c r="AR1300" s="72"/>
      <c r="AS1300" s="72"/>
      <c r="AT1300" s="72"/>
      <c r="AU1300" s="72"/>
      <c r="AV1300" s="72"/>
      <c r="AW1300" s="72"/>
      <c r="AX1300" s="72"/>
      <c r="AY1300" s="72"/>
      <c r="AZ1300" s="72"/>
      <c r="BA1300" s="72"/>
      <c r="BB1300" s="72"/>
      <c r="BC1300" s="72"/>
      <c r="BD1300" s="72"/>
      <c r="BE1300" s="72"/>
      <c r="BF1300" s="72"/>
      <c r="BG1300" s="72"/>
      <c r="BH1300" s="72"/>
      <c r="BI1300" s="72"/>
      <c r="BJ1300" s="72"/>
      <c r="BK1300" s="72"/>
      <c r="BL1300" s="72"/>
      <c r="BM1300" s="72"/>
      <c r="BN1300" s="72"/>
      <c r="BO1300" s="72"/>
      <c r="BP1300" s="72"/>
      <c r="BQ1300" s="72"/>
      <c r="BR1300" s="72"/>
      <c r="BS1300" s="72"/>
      <c r="BT1300" s="72"/>
      <c r="BU1300" s="72"/>
      <c r="BV1300" s="72"/>
      <c r="BW1300" s="72"/>
      <c r="BX1300" s="72"/>
      <c r="BY1300" s="72"/>
      <c r="BZ1300" s="72"/>
      <c r="CA1300" s="72"/>
    </row>
    <row r="1301" spans="14:79">
      <c r="N1301" s="72"/>
      <c r="O1301" s="72"/>
      <c r="P1301" s="72"/>
      <c r="Q1301" s="72"/>
      <c r="R1301" s="72"/>
      <c r="S1301" s="72"/>
      <c r="T1301" s="72"/>
      <c r="U1301" s="72"/>
      <c r="V1301" s="72"/>
      <c r="W1301" s="72"/>
      <c r="X1301" s="72"/>
      <c r="Y1301" s="72"/>
      <c r="Z1301" s="72"/>
      <c r="AA1301" s="72"/>
      <c r="AB1301" s="72"/>
      <c r="AC1301" s="72"/>
      <c r="AD1301" s="72"/>
      <c r="AE1301" s="72"/>
      <c r="AF1301" s="72"/>
      <c r="AG1301" s="72"/>
      <c r="AH1301" s="72"/>
      <c r="AI1301" s="72"/>
      <c r="AJ1301" s="72"/>
      <c r="AK1301" s="72"/>
      <c r="AL1301" s="72"/>
      <c r="AM1301" s="72"/>
      <c r="AN1301" s="72"/>
      <c r="AO1301" s="72"/>
      <c r="AP1301" s="72"/>
      <c r="AQ1301" s="72"/>
      <c r="AR1301" s="72"/>
      <c r="AS1301" s="72"/>
      <c r="AT1301" s="72"/>
      <c r="AU1301" s="72"/>
      <c r="AV1301" s="72"/>
      <c r="AW1301" s="72"/>
      <c r="AX1301" s="72"/>
      <c r="AY1301" s="72"/>
      <c r="AZ1301" s="72"/>
      <c r="BA1301" s="72"/>
      <c r="BB1301" s="72"/>
      <c r="BC1301" s="72"/>
      <c r="BD1301" s="72"/>
      <c r="BE1301" s="72"/>
      <c r="BF1301" s="72"/>
      <c r="BG1301" s="72"/>
      <c r="BH1301" s="72"/>
      <c r="BI1301" s="72"/>
      <c r="BJ1301" s="72"/>
      <c r="BK1301" s="72"/>
      <c r="BL1301" s="72"/>
      <c r="BM1301" s="72"/>
      <c r="BN1301" s="72"/>
      <c r="BO1301" s="72"/>
      <c r="BP1301" s="72"/>
      <c r="BQ1301" s="72"/>
      <c r="BR1301" s="72"/>
      <c r="BS1301" s="72"/>
      <c r="BT1301" s="72"/>
      <c r="BU1301" s="72"/>
      <c r="BV1301" s="72"/>
      <c r="BW1301" s="72"/>
      <c r="BX1301" s="72"/>
      <c r="BY1301" s="72"/>
      <c r="BZ1301" s="72"/>
      <c r="CA1301" s="72"/>
    </row>
    <row r="1302" spans="14:79">
      <c r="N1302" s="72"/>
      <c r="O1302" s="72"/>
      <c r="P1302" s="72"/>
      <c r="Q1302" s="72"/>
      <c r="R1302" s="72"/>
      <c r="S1302" s="72"/>
      <c r="T1302" s="72"/>
      <c r="U1302" s="72"/>
      <c r="V1302" s="72"/>
      <c r="W1302" s="72"/>
      <c r="X1302" s="72"/>
      <c r="Y1302" s="72"/>
      <c r="Z1302" s="72"/>
      <c r="AA1302" s="72"/>
      <c r="AB1302" s="72"/>
      <c r="AC1302" s="72"/>
      <c r="AD1302" s="72"/>
      <c r="AE1302" s="72"/>
      <c r="AF1302" s="72"/>
      <c r="AG1302" s="72"/>
      <c r="AH1302" s="72"/>
      <c r="AI1302" s="72"/>
      <c r="AJ1302" s="72"/>
      <c r="AK1302" s="72"/>
      <c r="AL1302" s="72"/>
      <c r="AM1302" s="72"/>
      <c r="AN1302" s="72"/>
      <c r="AO1302" s="72"/>
      <c r="AP1302" s="72"/>
      <c r="AQ1302" s="72"/>
      <c r="AR1302" s="72"/>
      <c r="AS1302" s="72"/>
      <c r="AT1302" s="72"/>
      <c r="AU1302" s="72"/>
      <c r="AV1302" s="72"/>
      <c r="AW1302" s="72"/>
      <c r="AX1302" s="72"/>
      <c r="AY1302" s="72"/>
      <c r="AZ1302" s="72"/>
      <c r="BA1302" s="72"/>
      <c r="BB1302" s="72"/>
      <c r="BC1302" s="72"/>
      <c r="BD1302" s="72"/>
      <c r="BE1302" s="72"/>
      <c r="BF1302" s="72"/>
      <c r="BG1302" s="72"/>
      <c r="BH1302" s="72"/>
      <c r="BI1302" s="72"/>
      <c r="BJ1302" s="72"/>
      <c r="BK1302" s="72"/>
      <c r="BL1302" s="72"/>
      <c r="BM1302" s="72"/>
      <c r="BN1302" s="72"/>
      <c r="BO1302" s="72"/>
      <c r="BP1302" s="72"/>
      <c r="BQ1302" s="72"/>
      <c r="BR1302" s="72"/>
      <c r="BS1302" s="72"/>
      <c r="BT1302" s="72"/>
      <c r="BU1302" s="72"/>
      <c r="BV1302" s="72"/>
      <c r="BW1302" s="72"/>
      <c r="BX1302" s="72"/>
      <c r="BY1302" s="72"/>
      <c r="BZ1302" s="72"/>
      <c r="CA1302" s="72"/>
    </row>
    <row r="1303" spans="14:79">
      <c r="N1303" s="72"/>
      <c r="O1303" s="72"/>
      <c r="P1303" s="72"/>
      <c r="Q1303" s="72"/>
      <c r="R1303" s="72"/>
      <c r="S1303" s="72"/>
      <c r="T1303" s="72"/>
      <c r="U1303" s="72"/>
      <c r="V1303" s="72"/>
      <c r="W1303" s="72"/>
      <c r="X1303" s="72"/>
      <c r="Y1303" s="72"/>
      <c r="Z1303" s="72"/>
      <c r="AA1303" s="72"/>
      <c r="AB1303" s="72"/>
      <c r="AC1303" s="72"/>
      <c r="AD1303" s="72"/>
      <c r="AE1303" s="72"/>
      <c r="AF1303" s="72"/>
      <c r="AG1303" s="72"/>
      <c r="AH1303" s="72"/>
      <c r="AI1303" s="72"/>
      <c r="AJ1303" s="72"/>
      <c r="AK1303" s="72"/>
      <c r="AL1303" s="72"/>
      <c r="AM1303" s="72"/>
      <c r="AN1303" s="72"/>
      <c r="AO1303" s="72"/>
      <c r="AP1303" s="72"/>
      <c r="AQ1303" s="72"/>
      <c r="AR1303" s="72"/>
      <c r="AS1303" s="72"/>
      <c r="AT1303" s="72"/>
      <c r="AU1303" s="72"/>
      <c r="AV1303" s="72"/>
      <c r="AW1303" s="72"/>
      <c r="AX1303" s="72"/>
      <c r="AY1303" s="72"/>
      <c r="AZ1303" s="72"/>
      <c r="BA1303" s="72"/>
      <c r="BB1303" s="72"/>
      <c r="BC1303" s="72"/>
      <c r="BD1303" s="72"/>
      <c r="BE1303" s="72"/>
      <c r="BF1303" s="72"/>
      <c r="BG1303" s="72"/>
      <c r="BH1303" s="72"/>
      <c r="BI1303" s="72"/>
      <c r="BJ1303" s="72"/>
      <c r="BK1303" s="72"/>
      <c r="BL1303" s="72"/>
      <c r="BM1303" s="72"/>
      <c r="BN1303" s="72"/>
      <c r="BO1303" s="72"/>
      <c r="BP1303" s="72"/>
      <c r="BQ1303" s="72"/>
      <c r="BR1303" s="72"/>
      <c r="BS1303" s="72"/>
      <c r="BT1303" s="72"/>
      <c r="BU1303" s="72"/>
      <c r="BV1303" s="72"/>
      <c r="BW1303" s="72"/>
      <c r="BX1303" s="72"/>
      <c r="BY1303" s="72"/>
      <c r="BZ1303" s="72"/>
      <c r="CA1303" s="72"/>
    </row>
    <row r="1304" spans="14:79">
      <c r="N1304" s="72"/>
      <c r="O1304" s="72"/>
      <c r="P1304" s="72"/>
      <c r="Q1304" s="72"/>
      <c r="R1304" s="72"/>
      <c r="S1304" s="72"/>
      <c r="T1304" s="72"/>
      <c r="U1304" s="72"/>
      <c r="V1304" s="72"/>
      <c r="W1304" s="72"/>
      <c r="X1304" s="72"/>
      <c r="Y1304" s="72"/>
      <c r="Z1304" s="72"/>
      <c r="AA1304" s="72"/>
      <c r="AB1304" s="72"/>
      <c r="AC1304" s="72"/>
      <c r="AD1304" s="72"/>
      <c r="AE1304" s="72"/>
      <c r="AF1304" s="72"/>
      <c r="AG1304" s="72"/>
      <c r="AH1304" s="72"/>
      <c r="AI1304" s="72"/>
      <c r="AJ1304" s="72"/>
      <c r="AK1304" s="72"/>
      <c r="AL1304" s="72"/>
      <c r="AM1304" s="72"/>
      <c r="AN1304" s="72"/>
      <c r="AO1304" s="72"/>
      <c r="AP1304" s="72"/>
      <c r="AQ1304" s="72"/>
      <c r="AR1304" s="72"/>
      <c r="AS1304" s="72"/>
      <c r="AT1304" s="72"/>
      <c r="AU1304" s="72"/>
      <c r="AV1304" s="72"/>
      <c r="AW1304" s="72"/>
      <c r="AX1304" s="72"/>
      <c r="AY1304" s="72"/>
      <c r="AZ1304" s="72"/>
      <c r="BA1304" s="72"/>
      <c r="BB1304" s="72"/>
      <c r="BC1304" s="72"/>
      <c r="BD1304" s="72"/>
      <c r="BE1304" s="72"/>
      <c r="BF1304" s="72"/>
      <c r="BG1304" s="72"/>
      <c r="BH1304" s="72"/>
      <c r="BI1304" s="72"/>
      <c r="BJ1304" s="72"/>
      <c r="BK1304" s="72"/>
      <c r="BL1304" s="72"/>
      <c r="BM1304" s="72"/>
      <c r="BN1304" s="72"/>
      <c r="BO1304" s="72"/>
      <c r="BP1304" s="72"/>
      <c r="BQ1304" s="72"/>
      <c r="BR1304" s="72"/>
      <c r="BS1304" s="72"/>
      <c r="BT1304" s="72"/>
      <c r="BU1304" s="72"/>
      <c r="BV1304" s="72"/>
      <c r="BW1304" s="72"/>
      <c r="BX1304" s="72"/>
      <c r="BY1304" s="72"/>
      <c r="BZ1304" s="72"/>
      <c r="CA1304" s="72"/>
    </row>
    <row r="1305" spans="14:79">
      <c r="N1305" s="72"/>
      <c r="O1305" s="72"/>
      <c r="P1305" s="72"/>
      <c r="Q1305" s="72"/>
      <c r="R1305" s="72"/>
      <c r="S1305" s="72"/>
      <c r="T1305" s="72"/>
      <c r="U1305" s="72"/>
      <c r="V1305" s="72"/>
      <c r="W1305" s="72"/>
      <c r="X1305" s="72"/>
      <c r="Y1305" s="72"/>
      <c r="Z1305" s="72"/>
      <c r="AA1305" s="72"/>
      <c r="AB1305" s="72"/>
      <c r="AC1305" s="72"/>
      <c r="AD1305" s="72"/>
      <c r="AE1305" s="72"/>
      <c r="AF1305" s="72"/>
      <c r="AG1305" s="72"/>
      <c r="AH1305" s="72"/>
      <c r="AI1305" s="72"/>
      <c r="AJ1305" s="72"/>
      <c r="AK1305" s="72"/>
      <c r="AL1305" s="72"/>
      <c r="AM1305" s="72"/>
      <c r="AN1305" s="72"/>
      <c r="AO1305" s="72"/>
      <c r="AP1305" s="72"/>
      <c r="AQ1305" s="72"/>
      <c r="AR1305" s="72"/>
      <c r="AS1305" s="72"/>
      <c r="AT1305" s="72"/>
      <c r="AU1305" s="72"/>
      <c r="AV1305" s="72"/>
      <c r="AW1305" s="72"/>
      <c r="AX1305" s="72"/>
      <c r="AY1305" s="72"/>
      <c r="AZ1305" s="72"/>
      <c r="BA1305" s="72"/>
      <c r="BB1305" s="72"/>
      <c r="BC1305" s="72"/>
      <c r="BD1305" s="72"/>
      <c r="BE1305" s="72"/>
      <c r="BF1305" s="72"/>
      <c r="BG1305" s="72"/>
      <c r="BH1305" s="72"/>
      <c r="BI1305" s="72"/>
      <c r="BJ1305" s="72"/>
      <c r="BK1305" s="72"/>
      <c r="BL1305" s="72"/>
      <c r="BM1305" s="72"/>
      <c r="BN1305" s="72"/>
      <c r="BO1305" s="72"/>
      <c r="BP1305" s="72"/>
      <c r="BQ1305" s="72"/>
      <c r="BR1305" s="72"/>
      <c r="BS1305" s="72"/>
      <c r="BT1305" s="72"/>
      <c r="BU1305" s="72"/>
      <c r="BV1305" s="72"/>
      <c r="BW1305" s="72"/>
      <c r="BX1305" s="72"/>
      <c r="BY1305" s="72"/>
      <c r="BZ1305" s="72"/>
      <c r="CA1305" s="72"/>
    </row>
    <row r="1306" spans="14:79">
      <c r="N1306" s="72"/>
      <c r="O1306" s="72"/>
      <c r="P1306" s="72"/>
      <c r="Q1306" s="72"/>
      <c r="R1306" s="72"/>
      <c r="S1306" s="72"/>
      <c r="T1306" s="72"/>
      <c r="U1306" s="72"/>
      <c r="V1306" s="72"/>
      <c r="W1306" s="72"/>
      <c r="X1306" s="72"/>
      <c r="Y1306" s="72"/>
      <c r="Z1306" s="72"/>
      <c r="AA1306" s="72"/>
      <c r="AB1306" s="72"/>
      <c r="AC1306" s="72"/>
      <c r="AD1306" s="72"/>
      <c r="AE1306" s="72"/>
      <c r="AF1306" s="72"/>
      <c r="AG1306" s="72"/>
      <c r="AH1306" s="72"/>
      <c r="AI1306" s="72"/>
      <c r="AJ1306" s="72"/>
      <c r="AK1306" s="72"/>
      <c r="AL1306" s="72"/>
      <c r="AM1306" s="72"/>
      <c r="AN1306" s="72"/>
      <c r="AO1306" s="72"/>
      <c r="AP1306" s="72"/>
      <c r="AQ1306" s="72"/>
      <c r="AR1306" s="72"/>
      <c r="AS1306" s="72"/>
      <c r="AT1306" s="72"/>
      <c r="AU1306" s="72"/>
      <c r="AV1306" s="72"/>
      <c r="AW1306" s="72"/>
      <c r="AX1306" s="72"/>
      <c r="AY1306" s="72"/>
      <c r="AZ1306" s="72"/>
      <c r="BA1306" s="72"/>
      <c r="BB1306" s="72"/>
      <c r="BC1306" s="72"/>
      <c r="BD1306" s="72"/>
      <c r="BE1306" s="72"/>
      <c r="BF1306" s="72"/>
      <c r="BG1306" s="72"/>
      <c r="BH1306" s="72"/>
      <c r="BI1306" s="72"/>
      <c r="BJ1306" s="72"/>
      <c r="BK1306" s="72"/>
      <c r="BL1306" s="72"/>
      <c r="BM1306" s="72"/>
      <c r="BN1306" s="72"/>
      <c r="BO1306" s="72"/>
      <c r="BP1306" s="72"/>
      <c r="BQ1306" s="72"/>
      <c r="BR1306" s="72"/>
      <c r="BS1306" s="72"/>
      <c r="BT1306" s="72"/>
      <c r="BU1306" s="72"/>
      <c r="BV1306" s="72"/>
      <c r="BW1306" s="72"/>
      <c r="BX1306" s="72"/>
      <c r="BY1306" s="72"/>
      <c r="BZ1306" s="72"/>
      <c r="CA1306" s="72"/>
    </row>
    <row r="1307" spans="14:79">
      <c r="N1307" s="72"/>
      <c r="O1307" s="72"/>
      <c r="P1307" s="72"/>
      <c r="Q1307" s="72"/>
      <c r="R1307" s="72"/>
      <c r="S1307" s="72"/>
      <c r="T1307" s="72"/>
      <c r="U1307" s="72"/>
      <c r="V1307" s="72"/>
      <c r="W1307" s="72"/>
      <c r="X1307" s="72"/>
      <c r="Y1307" s="72"/>
      <c r="Z1307" s="72"/>
      <c r="AA1307" s="72"/>
      <c r="AB1307" s="72"/>
      <c r="AC1307" s="72"/>
      <c r="AD1307" s="72"/>
      <c r="AE1307" s="72"/>
      <c r="AF1307" s="72"/>
      <c r="AG1307" s="72"/>
      <c r="AH1307" s="72"/>
      <c r="AI1307" s="72"/>
      <c r="AJ1307" s="72"/>
      <c r="AK1307" s="72"/>
      <c r="AL1307" s="72"/>
      <c r="AM1307" s="72"/>
      <c r="AN1307" s="72"/>
      <c r="AO1307" s="72"/>
      <c r="AP1307" s="72"/>
      <c r="AQ1307" s="72"/>
      <c r="AR1307" s="72"/>
      <c r="AS1307" s="72"/>
      <c r="AT1307" s="72"/>
      <c r="AU1307" s="72"/>
      <c r="AV1307" s="72"/>
      <c r="AW1307" s="72"/>
      <c r="AX1307" s="72"/>
      <c r="AY1307" s="72"/>
      <c r="AZ1307" s="72"/>
      <c r="BA1307" s="72"/>
      <c r="BB1307" s="72"/>
      <c r="BC1307" s="72"/>
      <c r="BD1307" s="72"/>
      <c r="BE1307" s="72"/>
      <c r="BF1307" s="72"/>
      <c r="BG1307" s="72"/>
      <c r="BH1307" s="72"/>
      <c r="BI1307" s="72"/>
      <c r="BJ1307" s="72"/>
      <c r="BK1307" s="72"/>
      <c r="BL1307" s="72"/>
      <c r="BM1307" s="72"/>
      <c r="BN1307" s="72"/>
      <c r="BO1307" s="72"/>
      <c r="BP1307" s="72"/>
      <c r="BQ1307" s="72"/>
      <c r="BR1307" s="72"/>
      <c r="BS1307" s="72"/>
      <c r="BT1307" s="72"/>
      <c r="BU1307" s="72"/>
      <c r="BV1307" s="72"/>
      <c r="BW1307" s="72"/>
      <c r="BX1307" s="72"/>
      <c r="BY1307" s="72"/>
      <c r="BZ1307" s="72"/>
      <c r="CA1307" s="72"/>
    </row>
    <row r="1308" spans="14:79">
      <c r="N1308" s="72"/>
      <c r="O1308" s="72"/>
      <c r="P1308" s="72"/>
      <c r="Q1308" s="72"/>
      <c r="R1308" s="72"/>
      <c r="S1308" s="72"/>
      <c r="T1308" s="72"/>
      <c r="U1308" s="72"/>
      <c r="V1308" s="72"/>
      <c r="W1308" s="72"/>
      <c r="X1308" s="72"/>
      <c r="Y1308" s="72"/>
      <c r="Z1308" s="72"/>
      <c r="AA1308" s="72"/>
      <c r="AB1308" s="72"/>
      <c r="AC1308" s="72"/>
      <c r="AD1308" s="72"/>
      <c r="AE1308" s="72"/>
      <c r="AF1308" s="72"/>
      <c r="AG1308" s="72"/>
      <c r="AH1308" s="72"/>
      <c r="AI1308" s="72"/>
      <c r="AJ1308" s="72"/>
      <c r="AK1308" s="72"/>
      <c r="AL1308" s="72"/>
      <c r="AM1308" s="72"/>
      <c r="AN1308" s="72"/>
      <c r="AO1308" s="72"/>
      <c r="AP1308" s="72"/>
      <c r="AQ1308" s="72"/>
      <c r="AR1308" s="72"/>
      <c r="AS1308" s="72"/>
      <c r="AT1308" s="72"/>
      <c r="AU1308" s="72"/>
      <c r="AV1308" s="72"/>
      <c r="AW1308" s="72"/>
      <c r="AX1308" s="72"/>
      <c r="AY1308" s="72"/>
      <c r="AZ1308" s="72"/>
      <c r="BA1308" s="72"/>
      <c r="BB1308" s="72"/>
      <c r="BC1308" s="72"/>
      <c r="BD1308" s="72"/>
      <c r="BE1308" s="72"/>
      <c r="BF1308" s="72"/>
      <c r="BG1308" s="72"/>
      <c r="BH1308" s="72"/>
      <c r="BI1308" s="72"/>
      <c r="BJ1308" s="72"/>
      <c r="BK1308" s="72"/>
      <c r="BL1308" s="72"/>
      <c r="BM1308" s="72"/>
      <c r="BN1308" s="72"/>
      <c r="BO1308" s="72"/>
      <c r="BP1308" s="72"/>
      <c r="BQ1308" s="72"/>
      <c r="BR1308" s="72"/>
      <c r="BS1308" s="72"/>
      <c r="BT1308" s="72"/>
      <c r="BU1308" s="72"/>
      <c r="BV1308" s="72"/>
      <c r="BW1308" s="72"/>
      <c r="BX1308" s="72"/>
      <c r="BY1308" s="72"/>
      <c r="BZ1308" s="72"/>
      <c r="CA1308" s="72"/>
    </row>
    <row r="1309" spans="14:79">
      <c r="N1309" s="72"/>
      <c r="O1309" s="72"/>
      <c r="P1309" s="72"/>
      <c r="Q1309" s="72"/>
      <c r="R1309" s="72"/>
      <c r="S1309" s="72"/>
      <c r="T1309" s="72"/>
      <c r="U1309" s="72"/>
      <c r="V1309" s="72"/>
      <c r="W1309" s="72"/>
      <c r="X1309" s="72"/>
      <c r="Y1309" s="72"/>
      <c r="Z1309" s="72"/>
      <c r="AA1309" s="72"/>
      <c r="AB1309" s="72"/>
      <c r="AC1309" s="72"/>
      <c r="AD1309" s="72"/>
      <c r="AE1309" s="72"/>
      <c r="AF1309" s="72"/>
      <c r="AG1309" s="72"/>
      <c r="AH1309" s="72"/>
      <c r="AI1309" s="72"/>
      <c r="AJ1309" s="72"/>
      <c r="AK1309" s="72"/>
      <c r="AL1309" s="72"/>
      <c r="AM1309" s="72"/>
      <c r="AN1309" s="72"/>
      <c r="AO1309" s="72"/>
      <c r="AP1309" s="72"/>
      <c r="AQ1309" s="72"/>
      <c r="AR1309" s="72"/>
      <c r="AS1309" s="72"/>
      <c r="AT1309" s="72"/>
      <c r="AU1309" s="72"/>
      <c r="AV1309" s="72"/>
      <c r="AW1309" s="72"/>
      <c r="AX1309" s="72"/>
      <c r="AY1309" s="72"/>
      <c r="AZ1309" s="72"/>
      <c r="BA1309" s="72"/>
      <c r="BB1309" s="72"/>
      <c r="BC1309" s="72"/>
      <c r="BD1309" s="72"/>
      <c r="BE1309" s="72"/>
      <c r="BF1309" s="72"/>
      <c r="BG1309" s="72"/>
      <c r="BH1309" s="72"/>
      <c r="BI1309" s="72"/>
      <c r="BJ1309" s="72"/>
      <c r="BK1309" s="72"/>
      <c r="BL1309" s="72"/>
      <c r="BM1309" s="72"/>
      <c r="BN1309" s="72"/>
      <c r="BO1309" s="72"/>
      <c r="BP1309" s="72"/>
      <c r="BQ1309" s="72"/>
      <c r="BR1309" s="72"/>
      <c r="BS1309" s="72"/>
      <c r="BT1309" s="72"/>
      <c r="BU1309" s="72"/>
      <c r="BV1309" s="72"/>
      <c r="BW1309" s="72"/>
      <c r="BX1309" s="72"/>
      <c r="BY1309" s="72"/>
      <c r="BZ1309" s="72"/>
      <c r="CA1309" s="72"/>
    </row>
    <row r="1310" spans="14:79">
      <c r="N1310" s="72"/>
      <c r="O1310" s="72"/>
      <c r="P1310" s="72"/>
      <c r="Q1310" s="72"/>
      <c r="R1310" s="72"/>
      <c r="S1310" s="72"/>
      <c r="T1310" s="72"/>
      <c r="U1310" s="72"/>
      <c r="V1310" s="72"/>
      <c r="W1310" s="72"/>
      <c r="X1310" s="72"/>
      <c r="Y1310" s="72"/>
      <c r="Z1310" s="72"/>
      <c r="AA1310" s="72"/>
      <c r="AB1310" s="72"/>
      <c r="AC1310" s="72"/>
      <c r="AD1310" s="72"/>
      <c r="AE1310" s="72"/>
      <c r="AF1310" s="72"/>
      <c r="AG1310" s="72"/>
      <c r="AH1310" s="72"/>
      <c r="AI1310" s="72"/>
      <c r="AJ1310" s="72"/>
      <c r="AK1310" s="72"/>
      <c r="AL1310" s="72"/>
      <c r="AM1310" s="72"/>
      <c r="AN1310" s="72"/>
      <c r="AO1310" s="72"/>
      <c r="AP1310" s="72"/>
      <c r="AQ1310" s="72"/>
      <c r="AR1310" s="72"/>
      <c r="AS1310" s="72"/>
      <c r="AT1310" s="72"/>
      <c r="AU1310" s="72"/>
      <c r="AV1310" s="72"/>
      <c r="AW1310" s="72"/>
      <c r="AX1310" s="72"/>
      <c r="AY1310" s="72"/>
      <c r="AZ1310" s="72"/>
      <c r="BA1310" s="72"/>
      <c r="BB1310" s="72"/>
      <c r="BC1310" s="72"/>
      <c r="BD1310" s="72"/>
      <c r="BE1310" s="72"/>
      <c r="BF1310" s="72"/>
      <c r="BG1310" s="72"/>
      <c r="BH1310" s="72"/>
      <c r="BI1310" s="72"/>
      <c r="BJ1310" s="72"/>
      <c r="BK1310" s="72"/>
      <c r="BL1310" s="72"/>
      <c r="BM1310" s="72"/>
      <c r="BN1310" s="72"/>
      <c r="BO1310" s="72"/>
      <c r="BP1310" s="72"/>
      <c r="BQ1310" s="72"/>
      <c r="BR1310" s="72"/>
      <c r="BS1310" s="72"/>
      <c r="BT1310" s="72"/>
      <c r="BU1310" s="72"/>
      <c r="BV1310" s="72"/>
      <c r="BW1310" s="72"/>
      <c r="BX1310" s="72"/>
      <c r="BY1310" s="72"/>
      <c r="BZ1310" s="72"/>
      <c r="CA1310" s="72"/>
    </row>
    <row r="1311" spans="14:79">
      <c r="N1311" s="72"/>
      <c r="O1311" s="72"/>
      <c r="P1311" s="72"/>
      <c r="Q1311" s="72"/>
      <c r="R1311" s="72"/>
      <c r="S1311" s="72"/>
      <c r="T1311" s="72"/>
      <c r="U1311" s="72"/>
      <c r="V1311" s="72"/>
      <c r="W1311" s="72"/>
      <c r="X1311" s="72"/>
      <c r="Y1311" s="72"/>
      <c r="Z1311" s="72"/>
      <c r="AA1311" s="72"/>
      <c r="AB1311" s="72"/>
      <c r="AC1311" s="72"/>
      <c r="AD1311" s="72"/>
      <c r="AE1311" s="72"/>
      <c r="AF1311" s="72"/>
      <c r="AG1311" s="72"/>
      <c r="AH1311" s="72"/>
      <c r="AI1311" s="72"/>
      <c r="AJ1311" s="72"/>
      <c r="AK1311" s="72"/>
      <c r="AL1311" s="72"/>
      <c r="AM1311" s="72"/>
      <c r="AN1311" s="72"/>
      <c r="AO1311" s="72"/>
      <c r="AP1311" s="72"/>
      <c r="AQ1311" s="72"/>
      <c r="AR1311" s="72"/>
      <c r="AS1311" s="72"/>
      <c r="AT1311" s="72"/>
      <c r="AU1311" s="72"/>
      <c r="AV1311" s="72"/>
      <c r="AW1311" s="72"/>
      <c r="AX1311" s="72"/>
      <c r="AY1311" s="72"/>
      <c r="AZ1311" s="72"/>
      <c r="BA1311" s="72"/>
      <c r="BB1311" s="72"/>
      <c r="BC1311" s="72"/>
      <c r="BD1311" s="72"/>
      <c r="BE1311" s="72"/>
      <c r="BF1311" s="72"/>
      <c r="BG1311" s="72"/>
      <c r="BH1311" s="72"/>
      <c r="BI1311" s="72"/>
      <c r="BJ1311" s="72"/>
      <c r="BK1311" s="72"/>
      <c r="BL1311" s="72"/>
      <c r="BM1311" s="72"/>
      <c r="BN1311" s="72"/>
      <c r="BO1311" s="72"/>
      <c r="BP1311" s="72"/>
      <c r="BQ1311" s="72"/>
      <c r="BR1311" s="72"/>
      <c r="BS1311" s="72"/>
      <c r="BT1311" s="72"/>
      <c r="BU1311" s="72"/>
      <c r="BV1311" s="72"/>
      <c r="BW1311" s="72"/>
      <c r="BX1311" s="72"/>
      <c r="BY1311" s="72"/>
      <c r="BZ1311" s="72"/>
      <c r="CA1311" s="72"/>
    </row>
    <row r="1312" spans="14:79">
      <c r="N1312" s="72"/>
      <c r="O1312" s="72"/>
      <c r="P1312" s="72"/>
      <c r="Q1312" s="72"/>
      <c r="R1312" s="72"/>
      <c r="S1312" s="72"/>
      <c r="T1312" s="72"/>
      <c r="U1312" s="72"/>
      <c r="V1312" s="72"/>
      <c r="W1312" s="72"/>
      <c r="X1312" s="72"/>
      <c r="Y1312" s="72"/>
      <c r="Z1312" s="72"/>
      <c r="AA1312" s="72"/>
      <c r="AB1312" s="72"/>
      <c r="AC1312" s="72"/>
      <c r="AD1312" s="72"/>
      <c r="AE1312" s="72"/>
      <c r="AF1312" s="72"/>
      <c r="AG1312" s="72"/>
      <c r="AH1312" s="72"/>
      <c r="AI1312" s="72"/>
      <c r="AJ1312" s="72"/>
      <c r="AK1312" s="72"/>
      <c r="AL1312" s="72"/>
      <c r="AM1312" s="72"/>
      <c r="AN1312" s="72"/>
      <c r="AO1312" s="72"/>
      <c r="AP1312" s="72"/>
      <c r="AQ1312" s="72"/>
      <c r="AR1312" s="72"/>
      <c r="AS1312" s="72"/>
      <c r="AT1312" s="72"/>
      <c r="AU1312" s="72"/>
      <c r="AV1312" s="72"/>
      <c r="AW1312" s="72"/>
      <c r="AX1312" s="72"/>
      <c r="AY1312" s="72"/>
      <c r="AZ1312" s="72"/>
      <c r="BA1312" s="72"/>
      <c r="BB1312" s="72"/>
      <c r="BC1312" s="72"/>
      <c r="BD1312" s="72"/>
      <c r="BE1312" s="72"/>
      <c r="BF1312" s="72"/>
      <c r="BG1312" s="72"/>
      <c r="BH1312" s="72"/>
      <c r="BI1312" s="72"/>
      <c r="BJ1312" s="72"/>
      <c r="BK1312" s="72"/>
      <c r="BL1312" s="72"/>
      <c r="BM1312" s="72"/>
      <c r="BN1312" s="72"/>
      <c r="BO1312" s="72"/>
      <c r="BP1312" s="72"/>
      <c r="BQ1312" s="72"/>
      <c r="BR1312" s="72"/>
      <c r="BS1312" s="72"/>
      <c r="BT1312" s="72"/>
      <c r="BU1312" s="72"/>
      <c r="BV1312" s="72"/>
      <c r="BW1312" s="72"/>
      <c r="BX1312" s="72"/>
      <c r="BY1312" s="72"/>
      <c r="BZ1312" s="72"/>
      <c r="CA1312" s="72"/>
    </row>
    <row r="1313" spans="14:79">
      <c r="N1313" s="72"/>
      <c r="O1313" s="72"/>
      <c r="P1313" s="72"/>
      <c r="Q1313" s="72"/>
      <c r="R1313" s="72"/>
      <c r="S1313" s="72"/>
      <c r="T1313" s="72"/>
      <c r="U1313" s="72"/>
      <c r="V1313" s="72"/>
      <c r="W1313" s="72"/>
      <c r="X1313" s="72"/>
      <c r="Y1313" s="72"/>
      <c r="Z1313" s="72"/>
      <c r="AA1313" s="72"/>
      <c r="AB1313" s="72"/>
      <c r="AC1313" s="72"/>
      <c r="AD1313" s="72"/>
      <c r="AE1313" s="72"/>
      <c r="AF1313" s="72"/>
      <c r="AG1313" s="72"/>
      <c r="AH1313" s="72"/>
      <c r="AI1313" s="72"/>
      <c r="AJ1313" s="72"/>
      <c r="AK1313" s="72"/>
      <c r="AL1313" s="72"/>
      <c r="AM1313" s="72"/>
      <c r="AN1313" s="72"/>
      <c r="AO1313" s="72"/>
      <c r="AP1313" s="72"/>
      <c r="AQ1313" s="72"/>
      <c r="AR1313" s="72"/>
      <c r="AS1313" s="72"/>
      <c r="AT1313" s="72"/>
      <c r="AU1313" s="72"/>
      <c r="AV1313" s="72"/>
      <c r="AW1313" s="72"/>
      <c r="AX1313" s="72"/>
      <c r="AY1313" s="72"/>
      <c r="AZ1313" s="72"/>
      <c r="BA1313" s="72"/>
      <c r="BB1313" s="72"/>
      <c r="BC1313" s="72"/>
      <c r="BD1313" s="72"/>
      <c r="BE1313" s="72"/>
      <c r="BF1313" s="72"/>
      <c r="BG1313" s="72"/>
      <c r="BH1313" s="72"/>
      <c r="BI1313" s="72"/>
      <c r="BJ1313" s="72"/>
      <c r="BK1313" s="72"/>
      <c r="BL1313" s="72"/>
      <c r="BM1313" s="72"/>
      <c r="BN1313" s="72"/>
      <c r="BO1313" s="72"/>
      <c r="BP1313" s="72"/>
      <c r="BQ1313" s="72"/>
      <c r="BR1313" s="72"/>
      <c r="BS1313" s="72"/>
      <c r="BT1313" s="72"/>
      <c r="BU1313" s="72"/>
      <c r="BV1313" s="72"/>
      <c r="BW1313" s="72"/>
      <c r="BX1313" s="72"/>
      <c r="BY1313" s="72"/>
      <c r="BZ1313" s="72"/>
      <c r="CA1313" s="72"/>
    </row>
    <row r="1314" spans="14:79">
      <c r="N1314" s="72"/>
      <c r="O1314" s="72"/>
      <c r="P1314" s="72"/>
      <c r="Q1314" s="72"/>
      <c r="R1314" s="72"/>
      <c r="S1314" s="72"/>
      <c r="T1314" s="72"/>
      <c r="U1314" s="72"/>
      <c r="V1314" s="72"/>
      <c r="W1314" s="72"/>
      <c r="X1314" s="72"/>
      <c r="Y1314" s="72"/>
      <c r="Z1314" s="72"/>
      <c r="AA1314" s="72"/>
      <c r="AB1314" s="72"/>
      <c r="AC1314" s="72"/>
      <c r="AD1314" s="72"/>
      <c r="AE1314" s="72"/>
      <c r="AF1314" s="72"/>
      <c r="AG1314" s="72"/>
      <c r="AH1314" s="72"/>
      <c r="AI1314" s="72"/>
      <c r="AJ1314" s="72"/>
      <c r="AK1314" s="72"/>
      <c r="AL1314" s="72"/>
      <c r="AM1314" s="72"/>
      <c r="AN1314" s="72"/>
      <c r="AO1314" s="72"/>
      <c r="AP1314" s="72"/>
      <c r="AQ1314" s="72"/>
      <c r="AR1314" s="72"/>
      <c r="AS1314" s="72"/>
      <c r="AT1314" s="72"/>
      <c r="AU1314" s="72"/>
      <c r="AV1314" s="72"/>
      <c r="AW1314" s="72"/>
      <c r="AX1314" s="72"/>
      <c r="AY1314" s="72"/>
      <c r="AZ1314" s="72"/>
      <c r="BA1314" s="72"/>
      <c r="BB1314" s="72"/>
      <c r="BC1314" s="72"/>
      <c r="BD1314" s="72"/>
      <c r="BE1314" s="72"/>
      <c r="BF1314" s="72"/>
      <c r="BG1314" s="72"/>
      <c r="BH1314" s="72"/>
      <c r="BI1314" s="72"/>
      <c r="BJ1314" s="72"/>
      <c r="BK1314" s="72"/>
      <c r="BL1314" s="72"/>
      <c r="BM1314" s="72"/>
      <c r="BN1314" s="72"/>
      <c r="BO1314" s="72"/>
      <c r="BP1314" s="72"/>
      <c r="BQ1314" s="72"/>
      <c r="BR1314" s="72"/>
      <c r="BS1314" s="72"/>
      <c r="BT1314" s="72"/>
      <c r="BU1314" s="72"/>
      <c r="BV1314" s="72"/>
      <c r="BW1314" s="72"/>
      <c r="BX1314" s="72"/>
      <c r="BY1314" s="72"/>
      <c r="BZ1314" s="72"/>
      <c r="CA1314" s="72"/>
    </row>
    <row r="1315" spans="14:79">
      <c r="N1315" s="72"/>
      <c r="O1315" s="72"/>
      <c r="P1315" s="72"/>
      <c r="Q1315" s="72"/>
      <c r="R1315" s="72"/>
      <c r="S1315" s="72"/>
      <c r="T1315" s="72"/>
      <c r="U1315" s="72"/>
      <c r="V1315" s="72"/>
      <c r="W1315" s="72"/>
      <c r="X1315" s="72"/>
      <c r="Y1315" s="72"/>
      <c r="Z1315" s="72"/>
      <c r="AA1315" s="72"/>
      <c r="AB1315" s="72"/>
      <c r="AC1315" s="72"/>
      <c r="AD1315" s="72"/>
      <c r="AE1315" s="72"/>
      <c r="AF1315" s="72"/>
      <c r="AG1315" s="72"/>
      <c r="AH1315" s="72"/>
      <c r="AI1315" s="72"/>
      <c r="AJ1315" s="72"/>
      <c r="AK1315" s="72"/>
      <c r="AL1315" s="72"/>
      <c r="AM1315" s="72"/>
      <c r="AN1315" s="72"/>
      <c r="AO1315" s="72"/>
      <c r="AP1315" s="72"/>
      <c r="AQ1315" s="72"/>
      <c r="AR1315" s="72"/>
      <c r="AS1315" s="72"/>
      <c r="AT1315" s="72"/>
      <c r="AU1315" s="72"/>
      <c r="AV1315" s="72"/>
      <c r="AW1315" s="72"/>
      <c r="AX1315" s="72"/>
      <c r="AY1315" s="72"/>
      <c r="AZ1315" s="72"/>
      <c r="BA1315" s="72"/>
      <c r="BB1315" s="72"/>
      <c r="BC1315" s="72"/>
      <c r="BD1315" s="72"/>
      <c r="BE1315" s="72"/>
      <c r="BF1315" s="72"/>
      <c r="BG1315" s="72"/>
      <c r="BH1315" s="72"/>
      <c r="BI1315" s="72"/>
      <c r="BJ1315" s="72"/>
      <c r="BK1315" s="72"/>
      <c r="BL1315" s="72"/>
      <c r="BM1315" s="72"/>
      <c r="BN1315" s="72"/>
      <c r="BO1315" s="72"/>
      <c r="BP1315" s="72"/>
      <c r="BQ1315" s="72"/>
      <c r="BR1315" s="72"/>
      <c r="BS1315" s="72"/>
      <c r="BT1315" s="72"/>
      <c r="BU1315" s="72"/>
      <c r="BV1315" s="72"/>
      <c r="BW1315" s="72"/>
      <c r="BX1315" s="72"/>
      <c r="BY1315" s="72"/>
      <c r="BZ1315" s="72"/>
      <c r="CA1315" s="72"/>
    </row>
    <row r="1316" spans="14:79">
      <c r="N1316" s="72"/>
      <c r="O1316" s="72"/>
      <c r="P1316" s="72"/>
      <c r="Q1316" s="72"/>
      <c r="R1316" s="72"/>
      <c r="S1316" s="72"/>
      <c r="T1316" s="72"/>
      <c r="U1316" s="72"/>
      <c r="V1316" s="72"/>
      <c r="W1316" s="72"/>
      <c r="X1316" s="72"/>
      <c r="Y1316" s="72"/>
      <c r="Z1316" s="72"/>
      <c r="AA1316" s="72"/>
      <c r="AB1316" s="72"/>
      <c r="AC1316" s="72"/>
      <c r="AD1316" s="72"/>
      <c r="AE1316" s="72"/>
      <c r="AF1316" s="72"/>
      <c r="AG1316" s="72"/>
      <c r="AH1316" s="72"/>
      <c r="AI1316" s="72"/>
      <c r="AJ1316" s="72"/>
      <c r="AK1316" s="72"/>
      <c r="AL1316" s="72"/>
      <c r="AM1316" s="72"/>
      <c r="AN1316" s="72"/>
      <c r="AO1316" s="72"/>
      <c r="AP1316" s="72"/>
      <c r="AQ1316" s="72"/>
      <c r="AR1316" s="72"/>
      <c r="AS1316" s="72"/>
      <c r="AT1316" s="72"/>
      <c r="AU1316" s="72"/>
      <c r="AV1316" s="72"/>
      <c r="AW1316" s="72"/>
      <c r="AX1316" s="72"/>
      <c r="AY1316" s="72"/>
      <c r="AZ1316" s="72"/>
      <c r="BA1316" s="72"/>
      <c r="BB1316" s="72"/>
      <c r="BC1316" s="72"/>
      <c r="BD1316" s="72"/>
      <c r="BE1316" s="72"/>
      <c r="BF1316" s="72"/>
      <c r="BG1316" s="72"/>
      <c r="BH1316" s="72"/>
      <c r="BI1316" s="72"/>
      <c r="BJ1316" s="72"/>
      <c r="BK1316" s="72"/>
      <c r="BL1316" s="72"/>
      <c r="BM1316" s="72"/>
      <c r="BN1316" s="72"/>
      <c r="BO1316" s="72"/>
      <c r="BP1316" s="72"/>
      <c r="BQ1316" s="72"/>
      <c r="BR1316" s="72"/>
      <c r="BS1316" s="72"/>
      <c r="BT1316" s="72"/>
      <c r="BU1316" s="72"/>
      <c r="BV1316" s="72"/>
      <c r="BW1316" s="72"/>
      <c r="BX1316" s="72"/>
      <c r="BY1316" s="72"/>
      <c r="BZ1316" s="72"/>
      <c r="CA1316" s="72"/>
    </row>
    <row r="1317" spans="14:79">
      <c r="N1317" s="72"/>
      <c r="O1317" s="72"/>
      <c r="P1317" s="72"/>
      <c r="Q1317" s="72"/>
      <c r="R1317" s="72"/>
      <c r="S1317" s="72"/>
      <c r="T1317" s="72"/>
      <c r="U1317" s="72"/>
      <c r="V1317" s="72"/>
      <c r="W1317" s="72"/>
      <c r="X1317" s="72"/>
      <c r="Y1317" s="72"/>
      <c r="Z1317" s="72"/>
      <c r="AA1317" s="72"/>
      <c r="AB1317" s="72"/>
      <c r="AC1317" s="72"/>
      <c r="AD1317" s="72"/>
      <c r="AE1317" s="72"/>
      <c r="AF1317" s="72"/>
      <c r="AG1317" s="72"/>
      <c r="AH1317" s="72"/>
      <c r="AI1317" s="72"/>
      <c r="AJ1317" s="72"/>
      <c r="AK1317" s="72"/>
      <c r="AL1317" s="72"/>
      <c r="AM1317" s="72"/>
      <c r="AN1317" s="72"/>
      <c r="AO1317" s="72"/>
      <c r="AP1317" s="72"/>
      <c r="AQ1317" s="72"/>
      <c r="AR1317" s="72"/>
      <c r="AS1317" s="72"/>
      <c r="AT1317" s="72"/>
      <c r="AU1317" s="72"/>
      <c r="AV1317" s="72"/>
      <c r="AW1317" s="72"/>
      <c r="AX1317" s="72"/>
      <c r="AY1317" s="72"/>
      <c r="AZ1317" s="72"/>
      <c r="BA1317" s="72"/>
      <c r="BB1317" s="72"/>
      <c r="BC1317" s="72"/>
      <c r="BD1317" s="72"/>
      <c r="BE1317" s="72"/>
      <c r="BF1317" s="72"/>
      <c r="BG1317" s="72"/>
      <c r="BH1317" s="72"/>
      <c r="BI1317" s="72"/>
      <c r="BJ1317" s="72"/>
      <c r="BK1317" s="72"/>
      <c r="BL1317" s="72"/>
      <c r="BM1317" s="72"/>
      <c r="BN1317" s="72"/>
      <c r="BO1317" s="72"/>
      <c r="BP1317" s="72"/>
      <c r="BQ1317" s="72"/>
      <c r="BR1317" s="72"/>
      <c r="BS1317" s="72"/>
      <c r="BT1317" s="72"/>
      <c r="BU1317" s="72"/>
      <c r="BV1317" s="72"/>
      <c r="BW1317" s="72"/>
      <c r="BX1317" s="72"/>
      <c r="BY1317" s="72"/>
      <c r="BZ1317" s="72"/>
      <c r="CA1317" s="72"/>
    </row>
    <row r="1318" spans="14:79">
      <c r="N1318" s="72"/>
      <c r="O1318" s="72"/>
      <c r="P1318" s="72"/>
      <c r="Q1318" s="72"/>
      <c r="R1318" s="72"/>
      <c r="S1318" s="72"/>
      <c r="T1318" s="72"/>
      <c r="U1318" s="72"/>
      <c r="V1318" s="72"/>
      <c r="W1318" s="72"/>
      <c r="X1318" s="72"/>
      <c r="Y1318" s="72"/>
      <c r="Z1318" s="72"/>
      <c r="AA1318" s="72"/>
      <c r="AB1318" s="72"/>
      <c r="AC1318" s="72"/>
      <c r="AD1318" s="72"/>
      <c r="AE1318" s="72"/>
      <c r="AF1318" s="72"/>
      <c r="AG1318" s="72"/>
      <c r="AH1318" s="72"/>
      <c r="AI1318" s="72"/>
      <c r="AJ1318" s="72"/>
      <c r="AK1318" s="72"/>
      <c r="AL1318" s="72"/>
      <c r="AM1318" s="72"/>
      <c r="AN1318" s="72"/>
      <c r="AO1318" s="72"/>
      <c r="AP1318" s="72"/>
      <c r="AQ1318" s="72"/>
      <c r="AR1318" s="72"/>
      <c r="AS1318" s="72"/>
      <c r="AT1318" s="72"/>
      <c r="AU1318" s="72"/>
      <c r="AV1318" s="72"/>
      <c r="AW1318" s="72"/>
      <c r="AX1318" s="72"/>
      <c r="AY1318" s="72"/>
      <c r="AZ1318" s="72"/>
      <c r="BA1318" s="72"/>
      <c r="BB1318" s="72"/>
      <c r="BC1318" s="72"/>
      <c r="BD1318" s="72"/>
      <c r="BE1318" s="72"/>
      <c r="BF1318" s="72"/>
      <c r="BG1318" s="72"/>
      <c r="BH1318" s="72"/>
      <c r="BI1318" s="72"/>
      <c r="BJ1318" s="72"/>
      <c r="BK1318" s="72"/>
      <c r="BL1318" s="72"/>
      <c r="BM1318" s="72"/>
      <c r="BN1318" s="72"/>
      <c r="BO1318" s="72"/>
      <c r="BP1318" s="72"/>
      <c r="BQ1318" s="72"/>
      <c r="BR1318" s="72"/>
      <c r="BS1318" s="72"/>
      <c r="BT1318" s="72"/>
      <c r="BU1318" s="72"/>
      <c r="BV1318" s="72"/>
      <c r="BW1318" s="72"/>
      <c r="BX1318" s="72"/>
      <c r="BY1318" s="72"/>
      <c r="BZ1318" s="72"/>
      <c r="CA1318" s="72"/>
    </row>
    <row r="1319" spans="14:79">
      <c r="N1319" s="72"/>
      <c r="O1319" s="72"/>
      <c r="P1319" s="72"/>
      <c r="Q1319" s="72"/>
      <c r="R1319" s="72"/>
      <c r="S1319" s="72"/>
      <c r="T1319" s="72"/>
      <c r="U1319" s="72"/>
      <c r="V1319" s="72"/>
      <c r="W1319" s="72"/>
      <c r="X1319" s="72"/>
      <c r="Y1319" s="72"/>
      <c r="Z1319" s="72"/>
      <c r="AA1319" s="72"/>
      <c r="AB1319" s="72"/>
      <c r="AC1319" s="72"/>
      <c r="AD1319" s="72"/>
      <c r="AE1319" s="72"/>
      <c r="AF1319" s="72"/>
      <c r="AG1319" s="72"/>
      <c r="AH1319" s="72"/>
      <c r="AI1319" s="72"/>
      <c r="AJ1319" s="72"/>
      <c r="AK1319" s="72"/>
      <c r="AL1319" s="72"/>
      <c r="AM1319" s="72"/>
      <c r="AN1319" s="72"/>
      <c r="AO1319" s="72"/>
      <c r="AP1319" s="72"/>
      <c r="AQ1319" s="72"/>
      <c r="AR1319" s="72"/>
      <c r="AS1319" s="72"/>
      <c r="AT1319" s="72"/>
      <c r="AU1319" s="72"/>
      <c r="AV1319" s="72"/>
      <c r="AW1319" s="72"/>
      <c r="AX1319" s="72"/>
      <c r="AY1319" s="72"/>
      <c r="AZ1319" s="72"/>
      <c r="BA1319" s="72"/>
      <c r="BB1319" s="72"/>
      <c r="BC1319" s="72"/>
      <c r="BD1319" s="72"/>
      <c r="BE1319" s="72"/>
      <c r="BF1319" s="72"/>
      <c r="BG1319" s="72"/>
      <c r="BH1319" s="72"/>
      <c r="BI1319" s="72"/>
      <c r="BJ1319" s="72"/>
      <c r="BK1319" s="72"/>
      <c r="BL1319" s="72"/>
      <c r="BM1319" s="72"/>
      <c r="BN1319" s="72"/>
      <c r="BO1319" s="72"/>
      <c r="BP1319" s="72"/>
      <c r="BQ1319" s="72"/>
      <c r="BR1319" s="72"/>
      <c r="BS1319" s="72"/>
      <c r="BT1319" s="72"/>
      <c r="BU1319" s="72"/>
      <c r="BV1319" s="72"/>
      <c r="BW1319" s="72"/>
      <c r="BX1319" s="72"/>
      <c r="BY1319" s="72"/>
      <c r="BZ1319" s="72"/>
      <c r="CA1319" s="72"/>
    </row>
    <row r="1320" spans="14:79">
      <c r="N1320" s="72"/>
      <c r="O1320" s="72"/>
      <c r="P1320" s="72"/>
      <c r="Q1320" s="72"/>
      <c r="R1320" s="72"/>
      <c r="S1320" s="72"/>
      <c r="T1320" s="72"/>
      <c r="U1320" s="72"/>
      <c r="V1320" s="72"/>
      <c r="W1320" s="72"/>
      <c r="X1320" s="72"/>
      <c r="Y1320" s="72"/>
      <c r="Z1320" s="72"/>
      <c r="AA1320" s="72"/>
      <c r="AB1320" s="72"/>
      <c r="AC1320" s="72"/>
      <c r="AD1320" s="72"/>
      <c r="AE1320" s="72"/>
      <c r="AF1320" s="72"/>
      <c r="AG1320" s="72"/>
      <c r="AH1320" s="72"/>
      <c r="AI1320" s="72"/>
      <c r="AJ1320" s="72"/>
      <c r="AK1320" s="72"/>
      <c r="AL1320" s="72"/>
      <c r="AM1320" s="72"/>
      <c r="AN1320" s="72"/>
      <c r="AO1320" s="72"/>
      <c r="AP1320" s="72"/>
      <c r="AQ1320" s="72"/>
      <c r="AR1320" s="72"/>
      <c r="AS1320" s="72"/>
      <c r="AT1320" s="72"/>
      <c r="AU1320" s="72"/>
      <c r="AV1320" s="72"/>
      <c r="AW1320" s="72"/>
      <c r="AX1320" s="72"/>
      <c r="AY1320" s="72"/>
      <c r="AZ1320" s="72"/>
      <c r="BA1320" s="72"/>
      <c r="BB1320" s="72"/>
      <c r="BC1320" s="72"/>
      <c r="BD1320" s="72"/>
      <c r="BE1320" s="72"/>
      <c r="BF1320" s="72"/>
      <c r="BG1320" s="72"/>
      <c r="BH1320" s="72"/>
      <c r="BI1320" s="72"/>
      <c r="BJ1320" s="72"/>
      <c r="BK1320" s="72"/>
      <c r="BL1320" s="72"/>
      <c r="BM1320" s="72"/>
      <c r="BN1320" s="72"/>
      <c r="BO1320" s="72"/>
      <c r="BP1320" s="72"/>
      <c r="BQ1320" s="72"/>
      <c r="BR1320" s="72"/>
      <c r="BS1320" s="72"/>
      <c r="BT1320" s="72"/>
      <c r="BU1320" s="72"/>
      <c r="BV1320" s="72"/>
      <c r="BW1320" s="72"/>
      <c r="BX1320" s="72"/>
      <c r="BY1320" s="72"/>
      <c r="BZ1320" s="72"/>
      <c r="CA1320" s="72"/>
    </row>
    <row r="1321" spans="14:79">
      <c r="N1321" s="72"/>
      <c r="O1321" s="72"/>
      <c r="P1321" s="72"/>
      <c r="Q1321" s="72"/>
      <c r="R1321" s="72"/>
      <c r="S1321" s="72"/>
      <c r="T1321" s="72"/>
      <c r="U1321" s="72"/>
      <c r="V1321" s="72"/>
      <c r="W1321" s="72"/>
      <c r="X1321" s="72"/>
      <c r="Y1321" s="72"/>
      <c r="Z1321" s="72"/>
      <c r="AA1321" s="72"/>
      <c r="AB1321" s="72"/>
      <c r="AC1321" s="72"/>
      <c r="AD1321" s="72"/>
      <c r="AE1321" s="72"/>
      <c r="AF1321" s="72"/>
      <c r="AG1321" s="72"/>
      <c r="AH1321" s="72"/>
      <c r="AI1321" s="72"/>
      <c r="AJ1321" s="72"/>
      <c r="AK1321" s="72"/>
      <c r="AL1321" s="72"/>
      <c r="AM1321" s="72"/>
      <c r="AN1321" s="72"/>
      <c r="AO1321" s="72"/>
      <c r="AP1321" s="72"/>
      <c r="AQ1321" s="72"/>
      <c r="AR1321" s="72"/>
      <c r="AS1321" s="72"/>
      <c r="AT1321" s="72"/>
      <c r="AU1321" s="72"/>
      <c r="AV1321" s="72"/>
      <c r="AW1321" s="72"/>
      <c r="AX1321" s="72"/>
      <c r="AY1321" s="72"/>
      <c r="AZ1321" s="72"/>
      <c r="BA1321" s="72"/>
      <c r="BB1321" s="72"/>
      <c r="BC1321" s="72"/>
      <c r="BD1321" s="72"/>
      <c r="BE1321" s="72"/>
      <c r="BF1321" s="72"/>
      <c r="BG1321" s="72"/>
      <c r="BH1321" s="72"/>
      <c r="BI1321" s="72"/>
      <c r="BJ1321" s="72"/>
      <c r="BK1321" s="72"/>
      <c r="BL1321" s="72"/>
      <c r="BM1321" s="72"/>
      <c r="BN1321" s="72"/>
      <c r="BO1321" s="72"/>
      <c r="BP1321" s="72"/>
      <c r="BQ1321" s="72"/>
      <c r="BR1321" s="72"/>
      <c r="BS1321" s="72"/>
      <c r="BT1321" s="72"/>
      <c r="BU1321" s="72"/>
      <c r="BV1321" s="72"/>
      <c r="BW1321" s="72"/>
      <c r="BX1321" s="72"/>
      <c r="BY1321" s="72"/>
      <c r="BZ1321" s="72"/>
      <c r="CA1321" s="72"/>
    </row>
    <row r="1322" spans="14:79">
      <c r="N1322" s="72"/>
      <c r="O1322" s="72"/>
      <c r="P1322" s="72"/>
      <c r="Q1322" s="72"/>
      <c r="R1322" s="72"/>
      <c r="S1322" s="72"/>
      <c r="T1322" s="72"/>
      <c r="U1322" s="72"/>
      <c r="V1322" s="72"/>
      <c r="W1322" s="72"/>
      <c r="X1322" s="72"/>
      <c r="Y1322" s="72"/>
      <c r="Z1322" s="72"/>
      <c r="AA1322" s="72"/>
      <c r="AB1322" s="72"/>
      <c r="AC1322" s="72"/>
      <c r="AD1322" s="72"/>
      <c r="AE1322" s="72"/>
      <c r="AF1322" s="72"/>
      <c r="AG1322" s="72"/>
      <c r="AH1322" s="72"/>
      <c r="AI1322" s="72"/>
      <c r="AJ1322" s="72"/>
      <c r="AK1322" s="72"/>
      <c r="AL1322" s="72"/>
      <c r="AM1322" s="72"/>
      <c r="AN1322" s="72"/>
      <c r="AO1322" s="72"/>
      <c r="AP1322" s="72"/>
      <c r="AQ1322" s="72"/>
      <c r="AR1322" s="72"/>
      <c r="AS1322" s="72"/>
      <c r="AT1322" s="72"/>
      <c r="AU1322" s="72"/>
      <c r="AV1322" s="72"/>
      <c r="AW1322" s="72"/>
      <c r="AX1322" s="72"/>
      <c r="AY1322" s="72"/>
      <c r="AZ1322" s="72"/>
      <c r="BA1322" s="72"/>
      <c r="BB1322" s="72"/>
      <c r="BC1322" s="72"/>
      <c r="BD1322" s="72"/>
      <c r="BE1322" s="72"/>
      <c r="BF1322" s="72"/>
      <c r="BG1322" s="72"/>
      <c r="BH1322" s="72"/>
      <c r="BI1322" s="72"/>
      <c r="BJ1322" s="72"/>
      <c r="BK1322" s="72"/>
      <c r="BL1322" s="72"/>
      <c r="BM1322" s="72"/>
      <c r="BN1322" s="72"/>
      <c r="BO1322" s="72"/>
      <c r="BP1322" s="72"/>
      <c r="BQ1322" s="72"/>
      <c r="BR1322" s="72"/>
      <c r="BS1322" s="72"/>
      <c r="BT1322" s="72"/>
      <c r="BU1322" s="72"/>
      <c r="BV1322" s="72"/>
      <c r="BW1322" s="72"/>
      <c r="BX1322" s="72"/>
      <c r="BY1322" s="72"/>
      <c r="BZ1322" s="72"/>
      <c r="CA1322" s="72"/>
    </row>
    <row r="1323" spans="14:79">
      <c r="N1323" s="72"/>
      <c r="O1323" s="72"/>
      <c r="P1323" s="72"/>
      <c r="Q1323" s="72"/>
      <c r="R1323" s="72"/>
      <c r="S1323" s="72"/>
      <c r="T1323" s="72"/>
      <c r="U1323" s="72"/>
      <c r="V1323" s="72"/>
      <c r="W1323" s="72"/>
      <c r="X1323" s="72"/>
      <c r="Y1323" s="72"/>
      <c r="Z1323" s="72"/>
      <c r="AA1323" s="72"/>
      <c r="AB1323" s="72"/>
      <c r="AC1323" s="72"/>
      <c r="AD1323" s="72"/>
      <c r="AE1323" s="72"/>
      <c r="AF1323" s="72"/>
      <c r="AG1323" s="72"/>
      <c r="AH1323" s="72"/>
      <c r="AI1323" s="72"/>
      <c r="AJ1323" s="72"/>
      <c r="AK1323" s="72"/>
      <c r="AL1323" s="72"/>
      <c r="AM1323" s="72"/>
      <c r="AN1323" s="72"/>
      <c r="AO1323" s="72"/>
      <c r="AP1323" s="72"/>
      <c r="AQ1323" s="72"/>
      <c r="AR1323" s="72"/>
      <c r="AS1323" s="72"/>
      <c r="AT1323" s="72"/>
      <c r="AU1323" s="72"/>
      <c r="AV1323" s="72"/>
      <c r="AW1323" s="72"/>
      <c r="AX1323" s="72"/>
      <c r="AY1323" s="72"/>
      <c r="AZ1323" s="72"/>
      <c r="BA1323" s="72"/>
      <c r="BB1323" s="72"/>
      <c r="BC1323" s="72"/>
      <c r="BD1323" s="72"/>
      <c r="BE1323" s="72"/>
      <c r="BF1323" s="72"/>
      <c r="BG1323" s="72"/>
      <c r="BH1323" s="72"/>
      <c r="BI1323" s="72"/>
      <c r="BJ1323" s="72"/>
      <c r="BK1323" s="72"/>
      <c r="BL1323" s="72"/>
      <c r="BM1323" s="72"/>
      <c r="BN1323" s="72"/>
      <c r="BO1323" s="72"/>
      <c r="BP1323" s="72"/>
      <c r="BQ1323" s="72"/>
      <c r="BR1323" s="72"/>
      <c r="BS1323" s="72"/>
      <c r="BT1323" s="72"/>
      <c r="BU1323" s="72"/>
      <c r="BV1323" s="72"/>
      <c r="BW1323" s="72"/>
      <c r="BX1323" s="72"/>
      <c r="BY1323" s="72"/>
      <c r="BZ1323" s="72"/>
      <c r="CA1323" s="72"/>
    </row>
    <row r="1324" spans="14:79">
      <c r="N1324" s="72"/>
      <c r="O1324" s="72"/>
      <c r="P1324" s="72"/>
      <c r="Q1324" s="72"/>
      <c r="R1324" s="72"/>
      <c r="S1324" s="72"/>
      <c r="T1324" s="72"/>
      <c r="U1324" s="72"/>
      <c r="V1324" s="72"/>
      <c r="W1324" s="72"/>
      <c r="X1324" s="72"/>
      <c r="Y1324" s="72"/>
      <c r="Z1324" s="72"/>
      <c r="AA1324" s="72"/>
      <c r="AB1324" s="72"/>
      <c r="AC1324" s="72"/>
      <c r="AD1324" s="72"/>
      <c r="AE1324" s="72"/>
      <c r="AF1324" s="72"/>
      <c r="AG1324" s="72"/>
      <c r="AH1324" s="72"/>
      <c r="AI1324" s="72"/>
      <c r="AJ1324" s="72"/>
      <c r="AK1324" s="72"/>
      <c r="AL1324" s="72"/>
      <c r="AM1324" s="72"/>
      <c r="AN1324" s="72"/>
      <c r="AO1324" s="72"/>
      <c r="AP1324" s="72"/>
      <c r="AQ1324" s="72"/>
      <c r="AR1324" s="72"/>
      <c r="AS1324" s="72"/>
      <c r="AT1324" s="72"/>
      <c r="AU1324" s="72"/>
      <c r="AV1324" s="72"/>
      <c r="AW1324" s="72"/>
      <c r="AX1324" s="72"/>
      <c r="AY1324" s="72"/>
      <c r="AZ1324" s="72"/>
      <c r="BA1324" s="72"/>
      <c r="BB1324" s="72"/>
      <c r="BC1324" s="72"/>
      <c r="BD1324" s="72"/>
      <c r="BE1324" s="72"/>
      <c r="BF1324" s="72"/>
      <c r="BG1324" s="72"/>
      <c r="BH1324" s="72"/>
      <c r="BI1324" s="72"/>
      <c r="BJ1324" s="72"/>
      <c r="BK1324" s="72"/>
      <c r="BL1324" s="72"/>
      <c r="BM1324" s="72"/>
      <c r="BN1324" s="72"/>
      <c r="BO1324" s="72"/>
      <c r="BP1324" s="72"/>
      <c r="BQ1324" s="72"/>
      <c r="BR1324" s="72"/>
      <c r="BS1324" s="72"/>
      <c r="BT1324" s="72"/>
      <c r="BU1324" s="72"/>
      <c r="BV1324" s="72"/>
      <c r="BW1324" s="72"/>
      <c r="BX1324" s="72"/>
      <c r="BY1324" s="72"/>
      <c r="BZ1324" s="72"/>
      <c r="CA1324" s="72"/>
    </row>
    <row r="1325" spans="14:79">
      <c r="N1325" s="72"/>
      <c r="O1325" s="72"/>
      <c r="P1325" s="72"/>
      <c r="Q1325" s="72"/>
      <c r="R1325" s="72"/>
      <c r="S1325" s="72"/>
      <c r="T1325" s="72"/>
      <c r="U1325" s="72"/>
      <c r="V1325" s="72"/>
      <c r="W1325" s="72"/>
      <c r="X1325" s="72"/>
      <c r="Y1325" s="72"/>
      <c r="Z1325" s="72"/>
      <c r="AA1325" s="72"/>
      <c r="AB1325" s="72"/>
      <c r="AC1325" s="72"/>
      <c r="AD1325" s="72"/>
      <c r="AE1325" s="72"/>
      <c r="AF1325" s="72"/>
      <c r="AG1325" s="72"/>
      <c r="AH1325" s="72"/>
      <c r="AI1325" s="72"/>
      <c r="AJ1325" s="72"/>
      <c r="AK1325" s="72"/>
      <c r="AL1325" s="72"/>
      <c r="AM1325" s="72"/>
      <c r="AN1325" s="72"/>
      <c r="AO1325" s="72"/>
      <c r="AP1325" s="72"/>
      <c r="AQ1325" s="72"/>
      <c r="AR1325" s="72"/>
      <c r="AS1325" s="72"/>
      <c r="AT1325" s="72"/>
      <c r="AU1325" s="72"/>
      <c r="AV1325" s="72"/>
      <c r="AW1325" s="72"/>
      <c r="AX1325" s="72"/>
      <c r="AY1325" s="72"/>
      <c r="AZ1325" s="72"/>
      <c r="BA1325" s="72"/>
      <c r="BB1325" s="72"/>
      <c r="BC1325" s="72"/>
      <c r="BD1325" s="72"/>
      <c r="BE1325" s="72"/>
      <c r="BF1325" s="72"/>
      <c r="BG1325" s="72"/>
      <c r="BH1325" s="72"/>
      <c r="BI1325" s="72"/>
      <c r="BJ1325" s="72"/>
      <c r="BK1325" s="72"/>
      <c r="BL1325" s="72"/>
      <c r="BM1325" s="72"/>
      <c r="BN1325" s="72"/>
      <c r="BO1325" s="72"/>
      <c r="BP1325" s="72"/>
      <c r="BQ1325" s="72"/>
      <c r="BR1325" s="72"/>
      <c r="BS1325" s="72"/>
      <c r="BT1325" s="72"/>
      <c r="BU1325" s="72"/>
      <c r="BV1325" s="72"/>
      <c r="BW1325" s="72"/>
      <c r="BX1325" s="72"/>
      <c r="BY1325" s="72"/>
      <c r="BZ1325" s="72"/>
      <c r="CA1325" s="72"/>
    </row>
    <row r="1326" spans="14:79">
      <c r="N1326" s="72"/>
      <c r="O1326" s="72"/>
      <c r="P1326" s="72"/>
      <c r="Q1326" s="72"/>
      <c r="R1326" s="72"/>
      <c r="S1326" s="72"/>
      <c r="T1326" s="72"/>
      <c r="U1326" s="72"/>
      <c r="V1326" s="72"/>
      <c r="W1326" s="72"/>
      <c r="X1326" s="72"/>
      <c r="Y1326" s="72"/>
      <c r="Z1326" s="72"/>
      <c r="AA1326" s="72"/>
      <c r="AB1326" s="72"/>
      <c r="AC1326" s="72"/>
      <c r="AD1326" s="72"/>
      <c r="AE1326" s="72"/>
      <c r="AF1326" s="72"/>
      <c r="AG1326" s="72"/>
      <c r="AH1326" s="72"/>
      <c r="AI1326" s="72"/>
      <c r="AJ1326" s="72"/>
      <c r="AK1326" s="72"/>
      <c r="AL1326" s="72"/>
      <c r="AM1326" s="72"/>
      <c r="AN1326" s="72"/>
      <c r="AO1326" s="72"/>
      <c r="AP1326" s="72"/>
      <c r="AQ1326" s="72"/>
      <c r="AR1326" s="72"/>
      <c r="AS1326" s="72"/>
      <c r="AT1326" s="72"/>
      <c r="AU1326" s="72"/>
      <c r="AV1326" s="72"/>
      <c r="AW1326" s="72"/>
      <c r="AX1326" s="72"/>
      <c r="AY1326" s="72"/>
      <c r="AZ1326" s="72"/>
      <c r="BA1326" s="72"/>
      <c r="BB1326" s="72"/>
      <c r="BC1326" s="72"/>
      <c r="BD1326" s="72"/>
      <c r="BE1326" s="72"/>
      <c r="BF1326" s="72"/>
      <c r="BG1326" s="72"/>
      <c r="BH1326" s="72"/>
      <c r="BI1326" s="72"/>
      <c r="BJ1326" s="72"/>
      <c r="BK1326" s="72"/>
      <c r="BL1326" s="72"/>
      <c r="BM1326" s="72"/>
      <c r="BN1326" s="72"/>
      <c r="BO1326" s="72"/>
      <c r="BP1326" s="72"/>
      <c r="BQ1326" s="72"/>
      <c r="BR1326" s="72"/>
      <c r="BS1326" s="72"/>
      <c r="BT1326" s="72"/>
      <c r="BU1326" s="72"/>
      <c r="BV1326" s="72"/>
      <c r="BW1326" s="72"/>
      <c r="BX1326" s="72"/>
      <c r="BY1326" s="72"/>
      <c r="BZ1326" s="72"/>
      <c r="CA1326" s="72"/>
    </row>
    <row r="1327" spans="14:79">
      <c r="N1327" s="72"/>
      <c r="O1327" s="72"/>
      <c r="P1327" s="72"/>
      <c r="Q1327" s="72"/>
      <c r="R1327" s="72"/>
      <c r="S1327" s="72"/>
      <c r="T1327" s="72"/>
      <c r="U1327" s="72"/>
      <c r="V1327" s="72"/>
      <c r="W1327" s="72"/>
      <c r="X1327" s="72"/>
      <c r="Y1327" s="72"/>
      <c r="Z1327" s="72"/>
      <c r="AA1327" s="72"/>
      <c r="AB1327" s="72"/>
      <c r="AC1327" s="72"/>
      <c r="AD1327" s="72"/>
      <c r="AE1327" s="72"/>
      <c r="AF1327" s="72"/>
      <c r="AG1327" s="72"/>
      <c r="AH1327" s="72"/>
      <c r="AI1327" s="72"/>
      <c r="AJ1327" s="72"/>
      <c r="AK1327" s="72"/>
      <c r="AL1327" s="72"/>
      <c r="AM1327" s="72"/>
      <c r="AN1327" s="72"/>
      <c r="AO1327" s="72"/>
      <c r="AP1327" s="72"/>
      <c r="AQ1327" s="72"/>
      <c r="AR1327" s="72"/>
      <c r="AS1327" s="72"/>
      <c r="AT1327" s="72"/>
      <c r="AU1327" s="72"/>
      <c r="AV1327" s="72"/>
      <c r="AW1327" s="72"/>
      <c r="AX1327" s="72"/>
      <c r="AY1327" s="72"/>
      <c r="AZ1327" s="72"/>
      <c r="BA1327" s="72"/>
      <c r="BB1327" s="72"/>
      <c r="BC1327" s="72"/>
      <c r="BD1327" s="72"/>
      <c r="BE1327" s="72"/>
      <c r="BF1327" s="72"/>
      <c r="BG1327" s="72"/>
      <c r="BH1327" s="72"/>
      <c r="BI1327" s="72"/>
      <c r="BJ1327" s="72"/>
      <c r="BK1327" s="72"/>
      <c r="BL1327" s="72"/>
      <c r="BM1327" s="72"/>
      <c r="BN1327" s="72"/>
      <c r="BO1327" s="72"/>
      <c r="BP1327" s="72"/>
      <c r="BQ1327" s="72"/>
      <c r="BR1327" s="72"/>
      <c r="BS1327" s="72"/>
      <c r="BT1327" s="72"/>
      <c r="BU1327" s="72"/>
      <c r="BV1327" s="72"/>
      <c r="BW1327" s="72"/>
      <c r="BX1327" s="72"/>
      <c r="BY1327" s="72"/>
      <c r="BZ1327" s="72"/>
      <c r="CA1327" s="72"/>
    </row>
    <row r="1328" spans="14:79">
      <c r="N1328" s="72"/>
      <c r="O1328" s="72"/>
      <c r="P1328" s="72"/>
      <c r="Q1328" s="72"/>
      <c r="R1328" s="72"/>
      <c r="S1328" s="72"/>
      <c r="T1328" s="72"/>
      <c r="U1328" s="72"/>
      <c r="V1328" s="72"/>
      <c r="W1328" s="72"/>
      <c r="X1328" s="72"/>
      <c r="Y1328" s="72"/>
      <c r="Z1328" s="72"/>
      <c r="AA1328" s="72"/>
      <c r="AB1328" s="72"/>
      <c r="AC1328" s="72"/>
      <c r="AD1328" s="72"/>
      <c r="AE1328" s="72"/>
      <c r="AF1328" s="72"/>
      <c r="AG1328" s="72"/>
      <c r="AH1328" s="72"/>
      <c r="AI1328" s="72"/>
      <c r="AJ1328" s="72"/>
      <c r="AK1328" s="72"/>
      <c r="AL1328" s="72"/>
      <c r="AM1328" s="72"/>
      <c r="AN1328" s="72"/>
      <c r="AO1328" s="72"/>
      <c r="AP1328" s="72"/>
      <c r="AQ1328" s="72"/>
      <c r="AR1328" s="72"/>
      <c r="AS1328" s="72"/>
      <c r="AT1328" s="72"/>
      <c r="AU1328" s="72"/>
      <c r="AV1328" s="72"/>
      <c r="AW1328" s="72"/>
      <c r="AX1328" s="72"/>
      <c r="AY1328" s="72"/>
      <c r="AZ1328" s="72"/>
      <c r="BA1328" s="72"/>
      <c r="BB1328" s="72"/>
      <c r="BC1328" s="72"/>
      <c r="BD1328" s="72"/>
      <c r="BE1328" s="72"/>
      <c r="BF1328" s="72"/>
      <c r="BG1328" s="72"/>
      <c r="BH1328" s="72"/>
      <c r="BI1328" s="72"/>
      <c r="BJ1328" s="72"/>
      <c r="BK1328" s="72"/>
      <c r="BL1328" s="72"/>
      <c r="BM1328" s="72"/>
      <c r="BN1328" s="72"/>
      <c r="BO1328" s="72"/>
      <c r="BP1328" s="72"/>
      <c r="BQ1328" s="72"/>
      <c r="BR1328" s="72"/>
      <c r="BS1328" s="72"/>
      <c r="BT1328" s="72"/>
      <c r="BU1328" s="72"/>
      <c r="BV1328" s="72"/>
      <c r="BW1328" s="72"/>
      <c r="BX1328" s="72"/>
      <c r="BY1328" s="72"/>
      <c r="BZ1328" s="72"/>
      <c r="CA1328" s="72"/>
    </row>
    <row r="1329" spans="14:79">
      <c r="N1329" s="72"/>
      <c r="O1329" s="72"/>
      <c r="P1329" s="72"/>
      <c r="Q1329" s="72"/>
      <c r="R1329" s="72"/>
      <c r="S1329" s="72"/>
      <c r="T1329" s="72"/>
      <c r="U1329" s="72"/>
      <c r="V1329" s="72"/>
      <c r="W1329" s="72"/>
      <c r="X1329" s="72"/>
      <c r="Y1329" s="72"/>
      <c r="Z1329" s="72"/>
      <c r="AA1329" s="72"/>
      <c r="AB1329" s="72"/>
      <c r="AC1329" s="72"/>
      <c r="AD1329" s="72"/>
      <c r="AE1329" s="72"/>
      <c r="AF1329" s="72"/>
      <c r="AG1329" s="72"/>
      <c r="AH1329" s="72"/>
      <c r="AI1329" s="72"/>
      <c r="AJ1329" s="72"/>
      <c r="AK1329" s="72"/>
      <c r="AL1329" s="72"/>
      <c r="AM1329" s="72"/>
      <c r="AN1329" s="72"/>
      <c r="AO1329" s="72"/>
      <c r="AP1329" s="72"/>
      <c r="AQ1329" s="72"/>
      <c r="AR1329" s="72"/>
      <c r="AS1329" s="72"/>
      <c r="AT1329" s="72"/>
      <c r="AU1329" s="72"/>
      <c r="AV1329" s="72"/>
      <c r="AW1329" s="72"/>
      <c r="AX1329" s="72"/>
      <c r="AY1329" s="72"/>
      <c r="AZ1329" s="72"/>
      <c r="BA1329" s="72"/>
      <c r="BB1329" s="72"/>
      <c r="BC1329" s="72"/>
      <c r="BD1329" s="72"/>
      <c r="BE1329" s="72"/>
      <c r="BF1329" s="72"/>
      <c r="BG1329" s="72"/>
      <c r="BH1329" s="72"/>
      <c r="BI1329" s="72"/>
      <c r="BJ1329" s="72"/>
      <c r="BK1329" s="72"/>
      <c r="BL1329" s="72"/>
      <c r="BM1329" s="72"/>
      <c r="BN1329" s="72"/>
      <c r="BO1329" s="72"/>
      <c r="BP1329" s="72"/>
      <c r="BQ1329" s="72"/>
      <c r="BR1329" s="72"/>
      <c r="BS1329" s="72"/>
      <c r="BT1329" s="72"/>
      <c r="BU1329" s="72"/>
      <c r="BV1329" s="72"/>
      <c r="BW1329" s="72"/>
      <c r="BX1329" s="72"/>
      <c r="BY1329" s="72"/>
      <c r="BZ1329" s="72"/>
      <c r="CA1329" s="72"/>
    </row>
    <row r="1330" spans="14:79">
      <c r="N1330" s="72"/>
      <c r="O1330" s="72"/>
      <c r="P1330" s="72"/>
      <c r="Q1330" s="72"/>
      <c r="R1330" s="72"/>
      <c r="S1330" s="72"/>
      <c r="T1330" s="72"/>
      <c r="U1330" s="72"/>
      <c r="V1330" s="72"/>
      <c r="W1330" s="72"/>
      <c r="X1330" s="72"/>
      <c r="Y1330" s="72"/>
      <c r="Z1330" s="72"/>
      <c r="AA1330" s="72"/>
      <c r="AB1330" s="72"/>
      <c r="AC1330" s="72"/>
      <c r="AD1330" s="72"/>
      <c r="AE1330" s="72"/>
      <c r="AF1330" s="72"/>
      <c r="AG1330" s="72"/>
      <c r="AH1330" s="72"/>
      <c r="AI1330" s="72"/>
      <c r="AJ1330" s="72"/>
      <c r="AK1330" s="72"/>
      <c r="AL1330" s="72"/>
      <c r="AM1330" s="72"/>
      <c r="AN1330" s="72"/>
      <c r="AO1330" s="72"/>
      <c r="AP1330" s="72"/>
      <c r="AQ1330" s="72"/>
      <c r="AR1330" s="72"/>
      <c r="AS1330" s="72"/>
      <c r="AT1330" s="72"/>
      <c r="AU1330" s="72"/>
      <c r="AV1330" s="72"/>
      <c r="AW1330" s="72"/>
      <c r="AX1330" s="72"/>
      <c r="AY1330" s="72"/>
      <c r="AZ1330" s="72"/>
      <c r="BA1330" s="72"/>
      <c r="BB1330" s="72"/>
      <c r="BC1330" s="72"/>
      <c r="BD1330" s="72"/>
      <c r="BE1330" s="72"/>
      <c r="BF1330" s="72"/>
      <c r="BG1330" s="72"/>
      <c r="BH1330" s="72"/>
      <c r="BI1330" s="72"/>
      <c r="BJ1330" s="72"/>
      <c r="BK1330" s="72"/>
      <c r="BL1330" s="72"/>
      <c r="BM1330" s="72"/>
      <c r="BN1330" s="72"/>
      <c r="BO1330" s="72"/>
      <c r="BP1330" s="72"/>
      <c r="BQ1330" s="72"/>
      <c r="BR1330" s="72"/>
      <c r="BS1330" s="72"/>
      <c r="BT1330" s="72"/>
      <c r="BU1330" s="72"/>
      <c r="BV1330" s="72"/>
      <c r="BW1330" s="72"/>
      <c r="BX1330" s="72"/>
      <c r="BY1330" s="72"/>
      <c r="BZ1330" s="72"/>
      <c r="CA1330" s="72"/>
    </row>
    <row r="1331" spans="14:79">
      <c r="N1331" s="72"/>
      <c r="O1331" s="72"/>
      <c r="P1331" s="72"/>
      <c r="Q1331" s="72"/>
      <c r="R1331" s="72"/>
      <c r="S1331" s="72"/>
      <c r="T1331" s="72"/>
      <c r="U1331" s="72"/>
      <c r="V1331" s="72"/>
      <c r="W1331" s="72"/>
      <c r="X1331" s="72"/>
      <c r="Y1331" s="72"/>
      <c r="Z1331" s="72"/>
      <c r="AA1331" s="72"/>
      <c r="AB1331" s="72"/>
      <c r="AC1331" s="72"/>
      <c r="AD1331" s="72"/>
      <c r="AE1331" s="72"/>
      <c r="AF1331" s="72"/>
      <c r="AG1331" s="72"/>
      <c r="AH1331" s="72"/>
      <c r="AI1331" s="72"/>
      <c r="AJ1331" s="72"/>
      <c r="AK1331" s="72"/>
      <c r="AL1331" s="72"/>
      <c r="AM1331" s="72"/>
      <c r="AN1331" s="72"/>
      <c r="AO1331" s="72"/>
      <c r="AP1331" s="72"/>
      <c r="AQ1331" s="72"/>
      <c r="AR1331" s="72"/>
      <c r="AS1331" s="72"/>
      <c r="AT1331" s="72"/>
      <c r="AU1331" s="72"/>
      <c r="AV1331" s="72"/>
      <c r="AW1331" s="72"/>
      <c r="AX1331" s="72"/>
      <c r="AY1331" s="72"/>
      <c r="AZ1331" s="72"/>
      <c r="BA1331" s="72"/>
      <c r="BB1331" s="72"/>
      <c r="BC1331" s="72"/>
      <c r="BD1331" s="72"/>
      <c r="BE1331" s="72"/>
      <c r="BF1331" s="72"/>
      <c r="BG1331" s="72"/>
      <c r="BH1331" s="72"/>
      <c r="BI1331" s="72"/>
      <c r="BJ1331" s="72"/>
      <c r="BK1331" s="72"/>
      <c r="BL1331" s="72"/>
      <c r="BM1331" s="72"/>
      <c r="BN1331" s="72"/>
      <c r="BO1331" s="72"/>
      <c r="BP1331" s="72"/>
      <c r="BQ1331" s="72"/>
      <c r="BR1331" s="72"/>
      <c r="BS1331" s="72"/>
      <c r="BT1331" s="72"/>
      <c r="BU1331" s="72"/>
      <c r="BV1331" s="72"/>
      <c r="BW1331" s="72"/>
      <c r="BX1331" s="72"/>
      <c r="BY1331" s="72"/>
      <c r="BZ1331" s="72"/>
      <c r="CA1331" s="72"/>
    </row>
    <row r="1332" spans="14:79">
      <c r="N1332" s="72"/>
      <c r="O1332" s="72"/>
      <c r="P1332" s="72"/>
      <c r="Q1332" s="72"/>
      <c r="R1332" s="72"/>
      <c r="S1332" s="72"/>
      <c r="T1332" s="72"/>
      <c r="U1332" s="72"/>
      <c r="V1332" s="72"/>
      <c r="W1332" s="72"/>
      <c r="X1332" s="72"/>
      <c r="Y1332" s="72"/>
      <c r="Z1332" s="72"/>
      <c r="AA1332" s="72"/>
      <c r="AB1332" s="72"/>
      <c r="AC1332" s="72"/>
      <c r="AD1332" s="72"/>
      <c r="AE1332" s="72"/>
      <c r="AF1332" s="72"/>
      <c r="AG1332" s="72"/>
      <c r="AH1332" s="72"/>
      <c r="AI1332" s="72"/>
      <c r="AJ1332" s="72"/>
      <c r="AK1332" s="72"/>
      <c r="AL1332" s="72"/>
      <c r="AM1332" s="72"/>
      <c r="AN1332" s="72"/>
      <c r="AO1332" s="72"/>
      <c r="AP1332" s="72"/>
      <c r="AQ1332" s="72"/>
      <c r="AR1332" s="72"/>
      <c r="AS1332" s="72"/>
      <c r="AT1332" s="72"/>
      <c r="AU1332" s="72"/>
      <c r="AV1332" s="72"/>
      <c r="AW1332" s="72"/>
      <c r="AX1332" s="72"/>
      <c r="AY1332" s="72"/>
      <c r="AZ1332" s="72"/>
      <c r="BA1332" s="72"/>
      <c r="BB1332" s="72"/>
      <c r="BC1332" s="72"/>
      <c r="BD1332" s="72"/>
      <c r="BE1332" s="72"/>
      <c r="BF1332" s="72"/>
      <c r="BG1332" s="72"/>
      <c r="BH1332" s="72"/>
      <c r="BI1332" s="72"/>
      <c r="BJ1332" s="72"/>
      <c r="BK1332" s="72"/>
      <c r="BL1332" s="72"/>
      <c r="BM1332" s="72"/>
      <c r="BN1332" s="72"/>
      <c r="BO1332" s="72"/>
      <c r="BP1332" s="72"/>
      <c r="BQ1332" s="72"/>
      <c r="BR1332" s="72"/>
      <c r="BS1332" s="72"/>
      <c r="BT1332" s="72"/>
      <c r="BU1332" s="72"/>
      <c r="BV1332" s="72"/>
      <c r="BW1332" s="72"/>
      <c r="BX1332" s="72"/>
      <c r="BY1332" s="72"/>
      <c r="BZ1332" s="72"/>
      <c r="CA1332" s="72"/>
    </row>
    <row r="1333" spans="14:79">
      <c r="N1333" s="72"/>
      <c r="O1333" s="72"/>
      <c r="P1333" s="72"/>
      <c r="Q1333" s="72"/>
      <c r="R1333" s="72"/>
      <c r="S1333" s="72"/>
      <c r="T1333" s="72"/>
      <c r="U1333" s="72"/>
      <c r="V1333" s="72"/>
      <c r="W1333" s="72"/>
      <c r="X1333" s="72"/>
      <c r="Y1333" s="72"/>
      <c r="Z1333" s="72"/>
      <c r="AA1333" s="72"/>
      <c r="AB1333" s="72"/>
      <c r="AC1333" s="72"/>
      <c r="AD1333" s="72"/>
      <c r="AE1333" s="72"/>
      <c r="AF1333" s="72"/>
      <c r="AG1333" s="72"/>
      <c r="AH1333" s="72"/>
      <c r="AI1333" s="72"/>
      <c r="AJ1333" s="72"/>
      <c r="AK1333" s="72"/>
      <c r="AL1333" s="72"/>
      <c r="AM1333" s="72"/>
      <c r="AN1333" s="72"/>
      <c r="AO1333" s="72"/>
      <c r="AP1333" s="72"/>
      <c r="AQ1333" s="72"/>
      <c r="AR1333" s="72"/>
      <c r="AS1333" s="72"/>
      <c r="AT1333" s="72"/>
      <c r="AU1333" s="72"/>
      <c r="AV1333" s="72"/>
      <c r="AW1333" s="72"/>
      <c r="AX1333" s="72"/>
      <c r="AY1333" s="72"/>
      <c r="AZ1333" s="72"/>
      <c r="BA1333" s="72"/>
      <c r="BB1333" s="72"/>
      <c r="BC1333" s="72"/>
      <c r="BD1333" s="72"/>
      <c r="BE1333" s="72"/>
      <c r="BF1333" s="72"/>
      <c r="BG1333" s="72"/>
      <c r="BH1333" s="72"/>
      <c r="BI1333" s="72"/>
      <c r="BJ1333" s="72"/>
      <c r="BK1333" s="72"/>
      <c r="BL1333" s="72"/>
      <c r="BM1333" s="72"/>
      <c r="BN1333" s="72"/>
      <c r="BO1333" s="72"/>
      <c r="BP1333" s="72"/>
      <c r="BQ1333" s="72"/>
      <c r="BR1333" s="72"/>
      <c r="BS1333" s="72"/>
      <c r="BT1333" s="72"/>
      <c r="BU1333" s="72"/>
      <c r="BV1333" s="72"/>
      <c r="BW1333" s="72"/>
      <c r="BX1333" s="72"/>
      <c r="BY1333" s="72"/>
      <c r="BZ1333" s="72"/>
      <c r="CA1333" s="72"/>
    </row>
    <row r="1334" spans="14:79">
      <c r="N1334" s="72"/>
      <c r="O1334" s="72"/>
      <c r="P1334" s="72"/>
      <c r="Q1334" s="72"/>
      <c r="R1334" s="72"/>
      <c r="S1334" s="72"/>
      <c r="T1334" s="72"/>
      <c r="U1334" s="72"/>
      <c r="V1334" s="72"/>
      <c r="W1334" s="72"/>
      <c r="X1334" s="72"/>
      <c r="Y1334" s="72"/>
      <c r="Z1334" s="72"/>
      <c r="AA1334" s="72"/>
      <c r="AB1334" s="72"/>
      <c r="AC1334" s="72"/>
      <c r="AD1334" s="72"/>
      <c r="AE1334" s="72"/>
      <c r="AF1334" s="72"/>
      <c r="AG1334" s="72"/>
      <c r="AH1334" s="72"/>
      <c r="AI1334" s="72"/>
      <c r="AJ1334" s="72"/>
      <c r="AK1334" s="72"/>
      <c r="AL1334" s="72"/>
      <c r="AM1334" s="72"/>
      <c r="AN1334" s="72"/>
      <c r="AO1334" s="72"/>
      <c r="AP1334" s="72"/>
      <c r="AQ1334" s="72"/>
      <c r="AR1334" s="72"/>
      <c r="AS1334" s="72"/>
      <c r="AT1334" s="72"/>
      <c r="AU1334" s="72"/>
      <c r="AV1334" s="72"/>
      <c r="AW1334" s="72"/>
      <c r="AX1334" s="72"/>
      <c r="AY1334" s="72"/>
      <c r="AZ1334" s="72"/>
      <c r="BA1334" s="72"/>
      <c r="BB1334" s="72"/>
      <c r="BC1334" s="72"/>
      <c r="BD1334" s="72"/>
      <c r="BE1334" s="72"/>
      <c r="BF1334" s="72"/>
      <c r="BG1334" s="72"/>
      <c r="BH1334" s="72"/>
      <c r="BI1334" s="72"/>
      <c r="BJ1334" s="72"/>
      <c r="BK1334" s="72"/>
      <c r="BL1334" s="72"/>
      <c r="BM1334" s="72"/>
      <c r="BN1334" s="72"/>
      <c r="BO1334" s="72"/>
      <c r="BP1334" s="72"/>
      <c r="BQ1334" s="72"/>
      <c r="BR1334" s="72"/>
      <c r="BS1334" s="72"/>
      <c r="BT1334" s="72"/>
      <c r="BU1334" s="72"/>
      <c r="BV1334" s="72"/>
      <c r="BW1334" s="72"/>
      <c r="BX1334" s="72"/>
      <c r="BY1334" s="72"/>
      <c r="BZ1334" s="72"/>
      <c r="CA1334" s="72"/>
    </row>
    <row r="1335" spans="14:79">
      <c r="N1335" s="72"/>
      <c r="O1335" s="72"/>
      <c r="P1335" s="72"/>
      <c r="Q1335" s="72"/>
      <c r="R1335" s="72"/>
      <c r="S1335" s="72"/>
      <c r="T1335" s="72"/>
      <c r="U1335" s="72"/>
      <c r="V1335" s="72"/>
      <c r="W1335" s="72"/>
      <c r="X1335" s="72"/>
      <c r="Y1335" s="72"/>
      <c r="Z1335" s="72"/>
      <c r="AA1335" s="72"/>
      <c r="AB1335" s="72"/>
      <c r="AC1335" s="72"/>
      <c r="AD1335" s="72"/>
      <c r="AE1335" s="72"/>
      <c r="AF1335" s="72"/>
      <c r="AG1335" s="72"/>
      <c r="AH1335" s="72"/>
      <c r="AI1335" s="72"/>
      <c r="AJ1335" s="72"/>
      <c r="AK1335" s="72"/>
      <c r="AL1335" s="72"/>
      <c r="AM1335" s="72"/>
      <c r="AN1335" s="72"/>
      <c r="AO1335" s="72"/>
      <c r="AP1335" s="72"/>
      <c r="AQ1335" s="72"/>
      <c r="AR1335" s="72"/>
      <c r="AS1335" s="72"/>
      <c r="AT1335" s="72"/>
      <c r="AU1335" s="72"/>
      <c r="AV1335" s="72"/>
      <c r="AW1335" s="72"/>
      <c r="AX1335" s="72"/>
      <c r="AY1335" s="72"/>
      <c r="AZ1335" s="72"/>
      <c r="BA1335" s="72"/>
      <c r="BB1335" s="72"/>
      <c r="BC1335" s="72"/>
      <c r="BD1335" s="72"/>
      <c r="BE1335" s="72"/>
      <c r="BF1335" s="72"/>
      <c r="BG1335" s="72"/>
      <c r="BH1335" s="72"/>
      <c r="BI1335" s="72"/>
      <c r="BJ1335" s="72"/>
      <c r="BK1335" s="72"/>
      <c r="BL1335" s="72"/>
      <c r="BM1335" s="72"/>
      <c r="BN1335" s="72"/>
      <c r="BO1335" s="72"/>
      <c r="BP1335" s="72"/>
      <c r="BQ1335" s="72"/>
      <c r="BR1335" s="72"/>
      <c r="BS1335" s="72"/>
      <c r="BT1335" s="72"/>
      <c r="BU1335" s="72"/>
      <c r="BV1335" s="72"/>
      <c r="BW1335" s="72"/>
      <c r="BX1335" s="72"/>
      <c r="BY1335" s="72"/>
      <c r="BZ1335" s="72"/>
      <c r="CA1335" s="72"/>
    </row>
    <row r="1336" spans="14:79">
      <c r="N1336" s="72"/>
      <c r="O1336" s="72"/>
      <c r="P1336" s="72"/>
      <c r="Q1336" s="72"/>
      <c r="R1336" s="72"/>
      <c r="S1336" s="72"/>
      <c r="T1336" s="72"/>
      <c r="U1336" s="72"/>
      <c r="V1336" s="72"/>
      <c r="W1336" s="72"/>
      <c r="X1336" s="72"/>
      <c r="Y1336" s="72"/>
      <c r="Z1336" s="72"/>
      <c r="AA1336" s="72"/>
      <c r="AB1336" s="72"/>
      <c r="AC1336" s="72"/>
      <c r="AD1336" s="72"/>
      <c r="AE1336" s="72"/>
      <c r="AF1336" s="72"/>
      <c r="AG1336" s="72"/>
      <c r="AH1336" s="72"/>
      <c r="AI1336" s="72"/>
      <c r="AJ1336" s="72"/>
      <c r="AK1336" s="72"/>
      <c r="AL1336" s="72"/>
      <c r="AM1336" s="72"/>
      <c r="AN1336" s="72"/>
      <c r="AO1336" s="72"/>
      <c r="AP1336" s="72"/>
      <c r="AQ1336" s="72"/>
      <c r="AR1336" s="72"/>
      <c r="AS1336" s="72"/>
      <c r="AT1336" s="72"/>
      <c r="AU1336" s="72"/>
      <c r="AV1336" s="72"/>
      <c r="AW1336" s="72"/>
      <c r="AX1336" s="72"/>
      <c r="AY1336" s="72"/>
      <c r="AZ1336" s="72"/>
      <c r="BA1336" s="72"/>
      <c r="BB1336" s="72"/>
      <c r="BC1336" s="72"/>
      <c r="BD1336" s="72"/>
      <c r="BE1336" s="72"/>
      <c r="BF1336" s="72"/>
      <c r="BG1336" s="72"/>
      <c r="BH1336" s="72"/>
      <c r="BI1336" s="72"/>
      <c r="BJ1336" s="72"/>
      <c r="BK1336" s="72"/>
      <c r="BL1336" s="72"/>
      <c r="BM1336" s="72"/>
      <c r="BN1336" s="72"/>
      <c r="BO1336" s="72"/>
      <c r="BP1336" s="72"/>
      <c r="BQ1336" s="72"/>
      <c r="BR1336" s="72"/>
      <c r="BS1336" s="72"/>
      <c r="BT1336" s="72"/>
      <c r="BU1336" s="72"/>
      <c r="BV1336" s="72"/>
      <c r="BW1336" s="72"/>
      <c r="BX1336" s="72"/>
      <c r="BY1336" s="72"/>
      <c r="BZ1336" s="72"/>
      <c r="CA1336" s="72"/>
    </row>
    <row r="1337" spans="14:79">
      <c r="N1337" s="72"/>
      <c r="O1337" s="72"/>
      <c r="P1337" s="72"/>
      <c r="Q1337" s="72"/>
      <c r="R1337" s="72"/>
      <c r="S1337" s="72"/>
      <c r="T1337" s="72"/>
      <c r="U1337" s="72"/>
      <c r="V1337" s="72"/>
      <c r="W1337" s="72"/>
      <c r="X1337" s="72"/>
      <c r="Y1337" s="72"/>
      <c r="Z1337" s="72"/>
      <c r="AA1337" s="72"/>
      <c r="AB1337" s="72"/>
      <c r="AC1337" s="72"/>
      <c r="AD1337" s="72"/>
      <c r="AE1337" s="72"/>
      <c r="AF1337" s="72"/>
      <c r="AG1337" s="72"/>
      <c r="AH1337" s="72"/>
      <c r="AI1337" s="72"/>
      <c r="AJ1337" s="72"/>
      <c r="AK1337" s="72"/>
      <c r="AL1337" s="72"/>
      <c r="AM1337" s="72"/>
      <c r="AN1337" s="72"/>
      <c r="AO1337" s="72"/>
      <c r="AP1337" s="72"/>
      <c r="AQ1337" s="72"/>
      <c r="AR1337" s="72"/>
      <c r="AS1337" s="72"/>
      <c r="AT1337" s="72"/>
      <c r="AU1337" s="72"/>
      <c r="AV1337" s="72"/>
      <c r="AW1337" s="72"/>
      <c r="AX1337" s="72"/>
      <c r="AY1337" s="72"/>
      <c r="AZ1337" s="72"/>
      <c r="BA1337" s="72"/>
      <c r="BB1337" s="72"/>
      <c r="BC1337" s="72"/>
      <c r="BD1337" s="72"/>
      <c r="BE1337" s="72"/>
      <c r="BF1337" s="72"/>
      <c r="BG1337" s="72"/>
      <c r="BH1337" s="72"/>
      <c r="BI1337" s="72"/>
      <c r="BJ1337" s="72"/>
      <c r="BK1337" s="72"/>
      <c r="BL1337" s="72"/>
      <c r="BM1337" s="72"/>
      <c r="BN1337" s="72"/>
      <c r="BO1337" s="72"/>
      <c r="BP1337" s="72"/>
      <c r="BQ1337" s="72"/>
      <c r="BR1337" s="72"/>
      <c r="BS1337" s="72"/>
      <c r="BT1337" s="72"/>
      <c r="BU1337" s="72"/>
      <c r="BV1337" s="72"/>
      <c r="BW1337" s="72"/>
      <c r="BX1337" s="72"/>
      <c r="BY1337" s="72"/>
      <c r="BZ1337" s="72"/>
      <c r="CA1337" s="72"/>
    </row>
    <row r="1338" spans="14:79">
      <c r="N1338" s="72"/>
      <c r="O1338" s="72"/>
      <c r="P1338" s="72"/>
      <c r="Q1338" s="72"/>
      <c r="R1338" s="72"/>
      <c r="S1338" s="72"/>
      <c r="T1338" s="72"/>
      <c r="U1338" s="72"/>
      <c r="V1338" s="72"/>
      <c r="W1338" s="72"/>
      <c r="X1338" s="72"/>
      <c r="Y1338" s="72"/>
      <c r="Z1338" s="72"/>
      <c r="AA1338" s="72"/>
      <c r="AB1338" s="72"/>
      <c r="AC1338" s="72"/>
      <c r="AD1338" s="72"/>
      <c r="AE1338" s="72"/>
      <c r="AF1338" s="72"/>
      <c r="AG1338" s="72"/>
      <c r="AH1338" s="72"/>
      <c r="AI1338" s="72"/>
      <c r="AJ1338" s="72"/>
      <c r="AK1338" s="72"/>
      <c r="AL1338" s="72"/>
      <c r="AM1338" s="72"/>
      <c r="AN1338" s="72"/>
      <c r="AO1338" s="72"/>
      <c r="AP1338" s="72"/>
      <c r="AQ1338" s="72"/>
      <c r="AR1338" s="72"/>
      <c r="AS1338" s="72"/>
      <c r="AT1338" s="72"/>
      <c r="AU1338" s="72"/>
      <c r="AV1338" s="72"/>
      <c r="AW1338" s="72"/>
      <c r="AX1338" s="72"/>
      <c r="AY1338" s="72"/>
      <c r="AZ1338" s="72"/>
      <c r="BA1338" s="72"/>
      <c r="BB1338" s="72"/>
      <c r="BC1338" s="72"/>
      <c r="BD1338" s="72"/>
      <c r="BE1338" s="72"/>
      <c r="BF1338" s="72"/>
      <c r="BG1338" s="72"/>
      <c r="BH1338" s="72"/>
      <c r="BI1338" s="72"/>
      <c r="BJ1338" s="72"/>
      <c r="BK1338" s="72"/>
      <c r="BL1338" s="72"/>
      <c r="BM1338" s="72"/>
      <c r="BN1338" s="72"/>
      <c r="BO1338" s="72"/>
      <c r="BP1338" s="72"/>
      <c r="BQ1338" s="72"/>
      <c r="BR1338" s="72"/>
      <c r="BS1338" s="72"/>
      <c r="BT1338" s="72"/>
      <c r="BU1338" s="72"/>
      <c r="BV1338" s="72"/>
      <c r="BW1338" s="72"/>
      <c r="BX1338" s="72"/>
      <c r="BY1338" s="72"/>
      <c r="BZ1338" s="72"/>
      <c r="CA1338" s="72"/>
    </row>
    <row r="1339" spans="14:79">
      <c r="N1339" s="72"/>
      <c r="O1339" s="72"/>
      <c r="P1339" s="72"/>
      <c r="Q1339" s="72"/>
      <c r="R1339" s="72"/>
      <c r="S1339" s="72"/>
      <c r="T1339" s="72"/>
      <c r="U1339" s="72"/>
      <c r="V1339" s="72"/>
      <c r="W1339" s="72"/>
      <c r="X1339" s="72"/>
      <c r="Y1339" s="72"/>
      <c r="Z1339" s="72"/>
      <c r="AA1339" s="72"/>
      <c r="AB1339" s="72"/>
      <c r="AC1339" s="72"/>
      <c r="AD1339" s="72"/>
      <c r="AE1339" s="72"/>
      <c r="AF1339" s="72"/>
      <c r="AG1339" s="72"/>
      <c r="AH1339" s="72"/>
      <c r="AI1339" s="72"/>
      <c r="AJ1339" s="72"/>
      <c r="AK1339" s="72"/>
      <c r="AL1339" s="72"/>
      <c r="AM1339" s="72"/>
      <c r="AN1339" s="72"/>
      <c r="AO1339" s="72"/>
      <c r="AP1339" s="72"/>
      <c r="AQ1339" s="72"/>
      <c r="AR1339" s="72"/>
      <c r="AS1339" s="72"/>
      <c r="AT1339" s="72"/>
      <c r="AU1339" s="72"/>
      <c r="AV1339" s="72"/>
      <c r="AW1339" s="72"/>
      <c r="AX1339" s="72"/>
      <c r="AY1339" s="72"/>
      <c r="AZ1339" s="72"/>
      <c r="BA1339" s="72"/>
      <c r="BB1339" s="72"/>
      <c r="BC1339" s="72"/>
      <c r="BD1339" s="72"/>
      <c r="BE1339" s="72"/>
      <c r="BF1339" s="72"/>
      <c r="BG1339" s="72"/>
      <c r="BH1339" s="72"/>
      <c r="BI1339" s="72"/>
      <c r="BJ1339" s="72"/>
      <c r="BK1339" s="72"/>
      <c r="BL1339" s="72"/>
      <c r="BM1339" s="72"/>
      <c r="BN1339" s="72"/>
      <c r="BO1339" s="72"/>
      <c r="BP1339" s="72"/>
      <c r="BQ1339" s="72"/>
      <c r="BR1339" s="72"/>
      <c r="BS1339" s="72"/>
      <c r="BT1339" s="72"/>
      <c r="BU1339" s="72"/>
      <c r="BV1339" s="72"/>
      <c r="BW1339" s="72"/>
      <c r="BX1339" s="72"/>
      <c r="BY1339" s="72"/>
      <c r="BZ1339" s="72"/>
      <c r="CA1339" s="72"/>
    </row>
    <row r="1340" spans="14:79">
      <c r="N1340" s="72"/>
      <c r="O1340" s="72"/>
      <c r="P1340" s="72"/>
      <c r="Q1340" s="72"/>
      <c r="R1340" s="72"/>
      <c r="S1340" s="72"/>
      <c r="T1340" s="72"/>
      <c r="U1340" s="72"/>
      <c r="V1340" s="72"/>
      <c r="W1340" s="72"/>
      <c r="X1340" s="72"/>
      <c r="Y1340" s="72"/>
      <c r="Z1340" s="72"/>
      <c r="AA1340" s="72"/>
      <c r="AB1340" s="72"/>
      <c r="AC1340" s="72"/>
      <c r="AD1340" s="72"/>
      <c r="AE1340" s="72"/>
      <c r="AF1340" s="72"/>
      <c r="AG1340" s="72"/>
      <c r="AH1340" s="72"/>
      <c r="AI1340" s="72"/>
      <c r="AJ1340" s="72"/>
      <c r="AK1340" s="72"/>
      <c r="AL1340" s="72"/>
      <c r="AM1340" s="72"/>
      <c r="AN1340" s="72"/>
      <c r="AO1340" s="72"/>
      <c r="AP1340" s="72"/>
      <c r="AQ1340" s="72"/>
      <c r="AR1340" s="72"/>
      <c r="AS1340" s="72"/>
      <c r="AT1340" s="72"/>
      <c r="AU1340" s="72"/>
      <c r="AV1340" s="72"/>
      <c r="AW1340" s="72"/>
      <c r="AX1340" s="72"/>
      <c r="AY1340" s="72"/>
      <c r="AZ1340" s="72"/>
      <c r="BA1340" s="72"/>
      <c r="BB1340" s="72"/>
      <c r="BC1340" s="72"/>
      <c r="BD1340" s="72"/>
      <c r="BE1340" s="72"/>
      <c r="BF1340" s="72"/>
      <c r="BG1340" s="72"/>
      <c r="BH1340" s="72"/>
      <c r="BI1340" s="72"/>
      <c r="BJ1340" s="72"/>
      <c r="BK1340" s="72"/>
      <c r="BL1340" s="72"/>
      <c r="BM1340" s="72"/>
      <c r="BN1340" s="72"/>
      <c r="BO1340" s="72"/>
      <c r="BP1340" s="72"/>
      <c r="BQ1340" s="72"/>
      <c r="BR1340" s="72"/>
      <c r="BS1340" s="72"/>
      <c r="BT1340" s="72"/>
      <c r="BU1340" s="72"/>
      <c r="BV1340" s="72"/>
      <c r="BW1340" s="72"/>
      <c r="BX1340" s="72"/>
      <c r="BY1340" s="72"/>
      <c r="BZ1340" s="72"/>
      <c r="CA1340" s="72"/>
    </row>
    <row r="1341" spans="14:79">
      <c r="N1341" s="72"/>
      <c r="O1341" s="72"/>
      <c r="P1341" s="72"/>
      <c r="Q1341" s="72"/>
      <c r="R1341" s="72"/>
      <c r="S1341" s="72"/>
      <c r="T1341" s="72"/>
      <c r="U1341" s="72"/>
      <c r="V1341" s="72"/>
      <c r="W1341" s="72"/>
      <c r="X1341" s="72"/>
      <c r="Y1341" s="72"/>
      <c r="Z1341" s="72"/>
      <c r="AA1341" s="72"/>
      <c r="AB1341" s="72"/>
      <c r="AC1341" s="72"/>
      <c r="AD1341" s="72"/>
      <c r="AE1341" s="72"/>
      <c r="AF1341" s="72"/>
      <c r="AG1341" s="72"/>
      <c r="AH1341" s="72"/>
      <c r="AI1341" s="72"/>
      <c r="AJ1341" s="72"/>
      <c r="AK1341" s="72"/>
      <c r="AL1341" s="72"/>
      <c r="AM1341" s="72"/>
      <c r="AN1341" s="72"/>
      <c r="AO1341" s="72"/>
      <c r="AP1341" s="72"/>
      <c r="AQ1341" s="72"/>
      <c r="AR1341" s="72"/>
      <c r="AS1341" s="72"/>
      <c r="AT1341" s="72"/>
      <c r="AU1341" s="72"/>
      <c r="AV1341" s="72"/>
      <c r="AW1341" s="72"/>
      <c r="AX1341" s="72"/>
      <c r="AY1341" s="72"/>
      <c r="AZ1341" s="72"/>
      <c r="BA1341" s="72"/>
      <c r="BB1341" s="72"/>
      <c r="BC1341" s="72"/>
      <c r="BD1341" s="72"/>
      <c r="BE1341" s="72"/>
      <c r="BF1341" s="72"/>
      <c r="BG1341" s="72"/>
      <c r="BH1341" s="72"/>
      <c r="BI1341" s="72"/>
      <c r="BJ1341" s="72"/>
      <c r="BK1341" s="72"/>
      <c r="BL1341" s="72"/>
      <c r="BM1341" s="72"/>
      <c r="BN1341" s="72"/>
      <c r="BO1341" s="72"/>
      <c r="BP1341" s="72"/>
      <c r="BQ1341" s="72"/>
      <c r="BR1341" s="72"/>
      <c r="BS1341" s="72"/>
      <c r="BT1341" s="72"/>
      <c r="BU1341" s="72"/>
      <c r="BV1341" s="72"/>
      <c r="BW1341" s="72"/>
      <c r="BX1341" s="72"/>
      <c r="BY1341" s="72"/>
      <c r="BZ1341" s="72"/>
      <c r="CA1341" s="72"/>
    </row>
    <row r="1342" spans="14:79">
      <c r="N1342" s="72"/>
      <c r="O1342" s="72"/>
      <c r="P1342" s="72"/>
      <c r="Q1342" s="72"/>
      <c r="R1342" s="72"/>
      <c r="S1342" s="72"/>
      <c r="T1342" s="72"/>
      <c r="U1342" s="72"/>
      <c r="V1342" s="72"/>
      <c r="W1342" s="72"/>
      <c r="X1342" s="72"/>
      <c r="Y1342" s="72"/>
      <c r="Z1342" s="72"/>
      <c r="AA1342" s="72"/>
      <c r="AB1342" s="72"/>
      <c r="AC1342" s="72"/>
      <c r="AD1342" s="72"/>
      <c r="AE1342" s="72"/>
      <c r="AF1342" s="72"/>
      <c r="AG1342" s="72"/>
      <c r="AH1342" s="72"/>
      <c r="AI1342" s="72"/>
      <c r="AJ1342" s="72"/>
      <c r="AK1342" s="72"/>
      <c r="AL1342" s="72"/>
      <c r="AM1342" s="72"/>
      <c r="AN1342" s="72"/>
      <c r="AO1342" s="72"/>
      <c r="AP1342" s="72"/>
      <c r="AQ1342" s="72"/>
      <c r="AR1342" s="72"/>
      <c r="AS1342" s="72"/>
      <c r="AT1342" s="72"/>
      <c r="AU1342" s="72"/>
      <c r="AV1342" s="72"/>
      <c r="AW1342" s="72"/>
      <c r="AX1342" s="72"/>
      <c r="AY1342" s="72"/>
      <c r="AZ1342" s="72"/>
      <c r="BA1342" s="72"/>
      <c r="BB1342" s="72"/>
      <c r="BC1342" s="72"/>
      <c r="BD1342" s="72"/>
      <c r="BE1342" s="72"/>
      <c r="BF1342" s="72"/>
      <c r="BG1342" s="72"/>
      <c r="BH1342" s="72"/>
      <c r="BI1342" s="72"/>
      <c r="BJ1342" s="72"/>
      <c r="BK1342" s="72"/>
      <c r="BL1342" s="72"/>
      <c r="BM1342" s="72"/>
      <c r="BN1342" s="72"/>
      <c r="BO1342" s="72"/>
      <c r="BP1342" s="72"/>
      <c r="BQ1342" s="72"/>
      <c r="BR1342" s="72"/>
      <c r="BS1342" s="72"/>
      <c r="BT1342" s="72"/>
      <c r="BU1342" s="72"/>
      <c r="BV1342" s="72"/>
      <c r="BW1342" s="72"/>
      <c r="BX1342" s="72"/>
      <c r="BY1342" s="72"/>
      <c r="BZ1342" s="72"/>
      <c r="CA1342" s="72"/>
    </row>
    <row r="1343" spans="14:79">
      <c r="N1343" s="72"/>
      <c r="O1343" s="72"/>
      <c r="P1343" s="72"/>
      <c r="Q1343" s="72"/>
      <c r="R1343" s="72"/>
      <c r="S1343" s="72"/>
      <c r="T1343" s="72"/>
      <c r="U1343" s="72"/>
      <c r="V1343" s="72"/>
      <c r="W1343" s="72"/>
      <c r="X1343" s="72"/>
      <c r="Y1343" s="72"/>
      <c r="Z1343" s="72"/>
      <c r="AA1343" s="72"/>
      <c r="AB1343" s="72"/>
      <c r="AC1343" s="72"/>
      <c r="AD1343" s="72"/>
      <c r="AE1343" s="72"/>
      <c r="AF1343" s="72"/>
      <c r="AG1343" s="72"/>
      <c r="AH1343" s="72"/>
      <c r="AI1343" s="72"/>
      <c r="AJ1343" s="72"/>
      <c r="AK1343" s="72"/>
      <c r="AL1343" s="72"/>
      <c r="AM1343" s="72"/>
      <c r="AN1343" s="72"/>
      <c r="AO1343" s="72"/>
      <c r="AP1343" s="72"/>
      <c r="AQ1343" s="72"/>
      <c r="AR1343" s="72"/>
      <c r="AS1343" s="72"/>
      <c r="AT1343" s="72"/>
      <c r="AU1343" s="72"/>
      <c r="AV1343" s="72"/>
      <c r="AW1343" s="72"/>
      <c r="AX1343" s="72"/>
      <c r="AY1343" s="72"/>
      <c r="AZ1343" s="72"/>
      <c r="BA1343" s="72"/>
      <c r="BB1343" s="72"/>
      <c r="BC1343" s="72"/>
      <c r="BD1343" s="72"/>
      <c r="BE1343" s="72"/>
      <c r="BF1343" s="72"/>
      <c r="BG1343" s="72"/>
      <c r="BH1343" s="72"/>
      <c r="BI1343" s="72"/>
      <c r="BJ1343" s="72"/>
      <c r="BK1343" s="72"/>
      <c r="BL1343" s="72"/>
      <c r="BM1343" s="72"/>
      <c r="BN1343" s="72"/>
      <c r="BO1343" s="72"/>
      <c r="BP1343" s="72"/>
      <c r="BQ1343" s="72"/>
      <c r="BR1343" s="72"/>
      <c r="BS1343" s="72"/>
      <c r="BT1343" s="72"/>
      <c r="BU1343" s="72"/>
      <c r="BV1343" s="72"/>
      <c r="BW1343" s="72"/>
      <c r="BX1343" s="72"/>
      <c r="BY1343" s="72"/>
      <c r="BZ1343" s="72"/>
      <c r="CA1343" s="72"/>
    </row>
    <row r="1344" spans="14:79">
      <c r="N1344" s="72"/>
      <c r="O1344" s="72"/>
      <c r="P1344" s="72"/>
      <c r="Q1344" s="72"/>
      <c r="R1344" s="72"/>
      <c r="S1344" s="72"/>
      <c r="T1344" s="72"/>
      <c r="U1344" s="72"/>
      <c r="V1344" s="72"/>
      <c r="W1344" s="72"/>
      <c r="X1344" s="72"/>
      <c r="Y1344" s="72"/>
      <c r="Z1344" s="72"/>
      <c r="AA1344" s="72"/>
      <c r="AB1344" s="72"/>
      <c r="AC1344" s="72"/>
      <c r="AD1344" s="72"/>
      <c r="AE1344" s="72"/>
      <c r="AF1344" s="72"/>
      <c r="AG1344" s="72"/>
      <c r="AH1344" s="72"/>
      <c r="AI1344" s="72"/>
      <c r="AJ1344" s="72"/>
      <c r="AK1344" s="72"/>
      <c r="AL1344" s="72"/>
      <c r="AM1344" s="72"/>
      <c r="AN1344" s="72"/>
      <c r="AO1344" s="72"/>
      <c r="AP1344" s="72"/>
      <c r="AQ1344" s="72"/>
      <c r="AR1344" s="72"/>
      <c r="AS1344" s="72"/>
      <c r="AT1344" s="72"/>
      <c r="AU1344" s="72"/>
      <c r="AV1344" s="72"/>
      <c r="AW1344" s="72"/>
      <c r="AX1344" s="72"/>
      <c r="AY1344" s="72"/>
      <c r="AZ1344" s="72"/>
      <c r="BA1344" s="72"/>
      <c r="BB1344" s="72"/>
      <c r="BC1344" s="72"/>
      <c r="BD1344" s="72"/>
      <c r="BE1344" s="72"/>
      <c r="BF1344" s="72"/>
      <c r="BG1344" s="72"/>
      <c r="BH1344" s="72"/>
      <c r="BI1344" s="72"/>
      <c r="BJ1344" s="72"/>
      <c r="BK1344" s="72"/>
      <c r="BL1344" s="72"/>
      <c r="BM1344" s="72"/>
      <c r="BN1344" s="72"/>
      <c r="BO1344" s="72"/>
      <c r="BP1344" s="72"/>
      <c r="BQ1344" s="72"/>
      <c r="BR1344" s="72"/>
      <c r="BS1344" s="72"/>
      <c r="BT1344" s="72"/>
      <c r="BU1344" s="72"/>
      <c r="BV1344" s="72"/>
      <c r="BW1344" s="72"/>
      <c r="BX1344" s="72"/>
      <c r="BY1344" s="72"/>
      <c r="BZ1344" s="72"/>
      <c r="CA1344" s="72"/>
    </row>
    <row r="1345" spans="14:79">
      <c r="N1345" s="72"/>
      <c r="O1345" s="72"/>
      <c r="P1345" s="72"/>
      <c r="Q1345" s="72"/>
      <c r="R1345" s="72"/>
      <c r="S1345" s="72"/>
      <c r="T1345" s="72"/>
      <c r="U1345" s="72"/>
      <c r="V1345" s="72"/>
      <c r="W1345" s="72"/>
      <c r="X1345" s="72"/>
      <c r="Y1345" s="72"/>
      <c r="Z1345" s="72"/>
      <c r="AA1345" s="72"/>
      <c r="AB1345" s="72"/>
      <c r="AC1345" s="72"/>
      <c r="AD1345" s="72"/>
      <c r="AE1345" s="72"/>
      <c r="AF1345" s="72"/>
      <c r="AG1345" s="72"/>
      <c r="AH1345" s="72"/>
      <c r="AI1345" s="72"/>
      <c r="AJ1345" s="72"/>
      <c r="AK1345" s="72"/>
      <c r="AL1345" s="72"/>
      <c r="AM1345" s="72"/>
      <c r="AN1345" s="72"/>
      <c r="AO1345" s="72"/>
      <c r="AP1345" s="72"/>
      <c r="AQ1345" s="72"/>
      <c r="AR1345" s="72"/>
      <c r="AS1345" s="72"/>
      <c r="AT1345" s="72"/>
      <c r="AU1345" s="72"/>
      <c r="AV1345" s="72"/>
      <c r="AW1345" s="72"/>
      <c r="AX1345" s="72"/>
      <c r="AY1345" s="72"/>
      <c r="AZ1345" s="72"/>
      <c r="BA1345" s="72"/>
      <c r="BB1345" s="72"/>
      <c r="BC1345" s="72"/>
      <c r="BD1345" s="72"/>
      <c r="BE1345" s="72"/>
      <c r="BF1345" s="72"/>
      <c r="BG1345" s="72"/>
      <c r="BH1345" s="72"/>
      <c r="BI1345" s="72"/>
      <c r="BJ1345" s="72"/>
      <c r="BK1345" s="72"/>
      <c r="BL1345" s="72"/>
      <c r="BM1345" s="72"/>
      <c r="BN1345" s="72"/>
      <c r="BO1345" s="72"/>
      <c r="BP1345" s="72"/>
      <c r="BQ1345" s="72"/>
      <c r="BR1345" s="72"/>
      <c r="BS1345" s="72"/>
      <c r="BT1345" s="72"/>
      <c r="BU1345" s="72"/>
      <c r="BV1345" s="72"/>
      <c r="BW1345" s="72"/>
      <c r="BX1345" s="72"/>
      <c r="BY1345" s="72"/>
      <c r="BZ1345" s="72"/>
      <c r="CA1345" s="72"/>
    </row>
    <row r="1346" spans="14:79">
      <c r="N1346" s="72"/>
      <c r="O1346" s="72"/>
      <c r="P1346" s="72"/>
      <c r="Q1346" s="72"/>
      <c r="R1346" s="72"/>
      <c r="S1346" s="72"/>
      <c r="T1346" s="72"/>
      <c r="U1346" s="72"/>
      <c r="V1346" s="72"/>
      <c r="W1346" s="72"/>
      <c r="X1346" s="72"/>
      <c r="Y1346" s="72"/>
      <c r="Z1346" s="72"/>
      <c r="AA1346" s="72"/>
      <c r="AB1346" s="72"/>
      <c r="AC1346" s="72"/>
      <c r="AD1346" s="72"/>
      <c r="AE1346" s="72"/>
      <c r="AF1346" s="72"/>
      <c r="AG1346" s="72"/>
      <c r="AH1346" s="72"/>
      <c r="AI1346" s="72"/>
      <c r="AJ1346" s="72"/>
      <c r="AK1346" s="72"/>
      <c r="AL1346" s="72"/>
      <c r="AM1346" s="72"/>
      <c r="AN1346" s="72"/>
      <c r="AO1346" s="72"/>
      <c r="AP1346" s="72"/>
      <c r="AQ1346" s="72"/>
      <c r="AR1346" s="72"/>
      <c r="AS1346" s="72"/>
      <c r="AT1346" s="72"/>
      <c r="AU1346" s="72"/>
      <c r="AV1346" s="72"/>
      <c r="AW1346" s="72"/>
      <c r="AX1346" s="72"/>
      <c r="AY1346" s="72"/>
      <c r="AZ1346" s="72"/>
      <c r="BA1346" s="72"/>
      <c r="BB1346" s="72"/>
      <c r="BC1346" s="72"/>
      <c r="BD1346" s="72"/>
      <c r="BE1346" s="72"/>
      <c r="BF1346" s="72"/>
      <c r="BG1346" s="72"/>
      <c r="BH1346" s="72"/>
      <c r="BI1346" s="72"/>
      <c r="BJ1346" s="72"/>
      <c r="BK1346" s="72"/>
      <c r="BL1346" s="72"/>
      <c r="BM1346" s="72"/>
      <c r="BN1346" s="72"/>
      <c r="BO1346" s="72"/>
      <c r="BP1346" s="72"/>
      <c r="BQ1346" s="72"/>
      <c r="BR1346" s="72"/>
      <c r="BS1346" s="72"/>
      <c r="BT1346" s="72"/>
      <c r="BU1346" s="72"/>
      <c r="BV1346" s="72"/>
      <c r="BW1346" s="72"/>
      <c r="BX1346" s="72"/>
      <c r="BY1346" s="72"/>
      <c r="BZ1346" s="72"/>
      <c r="CA1346" s="72"/>
    </row>
    <row r="1347" spans="14:79">
      <c r="N1347" s="72"/>
      <c r="O1347" s="72"/>
      <c r="P1347" s="72"/>
      <c r="Q1347" s="72"/>
      <c r="R1347" s="72"/>
      <c r="S1347" s="72"/>
      <c r="T1347" s="72"/>
      <c r="U1347" s="72"/>
      <c r="V1347" s="72"/>
      <c r="W1347" s="72"/>
      <c r="X1347" s="72"/>
      <c r="Y1347" s="72"/>
      <c r="Z1347" s="72"/>
      <c r="AA1347" s="72"/>
      <c r="AB1347" s="72"/>
      <c r="AC1347" s="72"/>
      <c r="AD1347" s="72"/>
      <c r="AE1347" s="72"/>
      <c r="AF1347" s="72"/>
      <c r="AG1347" s="72"/>
      <c r="AH1347" s="72"/>
      <c r="AI1347" s="72"/>
      <c r="AJ1347" s="72"/>
      <c r="AK1347" s="72"/>
      <c r="AL1347" s="72"/>
      <c r="AM1347" s="72"/>
      <c r="AN1347" s="72"/>
      <c r="AO1347" s="72"/>
      <c r="AP1347" s="72"/>
      <c r="AQ1347" s="72"/>
      <c r="AR1347" s="72"/>
      <c r="AS1347" s="72"/>
      <c r="AT1347" s="72"/>
      <c r="AU1347" s="72"/>
      <c r="AV1347" s="72"/>
      <c r="AW1347" s="72"/>
      <c r="AX1347" s="72"/>
      <c r="AY1347" s="72"/>
      <c r="AZ1347" s="72"/>
      <c r="BA1347" s="72"/>
      <c r="BB1347" s="72"/>
      <c r="BC1347" s="72"/>
      <c r="BD1347" s="72"/>
      <c r="BE1347" s="72"/>
      <c r="BF1347" s="72"/>
      <c r="BG1347" s="72"/>
      <c r="BH1347" s="72"/>
      <c r="BI1347" s="72"/>
      <c r="BJ1347" s="72"/>
      <c r="BK1347" s="72"/>
      <c r="BL1347" s="72"/>
      <c r="BM1347" s="72"/>
      <c r="BN1347" s="72"/>
      <c r="BO1347" s="72"/>
      <c r="BP1347" s="72"/>
      <c r="BQ1347" s="72"/>
      <c r="BR1347" s="72"/>
      <c r="BS1347" s="72"/>
      <c r="BT1347" s="72"/>
      <c r="BU1347" s="72"/>
      <c r="BV1347" s="72"/>
      <c r="BW1347" s="72"/>
      <c r="BX1347" s="72"/>
      <c r="BY1347" s="72"/>
      <c r="BZ1347" s="72"/>
      <c r="CA1347" s="72"/>
    </row>
    <row r="1348" spans="14:79">
      <c r="N1348" s="72"/>
      <c r="O1348" s="72"/>
      <c r="P1348" s="72"/>
      <c r="Q1348" s="72"/>
      <c r="R1348" s="72"/>
      <c r="S1348" s="72"/>
      <c r="T1348" s="72"/>
      <c r="U1348" s="72"/>
      <c r="V1348" s="72"/>
      <c r="W1348" s="72"/>
      <c r="X1348" s="72"/>
      <c r="Y1348" s="72"/>
      <c r="Z1348" s="72"/>
      <c r="AA1348" s="72"/>
      <c r="AB1348" s="72"/>
      <c r="AC1348" s="72"/>
      <c r="AD1348" s="72"/>
      <c r="AE1348" s="72"/>
      <c r="AF1348" s="72"/>
      <c r="AG1348" s="72"/>
      <c r="AH1348" s="72"/>
      <c r="AI1348" s="72"/>
      <c r="AJ1348" s="72"/>
      <c r="AK1348" s="72"/>
      <c r="AL1348" s="72"/>
      <c r="AM1348" s="72"/>
      <c r="AN1348" s="72"/>
      <c r="AO1348" s="72"/>
      <c r="AP1348" s="72"/>
      <c r="AQ1348" s="72"/>
      <c r="AR1348" s="72"/>
      <c r="AS1348" s="72"/>
      <c r="AT1348" s="72"/>
      <c r="AU1348" s="72"/>
      <c r="AV1348" s="72"/>
      <c r="AW1348" s="72"/>
      <c r="AX1348" s="72"/>
      <c r="AY1348" s="72"/>
      <c r="AZ1348" s="72"/>
      <c r="BA1348" s="72"/>
      <c r="BB1348" s="72"/>
      <c r="BC1348" s="72"/>
      <c r="BD1348" s="72"/>
      <c r="BE1348" s="72"/>
      <c r="BF1348" s="72"/>
      <c r="BG1348" s="72"/>
      <c r="BH1348" s="72"/>
      <c r="BI1348" s="72"/>
      <c r="BJ1348" s="72"/>
      <c r="BK1348" s="72"/>
      <c r="BL1348" s="72"/>
      <c r="BM1348" s="72"/>
      <c r="BN1348" s="72"/>
      <c r="BO1348" s="72"/>
      <c r="BP1348" s="72"/>
      <c r="BQ1348" s="72"/>
      <c r="BR1348" s="72"/>
      <c r="BS1348" s="72"/>
      <c r="BT1348" s="72"/>
      <c r="BU1348" s="72"/>
      <c r="BV1348" s="72"/>
      <c r="BW1348" s="72"/>
      <c r="BX1348" s="72"/>
      <c r="BY1348" s="72"/>
      <c r="BZ1348" s="72"/>
      <c r="CA1348" s="72"/>
    </row>
    <row r="1349" spans="14:79">
      <c r="N1349" s="72"/>
      <c r="O1349" s="72"/>
      <c r="P1349" s="72"/>
      <c r="Q1349" s="72"/>
      <c r="R1349" s="72"/>
      <c r="S1349" s="72"/>
      <c r="T1349" s="72"/>
      <c r="U1349" s="72"/>
      <c r="V1349" s="72"/>
      <c r="W1349" s="72"/>
      <c r="X1349" s="72"/>
      <c r="Y1349" s="72"/>
      <c r="Z1349" s="72"/>
      <c r="AA1349" s="72"/>
      <c r="AB1349" s="72"/>
      <c r="AC1349" s="72"/>
      <c r="AD1349" s="72"/>
      <c r="AE1349" s="72"/>
      <c r="AF1349" s="72"/>
      <c r="AG1349" s="72"/>
      <c r="AH1349" s="72"/>
      <c r="AI1349" s="72"/>
      <c r="AJ1349" s="72"/>
      <c r="AK1349" s="72"/>
      <c r="AL1349" s="72"/>
      <c r="AM1349" s="72"/>
      <c r="AN1349" s="72"/>
      <c r="AO1349" s="72"/>
      <c r="AP1349" s="72"/>
      <c r="AQ1349" s="72"/>
      <c r="AR1349" s="72"/>
      <c r="AS1349" s="72"/>
      <c r="AT1349" s="72"/>
      <c r="AU1349" s="72"/>
      <c r="AV1349" s="72"/>
      <c r="AW1349" s="72"/>
      <c r="AX1349" s="72"/>
      <c r="AY1349" s="72"/>
      <c r="AZ1349" s="72"/>
      <c r="BA1349" s="72"/>
      <c r="BB1349" s="72"/>
      <c r="BC1349" s="72"/>
      <c r="BD1349" s="72"/>
      <c r="BE1349" s="72"/>
      <c r="BF1349" s="72"/>
      <c r="BG1349" s="72"/>
      <c r="BH1349" s="72"/>
      <c r="BI1349" s="72"/>
      <c r="BJ1349" s="72"/>
      <c r="BK1349" s="72"/>
      <c r="BL1349" s="72"/>
      <c r="BM1349" s="72"/>
      <c r="BN1349" s="72"/>
      <c r="BO1349" s="72"/>
      <c r="BP1349" s="72"/>
      <c r="BQ1349" s="72"/>
      <c r="BR1349" s="72"/>
      <c r="BS1349" s="72"/>
      <c r="BT1349" s="72"/>
      <c r="BU1349" s="72"/>
      <c r="BV1349" s="72"/>
      <c r="BW1349" s="72"/>
      <c r="BX1349" s="72"/>
      <c r="BY1349" s="72"/>
      <c r="BZ1349" s="72"/>
      <c r="CA1349" s="72"/>
    </row>
    <row r="1350" spans="14:79">
      <c r="N1350" s="72"/>
      <c r="O1350" s="72"/>
      <c r="P1350" s="72"/>
      <c r="Q1350" s="72"/>
      <c r="R1350" s="72"/>
      <c r="S1350" s="72"/>
      <c r="T1350" s="72"/>
      <c r="U1350" s="72"/>
      <c r="V1350" s="72"/>
      <c r="W1350" s="72"/>
      <c r="X1350" s="72"/>
      <c r="Y1350" s="72"/>
      <c r="Z1350" s="72"/>
      <c r="AA1350" s="72"/>
      <c r="AB1350" s="72"/>
      <c r="AC1350" s="72"/>
      <c r="AD1350" s="72"/>
      <c r="AE1350" s="72"/>
      <c r="AF1350" s="72"/>
      <c r="AG1350" s="72"/>
      <c r="AH1350" s="72"/>
      <c r="AI1350" s="72"/>
      <c r="AJ1350" s="72"/>
      <c r="AK1350" s="72"/>
      <c r="AL1350" s="72"/>
      <c r="AM1350" s="72"/>
      <c r="AN1350" s="72"/>
      <c r="AO1350" s="72"/>
      <c r="AP1350" s="72"/>
      <c r="AQ1350" s="72"/>
      <c r="AR1350" s="72"/>
      <c r="AS1350" s="72"/>
      <c r="AT1350" s="72"/>
      <c r="AU1350" s="72"/>
      <c r="AV1350" s="72"/>
      <c r="AW1350" s="72"/>
      <c r="AX1350" s="72"/>
      <c r="AY1350" s="72"/>
      <c r="AZ1350" s="72"/>
      <c r="BA1350" s="72"/>
      <c r="BB1350" s="72"/>
      <c r="BC1350" s="72"/>
      <c r="BD1350" s="72"/>
      <c r="BE1350" s="72"/>
      <c r="BF1350" s="72"/>
      <c r="BG1350" s="72"/>
      <c r="BH1350" s="72"/>
      <c r="BI1350" s="72"/>
      <c r="BJ1350" s="72"/>
      <c r="BK1350" s="72"/>
      <c r="BL1350" s="72"/>
      <c r="BM1350" s="72"/>
      <c r="BN1350" s="72"/>
      <c r="BO1350" s="72"/>
      <c r="BP1350" s="72"/>
      <c r="BQ1350" s="72"/>
      <c r="BR1350" s="72"/>
      <c r="BS1350" s="72"/>
      <c r="BT1350" s="72"/>
      <c r="BU1350" s="72"/>
      <c r="BV1350" s="72"/>
      <c r="BW1350" s="72"/>
      <c r="BX1350" s="72"/>
      <c r="BY1350" s="72"/>
      <c r="BZ1350" s="72"/>
      <c r="CA1350" s="72"/>
    </row>
    <row r="1351" spans="14:79">
      <c r="N1351" s="72"/>
      <c r="O1351" s="72"/>
      <c r="P1351" s="72"/>
      <c r="Q1351" s="72"/>
      <c r="R1351" s="72"/>
      <c r="S1351" s="72"/>
      <c r="T1351" s="72"/>
      <c r="U1351" s="72"/>
      <c r="V1351" s="72"/>
      <c r="W1351" s="72"/>
      <c r="X1351" s="72"/>
      <c r="Y1351" s="72"/>
      <c r="Z1351" s="72"/>
      <c r="AA1351" s="72"/>
      <c r="AB1351" s="72"/>
      <c r="AC1351" s="72"/>
      <c r="AD1351" s="72"/>
      <c r="AE1351" s="72"/>
      <c r="AF1351" s="72"/>
      <c r="AG1351" s="72"/>
      <c r="AH1351" s="72"/>
      <c r="AI1351" s="72"/>
      <c r="AJ1351" s="72"/>
      <c r="AK1351" s="72"/>
      <c r="AL1351" s="72"/>
      <c r="AM1351" s="72"/>
      <c r="AN1351" s="72"/>
      <c r="AO1351" s="72"/>
      <c r="AP1351" s="72"/>
      <c r="AQ1351" s="72"/>
      <c r="AR1351" s="72"/>
      <c r="AS1351" s="72"/>
      <c r="AT1351" s="72"/>
      <c r="AU1351" s="72"/>
      <c r="AV1351" s="72"/>
      <c r="AW1351" s="72"/>
      <c r="AX1351" s="72"/>
      <c r="AY1351" s="72"/>
      <c r="AZ1351" s="72"/>
      <c r="BA1351" s="72"/>
      <c r="BB1351" s="72"/>
      <c r="BC1351" s="72"/>
      <c r="BD1351" s="72"/>
      <c r="BE1351" s="72"/>
      <c r="BF1351" s="72"/>
      <c r="BG1351" s="72"/>
      <c r="BH1351" s="72"/>
      <c r="BI1351" s="72"/>
      <c r="BJ1351" s="72"/>
      <c r="BK1351" s="72"/>
      <c r="BL1351" s="72"/>
      <c r="BM1351" s="72"/>
      <c r="BN1351" s="72"/>
      <c r="BO1351" s="72"/>
      <c r="BP1351" s="72"/>
      <c r="BQ1351" s="72"/>
      <c r="BR1351" s="72"/>
      <c r="BS1351" s="72"/>
      <c r="BT1351" s="72"/>
      <c r="BU1351" s="72"/>
      <c r="BV1351" s="72"/>
      <c r="BW1351" s="72"/>
      <c r="BX1351" s="72"/>
      <c r="BY1351" s="72"/>
      <c r="BZ1351" s="72"/>
      <c r="CA1351" s="72"/>
    </row>
    <row r="1352" spans="14:79">
      <c r="N1352" s="72"/>
      <c r="O1352" s="72"/>
      <c r="P1352" s="72"/>
      <c r="Q1352" s="72"/>
      <c r="R1352" s="72"/>
      <c r="S1352" s="72"/>
      <c r="T1352" s="72"/>
      <c r="U1352" s="72"/>
      <c r="V1352" s="72"/>
      <c r="W1352" s="72"/>
      <c r="X1352" s="72"/>
      <c r="Y1352" s="72"/>
      <c r="Z1352" s="72"/>
      <c r="AA1352" s="72"/>
      <c r="AB1352" s="72"/>
      <c r="AC1352" s="72"/>
      <c r="AD1352" s="72"/>
      <c r="AE1352" s="72"/>
      <c r="AF1352" s="72"/>
      <c r="AG1352" s="72"/>
      <c r="AH1352" s="72"/>
      <c r="AI1352" s="72"/>
      <c r="AJ1352" s="72"/>
      <c r="AK1352" s="72"/>
      <c r="AL1352" s="72"/>
      <c r="AM1352" s="72"/>
      <c r="AN1352" s="72"/>
      <c r="AO1352" s="72"/>
      <c r="AP1352" s="72"/>
      <c r="AQ1352" s="72"/>
      <c r="AR1352" s="72"/>
      <c r="AS1352" s="72"/>
      <c r="AT1352" s="72"/>
      <c r="AU1352" s="72"/>
      <c r="AV1352" s="72"/>
      <c r="AW1352" s="72"/>
      <c r="AX1352" s="72"/>
      <c r="AY1352" s="72"/>
      <c r="AZ1352" s="72"/>
      <c r="BA1352" s="72"/>
      <c r="BB1352" s="72"/>
      <c r="BC1352" s="72"/>
      <c r="BD1352" s="72"/>
      <c r="BE1352" s="72"/>
      <c r="BF1352" s="72"/>
      <c r="BG1352" s="72"/>
      <c r="BH1352" s="72"/>
      <c r="BI1352" s="72"/>
      <c r="BJ1352" s="72"/>
      <c r="BK1352" s="72"/>
      <c r="BL1352" s="72"/>
      <c r="BM1352" s="72"/>
      <c r="BN1352" s="72"/>
      <c r="BO1352" s="72"/>
      <c r="BP1352" s="72"/>
      <c r="BQ1352" s="72"/>
      <c r="BR1352" s="72"/>
      <c r="BS1352" s="72"/>
      <c r="BT1352" s="72"/>
      <c r="BU1352" s="72"/>
      <c r="BV1352" s="72"/>
      <c r="BW1352" s="72"/>
      <c r="BX1352" s="72"/>
      <c r="BY1352" s="72"/>
      <c r="BZ1352" s="72"/>
      <c r="CA1352" s="72"/>
    </row>
    <row r="1353" spans="14:79">
      <c r="N1353" s="72"/>
      <c r="O1353" s="72"/>
      <c r="P1353" s="72"/>
      <c r="Q1353" s="72"/>
      <c r="R1353" s="72"/>
      <c r="S1353" s="72"/>
      <c r="T1353" s="72"/>
      <c r="U1353" s="72"/>
      <c r="V1353" s="72"/>
      <c r="W1353" s="72"/>
      <c r="X1353" s="72"/>
      <c r="Y1353" s="72"/>
      <c r="Z1353" s="72"/>
      <c r="AA1353" s="72"/>
      <c r="AB1353" s="72"/>
      <c r="AC1353" s="72"/>
      <c r="AD1353" s="72"/>
      <c r="AE1353" s="72"/>
      <c r="AF1353" s="72"/>
      <c r="AG1353" s="72"/>
      <c r="AH1353" s="72"/>
      <c r="AI1353" s="72"/>
      <c r="AJ1353" s="72"/>
      <c r="AK1353" s="72"/>
      <c r="AL1353" s="72"/>
      <c r="AM1353" s="72"/>
      <c r="AN1353" s="72"/>
      <c r="AO1353" s="72"/>
      <c r="AP1353" s="72"/>
      <c r="AQ1353" s="72"/>
      <c r="AR1353" s="72"/>
      <c r="AS1353" s="72"/>
      <c r="AT1353" s="72"/>
      <c r="AU1353" s="72"/>
      <c r="AV1353" s="72"/>
      <c r="AW1353" s="72"/>
      <c r="AX1353" s="72"/>
      <c r="AY1353" s="72"/>
      <c r="AZ1353" s="72"/>
      <c r="BA1353" s="72"/>
      <c r="BB1353" s="72"/>
      <c r="BC1353" s="72"/>
      <c r="BD1353" s="72"/>
      <c r="BE1353" s="72"/>
      <c r="BF1353" s="72"/>
      <c r="BG1353" s="72"/>
      <c r="BH1353" s="72"/>
      <c r="BI1353" s="72"/>
      <c r="BJ1353" s="72"/>
      <c r="BK1353" s="72"/>
      <c r="BL1353" s="72"/>
      <c r="BM1353" s="72"/>
      <c r="BN1353" s="72"/>
      <c r="BO1353" s="72"/>
      <c r="BP1353" s="72"/>
      <c r="BQ1353" s="72"/>
      <c r="BR1353" s="72"/>
      <c r="BS1353" s="72"/>
      <c r="BT1353" s="72"/>
      <c r="BU1353" s="72"/>
      <c r="BV1353" s="72"/>
      <c r="BW1353" s="72"/>
      <c r="BX1353" s="72"/>
      <c r="BY1353" s="72"/>
      <c r="BZ1353" s="72"/>
      <c r="CA1353" s="72"/>
    </row>
    <row r="1354" spans="14:79">
      <c r="N1354" s="72"/>
      <c r="O1354" s="72"/>
      <c r="P1354" s="72"/>
      <c r="Q1354" s="72"/>
      <c r="R1354" s="72"/>
      <c r="S1354" s="72"/>
      <c r="T1354" s="72"/>
      <c r="U1354" s="72"/>
      <c r="V1354" s="72"/>
      <c r="W1354" s="72"/>
      <c r="X1354" s="72"/>
      <c r="Y1354" s="72"/>
      <c r="Z1354" s="72"/>
      <c r="AA1354" s="72"/>
      <c r="AB1354" s="72"/>
      <c r="AC1354" s="72"/>
      <c r="AD1354" s="72"/>
      <c r="AE1354" s="72"/>
      <c r="AF1354" s="72"/>
      <c r="AG1354" s="72"/>
      <c r="AH1354" s="72"/>
      <c r="AI1354" s="72"/>
      <c r="AJ1354" s="72"/>
      <c r="AK1354" s="72"/>
      <c r="AL1354" s="72"/>
      <c r="AM1354" s="72"/>
      <c r="AN1354" s="72"/>
      <c r="AO1354" s="72"/>
      <c r="AP1354" s="72"/>
      <c r="AQ1354" s="72"/>
      <c r="AR1354" s="72"/>
      <c r="AS1354" s="72"/>
      <c r="AT1354" s="72"/>
      <c r="AU1354" s="72"/>
      <c r="AV1354" s="72"/>
      <c r="AW1354" s="72"/>
      <c r="AX1354" s="72"/>
      <c r="AY1354" s="72"/>
      <c r="AZ1354" s="72"/>
      <c r="BA1354" s="72"/>
      <c r="BB1354" s="72"/>
      <c r="BC1354" s="72"/>
      <c r="BD1354" s="72"/>
      <c r="BE1354" s="72"/>
      <c r="BF1354" s="72"/>
      <c r="BG1354" s="72"/>
      <c r="BH1354" s="72"/>
      <c r="BI1354" s="72"/>
      <c r="BJ1354" s="72"/>
      <c r="BK1354" s="72"/>
      <c r="BL1354" s="72"/>
      <c r="BM1354" s="72"/>
      <c r="BN1354" s="72"/>
      <c r="BO1354" s="72"/>
      <c r="BP1354" s="72"/>
      <c r="BQ1354" s="72"/>
      <c r="BR1354" s="72"/>
      <c r="BS1354" s="72"/>
      <c r="BT1354" s="72"/>
      <c r="BU1354" s="72"/>
      <c r="BV1354" s="72"/>
      <c r="BW1354" s="72"/>
      <c r="BX1354" s="72"/>
      <c r="BY1354" s="72"/>
      <c r="BZ1354" s="72"/>
      <c r="CA1354" s="72"/>
    </row>
    <row r="1355" spans="14:79">
      <c r="N1355" s="72"/>
      <c r="O1355" s="72"/>
      <c r="P1355" s="72"/>
      <c r="Q1355" s="72"/>
      <c r="R1355" s="72"/>
      <c r="S1355" s="72"/>
      <c r="T1355" s="72"/>
      <c r="U1355" s="72"/>
      <c r="V1355" s="72"/>
      <c r="W1355" s="72"/>
      <c r="X1355" s="72"/>
      <c r="Y1355" s="72"/>
      <c r="Z1355" s="72"/>
      <c r="AA1355" s="72"/>
      <c r="AB1355" s="72"/>
      <c r="AC1355" s="72"/>
      <c r="AD1355" s="72"/>
      <c r="AE1355" s="72"/>
      <c r="AF1355" s="72"/>
      <c r="AG1355" s="72"/>
      <c r="AH1355" s="72"/>
      <c r="AI1355" s="72"/>
      <c r="AJ1355" s="72"/>
      <c r="AK1355" s="72"/>
      <c r="AL1355" s="72"/>
      <c r="AM1355" s="72"/>
      <c r="AN1355" s="72"/>
      <c r="AO1355" s="72"/>
      <c r="AP1355" s="72"/>
      <c r="AQ1355" s="72"/>
      <c r="AR1355" s="72"/>
      <c r="AS1355" s="72"/>
      <c r="AT1355" s="72"/>
      <c r="AU1355" s="72"/>
      <c r="AV1355" s="72"/>
      <c r="AW1355" s="72"/>
      <c r="AX1355" s="72"/>
      <c r="AY1355" s="72"/>
      <c r="AZ1355" s="72"/>
      <c r="BA1355" s="72"/>
      <c r="BB1355" s="72"/>
      <c r="BC1355" s="72"/>
      <c r="BD1355" s="72"/>
      <c r="BE1355" s="72"/>
      <c r="BF1355" s="72"/>
      <c r="BG1355" s="72"/>
      <c r="BH1355" s="72"/>
      <c r="BI1355" s="72"/>
      <c r="BJ1355" s="72"/>
      <c r="BK1355" s="72"/>
      <c r="BL1355" s="72"/>
      <c r="BM1355" s="72"/>
      <c r="BN1355" s="72"/>
      <c r="BO1355" s="72"/>
      <c r="BP1355" s="72"/>
      <c r="BQ1355" s="72"/>
      <c r="BR1355" s="72"/>
      <c r="BS1355" s="72"/>
      <c r="BT1355" s="72"/>
      <c r="BU1355" s="72"/>
      <c r="BV1355" s="72"/>
      <c r="BW1355" s="72"/>
      <c r="BX1355" s="72"/>
      <c r="BY1355" s="72"/>
      <c r="BZ1355" s="72"/>
      <c r="CA1355" s="72"/>
    </row>
    <row r="1356" spans="14:79">
      <c r="N1356" s="72"/>
      <c r="O1356" s="72"/>
      <c r="P1356" s="72"/>
      <c r="Q1356" s="72"/>
      <c r="R1356" s="72"/>
      <c r="S1356" s="72"/>
      <c r="T1356" s="72"/>
      <c r="U1356" s="72"/>
      <c r="V1356" s="72"/>
      <c r="W1356" s="72"/>
      <c r="X1356" s="72"/>
      <c r="Y1356" s="72"/>
      <c r="Z1356" s="72"/>
      <c r="AA1356" s="72"/>
      <c r="AB1356" s="72"/>
      <c r="AC1356" s="72"/>
      <c r="AD1356" s="72"/>
      <c r="AE1356" s="72"/>
      <c r="AF1356" s="72"/>
      <c r="AG1356" s="72"/>
      <c r="AH1356" s="72"/>
      <c r="AI1356" s="72"/>
      <c r="AJ1356" s="72"/>
      <c r="AK1356" s="72"/>
      <c r="AL1356" s="72"/>
      <c r="AM1356" s="72"/>
      <c r="AN1356" s="72"/>
      <c r="AO1356" s="72"/>
      <c r="AP1356" s="72"/>
      <c r="AQ1356" s="72"/>
      <c r="AR1356" s="72"/>
      <c r="AS1356" s="72"/>
      <c r="AT1356" s="72"/>
      <c r="AU1356" s="72"/>
      <c r="AV1356" s="72"/>
      <c r="AW1356" s="72"/>
      <c r="AX1356" s="72"/>
      <c r="AY1356" s="72"/>
      <c r="AZ1356" s="72"/>
      <c r="BA1356" s="72"/>
      <c r="BB1356" s="72"/>
      <c r="BC1356" s="72"/>
      <c r="BD1356" s="72"/>
      <c r="BE1356" s="72"/>
      <c r="BF1356" s="72"/>
      <c r="BG1356" s="72"/>
      <c r="BH1356" s="72"/>
      <c r="BI1356" s="72"/>
      <c r="BJ1356" s="72"/>
      <c r="BK1356" s="72"/>
      <c r="BL1356" s="72"/>
      <c r="BM1356" s="72"/>
      <c r="BN1356" s="72"/>
      <c r="BO1356" s="72"/>
      <c r="BP1356" s="72"/>
      <c r="BQ1356" s="72"/>
      <c r="BR1356" s="72"/>
      <c r="BS1356" s="72"/>
      <c r="BT1356" s="72"/>
      <c r="BU1356" s="72"/>
      <c r="BV1356" s="72"/>
      <c r="BW1356" s="72"/>
      <c r="BX1356" s="72"/>
      <c r="BY1356" s="72"/>
      <c r="BZ1356" s="72"/>
      <c r="CA1356" s="72"/>
    </row>
    <row r="1357" spans="14:79">
      <c r="N1357" s="72"/>
      <c r="O1357" s="72"/>
      <c r="P1357" s="72"/>
      <c r="Q1357" s="72"/>
      <c r="R1357" s="72"/>
      <c r="S1357" s="72"/>
      <c r="T1357" s="72"/>
      <c r="U1357" s="72"/>
      <c r="V1357" s="72"/>
      <c r="W1357" s="72"/>
      <c r="X1357" s="72"/>
      <c r="Y1357" s="72"/>
      <c r="Z1357" s="72"/>
      <c r="AA1357" s="72"/>
      <c r="AB1357" s="72"/>
      <c r="AC1357" s="72"/>
      <c r="AD1357" s="72"/>
      <c r="AE1357" s="72"/>
      <c r="AF1357" s="72"/>
      <c r="AG1357" s="72"/>
      <c r="AH1357" s="72"/>
      <c r="AI1357" s="72"/>
      <c r="AJ1357" s="72"/>
      <c r="AK1357" s="72"/>
      <c r="AL1357" s="72"/>
      <c r="AM1357" s="72"/>
      <c r="AN1357" s="72"/>
      <c r="AO1357" s="72"/>
      <c r="AP1357" s="72"/>
      <c r="AQ1357" s="72"/>
      <c r="AR1357" s="72"/>
      <c r="AS1357" s="72"/>
      <c r="AT1357" s="72"/>
      <c r="AU1357" s="72"/>
      <c r="AV1357" s="72"/>
      <c r="AW1357" s="72"/>
      <c r="AX1357" s="72"/>
      <c r="AY1357" s="72"/>
      <c r="AZ1357" s="72"/>
      <c r="BA1357" s="72"/>
      <c r="BB1357" s="72"/>
      <c r="BC1357" s="72"/>
      <c r="BD1357" s="72"/>
      <c r="BE1357" s="72"/>
      <c r="BF1357" s="72"/>
      <c r="BG1357" s="72"/>
      <c r="BH1357" s="72"/>
      <c r="BI1357" s="72"/>
      <c r="BJ1357" s="72"/>
      <c r="BK1357" s="72"/>
      <c r="BL1357" s="72"/>
      <c r="BM1357" s="72"/>
      <c r="BN1357" s="72"/>
      <c r="BO1357" s="72"/>
      <c r="BP1357" s="72"/>
      <c r="BQ1357" s="72"/>
      <c r="BR1357" s="72"/>
      <c r="BS1357" s="72"/>
      <c r="BT1357" s="72"/>
      <c r="BU1357" s="72"/>
      <c r="BV1357" s="72"/>
      <c r="BW1357" s="72"/>
      <c r="BX1357" s="72"/>
      <c r="BY1357" s="72"/>
      <c r="BZ1357" s="72"/>
      <c r="CA1357" s="72"/>
    </row>
    <row r="1358" spans="14:79">
      <c r="N1358" s="72"/>
      <c r="O1358" s="72"/>
      <c r="P1358" s="72"/>
      <c r="Q1358" s="72"/>
      <c r="R1358" s="72"/>
      <c r="S1358" s="72"/>
      <c r="T1358" s="72"/>
      <c r="U1358" s="72"/>
      <c r="V1358" s="72"/>
      <c r="W1358" s="72"/>
      <c r="X1358" s="72"/>
      <c r="Y1358" s="72"/>
      <c r="Z1358" s="72"/>
      <c r="AA1358" s="72"/>
      <c r="AB1358" s="72"/>
      <c r="AC1358" s="72"/>
      <c r="AD1358" s="72"/>
      <c r="AE1358" s="72"/>
      <c r="AF1358" s="72"/>
      <c r="AG1358" s="72"/>
      <c r="AH1358" s="72"/>
      <c r="AI1358" s="72"/>
      <c r="AJ1358" s="72"/>
      <c r="AK1358" s="72"/>
      <c r="AL1358" s="72"/>
      <c r="AM1358" s="72"/>
      <c r="AN1358" s="72"/>
      <c r="AO1358" s="72"/>
      <c r="AP1358" s="72"/>
      <c r="AQ1358" s="72"/>
      <c r="AR1358" s="72"/>
      <c r="AS1358" s="72"/>
      <c r="AT1358" s="72"/>
      <c r="AU1358" s="72"/>
      <c r="AV1358" s="72"/>
      <c r="AW1358" s="72"/>
      <c r="AX1358" s="72"/>
      <c r="AY1358" s="72"/>
      <c r="AZ1358" s="72"/>
      <c r="BA1358" s="72"/>
      <c r="BB1358" s="72"/>
      <c r="BC1358" s="72"/>
      <c r="BD1358" s="72"/>
      <c r="BE1358" s="72"/>
      <c r="BF1358" s="72"/>
      <c r="BG1358" s="72"/>
      <c r="BH1358" s="72"/>
      <c r="BI1358" s="72"/>
      <c r="BJ1358" s="72"/>
      <c r="BK1358" s="72"/>
      <c r="BL1358" s="72"/>
      <c r="BM1358" s="72"/>
      <c r="BN1358" s="72"/>
      <c r="BO1358" s="72"/>
      <c r="BP1358" s="72"/>
      <c r="BQ1358" s="72"/>
      <c r="BR1358" s="72"/>
      <c r="BS1358" s="72"/>
      <c r="BT1358" s="72"/>
      <c r="BU1358" s="72"/>
      <c r="BV1358" s="72"/>
      <c r="BW1358" s="72"/>
      <c r="BX1358" s="72"/>
      <c r="BY1358" s="72"/>
      <c r="BZ1358" s="72"/>
      <c r="CA1358" s="72"/>
    </row>
    <row r="1359" spans="14:79">
      <c r="N1359" s="72"/>
      <c r="O1359" s="72"/>
      <c r="P1359" s="72"/>
      <c r="Q1359" s="72"/>
      <c r="R1359" s="72"/>
      <c r="S1359" s="72"/>
      <c r="T1359" s="72"/>
      <c r="U1359" s="72"/>
      <c r="V1359" s="72"/>
      <c r="W1359" s="72"/>
      <c r="X1359" s="72"/>
      <c r="Y1359" s="72"/>
      <c r="Z1359" s="72"/>
      <c r="AA1359" s="72"/>
      <c r="AB1359" s="72"/>
      <c r="AC1359" s="72"/>
      <c r="AD1359" s="72"/>
      <c r="AE1359" s="72"/>
      <c r="AF1359" s="72"/>
      <c r="AG1359" s="72"/>
      <c r="AH1359" s="72"/>
      <c r="AI1359" s="72"/>
      <c r="AJ1359" s="72"/>
      <c r="AK1359" s="72"/>
      <c r="AL1359" s="72"/>
      <c r="AM1359" s="72"/>
      <c r="AN1359" s="72"/>
      <c r="AO1359" s="72"/>
      <c r="AP1359" s="72"/>
      <c r="AQ1359" s="72"/>
      <c r="AR1359" s="72"/>
      <c r="AS1359" s="72"/>
      <c r="AT1359" s="72"/>
      <c r="AU1359" s="72"/>
      <c r="AV1359" s="72"/>
      <c r="AW1359" s="72"/>
      <c r="AX1359" s="72"/>
      <c r="AY1359" s="72"/>
      <c r="AZ1359" s="72"/>
      <c r="BA1359" s="72"/>
      <c r="BB1359" s="72"/>
      <c r="BC1359" s="72"/>
      <c r="BD1359" s="72"/>
      <c r="BE1359" s="72"/>
      <c r="BF1359" s="72"/>
      <c r="BG1359" s="72"/>
      <c r="BH1359" s="72"/>
      <c r="BI1359" s="72"/>
      <c r="BJ1359" s="72"/>
      <c r="BK1359" s="72"/>
      <c r="BL1359" s="72"/>
      <c r="BM1359" s="72"/>
      <c r="BN1359" s="72"/>
      <c r="BO1359" s="72"/>
      <c r="BP1359" s="72"/>
      <c r="BQ1359" s="72"/>
      <c r="BR1359" s="72"/>
      <c r="BS1359" s="72"/>
      <c r="BT1359" s="72"/>
      <c r="BU1359" s="72"/>
      <c r="BV1359" s="72"/>
      <c r="BW1359" s="72"/>
      <c r="BX1359" s="72"/>
      <c r="BY1359" s="72"/>
      <c r="BZ1359" s="72"/>
      <c r="CA1359" s="72"/>
    </row>
    <row r="1360" spans="14:79">
      <c r="N1360" s="72"/>
      <c r="O1360" s="72"/>
      <c r="P1360" s="72"/>
      <c r="Q1360" s="72"/>
      <c r="R1360" s="72"/>
      <c r="S1360" s="72"/>
      <c r="T1360" s="72"/>
      <c r="U1360" s="72"/>
      <c r="V1360" s="72"/>
      <c r="W1360" s="72"/>
      <c r="X1360" s="72"/>
      <c r="Y1360" s="72"/>
      <c r="Z1360" s="72"/>
      <c r="AA1360" s="72"/>
      <c r="AB1360" s="72"/>
      <c r="AC1360" s="72"/>
      <c r="AD1360" s="72"/>
      <c r="AE1360" s="72"/>
      <c r="AF1360" s="72"/>
      <c r="AG1360" s="72"/>
      <c r="AH1360" s="72"/>
      <c r="AI1360" s="72"/>
      <c r="AJ1360" s="72"/>
      <c r="AK1360" s="72"/>
      <c r="AL1360" s="72"/>
      <c r="AM1360" s="72"/>
      <c r="AN1360" s="72"/>
      <c r="AO1360" s="72"/>
      <c r="AP1360" s="72"/>
      <c r="AQ1360" s="72"/>
      <c r="AR1360" s="72"/>
      <c r="AS1360" s="72"/>
      <c r="AT1360" s="72"/>
      <c r="AU1360" s="72"/>
      <c r="AV1360" s="72"/>
      <c r="AW1360" s="72"/>
      <c r="AX1360" s="72"/>
      <c r="AY1360" s="72"/>
      <c r="AZ1360" s="72"/>
      <c r="BA1360" s="72"/>
      <c r="BB1360" s="72"/>
      <c r="BC1360" s="72"/>
      <c r="BD1360" s="72"/>
      <c r="BE1360" s="72"/>
      <c r="BF1360" s="72"/>
      <c r="BG1360" s="72"/>
      <c r="BH1360" s="72"/>
      <c r="BI1360" s="72"/>
      <c r="BJ1360" s="72"/>
      <c r="BK1360" s="72"/>
      <c r="BL1360" s="72"/>
      <c r="BM1360" s="72"/>
      <c r="BN1360" s="72"/>
      <c r="BO1360" s="72"/>
      <c r="BP1360" s="72"/>
      <c r="BQ1360" s="72"/>
      <c r="BR1360" s="72"/>
      <c r="BS1360" s="72"/>
      <c r="BT1360" s="72"/>
      <c r="BU1360" s="72"/>
      <c r="BV1360" s="72"/>
      <c r="BW1360" s="72"/>
      <c r="BX1360" s="72"/>
      <c r="BY1360" s="72"/>
      <c r="BZ1360" s="72"/>
      <c r="CA1360" s="72"/>
    </row>
    <row r="1361" spans="14:79">
      <c r="N1361" s="72"/>
      <c r="O1361" s="72"/>
      <c r="P1361" s="72"/>
      <c r="Q1361" s="72"/>
      <c r="R1361" s="72"/>
      <c r="S1361" s="72"/>
      <c r="T1361" s="72"/>
      <c r="U1361" s="72"/>
      <c r="V1361" s="72"/>
      <c r="W1361" s="72"/>
      <c r="X1361" s="72"/>
      <c r="Y1361" s="72"/>
      <c r="Z1361" s="72"/>
      <c r="AA1361" s="72"/>
      <c r="AB1361" s="72"/>
      <c r="AC1361" s="72"/>
      <c r="AD1361" s="72"/>
      <c r="AE1361" s="72"/>
      <c r="AF1361" s="72"/>
      <c r="AG1361" s="72"/>
      <c r="AH1361" s="72"/>
      <c r="AI1361" s="72"/>
      <c r="AJ1361" s="72"/>
      <c r="AK1361" s="72"/>
      <c r="AL1361" s="72"/>
      <c r="AM1361" s="72"/>
      <c r="AN1361" s="72"/>
      <c r="AO1361" s="72"/>
      <c r="AP1361" s="72"/>
      <c r="AQ1361" s="72"/>
      <c r="AR1361" s="72"/>
      <c r="AS1361" s="72"/>
      <c r="AT1361" s="72"/>
      <c r="AU1361" s="72"/>
      <c r="AV1361" s="72"/>
      <c r="AW1361" s="72"/>
      <c r="AX1361" s="72"/>
      <c r="AY1361" s="72"/>
      <c r="AZ1361" s="72"/>
      <c r="BA1361" s="72"/>
      <c r="BB1361" s="72"/>
      <c r="BC1361" s="72"/>
      <c r="BD1361" s="72"/>
      <c r="BE1361" s="72"/>
      <c r="BF1361" s="72"/>
      <c r="BG1361" s="72"/>
      <c r="BH1361" s="72"/>
      <c r="BI1361" s="72"/>
      <c r="BJ1361" s="72"/>
      <c r="BK1361" s="72"/>
      <c r="BL1361" s="72"/>
      <c r="BM1361" s="72"/>
      <c r="BN1361" s="72"/>
      <c r="BO1361" s="72"/>
      <c r="BP1361" s="72"/>
      <c r="BQ1361" s="72"/>
      <c r="BR1361" s="72"/>
      <c r="BS1361" s="72"/>
      <c r="BT1361" s="72"/>
      <c r="BU1361" s="72"/>
      <c r="BV1361" s="72"/>
      <c r="BW1361" s="72"/>
      <c r="BX1361" s="72"/>
      <c r="BY1361" s="72"/>
      <c r="BZ1361" s="72"/>
      <c r="CA1361" s="72"/>
    </row>
    <row r="1362" spans="14:79">
      <c r="N1362" s="72"/>
      <c r="O1362" s="72"/>
      <c r="P1362" s="72"/>
      <c r="Q1362" s="72"/>
      <c r="R1362" s="72"/>
      <c r="S1362" s="72"/>
      <c r="T1362" s="72"/>
      <c r="U1362" s="72"/>
      <c r="V1362" s="72"/>
      <c r="W1362" s="72"/>
      <c r="X1362" s="72"/>
      <c r="Y1362" s="72"/>
      <c r="Z1362" s="72"/>
      <c r="AA1362" s="72"/>
      <c r="AB1362" s="72"/>
      <c r="AC1362" s="72"/>
      <c r="AD1362" s="72"/>
      <c r="AE1362" s="72"/>
      <c r="AF1362" s="72"/>
      <c r="AG1362" s="72"/>
      <c r="AH1362" s="72"/>
      <c r="AI1362" s="72"/>
      <c r="AJ1362" s="72"/>
      <c r="AK1362" s="72"/>
      <c r="AL1362" s="72"/>
      <c r="AM1362" s="72"/>
      <c r="AN1362" s="72"/>
      <c r="AO1362" s="72"/>
      <c r="AP1362" s="72"/>
      <c r="AQ1362" s="72"/>
      <c r="AR1362" s="72"/>
      <c r="AS1362" s="72"/>
      <c r="AT1362" s="72"/>
      <c r="AU1362" s="72"/>
      <c r="AV1362" s="72"/>
      <c r="AW1362" s="72"/>
      <c r="AX1362" s="72"/>
      <c r="AY1362" s="72"/>
      <c r="AZ1362" s="72"/>
      <c r="BA1362" s="72"/>
      <c r="BB1362" s="72"/>
      <c r="BC1362" s="72"/>
      <c r="BD1362" s="72"/>
      <c r="BE1362" s="72"/>
      <c r="BF1362" s="72"/>
      <c r="BG1362" s="72"/>
      <c r="BH1362" s="72"/>
      <c r="BI1362" s="72"/>
      <c r="BJ1362" s="72"/>
      <c r="BK1362" s="72"/>
      <c r="BL1362" s="72"/>
      <c r="BM1362" s="72"/>
      <c r="BN1362" s="72"/>
      <c r="BO1362" s="72"/>
      <c r="BP1362" s="72"/>
      <c r="BQ1362" s="72"/>
      <c r="BR1362" s="72"/>
      <c r="BS1362" s="72"/>
      <c r="BT1362" s="72"/>
      <c r="BU1362" s="72"/>
      <c r="BV1362" s="72"/>
      <c r="BW1362" s="72"/>
      <c r="BX1362" s="72"/>
      <c r="BY1362" s="72"/>
      <c r="BZ1362" s="72"/>
      <c r="CA1362" s="72"/>
    </row>
    <row r="1363" spans="14:79">
      <c r="N1363" s="72"/>
      <c r="O1363" s="72"/>
      <c r="P1363" s="72"/>
      <c r="Q1363" s="72"/>
      <c r="R1363" s="72"/>
      <c r="S1363" s="72"/>
      <c r="T1363" s="72"/>
      <c r="U1363" s="72"/>
      <c r="V1363" s="72"/>
      <c r="W1363" s="72"/>
      <c r="X1363" s="72"/>
      <c r="Y1363" s="72"/>
      <c r="Z1363" s="72"/>
      <c r="AA1363" s="72"/>
      <c r="AB1363" s="72"/>
      <c r="AC1363" s="72"/>
      <c r="AD1363" s="72"/>
      <c r="AE1363" s="72"/>
      <c r="AF1363" s="72"/>
      <c r="AG1363" s="72"/>
      <c r="AH1363" s="72"/>
      <c r="AI1363" s="72"/>
      <c r="AJ1363" s="72"/>
      <c r="AK1363" s="72"/>
      <c r="AL1363" s="72"/>
      <c r="AM1363" s="72"/>
      <c r="AN1363" s="72"/>
      <c r="AO1363" s="72"/>
      <c r="AP1363" s="72"/>
      <c r="AQ1363" s="72"/>
      <c r="AR1363" s="72"/>
      <c r="AS1363" s="72"/>
      <c r="AT1363" s="72"/>
      <c r="AU1363" s="72"/>
      <c r="AV1363" s="72"/>
      <c r="AW1363" s="72"/>
      <c r="AX1363" s="72"/>
      <c r="AY1363" s="72"/>
      <c r="AZ1363" s="72"/>
      <c r="BA1363" s="72"/>
      <c r="BB1363" s="72"/>
      <c r="BC1363" s="72"/>
      <c r="BD1363" s="72"/>
      <c r="BE1363" s="72"/>
      <c r="BF1363" s="72"/>
      <c r="BG1363" s="72"/>
      <c r="BH1363" s="72"/>
      <c r="BI1363" s="72"/>
      <c r="BJ1363" s="72"/>
      <c r="BK1363" s="72"/>
      <c r="BL1363" s="72"/>
      <c r="BM1363" s="72"/>
      <c r="BN1363" s="72"/>
      <c r="BO1363" s="72"/>
      <c r="BP1363" s="72"/>
      <c r="BQ1363" s="72"/>
      <c r="BR1363" s="72"/>
      <c r="BS1363" s="72"/>
      <c r="BT1363" s="72"/>
      <c r="BU1363" s="72"/>
      <c r="BV1363" s="72"/>
      <c r="BW1363" s="72"/>
      <c r="BX1363" s="72"/>
      <c r="BY1363" s="72"/>
      <c r="BZ1363" s="72"/>
      <c r="CA1363" s="72"/>
    </row>
    <row r="1364" spans="14:79">
      <c r="N1364" s="72"/>
      <c r="O1364" s="72"/>
      <c r="P1364" s="72"/>
      <c r="Q1364" s="72"/>
      <c r="R1364" s="72"/>
      <c r="S1364" s="72"/>
      <c r="T1364" s="72"/>
      <c r="U1364" s="72"/>
      <c r="V1364" s="72"/>
      <c r="W1364" s="72"/>
      <c r="X1364" s="72"/>
      <c r="Y1364" s="72"/>
      <c r="Z1364" s="72"/>
      <c r="AA1364" s="72"/>
      <c r="AB1364" s="72"/>
      <c r="AC1364" s="72"/>
      <c r="AD1364" s="72"/>
      <c r="AE1364" s="72"/>
      <c r="AF1364" s="72"/>
      <c r="AG1364" s="72"/>
      <c r="AH1364" s="72"/>
      <c r="AI1364" s="72"/>
      <c r="AJ1364" s="72"/>
      <c r="AK1364" s="72"/>
      <c r="AL1364" s="72"/>
      <c r="AM1364" s="72"/>
      <c r="AN1364" s="72"/>
      <c r="AO1364" s="72"/>
      <c r="AP1364" s="72"/>
      <c r="AQ1364" s="72"/>
      <c r="AR1364" s="72"/>
      <c r="AS1364" s="72"/>
      <c r="AT1364" s="72"/>
      <c r="AU1364" s="72"/>
      <c r="AV1364" s="72"/>
      <c r="AW1364" s="72"/>
      <c r="AX1364" s="72"/>
      <c r="AY1364" s="72"/>
      <c r="AZ1364" s="72"/>
      <c r="BA1364" s="72"/>
      <c r="BB1364" s="72"/>
      <c r="BC1364" s="72"/>
      <c r="BD1364" s="72"/>
      <c r="BE1364" s="72"/>
      <c r="BF1364" s="72"/>
      <c r="BG1364" s="72"/>
      <c r="BH1364" s="72"/>
      <c r="BI1364" s="72"/>
      <c r="BJ1364" s="72"/>
      <c r="BK1364" s="72"/>
      <c r="BL1364" s="72"/>
      <c r="BM1364" s="72"/>
      <c r="BN1364" s="72"/>
      <c r="BO1364" s="72"/>
      <c r="BP1364" s="72"/>
      <c r="BQ1364" s="72"/>
      <c r="BR1364" s="72"/>
      <c r="BS1364" s="72"/>
      <c r="BT1364" s="72"/>
      <c r="BU1364" s="72"/>
      <c r="BV1364" s="72"/>
      <c r="BW1364" s="72"/>
      <c r="BX1364" s="72"/>
      <c r="BY1364" s="72"/>
      <c r="BZ1364" s="72"/>
      <c r="CA1364" s="72"/>
    </row>
    <row r="1365" spans="14:79">
      <c r="N1365" s="72"/>
      <c r="O1365" s="72"/>
      <c r="P1365" s="72"/>
      <c r="Q1365" s="72"/>
      <c r="R1365" s="72"/>
      <c r="S1365" s="72"/>
      <c r="T1365" s="72"/>
      <c r="U1365" s="72"/>
      <c r="V1365" s="72"/>
      <c r="W1365" s="72"/>
      <c r="X1365" s="72"/>
      <c r="Y1365" s="72"/>
      <c r="Z1365" s="72"/>
      <c r="AA1365" s="72"/>
      <c r="AB1365" s="72"/>
      <c r="AC1365" s="72"/>
      <c r="AD1365" s="72"/>
      <c r="AE1365" s="72"/>
      <c r="AF1365" s="72"/>
      <c r="AG1365" s="72"/>
      <c r="AH1365" s="72"/>
      <c r="AI1365" s="72"/>
      <c r="AJ1365" s="72"/>
      <c r="AK1365" s="72"/>
      <c r="AL1365" s="72"/>
      <c r="AM1365" s="72"/>
      <c r="AN1365" s="72"/>
      <c r="AO1365" s="72"/>
      <c r="AP1365" s="72"/>
      <c r="AQ1365" s="72"/>
      <c r="AR1365" s="72"/>
      <c r="AS1365" s="72"/>
      <c r="AT1365" s="72"/>
      <c r="AU1365" s="72"/>
      <c r="AV1365" s="72"/>
      <c r="AW1365" s="72"/>
      <c r="AX1365" s="72"/>
      <c r="AY1365" s="72"/>
      <c r="AZ1365" s="72"/>
      <c r="BA1365" s="72"/>
      <c r="BB1365" s="72"/>
      <c r="BC1365" s="72"/>
      <c r="BD1365" s="72"/>
      <c r="BE1365" s="72"/>
      <c r="BF1365" s="72"/>
      <c r="BG1365" s="72"/>
      <c r="BH1365" s="72"/>
      <c r="BI1365" s="72"/>
      <c r="BJ1365" s="72"/>
      <c r="BK1365" s="72"/>
      <c r="BL1365" s="72"/>
      <c r="BM1365" s="72"/>
      <c r="BN1365" s="72"/>
      <c r="BO1365" s="72"/>
      <c r="BP1365" s="72"/>
      <c r="BQ1365" s="72"/>
      <c r="BR1365" s="72"/>
      <c r="BS1365" s="72"/>
      <c r="BT1365" s="72"/>
      <c r="BU1365" s="72"/>
      <c r="BV1365" s="72"/>
      <c r="BW1365" s="72"/>
      <c r="BX1365" s="72"/>
      <c r="BY1365" s="72"/>
      <c r="BZ1365" s="72"/>
      <c r="CA1365" s="72"/>
    </row>
    <row r="1366" spans="14:79">
      <c r="N1366" s="72"/>
      <c r="O1366" s="72"/>
      <c r="P1366" s="72"/>
      <c r="Q1366" s="72"/>
      <c r="R1366" s="72"/>
      <c r="S1366" s="72"/>
      <c r="T1366" s="72"/>
      <c r="U1366" s="72"/>
      <c r="V1366" s="72"/>
      <c r="W1366" s="72"/>
      <c r="X1366" s="72"/>
      <c r="Y1366" s="72"/>
      <c r="Z1366" s="72"/>
      <c r="AA1366" s="72"/>
      <c r="AB1366" s="72"/>
      <c r="AC1366" s="72"/>
      <c r="AD1366" s="72"/>
      <c r="AE1366" s="72"/>
      <c r="AF1366" s="72"/>
      <c r="AG1366" s="72"/>
      <c r="AH1366" s="72"/>
      <c r="AI1366" s="72"/>
      <c r="AJ1366" s="72"/>
      <c r="AK1366" s="72"/>
      <c r="AL1366" s="72"/>
      <c r="AM1366" s="72"/>
      <c r="AN1366" s="72"/>
      <c r="AO1366" s="72"/>
      <c r="AP1366" s="72"/>
      <c r="AQ1366" s="72"/>
      <c r="AR1366" s="72"/>
      <c r="AS1366" s="72"/>
      <c r="AT1366" s="72"/>
      <c r="AU1366" s="72"/>
      <c r="AV1366" s="72"/>
      <c r="AW1366" s="72"/>
      <c r="AX1366" s="72"/>
      <c r="AY1366" s="72"/>
      <c r="AZ1366" s="72"/>
      <c r="BA1366" s="72"/>
      <c r="BB1366" s="72"/>
      <c r="BC1366" s="72"/>
      <c r="BD1366" s="72"/>
      <c r="BE1366" s="72"/>
      <c r="BF1366" s="72"/>
      <c r="BG1366" s="72"/>
      <c r="BH1366" s="72"/>
      <c r="BI1366" s="72"/>
      <c r="BJ1366" s="72"/>
      <c r="BK1366" s="72"/>
      <c r="BL1366" s="72"/>
      <c r="BM1366" s="72"/>
      <c r="BN1366" s="72"/>
      <c r="BO1366" s="72"/>
      <c r="BP1366" s="72"/>
      <c r="BQ1366" s="72"/>
      <c r="BR1366" s="72"/>
      <c r="BS1366" s="72"/>
      <c r="BT1366" s="72"/>
      <c r="BU1366" s="72"/>
      <c r="BV1366" s="72"/>
      <c r="BW1366" s="72"/>
      <c r="BX1366" s="72"/>
      <c r="BY1366" s="72"/>
      <c r="BZ1366" s="72"/>
      <c r="CA1366" s="72"/>
    </row>
    <row r="1367" spans="14:79">
      <c r="N1367" s="72"/>
      <c r="O1367" s="72"/>
      <c r="P1367" s="72"/>
      <c r="Q1367" s="72"/>
      <c r="R1367" s="72"/>
      <c r="S1367" s="72"/>
      <c r="T1367" s="72"/>
      <c r="U1367" s="72"/>
      <c r="V1367" s="72"/>
      <c r="W1367" s="72"/>
      <c r="X1367" s="72"/>
      <c r="Y1367" s="72"/>
      <c r="Z1367" s="72"/>
      <c r="AA1367" s="72"/>
      <c r="AB1367" s="72"/>
      <c r="AC1367" s="72"/>
      <c r="AD1367" s="72"/>
      <c r="AE1367" s="72"/>
      <c r="AF1367" s="72"/>
      <c r="AG1367" s="72"/>
      <c r="AH1367" s="72"/>
      <c r="AI1367" s="72"/>
      <c r="AJ1367" s="72"/>
      <c r="AK1367" s="72"/>
      <c r="AL1367" s="72"/>
      <c r="AM1367" s="72"/>
      <c r="AN1367" s="72"/>
      <c r="AO1367" s="72"/>
      <c r="AP1367" s="72"/>
      <c r="AQ1367" s="72"/>
      <c r="AR1367" s="72"/>
      <c r="AS1367" s="72"/>
      <c r="AT1367" s="72"/>
      <c r="AU1367" s="72"/>
      <c r="AV1367" s="72"/>
      <c r="AW1367" s="72"/>
      <c r="AX1367" s="72"/>
      <c r="AY1367" s="72"/>
      <c r="AZ1367" s="72"/>
      <c r="BA1367" s="72"/>
      <c r="BB1367" s="72"/>
      <c r="BC1367" s="72"/>
      <c r="BD1367" s="72"/>
      <c r="BE1367" s="72"/>
      <c r="BF1367" s="72"/>
      <c r="BG1367" s="72"/>
      <c r="BH1367" s="72"/>
      <c r="BI1367" s="72"/>
      <c r="BJ1367" s="72"/>
      <c r="BK1367" s="72"/>
      <c r="BL1367" s="72"/>
      <c r="BM1367" s="72"/>
      <c r="BN1367" s="72"/>
      <c r="BO1367" s="72"/>
      <c r="BP1367" s="72"/>
      <c r="BQ1367" s="72"/>
      <c r="BR1367" s="72"/>
      <c r="BS1367" s="72"/>
      <c r="BT1367" s="72"/>
      <c r="BU1367" s="72"/>
      <c r="BV1367" s="72"/>
      <c r="BW1367" s="72"/>
      <c r="BX1367" s="72"/>
      <c r="BY1367" s="72"/>
      <c r="BZ1367" s="72"/>
      <c r="CA1367" s="72"/>
    </row>
    <row r="1368" spans="14:79">
      <c r="N1368" s="72"/>
      <c r="O1368" s="72"/>
      <c r="P1368" s="72"/>
      <c r="Q1368" s="72"/>
      <c r="R1368" s="72"/>
      <c r="S1368" s="72"/>
      <c r="T1368" s="72"/>
      <c r="U1368" s="72"/>
      <c r="V1368" s="72"/>
      <c r="W1368" s="72"/>
      <c r="X1368" s="72"/>
      <c r="Y1368" s="72"/>
      <c r="Z1368" s="72"/>
      <c r="AA1368" s="72"/>
      <c r="AB1368" s="72"/>
      <c r="AC1368" s="72"/>
      <c r="AD1368" s="72"/>
      <c r="AE1368" s="72"/>
      <c r="AF1368" s="72"/>
      <c r="AG1368" s="72"/>
      <c r="AH1368" s="72"/>
      <c r="AI1368" s="72"/>
      <c r="AJ1368" s="72"/>
      <c r="AK1368" s="72"/>
      <c r="AL1368" s="72"/>
      <c r="AM1368" s="72"/>
      <c r="AN1368" s="72"/>
      <c r="AO1368" s="72"/>
      <c r="AP1368" s="72"/>
      <c r="AQ1368" s="72"/>
      <c r="AR1368" s="72"/>
      <c r="AS1368" s="72"/>
      <c r="AT1368" s="72"/>
      <c r="AU1368" s="72"/>
      <c r="AV1368" s="72"/>
      <c r="AW1368" s="72"/>
      <c r="AX1368" s="72"/>
      <c r="AY1368" s="72"/>
      <c r="AZ1368" s="72"/>
      <c r="BA1368" s="72"/>
      <c r="BB1368" s="72"/>
      <c r="BC1368" s="72"/>
      <c r="BD1368" s="72"/>
      <c r="BE1368" s="72"/>
      <c r="BF1368" s="72"/>
      <c r="BG1368" s="72"/>
      <c r="BH1368" s="72"/>
      <c r="BI1368" s="72"/>
      <c r="BJ1368" s="72"/>
      <c r="BK1368" s="72"/>
      <c r="BL1368" s="72"/>
      <c r="BM1368" s="72"/>
      <c r="BN1368" s="72"/>
      <c r="BO1368" s="72"/>
      <c r="BP1368" s="72"/>
      <c r="BQ1368" s="72"/>
      <c r="BR1368" s="72"/>
      <c r="BS1368" s="72"/>
      <c r="BT1368" s="72"/>
      <c r="BU1368" s="72"/>
      <c r="BV1368" s="72"/>
      <c r="BW1368" s="72"/>
      <c r="BX1368" s="72"/>
      <c r="BY1368" s="72"/>
      <c r="BZ1368" s="72"/>
      <c r="CA1368" s="72"/>
    </row>
    <row r="1369" spans="14:79">
      <c r="N1369" s="72"/>
      <c r="O1369" s="72"/>
      <c r="P1369" s="72"/>
      <c r="Q1369" s="72"/>
      <c r="R1369" s="72"/>
      <c r="S1369" s="72"/>
      <c r="T1369" s="72"/>
      <c r="U1369" s="72"/>
      <c r="V1369" s="72"/>
      <c r="W1369" s="72"/>
      <c r="X1369" s="72"/>
      <c r="Y1369" s="72"/>
      <c r="Z1369" s="72"/>
      <c r="AA1369" s="72"/>
      <c r="AB1369" s="72"/>
      <c r="AC1369" s="72"/>
      <c r="AD1369" s="72"/>
      <c r="AE1369" s="72"/>
      <c r="AF1369" s="72"/>
      <c r="AG1369" s="72"/>
      <c r="AH1369" s="72"/>
      <c r="AI1369" s="72"/>
      <c r="AJ1369" s="72"/>
      <c r="AK1369" s="72"/>
      <c r="AL1369" s="72"/>
      <c r="AM1369" s="72"/>
      <c r="AN1369" s="72"/>
      <c r="AO1369" s="72"/>
      <c r="AP1369" s="72"/>
      <c r="AQ1369" s="72"/>
      <c r="AR1369" s="72"/>
      <c r="AS1369" s="72"/>
      <c r="AT1369" s="72"/>
      <c r="AU1369" s="72"/>
      <c r="AV1369" s="72"/>
      <c r="AW1369" s="72"/>
      <c r="AX1369" s="72"/>
      <c r="AY1369" s="72"/>
      <c r="AZ1369" s="72"/>
      <c r="BA1369" s="72"/>
      <c r="BB1369" s="72"/>
      <c r="BC1369" s="72"/>
      <c r="BD1369" s="72"/>
      <c r="BE1369" s="72"/>
      <c r="BF1369" s="72"/>
      <c r="BG1369" s="72"/>
      <c r="BH1369" s="72"/>
      <c r="BI1369" s="72"/>
      <c r="BJ1369" s="72"/>
      <c r="BK1369" s="72"/>
      <c r="BL1369" s="72"/>
      <c r="BM1369" s="72"/>
      <c r="BN1369" s="72"/>
      <c r="BO1369" s="72"/>
      <c r="BP1369" s="72"/>
      <c r="BQ1369" s="72"/>
      <c r="BR1369" s="72"/>
      <c r="BS1369" s="72"/>
      <c r="BT1369" s="72"/>
      <c r="BU1369" s="72"/>
      <c r="BV1369" s="72"/>
      <c r="BW1369" s="72"/>
      <c r="BX1369" s="72"/>
      <c r="BY1369" s="72"/>
      <c r="BZ1369" s="72"/>
      <c r="CA1369" s="72"/>
    </row>
    <row r="1370" spans="14:79">
      <c r="N1370" s="72"/>
      <c r="O1370" s="72"/>
      <c r="P1370" s="72"/>
      <c r="Q1370" s="72"/>
      <c r="R1370" s="72"/>
      <c r="S1370" s="72"/>
      <c r="T1370" s="72"/>
      <c r="U1370" s="72"/>
      <c r="V1370" s="72"/>
      <c r="W1370" s="72"/>
      <c r="X1370" s="72"/>
      <c r="Y1370" s="72"/>
      <c r="Z1370" s="72"/>
      <c r="AA1370" s="72"/>
      <c r="AB1370" s="72"/>
      <c r="AC1370" s="72"/>
      <c r="AD1370" s="72"/>
      <c r="AE1370" s="72"/>
      <c r="AF1370" s="72"/>
      <c r="AG1370" s="72"/>
      <c r="AH1370" s="72"/>
      <c r="AI1370" s="72"/>
      <c r="AJ1370" s="72"/>
      <c r="AK1370" s="72"/>
      <c r="AL1370" s="72"/>
      <c r="AM1370" s="72"/>
      <c r="AN1370" s="72"/>
      <c r="AO1370" s="72"/>
      <c r="AP1370" s="72"/>
      <c r="AQ1370" s="72"/>
      <c r="AR1370" s="72"/>
      <c r="AS1370" s="72"/>
      <c r="AT1370" s="72"/>
      <c r="AU1370" s="72"/>
      <c r="AV1370" s="72"/>
      <c r="AW1370" s="72"/>
      <c r="AX1370" s="72"/>
      <c r="AY1370" s="72"/>
      <c r="AZ1370" s="72"/>
      <c r="BA1370" s="72"/>
      <c r="BB1370" s="72"/>
      <c r="BC1370" s="72"/>
      <c r="BD1370" s="72"/>
      <c r="BE1370" s="72"/>
      <c r="BF1370" s="72"/>
      <c r="BG1370" s="72"/>
      <c r="BH1370" s="72"/>
      <c r="BI1370" s="72"/>
      <c r="BJ1370" s="72"/>
      <c r="BK1370" s="72"/>
      <c r="BL1370" s="72"/>
      <c r="BM1370" s="72"/>
      <c r="BN1370" s="72"/>
      <c r="BO1370" s="72"/>
      <c r="BP1370" s="72"/>
      <c r="BQ1370" s="72"/>
      <c r="BR1370" s="72"/>
      <c r="BS1370" s="72"/>
      <c r="BT1370" s="72"/>
      <c r="BU1370" s="72"/>
      <c r="BV1370" s="72"/>
      <c r="BW1370" s="72"/>
      <c r="BX1370" s="72"/>
      <c r="BY1370" s="72"/>
      <c r="BZ1370" s="72"/>
      <c r="CA1370" s="72"/>
    </row>
    <row r="1371" spans="14:79">
      <c r="N1371" s="72"/>
      <c r="O1371" s="72"/>
      <c r="P1371" s="72"/>
      <c r="Q1371" s="72"/>
      <c r="R1371" s="72"/>
      <c r="S1371" s="72"/>
      <c r="T1371" s="72"/>
      <c r="U1371" s="72"/>
      <c r="V1371" s="72"/>
      <c r="W1371" s="72"/>
      <c r="X1371" s="72"/>
      <c r="Y1371" s="72"/>
      <c r="Z1371" s="72"/>
      <c r="AA1371" s="72"/>
      <c r="AB1371" s="72"/>
      <c r="AC1371" s="72"/>
      <c r="AD1371" s="72"/>
      <c r="AE1371" s="72"/>
      <c r="AF1371" s="72"/>
      <c r="AG1371" s="72"/>
      <c r="AH1371" s="72"/>
      <c r="AI1371" s="72"/>
      <c r="AJ1371" s="72"/>
      <c r="AK1371" s="72"/>
      <c r="AL1371" s="72"/>
      <c r="AM1371" s="72"/>
      <c r="AN1371" s="72"/>
      <c r="AO1371" s="72"/>
      <c r="AP1371" s="72"/>
      <c r="AQ1371" s="72"/>
      <c r="AR1371" s="72"/>
      <c r="AS1371" s="72"/>
      <c r="AT1371" s="72"/>
      <c r="AU1371" s="72"/>
      <c r="AV1371" s="72"/>
      <c r="AW1371" s="72"/>
      <c r="AX1371" s="72"/>
      <c r="AY1371" s="72"/>
      <c r="AZ1371" s="72"/>
      <c r="BA1371" s="72"/>
      <c r="BB1371" s="72"/>
      <c r="BC1371" s="72"/>
      <c r="BD1371" s="72"/>
      <c r="BE1371" s="72"/>
      <c r="BF1371" s="72"/>
      <c r="BG1371" s="72"/>
      <c r="BH1371" s="72"/>
      <c r="BI1371" s="72"/>
      <c r="BJ1371" s="72"/>
      <c r="BK1371" s="72"/>
      <c r="BL1371" s="72"/>
      <c r="BM1371" s="72"/>
      <c r="BN1371" s="72"/>
      <c r="BO1371" s="72"/>
      <c r="BP1371" s="72"/>
      <c r="BQ1371" s="72"/>
      <c r="BR1371" s="72"/>
      <c r="BS1371" s="72"/>
      <c r="BT1371" s="72"/>
      <c r="BU1371" s="72"/>
      <c r="BV1371" s="72"/>
      <c r="BW1371" s="72"/>
      <c r="BX1371" s="72"/>
      <c r="BY1371" s="72"/>
      <c r="BZ1371" s="72"/>
      <c r="CA1371" s="72"/>
    </row>
    <row r="1372" spans="14:79">
      <c r="N1372" s="72"/>
      <c r="O1372" s="72"/>
      <c r="P1372" s="72"/>
      <c r="Q1372" s="72"/>
      <c r="R1372" s="72"/>
      <c r="S1372" s="72"/>
      <c r="T1372" s="72"/>
      <c r="U1372" s="72"/>
      <c r="V1372" s="72"/>
      <c r="W1372" s="72"/>
      <c r="X1372" s="72"/>
      <c r="Y1372" s="72"/>
      <c r="Z1372" s="72"/>
      <c r="AA1372" s="72"/>
      <c r="AB1372" s="72"/>
      <c r="AC1372" s="72"/>
      <c r="AD1372" s="72"/>
      <c r="AE1372" s="72"/>
      <c r="AF1372" s="72"/>
      <c r="AG1372" s="72"/>
      <c r="AH1372" s="72"/>
      <c r="AI1372" s="72"/>
      <c r="AJ1372" s="72"/>
      <c r="AK1372" s="72"/>
      <c r="AL1372" s="72"/>
      <c r="AM1372" s="72"/>
      <c r="AN1372" s="72"/>
      <c r="AO1372" s="72"/>
      <c r="AP1372" s="72"/>
      <c r="AQ1372" s="72"/>
      <c r="AR1372" s="72"/>
      <c r="AS1372" s="72"/>
      <c r="AT1372" s="72"/>
      <c r="AU1372" s="72"/>
      <c r="AV1372" s="72"/>
      <c r="AW1372" s="72"/>
      <c r="AX1372" s="72"/>
      <c r="AY1372" s="72"/>
      <c r="AZ1372" s="72"/>
      <c r="BA1372" s="72"/>
      <c r="BB1372" s="72"/>
      <c r="BC1372" s="72"/>
      <c r="BD1372" s="72"/>
      <c r="BE1372" s="72"/>
      <c r="BF1372" s="72"/>
      <c r="BG1372" s="72"/>
      <c r="BH1372" s="72"/>
      <c r="BI1372" s="72"/>
      <c r="BJ1372" s="72"/>
      <c r="BK1372" s="72"/>
      <c r="BL1372" s="72"/>
      <c r="BM1372" s="72"/>
      <c r="BN1372" s="72"/>
      <c r="BO1372" s="72"/>
      <c r="BP1372" s="72"/>
      <c r="BQ1372" s="72"/>
      <c r="BR1372" s="72"/>
      <c r="BS1372" s="72"/>
      <c r="BT1372" s="72"/>
      <c r="BU1372" s="72"/>
      <c r="BV1372" s="72"/>
      <c r="BW1372" s="72"/>
      <c r="BX1372" s="72"/>
      <c r="BY1372" s="72"/>
      <c r="BZ1372" s="72"/>
      <c r="CA1372" s="72"/>
    </row>
    <row r="1373" spans="14:79">
      <c r="N1373" s="72"/>
      <c r="O1373" s="72"/>
      <c r="P1373" s="72"/>
      <c r="Q1373" s="72"/>
      <c r="R1373" s="72"/>
      <c r="S1373" s="72"/>
      <c r="T1373" s="72"/>
      <c r="U1373" s="72"/>
      <c r="V1373" s="72"/>
      <c r="W1373" s="72"/>
      <c r="X1373" s="72"/>
      <c r="Y1373" s="72"/>
      <c r="Z1373" s="72"/>
      <c r="AA1373" s="72"/>
      <c r="AB1373" s="72"/>
      <c r="AC1373" s="72"/>
      <c r="AD1373" s="72"/>
      <c r="AE1373" s="72"/>
      <c r="AF1373" s="72"/>
      <c r="AG1373" s="72"/>
      <c r="AH1373" s="72"/>
      <c r="AI1373" s="72"/>
      <c r="AJ1373" s="72"/>
      <c r="AK1373" s="72"/>
      <c r="AL1373" s="72"/>
      <c r="AM1373" s="72"/>
      <c r="AN1373" s="72"/>
      <c r="AO1373" s="72"/>
      <c r="AP1373" s="72"/>
      <c r="AQ1373" s="72"/>
      <c r="AR1373" s="72"/>
      <c r="AS1373" s="72"/>
      <c r="AT1373" s="72"/>
      <c r="AU1373" s="72"/>
      <c r="AV1373" s="72"/>
      <c r="AW1373" s="72"/>
      <c r="AX1373" s="72"/>
      <c r="AY1373" s="72"/>
      <c r="AZ1373" s="72"/>
      <c r="BA1373" s="72"/>
      <c r="BB1373" s="72"/>
      <c r="BC1373" s="72"/>
      <c r="BD1373" s="72"/>
      <c r="BE1373" s="72"/>
      <c r="BF1373" s="72"/>
      <c r="BG1373" s="72"/>
      <c r="BH1373" s="72"/>
      <c r="BI1373" s="72"/>
      <c r="BJ1373" s="72"/>
      <c r="BK1373" s="72"/>
      <c r="BL1373" s="72"/>
      <c r="BM1373" s="72"/>
      <c r="BN1373" s="72"/>
      <c r="BO1373" s="72"/>
      <c r="BP1373" s="72"/>
      <c r="BQ1373" s="72"/>
      <c r="BR1373" s="72"/>
      <c r="BS1373" s="72"/>
      <c r="BT1373" s="72"/>
      <c r="BU1373" s="72"/>
      <c r="BV1373" s="72"/>
      <c r="BW1373" s="72"/>
      <c r="BX1373" s="72"/>
      <c r="BY1373" s="72"/>
      <c r="BZ1373" s="72"/>
      <c r="CA1373" s="72"/>
    </row>
    <row r="1374" spans="14:79">
      <c r="N1374" s="72"/>
      <c r="O1374" s="72"/>
      <c r="P1374" s="72"/>
      <c r="Q1374" s="72"/>
      <c r="R1374" s="72"/>
      <c r="S1374" s="72"/>
      <c r="T1374" s="72"/>
      <c r="U1374" s="72"/>
      <c r="V1374" s="72"/>
      <c r="W1374" s="72"/>
      <c r="X1374" s="72"/>
      <c r="Y1374" s="72"/>
      <c r="Z1374" s="72"/>
      <c r="AA1374" s="72"/>
      <c r="AB1374" s="72"/>
      <c r="AC1374" s="72"/>
      <c r="AD1374" s="72"/>
      <c r="AE1374" s="72"/>
      <c r="AF1374" s="72"/>
      <c r="AG1374" s="72"/>
      <c r="AH1374" s="72"/>
      <c r="AI1374" s="72"/>
      <c r="AJ1374" s="72"/>
      <c r="AK1374" s="72"/>
      <c r="AL1374" s="72"/>
      <c r="AM1374" s="72"/>
      <c r="AN1374" s="72"/>
      <c r="AO1374" s="72"/>
      <c r="AP1374" s="72"/>
      <c r="AQ1374" s="72"/>
      <c r="AR1374" s="72"/>
      <c r="AS1374" s="72"/>
      <c r="AT1374" s="72"/>
      <c r="AU1374" s="72"/>
      <c r="AV1374" s="72"/>
      <c r="AW1374" s="72"/>
      <c r="AX1374" s="72"/>
      <c r="AY1374" s="72"/>
      <c r="AZ1374" s="72"/>
      <c r="BA1374" s="72"/>
      <c r="BB1374" s="72"/>
      <c r="BC1374" s="72"/>
      <c r="BD1374" s="72"/>
      <c r="BE1374" s="72"/>
      <c r="BF1374" s="72"/>
      <c r="BG1374" s="72"/>
      <c r="BH1374" s="72"/>
      <c r="BI1374" s="72"/>
      <c r="BJ1374" s="72"/>
      <c r="BK1374" s="72"/>
      <c r="BL1374" s="72"/>
      <c r="BM1374" s="72"/>
      <c r="BN1374" s="72"/>
      <c r="BO1374" s="72"/>
      <c r="BP1374" s="72"/>
      <c r="BQ1374" s="72"/>
      <c r="BR1374" s="72"/>
      <c r="BS1374" s="72"/>
      <c r="BT1374" s="72"/>
      <c r="BU1374" s="72"/>
      <c r="BV1374" s="72"/>
      <c r="BW1374" s="72"/>
      <c r="BX1374" s="72"/>
      <c r="BY1374" s="72"/>
      <c r="BZ1374" s="72"/>
      <c r="CA1374" s="72"/>
    </row>
    <row r="1375" spans="14:79">
      <c r="N1375" s="72"/>
      <c r="O1375" s="72"/>
      <c r="P1375" s="72"/>
      <c r="Q1375" s="72"/>
      <c r="R1375" s="72"/>
      <c r="S1375" s="72"/>
      <c r="T1375" s="72"/>
      <c r="U1375" s="72"/>
      <c r="V1375" s="72"/>
      <c r="W1375" s="72"/>
      <c r="X1375" s="72"/>
      <c r="Y1375" s="72"/>
      <c r="Z1375" s="72"/>
      <c r="AA1375" s="72"/>
      <c r="AB1375" s="72"/>
      <c r="AC1375" s="72"/>
      <c r="AD1375" s="72"/>
      <c r="AE1375" s="72"/>
      <c r="AF1375" s="72"/>
      <c r="AG1375" s="72"/>
      <c r="AH1375" s="72"/>
      <c r="AI1375" s="72"/>
      <c r="AJ1375" s="72"/>
      <c r="AK1375" s="72"/>
      <c r="AL1375" s="72"/>
      <c r="AM1375" s="72"/>
      <c r="AN1375" s="72"/>
      <c r="AO1375" s="72"/>
      <c r="AP1375" s="72"/>
      <c r="AQ1375" s="72"/>
      <c r="AR1375" s="72"/>
      <c r="AS1375" s="72"/>
      <c r="AT1375" s="72"/>
      <c r="AU1375" s="72"/>
      <c r="AV1375" s="72"/>
      <c r="AW1375" s="72"/>
      <c r="AX1375" s="72"/>
      <c r="AY1375" s="72"/>
      <c r="AZ1375" s="72"/>
      <c r="BA1375" s="72"/>
      <c r="BB1375" s="72"/>
      <c r="BC1375" s="72"/>
      <c r="BD1375" s="72"/>
      <c r="BE1375" s="72"/>
      <c r="BF1375" s="72"/>
      <c r="BG1375" s="72"/>
      <c r="BH1375" s="72"/>
      <c r="BI1375" s="72"/>
      <c r="BJ1375" s="72"/>
      <c r="BK1375" s="72"/>
      <c r="BL1375" s="72"/>
      <c r="BM1375" s="72"/>
      <c r="BN1375" s="72"/>
      <c r="BO1375" s="72"/>
      <c r="BP1375" s="72"/>
      <c r="BQ1375" s="72"/>
      <c r="BR1375" s="72"/>
      <c r="BS1375" s="72"/>
      <c r="BT1375" s="72"/>
      <c r="BU1375" s="72"/>
      <c r="BV1375" s="72"/>
      <c r="BW1375" s="72"/>
      <c r="BX1375" s="72"/>
      <c r="BY1375" s="72"/>
      <c r="BZ1375" s="72"/>
      <c r="CA1375" s="72"/>
    </row>
    <row r="1376" spans="14:79">
      <c r="N1376" s="72"/>
      <c r="O1376" s="72"/>
      <c r="P1376" s="72"/>
      <c r="Q1376" s="72"/>
      <c r="R1376" s="72"/>
      <c r="S1376" s="72"/>
      <c r="T1376" s="72"/>
      <c r="U1376" s="72"/>
      <c r="V1376" s="72"/>
      <c r="W1376" s="72"/>
      <c r="X1376" s="72"/>
      <c r="Y1376" s="72"/>
      <c r="Z1376" s="72"/>
      <c r="AA1376" s="72"/>
      <c r="AB1376" s="72"/>
      <c r="AC1376" s="72"/>
      <c r="AD1376" s="72"/>
      <c r="AE1376" s="72"/>
      <c r="AF1376" s="72"/>
      <c r="AG1376" s="72"/>
      <c r="AH1376" s="72"/>
      <c r="AI1376" s="72"/>
      <c r="AJ1376" s="72"/>
      <c r="AK1376" s="72"/>
      <c r="AL1376" s="72"/>
      <c r="AM1376" s="72"/>
      <c r="AN1376" s="72"/>
      <c r="AO1376" s="72"/>
      <c r="AP1376" s="72"/>
      <c r="AQ1376" s="72"/>
      <c r="AR1376" s="72"/>
      <c r="AS1376" s="72"/>
      <c r="AT1376" s="72"/>
      <c r="AU1376" s="72"/>
      <c r="AV1376" s="72"/>
      <c r="AW1376" s="72"/>
      <c r="AX1376" s="72"/>
      <c r="AY1376" s="72"/>
      <c r="AZ1376" s="72"/>
      <c r="BA1376" s="72"/>
      <c r="BB1376" s="72"/>
      <c r="BC1376" s="72"/>
      <c r="BD1376" s="72"/>
      <c r="BE1376" s="72"/>
      <c r="BF1376" s="72"/>
      <c r="BG1376" s="72"/>
      <c r="BH1376" s="72"/>
      <c r="BI1376" s="72"/>
      <c r="BJ1376" s="72"/>
      <c r="BK1376" s="72"/>
      <c r="BL1376" s="72"/>
      <c r="BM1376" s="72"/>
      <c r="BN1376" s="72"/>
      <c r="BO1376" s="72"/>
      <c r="BP1376" s="72"/>
      <c r="BQ1376" s="72"/>
      <c r="BR1376" s="72"/>
      <c r="BS1376" s="72"/>
      <c r="BT1376" s="72"/>
      <c r="BU1376" s="72"/>
      <c r="BV1376" s="72"/>
      <c r="BW1376" s="72"/>
      <c r="BX1376" s="72"/>
      <c r="BY1376" s="72"/>
      <c r="BZ1376" s="72"/>
      <c r="CA1376" s="72"/>
    </row>
    <row r="1377" spans="14:79">
      <c r="N1377" s="72"/>
      <c r="O1377" s="72"/>
      <c r="P1377" s="72"/>
      <c r="Q1377" s="72"/>
      <c r="R1377" s="72"/>
      <c r="S1377" s="72"/>
      <c r="T1377" s="72"/>
      <c r="U1377" s="72"/>
      <c r="V1377" s="72"/>
      <c r="W1377" s="72"/>
      <c r="X1377" s="72"/>
      <c r="Y1377" s="72"/>
      <c r="Z1377" s="72"/>
      <c r="AA1377" s="72"/>
      <c r="AB1377" s="72"/>
      <c r="AC1377" s="72"/>
      <c r="AD1377" s="72"/>
      <c r="AE1377" s="72"/>
      <c r="AF1377" s="72"/>
      <c r="AG1377" s="72"/>
      <c r="AH1377" s="72"/>
      <c r="AI1377" s="72"/>
      <c r="AJ1377" s="72"/>
      <c r="AK1377" s="72"/>
      <c r="AL1377" s="72"/>
      <c r="AM1377" s="72"/>
      <c r="AN1377" s="72"/>
      <c r="AO1377" s="72"/>
      <c r="AP1377" s="72"/>
      <c r="AQ1377" s="72"/>
      <c r="AR1377" s="72"/>
      <c r="AS1377" s="72"/>
      <c r="AT1377" s="72"/>
      <c r="AU1377" s="72"/>
      <c r="AV1377" s="72"/>
      <c r="AW1377" s="72"/>
      <c r="AX1377" s="72"/>
      <c r="AY1377" s="72"/>
      <c r="AZ1377" s="72"/>
      <c r="BA1377" s="72"/>
      <c r="BB1377" s="72"/>
      <c r="BC1377" s="72"/>
      <c r="BD1377" s="72"/>
      <c r="BE1377" s="72"/>
      <c r="BF1377" s="72"/>
      <c r="BG1377" s="72"/>
      <c r="BH1377" s="72"/>
      <c r="BI1377" s="72"/>
      <c r="BJ1377" s="72"/>
      <c r="BK1377" s="72"/>
      <c r="BL1377" s="72"/>
      <c r="BM1377" s="72"/>
      <c r="BN1377" s="72"/>
      <c r="BO1377" s="72"/>
      <c r="BP1377" s="72"/>
      <c r="BQ1377" s="72"/>
      <c r="BR1377" s="72"/>
      <c r="BS1377" s="72"/>
      <c r="BT1377" s="72"/>
      <c r="BU1377" s="72"/>
      <c r="BV1377" s="72"/>
      <c r="BW1377" s="72"/>
      <c r="BX1377" s="72"/>
      <c r="BY1377" s="72"/>
      <c r="BZ1377" s="72"/>
      <c r="CA1377" s="72"/>
    </row>
    <row r="1378" spans="14:79">
      <c r="N1378" s="72"/>
      <c r="O1378" s="72"/>
      <c r="P1378" s="72"/>
      <c r="Q1378" s="72"/>
      <c r="R1378" s="72"/>
      <c r="S1378" s="72"/>
      <c r="T1378" s="72"/>
      <c r="U1378" s="72"/>
      <c r="V1378" s="72"/>
      <c r="W1378" s="72"/>
      <c r="X1378" s="72"/>
      <c r="Y1378" s="72"/>
      <c r="Z1378" s="72"/>
      <c r="AA1378" s="72"/>
      <c r="AB1378" s="72"/>
      <c r="AC1378" s="72"/>
      <c r="AD1378" s="72"/>
      <c r="AE1378" s="72"/>
      <c r="AF1378" s="72"/>
      <c r="AG1378" s="72"/>
      <c r="AH1378" s="72"/>
      <c r="AI1378" s="72"/>
      <c r="AJ1378" s="72"/>
      <c r="AK1378" s="72"/>
      <c r="AL1378" s="72"/>
      <c r="AM1378" s="72"/>
      <c r="AN1378" s="72"/>
      <c r="AO1378" s="72"/>
      <c r="AP1378" s="72"/>
      <c r="AQ1378" s="72"/>
      <c r="AR1378" s="72"/>
      <c r="AS1378" s="72"/>
      <c r="AT1378" s="72"/>
      <c r="AU1378" s="72"/>
      <c r="AV1378" s="72"/>
      <c r="AW1378" s="72"/>
      <c r="AX1378" s="72"/>
      <c r="AY1378" s="72"/>
      <c r="AZ1378" s="72"/>
      <c r="BA1378" s="72"/>
      <c r="BB1378" s="72"/>
      <c r="BC1378" s="72"/>
      <c r="BD1378" s="72"/>
      <c r="BE1378" s="72"/>
      <c r="BF1378" s="72"/>
      <c r="BG1378" s="72"/>
      <c r="BH1378" s="72"/>
      <c r="BI1378" s="72"/>
      <c r="BJ1378" s="72"/>
      <c r="BK1378" s="72"/>
      <c r="BL1378" s="72"/>
      <c r="BM1378" s="72"/>
      <c r="BN1378" s="72"/>
      <c r="BO1378" s="72"/>
      <c r="BP1378" s="72"/>
      <c r="BQ1378" s="72"/>
      <c r="BR1378" s="72"/>
      <c r="BS1378" s="72"/>
      <c r="BT1378" s="72"/>
      <c r="BU1378" s="72"/>
      <c r="BV1378" s="72"/>
      <c r="BW1378" s="72"/>
      <c r="BX1378" s="72"/>
      <c r="BY1378" s="72"/>
      <c r="BZ1378" s="72"/>
      <c r="CA1378" s="72"/>
    </row>
    <row r="1379" spans="14:79">
      <c r="N1379" s="72"/>
      <c r="O1379" s="72"/>
      <c r="P1379" s="72"/>
      <c r="Q1379" s="72"/>
      <c r="R1379" s="72"/>
      <c r="S1379" s="72"/>
      <c r="T1379" s="72"/>
      <c r="U1379" s="72"/>
      <c r="V1379" s="72"/>
      <c r="W1379" s="72"/>
      <c r="X1379" s="72"/>
      <c r="Y1379" s="72"/>
      <c r="Z1379" s="72"/>
      <c r="AA1379" s="72"/>
      <c r="AB1379" s="72"/>
      <c r="AC1379" s="72"/>
      <c r="AD1379" s="72"/>
      <c r="AE1379" s="72"/>
      <c r="AF1379" s="72"/>
      <c r="AG1379" s="72"/>
      <c r="AH1379" s="72"/>
      <c r="AI1379" s="72"/>
      <c r="AJ1379" s="72"/>
      <c r="AK1379" s="72"/>
      <c r="AL1379" s="72"/>
      <c r="AM1379" s="72"/>
      <c r="AN1379" s="72"/>
      <c r="AO1379" s="72"/>
      <c r="AP1379" s="72"/>
      <c r="AQ1379" s="72"/>
      <c r="AR1379" s="72"/>
      <c r="AS1379" s="72"/>
      <c r="AT1379" s="72"/>
      <c r="AU1379" s="72"/>
      <c r="AV1379" s="72"/>
      <c r="AW1379" s="72"/>
      <c r="AX1379" s="72"/>
      <c r="AY1379" s="72"/>
      <c r="AZ1379" s="72"/>
      <c r="BA1379" s="72"/>
      <c r="BB1379" s="72"/>
      <c r="BC1379" s="72"/>
      <c r="BD1379" s="72"/>
      <c r="BE1379" s="72"/>
      <c r="BF1379" s="72"/>
      <c r="BG1379" s="72"/>
      <c r="BH1379" s="72"/>
      <c r="BI1379" s="72"/>
      <c r="BJ1379" s="72"/>
      <c r="BK1379" s="72"/>
      <c r="BL1379" s="72"/>
      <c r="BM1379" s="72"/>
      <c r="BN1379" s="72"/>
      <c r="BO1379" s="72"/>
      <c r="BP1379" s="72"/>
      <c r="BQ1379" s="72"/>
      <c r="BR1379" s="72"/>
      <c r="BS1379" s="72"/>
      <c r="BT1379" s="72"/>
      <c r="BU1379" s="72"/>
      <c r="BV1379" s="72"/>
      <c r="BW1379" s="72"/>
      <c r="BX1379" s="72"/>
      <c r="BY1379" s="72"/>
      <c r="BZ1379" s="72"/>
      <c r="CA1379" s="72"/>
    </row>
    <row r="1380" spans="14:79">
      <c r="N1380" s="72"/>
      <c r="O1380" s="72"/>
      <c r="P1380" s="72"/>
      <c r="Q1380" s="72"/>
      <c r="R1380" s="72"/>
      <c r="S1380" s="72"/>
      <c r="T1380" s="72"/>
      <c r="U1380" s="72"/>
      <c r="V1380" s="72"/>
      <c r="W1380" s="72"/>
      <c r="X1380" s="72"/>
      <c r="Y1380" s="72"/>
      <c r="Z1380" s="72"/>
      <c r="AA1380" s="72"/>
      <c r="AB1380" s="72"/>
      <c r="AC1380" s="72"/>
      <c r="AD1380" s="72"/>
      <c r="AE1380" s="72"/>
      <c r="AF1380" s="72"/>
      <c r="AG1380" s="72"/>
      <c r="AH1380" s="72"/>
      <c r="AI1380" s="72"/>
      <c r="AJ1380" s="72"/>
      <c r="AK1380" s="72"/>
      <c r="AL1380" s="72"/>
      <c r="AM1380" s="72"/>
      <c r="AN1380" s="72"/>
      <c r="AO1380" s="72"/>
      <c r="AP1380" s="72"/>
      <c r="AQ1380" s="72"/>
      <c r="AR1380" s="72"/>
      <c r="AS1380" s="72"/>
      <c r="AT1380" s="72"/>
      <c r="AU1380" s="72"/>
      <c r="AV1380" s="72"/>
      <c r="AW1380" s="72"/>
      <c r="AX1380" s="72"/>
      <c r="AY1380" s="72"/>
      <c r="AZ1380" s="72"/>
      <c r="BA1380" s="72"/>
      <c r="BB1380" s="72"/>
      <c r="BC1380" s="72"/>
      <c r="BD1380" s="72"/>
      <c r="BE1380" s="72"/>
      <c r="BF1380" s="72"/>
      <c r="BG1380" s="72"/>
      <c r="BH1380" s="72"/>
      <c r="BI1380" s="72"/>
      <c r="BJ1380" s="72"/>
      <c r="BK1380" s="72"/>
      <c r="BL1380" s="72"/>
      <c r="BM1380" s="72"/>
      <c r="BN1380" s="72"/>
      <c r="BO1380" s="72"/>
      <c r="BP1380" s="72"/>
      <c r="BQ1380" s="72"/>
      <c r="BR1380" s="72"/>
      <c r="BS1380" s="72"/>
      <c r="BT1380" s="72"/>
      <c r="BU1380" s="72"/>
      <c r="BV1380" s="72"/>
      <c r="BW1380" s="72"/>
      <c r="BX1380" s="72"/>
      <c r="BY1380" s="72"/>
      <c r="BZ1380" s="72"/>
      <c r="CA1380" s="72"/>
    </row>
    <row r="1381" spans="14:79">
      <c r="N1381" s="72"/>
      <c r="O1381" s="72"/>
      <c r="P1381" s="72"/>
      <c r="Q1381" s="72"/>
      <c r="R1381" s="72"/>
      <c r="S1381" s="72"/>
      <c r="T1381" s="72"/>
      <c r="U1381" s="72"/>
      <c r="V1381" s="72"/>
      <c r="W1381" s="72"/>
      <c r="X1381" s="72"/>
      <c r="Y1381" s="72"/>
      <c r="Z1381" s="72"/>
      <c r="AA1381" s="72"/>
      <c r="AB1381" s="72"/>
      <c r="AC1381" s="72"/>
      <c r="AD1381" s="72"/>
      <c r="AE1381" s="72"/>
      <c r="AF1381" s="72"/>
      <c r="AG1381" s="72"/>
      <c r="AH1381" s="72"/>
      <c r="AI1381" s="72"/>
      <c r="AJ1381" s="72"/>
      <c r="AK1381" s="72"/>
      <c r="AL1381" s="72"/>
      <c r="AM1381" s="72"/>
      <c r="AN1381" s="72"/>
      <c r="AO1381" s="72"/>
      <c r="AP1381" s="72"/>
      <c r="AQ1381" s="72"/>
      <c r="AR1381" s="72"/>
      <c r="AS1381" s="72"/>
      <c r="AT1381" s="72"/>
      <c r="AU1381" s="72"/>
      <c r="AV1381" s="72"/>
      <c r="AW1381" s="72"/>
      <c r="AX1381" s="72"/>
      <c r="AY1381" s="72"/>
      <c r="AZ1381" s="72"/>
      <c r="BA1381" s="72"/>
      <c r="BB1381" s="72"/>
      <c r="BC1381" s="72"/>
      <c r="BD1381" s="72"/>
      <c r="BE1381" s="72"/>
      <c r="BF1381" s="72"/>
      <c r="BG1381" s="72"/>
      <c r="BH1381" s="72"/>
      <c r="BI1381" s="72"/>
      <c r="BJ1381" s="72"/>
      <c r="BK1381" s="72"/>
      <c r="BL1381" s="72"/>
      <c r="BM1381" s="72"/>
      <c r="BN1381" s="72"/>
      <c r="BO1381" s="72"/>
      <c r="BP1381" s="72"/>
      <c r="BQ1381" s="72"/>
      <c r="BR1381" s="72"/>
      <c r="BS1381" s="72"/>
      <c r="BT1381" s="72"/>
      <c r="BU1381" s="72"/>
      <c r="BV1381" s="72"/>
      <c r="BW1381" s="72"/>
      <c r="BX1381" s="72"/>
      <c r="BY1381" s="72"/>
      <c r="BZ1381" s="72"/>
      <c r="CA1381" s="72"/>
    </row>
    <row r="1382" spans="14:79">
      <c r="N1382" s="72"/>
      <c r="O1382" s="72"/>
      <c r="P1382" s="72"/>
      <c r="Q1382" s="72"/>
      <c r="R1382" s="72"/>
      <c r="S1382" s="72"/>
      <c r="T1382" s="72"/>
      <c r="U1382" s="72"/>
      <c r="V1382" s="72"/>
      <c r="W1382" s="72"/>
      <c r="X1382" s="72"/>
      <c r="Y1382" s="72"/>
      <c r="Z1382" s="72"/>
      <c r="AA1382" s="72"/>
      <c r="AB1382" s="72"/>
      <c r="AC1382" s="72"/>
      <c r="AD1382" s="72"/>
      <c r="AE1382" s="72"/>
      <c r="AF1382" s="72"/>
      <c r="AG1382" s="72"/>
      <c r="AH1382" s="72"/>
      <c r="AI1382" s="72"/>
      <c r="AJ1382" s="72"/>
      <c r="AK1382" s="72"/>
      <c r="AL1382" s="72"/>
      <c r="AM1382" s="72"/>
      <c r="AN1382" s="72"/>
      <c r="AO1382" s="72"/>
      <c r="AP1382" s="72"/>
      <c r="AQ1382" s="72"/>
      <c r="AR1382" s="72"/>
      <c r="AS1382" s="72"/>
      <c r="AT1382" s="72"/>
      <c r="AU1382" s="72"/>
      <c r="AV1382" s="72"/>
      <c r="AW1382" s="72"/>
      <c r="AX1382" s="72"/>
      <c r="AY1382" s="72"/>
      <c r="AZ1382" s="72"/>
      <c r="BA1382" s="72"/>
      <c r="BB1382" s="72"/>
      <c r="BC1382" s="72"/>
      <c r="BD1382" s="72"/>
      <c r="BE1382" s="72"/>
      <c r="BF1382" s="72"/>
      <c r="BG1382" s="72"/>
      <c r="BH1382" s="72"/>
      <c r="BI1382" s="72"/>
      <c r="BJ1382" s="72"/>
      <c r="BK1382" s="72"/>
      <c r="BL1382" s="72"/>
      <c r="BM1382" s="72"/>
      <c r="BN1382" s="72"/>
      <c r="BO1382" s="72"/>
      <c r="BP1382" s="72"/>
      <c r="BQ1382" s="72"/>
      <c r="BR1382" s="72"/>
      <c r="BS1382" s="72"/>
      <c r="BT1382" s="72"/>
      <c r="BU1382" s="72"/>
      <c r="BV1382" s="72"/>
      <c r="BW1382" s="72"/>
      <c r="BX1382" s="72"/>
      <c r="BY1382" s="72"/>
      <c r="BZ1382" s="72"/>
      <c r="CA1382" s="72"/>
    </row>
    <row r="1383" spans="14:79">
      <c r="N1383" s="72"/>
      <c r="O1383" s="72"/>
      <c r="P1383" s="72"/>
      <c r="Q1383" s="72"/>
      <c r="R1383" s="72"/>
      <c r="S1383" s="72"/>
      <c r="T1383" s="72"/>
      <c r="U1383" s="72"/>
      <c r="V1383" s="72"/>
      <c r="W1383" s="72"/>
      <c r="X1383" s="72"/>
      <c r="Y1383" s="72"/>
      <c r="Z1383" s="72"/>
      <c r="AA1383" s="72"/>
      <c r="AB1383" s="72"/>
      <c r="AC1383" s="72"/>
      <c r="AD1383" s="72"/>
      <c r="AE1383" s="72"/>
      <c r="AF1383" s="72"/>
      <c r="AG1383" s="72"/>
      <c r="AH1383" s="72"/>
      <c r="AI1383" s="72"/>
      <c r="AJ1383" s="72"/>
      <c r="AK1383" s="72"/>
      <c r="AL1383" s="72"/>
      <c r="AM1383" s="72"/>
      <c r="AN1383" s="72"/>
      <c r="AO1383" s="72"/>
      <c r="AP1383" s="72"/>
      <c r="AQ1383" s="72"/>
      <c r="AR1383" s="72"/>
      <c r="AS1383" s="72"/>
      <c r="AT1383" s="72"/>
      <c r="AU1383" s="72"/>
      <c r="AV1383" s="72"/>
      <c r="AW1383" s="72"/>
      <c r="AX1383" s="72"/>
      <c r="AY1383" s="72"/>
      <c r="AZ1383" s="72"/>
      <c r="BA1383" s="72"/>
      <c r="BB1383" s="72"/>
      <c r="BC1383" s="72"/>
      <c r="BD1383" s="72"/>
      <c r="BE1383" s="72"/>
      <c r="BF1383" s="72"/>
      <c r="BG1383" s="72"/>
      <c r="BH1383" s="72"/>
      <c r="BI1383" s="72"/>
      <c r="BJ1383" s="72"/>
      <c r="BK1383" s="72"/>
      <c r="BL1383" s="72"/>
      <c r="BM1383" s="72"/>
      <c r="BN1383" s="72"/>
      <c r="BO1383" s="72"/>
      <c r="BP1383" s="72"/>
      <c r="BQ1383" s="72"/>
      <c r="BR1383" s="72"/>
      <c r="BS1383" s="72"/>
      <c r="BT1383" s="72"/>
      <c r="BU1383" s="72"/>
      <c r="BV1383" s="72"/>
      <c r="BW1383" s="72"/>
      <c r="BX1383" s="72"/>
      <c r="BY1383" s="72"/>
      <c r="BZ1383" s="72"/>
      <c r="CA1383" s="72"/>
    </row>
    <row r="1384" spans="14:79">
      <c r="N1384" s="72"/>
      <c r="O1384" s="72"/>
      <c r="P1384" s="72"/>
      <c r="Q1384" s="72"/>
      <c r="R1384" s="72"/>
      <c r="S1384" s="72"/>
      <c r="T1384" s="72"/>
      <c r="U1384" s="72"/>
      <c r="V1384" s="72"/>
      <c r="W1384" s="72"/>
      <c r="X1384" s="72"/>
      <c r="Y1384" s="72"/>
      <c r="Z1384" s="72"/>
      <c r="AA1384" s="72"/>
      <c r="AB1384" s="72"/>
      <c r="AC1384" s="72"/>
      <c r="AD1384" s="72"/>
      <c r="AE1384" s="72"/>
      <c r="AF1384" s="72"/>
      <c r="AG1384" s="72"/>
      <c r="AH1384" s="72"/>
      <c r="AI1384" s="72"/>
      <c r="AJ1384" s="72"/>
      <c r="AK1384" s="72"/>
      <c r="AL1384" s="72"/>
      <c r="AM1384" s="72"/>
      <c r="AN1384" s="72"/>
      <c r="AO1384" s="72"/>
      <c r="AP1384" s="72"/>
      <c r="AQ1384" s="72"/>
      <c r="AR1384" s="72"/>
      <c r="AS1384" s="72"/>
      <c r="AT1384" s="72"/>
      <c r="AU1384" s="72"/>
      <c r="AV1384" s="72"/>
      <c r="AW1384" s="72"/>
      <c r="AX1384" s="72"/>
      <c r="AY1384" s="72"/>
      <c r="AZ1384" s="72"/>
      <c r="BA1384" s="72"/>
      <c r="BB1384" s="72"/>
      <c r="BC1384" s="72"/>
      <c r="BD1384" s="72"/>
      <c r="BE1384" s="72"/>
      <c r="BF1384" s="72"/>
      <c r="BG1384" s="72"/>
      <c r="BH1384" s="72"/>
      <c r="BI1384" s="72"/>
      <c r="BJ1384" s="72"/>
      <c r="BK1384" s="72"/>
      <c r="BL1384" s="72"/>
      <c r="BM1384" s="72"/>
      <c r="BN1384" s="72"/>
      <c r="BO1384" s="72"/>
      <c r="BP1384" s="72"/>
      <c r="BQ1384" s="72"/>
      <c r="BR1384" s="72"/>
      <c r="BS1384" s="72"/>
      <c r="BT1384" s="72"/>
      <c r="BU1384" s="72"/>
      <c r="BV1384" s="72"/>
      <c r="BW1384" s="72"/>
      <c r="BX1384" s="72"/>
      <c r="BY1384" s="72"/>
      <c r="BZ1384" s="72"/>
      <c r="CA1384" s="72"/>
    </row>
    <row r="1385" spans="14:79">
      <c r="N1385" s="72"/>
      <c r="O1385" s="72"/>
      <c r="P1385" s="72"/>
      <c r="Q1385" s="72"/>
      <c r="R1385" s="72"/>
      <c r="S1385" s="72"/>
      <c r="T1385" s="72"/>
      <c r="U1385" s="72"/>
      <c r="V1385" s="72"/>
      <c r="W1385" s="72"/>
      <c r="X1385" s="72"/>
      <c r="Y1385" s="72"/>
      <c r="Z1385" s="72"/>
      <c r="AA1385" s="72"/>
      <c r="AB1385" s="72"/>
      <c r="AC1385" s="72"/>
      <c r="AD1385" s="72"/>
      <c r="AE1385" s="72"/>
      <c r="AF1385" s="72"/>
      <c r="AG1385" s="72"/>
      <c r="AH1385" s="72"/>
      <c r="AI1385" s="72"/>
      <c r="AJ1385" s="72"/>
      <c r="AK1385" s="72"/>
      <c r="AL1385" s="72"/>
      <c r="AM1385" s="72"/>
      <c r="AN1385" s="72"/>
      <c r="AO1385" s="72"/>
      <c r="AP1385" s="72"/>
      <c r="AQ1385" s="72"/>
      <c r="AR1385" s="72"/>
      <c r="AS1385" s="72"/>
      <c r="AT1385" s="72"/>
      <c r="AU1385" s="72"/>
      <c r="AV1385" s="72"/>
      <c r="AW1385" s="72"/>
      <c r="AX1385" s="72"/>
      <c r="AY1385" s="72"/>
      <c r="AZ1385" s="72"/>
      <c r="BA1385" s="72"/>
      <c r="BB1385" s="72"/>
      <c r="BC1385" s="72"/>
      <c r="BD1385" s="72"/>
      <c r="BE1385" s="72"/>
      <c r="BF1385" s="72"/>
      <c r="BG1385" s="72"/>
      <c r="BH1385" s="72"/>
      <c r="BI1385" s="72"/>
      <c r="BJ1385" s="72"/>
      <c r="BK1385" s="72"/>
      <c r="BL1385" s="72"/>
      <c r="BM1385" s="72"/>
      <c r="BN1385" s="72"/>
      <c r="BO1385" s="72"/>
      <c r="BP1385" s="72"/>
      <c r="BQ1385" s="72"/>
      <c r="BR1385" s="72"/>
      <c r="BS1385" s="72"/>
      <c r="BT1385" s="72"/>
      <c r="BU1385" s="72"/>
      <c r="BV1385" s="72"/>
      <c r="BW1385" s="72"/>
      <c r="BX1385" s="72"/>
      <c r="BY1385" s="72"/>
      <c r="BZ1385" s="72"/>
      <c r="CA1385" s="72"/>
    </row>
    <row r="1386" spans="14:79">
      <c r="N1386" s="72"/>
      <c r="O1386" s="72"/>
      <c r="P1386" s="72"/>
      <c r="Q1386" s="72"/>
      <c r="R1386" s="72"/>
      <c r="S1386" s="72"/>
      <c r="T1386" s="72"/>
      <c r="U1386" s="72"/>
      <c r="V1386" s="72"/>
      <c r="W1386" s="72"/>
      <c r="X1386" s="72"/>
      <c r="Y1386" s="72"/>
      <c r="Z1386" s="72"/>
      <c r="AA1386" s="72"/>
      <c r="AB1386" s="72"/>
      <c r="AC1386" s="72"/>
      <c r="AD1386" s="72"/>
      <c r="AE1386" s="72"/>
      <c r="AF1386" s="72"/>
      <c r="AG1386" s="72"/>
      <c r="AH1386" s="72"/>
      <c r="AI1386" s="72"/>
      <c r="AJ1386" s="72"/>
      <c r="AK1386" s="72"/>
      <c r="AL1386" s="72"/>
      <c r="AM1386" s="72"/>
      <c r="AN1386" s="72"/>
      <c r="AO1386" s="72"/>
      <c r="AP1386" s="72"/>
      <c r="AQ1386" s="72"/>
      <c r="AR1386" s="72"/>
      <c r="AS1386" s="72"/>
      <c r="AT1386" s="72"/>
      <c r="AU1386" s="72"/>
      <c r="AV1386" s="72"/>
      <c r="AW1386" s="72"/>
      <c r="AX1386" s="72"/>
      <c r="AY1386" s="72"/>
      <c r="AZ1386" s="72"/>
      <c r="BA1386" s="72"/>
      <c r="BB1386" s="72"/>
      <c r="BC1386" s="72"/>
      <c r="BD1386" s="72"/>
      <c r="BE1386" s="72"/>
      <c r="BF1386" s="72"/>
      <c r="BG1386" s="72"/>
      <c r="BH1386" s="72"/>
      <c r="BI1386" s="72"/>
      <c r="BJ1386" s="72"/>
      <c r="BK1386" s="72"/>
      <c r="BL1386" s="72"/>
      <c r="BM1386" s="72"/>
      <c r="BN1386" s="72"/>
      <c r="BO1386" s="72"/>
      <c r="BP1386" s="72"/>
      <c r="BQ1386" s="72"/>
      <c r="BR1386" s="72"/>
      <c r="BS1386" s="72"/>
      <c r="BT1386" s="72"/>
      <c r="BU1386" s="72"/>
      <c r="BV1386" s="72"/>
      <c r="BW1386" s="72"/>
      <c r="BX1386" s="72"/>
      <c r="BY1386" s="72"/>
      <c r="BZ1386" s="72"/>
      <c r="CA1386" s="72"/>
    </row>
    <row r="1387" spans="14:79">
      <c r="N1387" s="72"/>
      <c r="O1387" s="72"/>
      <c r="P1387" s="72"/>
      <c r="Q1387" s="72"/>
      <c r="R1387" s="72"/>
      <c r="S1387" s="72"/>
      <c r="T1387" s="72"/>
      <c r="U1387" s="72"/>
      <c r="V1387" s="72"/>
      <c r="W1387" s="72"/>
      <c r="X1387" s="72"/>
      <c r="Y1387" s="72"/>
      <c r="Z1387" s="72"/>
      <c r="AA1387" s="72"/>
      <c r="AB1387" s="72"/>
      <c r="AC1387" s="72"/>
      <c r="AD1387" s="72"/>
      <c r="AE1387" s="72"/>
      <c r="AF1387" s="72"/>
      <c r="AG1387" s="72"/>
      <c r="AH1387" s="72"/>
      <c r="AI1387" s="72"/>
      <c r="AJ1387" s="72"/>
      <c r="AK1387" s="72"/>
      <c r="AL1387" s="72"/>
      <c r="AM1387" s="72"/>
      <c r="AN1387" s="72"/>
      <c r="AO1387" s="72"/>
      <c r="AP1387" s="72"/>
      <c r="AQ1387" s="72"/>
      <c r="AR1387" s="72"/>
      <c r="AS1387" s="72"/>
      <c r="AT1387" s="72"/>
      <c r="AU1387" s="72"/>
      <c r="AV1387" s="72"/>
      <c r="AW1387" s="72"/>
      <c r="AX1387" s="72"/>
      <c r="AY1387" s="72"/>
      <c r="AZ1387" s="72"/>
      <c r="BA1387" s="72"/>
      <c r="BB1387" s="72"/>
      <c r="BC1387" s="72"/>
      <c r="BD1387" s="72"/>
      <c r="BE1387" s="72"/>
      <c r="BF1387" s="72"/>
      <c r="BG1387" s="72"/>
      <c r="BH1387" s="72"/>
      <c r="BI1387" s="72"/>
      <c r="BJ1387" s="72"/>
      <c r="BK1387" s="72"/>
      <c r="BL1387" s="72"/>
      <c r="BM1387" s="72"/>
      <c r="BN1387" s="72"/>
      <c r="BO1387" s="72"/>
      <c r="BP1387" s="72"/>
      <c r="BQ1387" s="72"/>
      <c r="BR1387" s="72"/>
      <c r="BS1387" s="72"/>
      <c r="BT1387" s="72"/>
      <c r="BU1387" s="72"/>
      <c r="BV1387" s="72"/>
      <c r="BW1387" s="72"/>
      <c r="BX1387" s="72"/>
      <c r="BY1387" s="72"/>
      <c r="BZ1387" s="72"/>
      <c r="CA1387" s="72"/>
    </row>
    <row r="1388" spans="14:79">
      <c r="N1388" s="72"/>
      <c r="O1388" s="72"/>
      <c r="P1388" s="72"/>
      <c r="Q1388" s="72"/>
      <c r="R1388" s="72"/>
      <c r="S1388" s="72"/>
      <c r="T1388" s="72"/>
      <c r="U1388" s="72"/>
      <c r="V1388" s="72"/>
      <c r="W1388" s="72"/>
      <c r="X1388" s="72"/>
      <c r="Y1388" s="72"/>
      <c r="Z1388" s="72"/>
      <c r="AA1388" s="72"/>
      <c r="AB1388" s="72"/>
      <c r="AC1388" s="72"/>
      <c r="AD1388" s="72"/>
      <c r="AE1388" s="72"/>
      <c r="AF1388" s="72"/>
      <c r="AG1388" s="72"/>
      <c r="AH1388" s="72"/>
      <c r="AI1388" s="72"/>
      <c r="AJ1388" s="72"/>
      <c r="AK1388" s="72"/>
      <c r="AL1388" s="72"/>
      <c r="AM1388" s="72"/>
      <c r="AN1388" s="72"/>
      <c r="AO1388" s="72"/>
      <c r="AP1388" s="72"/>
      <c r="AQ1388" s="72"/>
      <c r="AR1388" s="72"/>
      <c r="AS1388" s="72"/>
      <c r="AT1388" s="72"/>
      <c r="AU1388" s="72"/>
      <c r="AV1388" s="72"/>
      <c r="AW1388" s="72"/>
      <c r="AX1388" s="72"/>
      <c r="AY1388" s="72"/>
      <c r="AZ1388" s="72"/>
      <c r="BA1388" s="72"/>
      <c r="BB1388" s="72"/>
      <c r="BC1388" s="72"/>
      <c r="BD1388" s="72"/>
      <c r="BE1388" s="72"/>
      <c r="BF1388" s="72"/>
      <c r="BG1388" s="72"/>
      <c r="BH1388" s="72"/>
      <c r="BI1388" s="72"/>
      <c r="BJ1388" s="72"/>
      <c r="BK1388" s="72"/>
      <c r="BL1388" s="72"/>
      <c r="BM1388" s="72"/>
      <c r="BN1388" s="72"/>
      <c r="BO1388" s="72"/>
      <c r="BP1388" s="72"/>
      <c r="BQ1388" s="72"/>
      <c r="BR1388" s="72"/>
      <c r="BS1388" s="72"/>
      <c r="BT1388" s="72"/>
      <c r="BU1388" s="72"/>
      <c r="BV1388" s="72"/>
      <c r="BW1388" s="72"/>
      <c r="BX1388" s="72"/>
      <c r="BY1388" s="72"/>
      <c r="BZ1388" s="72"/>
      <c r="CA1388" s="72"/>
    </row>
    <row r="1389" spans="14:79">
      <c r="N1389" s="72"/>
      <c r="O1389" s="72"/>
      <c r="P1389" s="72"/>
      <c r="Q1389" s="72"/>
      <c r="R1389" s="72"/>
      <c r="S1389" s="72"/>
      <c r="T1389" s="72"/>
      <c r="U1389" s="72"/>
      <c r="V1389" s="72"/>
      <c r="W1389" s="72"/>
      <c r="X1389" s="72"/>
      <c r="Y1389" s="72"/>
      <c r="Z1389" s="72"/>
      <c r="AA1389" s="72"/>
      <c r="AB1389" s="72"/>
      <c r="AC1389" s="72"/>
      <c r="AD1389" s="72"/>
      <c r="AE1389" s="72"/>
      <c r="AF1389" s="72"/>
      <c r="AG1389" s="72"/>
      <c r="AH1389" s="72"/>
      <c r="AI1389" s="72"/>
      <c r="AJ1389" s="72"/>
      <c r="AK1389" s="72"/>
      <c r="AL1389" s="72"/>
      <c r="AM1389" s="72"/>
      <c r="AN1389" s="72"/>
      <c r="AO1389" s="72"/>
      <c r="AP1389" s="72"/>
      <c r="AQ1389" s="72"/>
      <c r="AR1389" s="72"/>
      <c r="AS1389" s="72"/>
      <c r="AT1389" s="72"/>
      <c r="AU1389" s="72"/>
      <c r="AV1389" s="72"/>
      <c r="AW1389" s="72"/>
      <c r="AX1389" s="72"/>
      <c r="AY1389" s="72"/>
      <c r="AZ1389" s="72"/>
      <c r="BA1389" s="72"/>
      <c r="BB1389" s="72"/>
      <c r="BC1389" s="72"/>
      <c r="BD1389" s="72"/>
      <c r="BE1389" s="72"/>
      <c r="BF1389" s="72"/>
      <c r="BG1389" s="72"/>
      <c r="BH1389" s="72"/>
      <c r="BI1389" s="72"/>
      <c r="BJ1389" s="72"/>
      <c r="BK1389" s="72"/>
      <c r="BL1389" s="72"/>
      <c r="BM1389" s="72"/>
      <c r="BN1389" s="72"/>
      <c r="BO1389" s="72"/>
      <c r="BP1389" s="72"/>
      <c r="BQ1389" s="72"/>
      <c r="BR1389" s="72"/>
      <c r="BS1389" s="72"/>
      <c r="BT1389" s="72"/>
      <c r="BU1389" s="72"/>
      <c r="BV1389" s="72"/>
      <c r="BW1389" s="72"/>
      <c r="BX1389" s="72"/>
      <c r="BY1389" s="72"/>
      <c r="BZ1389" s="72"/>
      <c r="CA1389" s="72"/>
    </row>
    <row r="1390" spans="14:79">
      <c r="N1390" s="72"/>
      <c r="O1390" s="72"/>
      <c r="P1390" s="72"/>
      <c r="Q1390" s="72"/>
      <c r="R1390" s="72"/>
      <c r="S1390" s="72"/>
      <c r="T1390" s="72"/>
      <c r="U1390" s="72"/>
      <c r="V1390" s="72"/>
      <c r="W1390" s="72"/>
      <c r="X1390" s="72"/>
      <c r="Y1390" s="72"/>
      <c r="Z1390" s="72"/>
      <c r="AA1390" s="72"/>
      <c r="AB1390" s="72"/>
      <c r="AC1390" s="72"/>
      <c r="AD1390" s="72"/>
      <c r="AE1390" s="72"/>
      <c r="AF1390" s="72"/>
      <c r="AG1390" s="72"/>
      <c r="AH1390" s="72"/>
      <c r="AI1390" s="72"/>
      <c r="AJ1390" s="72"/>
      <c r="AK1390" s="72"/>
      <c r="AL1390" s="72"/>
      <c r="AM1390" s="72"/>
      <c r="AN1390" s="72"/>
      <c r="AO1390" s="72"/>
      <c r="AP1390" s="72"/>
      <c r="AQ1390" s="72"/>
      <c r="AR1390" s="72"/>
      <c r="AS1390" s="72"/>
      <c r="AT1390" s="72"/>
      <c r="AU1390" s="72"/>
      <c r="AV1390" s="72"/>
      <c r="AW1390" s="72"/>
      <c r="AX1390" s="72"/>
      <c r="AY1390" s="72"/>
      <c r="AZ1390" s="72"/>
      <c r="BA1390" s="72"/>
      <c r="BB1390" s="72"/>
      <c r="BC1390" s="72"/>
      <c r="BD1390" s="72"/>
      <c r="BE1390" s="72"/>
      <c r="BF1390" s="72"/>
      <c r="BG1390" s="72"/>
      <c r="BH1390" s="72"/>
      <c r="BI1390" s="72"/>
      <c r="BJ1390" s="72"/>
      <c r="BK1390" s="72"/>
      <c r="BL1390" s="72"/>
      <c r="BM1390" s="72"/>
      <c r="BN1390" s="72"/>
      <c r="BO1390" s="72"/>
      <c r="BP1390" s="72"/>
      <c r="BQ1390" s="72"/>
      <c r="BR1390" s="72"/>
      <c r="BS1390" s="72"/>
      <c r="BT1390" s="72"/>
      <c r="BU1390" s="72"/>
      <c r="BV1390" s="72"/>
      <c r="BW1390" s="72"/>
      <c r="BX1390" s="72"/>
      <c r="BY1390" s="72"/>
      <c r="BZ1390" s="72"/>
      <c r="CA1390" s="72"/>
    </row>
    <row r="1391" spans="14:79">
      <c r="N1391" s="72"/>
      <c r="O1391" s="72"/>
      <c r="P1391" s="72"/>
      <c r="Q1391" s="72"/>
      <c r="R1391" s="72"/>
      <c r="S1391" s="72"/>
      <c r="T1391" s="72"/>
      <c r="U1391" s="72"/>
      <c r="V1391" s="72"/>
      <c r="W1391" s="72"/>
      <c r="X1391" s="72"/>
      <c r="Y1391" s="72"/>
      <c r="Z1391" s="72"/>
      <c r="AA1391" s="72"/>
      <c r="AB1391" s="72"/>
      <c r="AC1391" s="72"/>
      <c r="AD1391" s="72"/>
      <c r="AE1391" s="72"/>
      <c r="AF1391" s="72"/>
      <c r="AG1391" s="72"/>
      <c r="AH1391" s="72"/>
      <c r="AI1391" s="72"/>
      <c r="AJ1391" s="72"/>
      <c r="AK1391" s="72"/>
      <c r="AL1391" s="72"/>
      <c r="AM1391" s="72"/>
      <c r="AN1391" s="72"/>
      <c r="AO1391" s="72"/>
      <c r="AP1391" s="72"/>
      <c r="AQ1391" s="72"/>
      <c r="AR1391" s="72"/>
      <c r="AS1391" s="72"/>
      <c r="AT1391" s="72"/>
      <c r="AU1391" s="72"/>
      <c r="AV1391" s="72"/>
      <c r="AW1391" s="72"/>
      <c r="AX1391" s="72"/>
      <c r="AY1391" s="72"/>
      <c r="AZ1391" s="72"/>
      <c r="BA1391" s="72"/>
      <c r="BB1391" s="72"/>
      <c r="BC1391" s="72"/>
      <c r="BD1391" s="72"/>
      <c r="BE1391" s="72"/>
      <c r="BF1391" s="72"/>
      <c r="BG1391" s="72"/>
      <c r="BH1391" s="72"/>
      <c r="BI1391" s="72"/>
      <c r="BJ1391" s="72"/>
      <c r="BK1391" s="72"/>
      <c r="BL1391" s="72"/>
      <c r="BM1391" s="72"/>
      <c r="BN1391" s="72"/>
      <c r="BO1391" s="72"/>
      <c r="BP1391" s="72"/>
      <c r="BQ1391" s="72"/>
      <c r="BR1391" s="72"/>
      <c r="BS1391" s="72"/>
      <c r="BT1391" s="72"/>
      <c r="BU1391" s="72"/>
      <c r="BV1391" s="72"/>
      <c r="BW1391" s="72"/>
      <c r="BX1391" s="72"/>
      <c r="BY1391" s="72"/>
      <c r="BZ1391" s="72"/>
      <c r="CA1391" s="72"/>
    </row>
    <row r="1392" spans="14:79">
      <c r="N1392" s="72"/>
      <c r="O1392" s="72"/>
      <c r="P1392" s="72"/>
      <c r="Q1392" s="72"/>
      <c r="R1392" s="72"/>
      <c r="S1392" s="72"/>
      <c r="T1392" s="72"/>
      <c r="U1392" s="72"/>
      <c r="V1392" s="72"/>
      <c r="W1392" s="72"/>
      <c r="X1392" s="72"/>
      <c r="Y1392" s="72"/>
      <c r="Z1392" s="72"/>
      <c r="AA1392" s="72"/>
      <c r="AB1392" s="72"/>
      <c r="AC1392" s="72"/>
      <c r="AD1392" s="72"/>
      <c r="AE1392" s="72"/>
      <c r="AF1392" s="72"/>
      <c r="AG1392" s="72"/>
      <c r="AH1392" s="72"/>
      <c r="AI1392" s="72"/>
      <c r="AJ1392" s="72"/>
      <c r="AK1392" s="72"/>
      <c r="AL1392" s="72"/>
      <c r="AM1392" s="72"/>
      <c r="AN1392" s="72"/>
      <c r="AO1392" s="72"/>
      <c r="AP1392" s="72"/>
      <c r="AQ1392" s="72"/>
      <c r="AR1392" s="72"/>
      <c r="AS1392" s="72"/>
      <c r="AT1392" s="72"/>
      <c r="AU1392" s="72"/>
      <c r="AV1392" s="72"/>
      <c r="AW1392" s="72"/>
      <c r="AX1392" s="72"/>
      <c r="AY1392" s="72"/>
      <c r="AZ1392" s="72"/>
      <c r="BA1392" s="72"/>
      <c r="BB1392" s="72"/>
      <c r="BC1392" s="72"/>
      <c r="BD1392" s="72"/>
      <c r="BE1392" s="72"/>
      <c r="BF1392" s="72"/>
      <c r="BG1392" s="72"/>
      <c r="BH1392" s="72"/>
      <c r="BI1392" s="72"/>
      <c r="BJ1392" s="72"/>
      <c r="BK1392" s="72"/>
      <c r="BL1392" s="72"/>
      <c r="BM1392" s="72"/>
      <c r="BN1392" s="72"/>
      <c r="BO1392" s="72"/>
      <c r="BP1392" s="72"/>
      <c r="BQ1392" s="72"/>
      <c r="BR1392" s="72"/>
      <c r="BS1392" s="72"/>
      <c r="BT1392" s="72"/>
      <c r="BU1392" s="72"/>
      <c r="BV1392" s="72"/>
      <c r="BW1392" s="72"/>
      <c r="BX1392" s="72"/>
      <c r="BY1392" s="72"/>
      <c r="BZ1392" s="72"/>
      <c r="CA1392" s="72"/>
    </row>
    <row r="1393" spans="14:79">
      <c r="N1393" s="72"/>
      <c r="O1393" s="72"/>
      <c r="P1393" s="72"/>
      <c r="Q1393" s="72"/>
      <c r="R1393" s="72"/>
      <c r="S1393" s="72"/>
      <c r="T1393" s="72"/>
      <c r="U1393" s="72"/>
      <c r="V1393" s="72"/>
      <c r="W1393" s="72"/>
      <c r="X1393" s="72"/>
      <c r="Y1393" s="72"/>
      <c r="Z1393" s="72"/>
      <c r="AA1393" s="72"/>
      <c r="AB1393" s="72"/>
      <c r="AC1393" s="72"/>
      <c r="AD1393" s="72"/>
      <c r="AE1393" s="72"/>
      <c r="AF1393" s="72"/>
      <c r="AG1393" s="72"/>
      <c r="AH1393" s="72"/>
      <c r="AI1393" s="72"/>
      <c r="AJ1393" s="72"/>
      <c r="AK1393" s="72"/>
      <c r="AL1393" s="72"/>
      <c r="AM1393" s="72"/>
      <c r="AN1393" s="72"/>
      <c r="AO1393" s="72"/>
      <c r="AP1393" s="72"/>
      <c r="AQ1393" s="72"/>
      <c r="AR1393" s="72"/>
      <c r="AS1393" s="72"/>
      <c r="AT1393" s="72"/>
      <c r="AU1393" s="72"/>
      <c r="AV1393" s="72"/>
      <c r="AW1393" s="72"/>
      <c r="AX1393" s="72"/>
      <c r="AY1393" s="72"/>
      <c r="AZ1393" s="72"/>
      <c r="BA1393" s="72"/>
      <c r="BB1393" s="72"/>
      <c r="BC1393" s="72"/>
      <c r="BD1393" s="72"/>
      <c r="BE1393" s="72"/>
      <c r="BF1393" s="72"/>
      <c r="BG1393" s="72"/>
      <c r="BH1393" s="72"/>
      <c r="BI1393" s="72"/>
      <c r="BJ1393" s="72"/>
      <c r="BK1393" s="72"/>
      <c r="BL1393" s="72"/>
      <c r="BM1393" s="72"/>
      <c r="BN1393" s="72"/>
      <c r="BO1393" s="72"/>
      <c r="BP1393" s="72"/>
      <c r="BQ1393" s="72"/>
      <c r="BR1393" s="72"/>
      <c r="BS1393" s="72"/>
      <c r="BT1393" s="72"/>
      <c r="BU1393" s="72"/>
      <c r="BV1393" s="72"/>
      <c r="BW1393" s="72"/>
      <c r="BX1393" s="72"/>
      <c r="BY1393" s="72"/>
      <c r="BZ1393" s="72"/>
      <c r="CA1393" s="72"/>
    </row>
    <row r="1394" spans="14:79">
      <c r="N1394" s="72"/>
      <c r="O1394" s="72"/>
      <c r="P1394" s="72"/>
      <c r="Q1394" s="72"/>
      <c r="R1394" s="72"/>
      <c r="S1394" s="72"/>
      <c r="T1394" s="72"/>
      <c r="U1394" s="72"/>
      <c r="V1394" s="72"/>
      <c r="W1394" s="72"/>
      <c r="X1394" s="72"/>
      <c r="Y1394" s="72"/>
      <c r="Z1394" s="72"/>
      <c r="AA1394" s="72"/>
      <c r="AB1394" s="72"/>
      <c r="AC1394" s="72"/>
      <c r="AD1394" s="72"/>
      <c r="AE1394" s="72"/>
      <c r="AF1394" s="72"/>
      <c r="AG1394" s="72"/>
      <c r="AH1394" s="72"/>
      <c r="AI1394" s="72"/>
      <c r="AJ1394" s="72"/>
      <c r="AK1394" s="72"/>
      <c r="AL1394" s="72"/>
      <c r="AM1394" s="72"/>
      <c r="AN1394" s="72"/>
      <c r="AO1394" s="72"/>
      <c r="AP1394" s="72"/>
      <c r="AQ1394" s="72"/>
      <c r="AR1394" s="72"/>
      <c r="AS1394" s="72"/>
      <c r="AT1394" s="72"/>
      <c r="AU1394" s="72"/>
      <c r="AV1394" s="72"/>
      <c r="AW1394" s="72"/>
      <c r="AX1394" s="72"/>
      <c r="AY1394" s="72"/>
      <c r="AZ1394" s="72"/>
      <c r="BA1394" s="72"/>
      <c r="BB1394" s="72"/>
      <c r="BC1394" s="72"/>
      <c r="BD1394" s="72"/>
      <c r="BE1394" s="72"/>
      <c r="BF1394" s="72"/>
      <c r="BG1394" s="72"/>
      <c r="BH1394" s="72"/>
      <c r="BI1394" s="72"/>
      <c r="BJ1394" s="72"/>
      <c r="BK1394" s="72"/>
      <c r="BL1394" s="72"/>
      <c r="BM1394" s="72"/>
      <c r="BN1394" s="72"/>
      <c r="BO1394" s="72"/>
      <c r="BP1394" s="72"/>
      <c r="BQ1394" s="72"/>
      <c r="BR1394" s="72"/>
      <c r="BS1394" s="72"/>
      <c r="BT1394" s="72"/>
      <c r="BU1394" s="72"/>
      <c r="BV1394" s="72"/>
      <c r="BW1394" s="72"/>
      <c r="BX1394" s="72"/>
      <c r="BY1394" s="72"/>
      <c r="BZ1394" s="72"/>
      <c r="CA1394" s="72"/>
    </row>
    <row r="1395" spans="14:79">
      <c r="N1395" s="72"/>
      <c r="O1395" s="72"/>
      <c r="P1395" s="72"/>
      <c r="Q1395" s="72"/>
      <c r="R1395" s="72"/>
      <c r="S1395" s="72"/>
      <c r="T1395" s="72"/>
      <c r="U1395" s="72"/>
      <c r="V1395" s="72"/>
      <c r="W1395" s="72"/>
      <c r="X1395" s="72"/>
      <c r="Y1395" s="72"/>
      <c r="Z1395" s="72"/>
      <c r="AA1395" s="72"/>
      <c r="AB1395" s="72"/>
      <c r="AC1395" s="72"/>
      <c r="AD1395" s="72"/>
      <c r="AE1395" s="72"/>
      <c r="AF1395" s="72"/>
      <c r="AG1395" s="72"/>
      <c r="AH1395" s="72"/>
      <c r="AI1395" s="72"/>
      <c r="AJ1395" s="72"/>
      <c r="AK1395" s="72"/>
      <c r="AL1395" s="72"/>
      <c r="AM1395" s="72"/>
      <c r="AN1395" s="72"/>
      <c r="AO1395" s="72"/>
      <c r="AP1395" s="72"/>
      <c r="AQ1395" s="72"/>
      <c r="AR1395" s="72"/>
      <c r="AS1395" s="72"/>
      <c r="AT1395" s="72"/>
      <c r="AU1395" s="72"/>
      <c r="AV1395" s="72"/>
      <c r="AW1395" s="72"/>
      <c r="AX1395" s="72"/>
      <c r="AY1395" s="72"/>
      <c r="AZ1395" s="72"/>
      <c r="BA1395" s="72"/>
      <c r="BB1395" s="72"/>
      <c r="BC1395" s="72"/>
      <c r="BD1395" s="72"/>
      <c r="BE1395" s="72"/>
      <c r="BF1395" s="72"/>
      <c r="BG1395" s="72"/>
      <c r="BH1395" s="72"/>
      <c r="BI1395" s="72"/>
      <c r="BJ1395" s="72"/>
      <c r="BK1395" s="72"/>
      <c r="BL1395" s="72"/>
      <c r="BM1395" s="72"/>
      <c r="BN1395" s="72"/>
      <c r="BO1395" s="72"/>
      <c r="BP1395" s="72"/>
      <c r="BQ1395" s="72"/>
      <c r="BR1395" s="72"/>
      <c r="BS1395" s="72"/>
      <c r="BT1395" s="72"/>
      <c r="BU1395" s="72"/>
      <c r="BV1395" s="72"/>
      <c r="BW1395" s="72"/>
      <c r="BX1395" s="72"/>
      <c r="BY1395" s="72"/>
      <c r="BZ1395" s="72"/>
      <c r="CA1395" s="72"/>
    </row>
    <row r="1396" spans="14:79">
      <c r="N1396" s="72"/>
      <c r="O1396" s="72"/>
      <c r="P1396" s="72"/>
      <c r="Q1396" s="72"/>
      <c r="R1396" s="72"/>
      <c r="S1396" s="72"/>
      <c r="T1396" s="72"/>
      <c r="U1396" s="72"/>
      <c r="V1396" s="72"/>
      <c r="W1396" s="72"/>
      <c r="X1396" s="72"/>
      <c r="Y1396" s="72"/>
      <c r="Z1396" s="72"/>
      <c r="AA1396" s="72"/>
      <c r="AB1396" s="72"/>
      <c r="AC1396" s="72"/>
      <c r="AD1396" s="72"/>
      <c r="AE1396" s="72"/>
      <c r="AF1396" s="72"/>
      <c r="AG1396" s="72"/>
      <c r="AH1396" s="72"/>
      <c r="AI1396" s="72"/>
      <c r="AJ1396" s="72"/>
      <c r="AK1396" s="72"/>
      <c r="AL1396" s="72"/>
      <c r="AM1396" s="72"/>
      <c r="AN1396" s="72"/>
      <c r="AO1396" s="72"/>
      <c r="AP1396" s="72"/>
      <c r="AQ1396" s="72"/>
      <c r="AR1396" s="72"/>
      <c r="AS1396" s="72"/>
      <c r="AT1396" s="72"/>
      <c r="AU1396" s="72"/>
      <c r="AV1396" s="72"/>
      <c r="AW1396" s="72"/>
      <c r="AX1396" s="72"/>
      <c r="AY1396" s="72"/>
      <c r="AZ1396" s="72"/>
      <c r="BA1396" s="72"/>
      <c r="BB1396" s="72"/>
      <c r="BC1396" s="72"/>
      <c r="BD1396" s="72"/>
      <c r="BE1396" s="72"/>
      <c r="BF1396" s="72"/>
      <c r="BG1396" s="72"/>
      <c r="BH1396" s="72"/>
      <c r="BI1396" s="72"/>
      <c r="BJ1396" s="72"/>
      <c r="BK1396" s="72"/>
      <c r="BL1396" s="72"/>
      <c r="BM1396" s="72"/>
      <c r="BN1396" s="72"/>
      <c r="BO1396" s="72"/>
      <c r="BP1396" s="72"/>
      <c r="BQ1396" s="72"/>
      <c r="BR1396" s="72"/>
      <c r="BS1396" s="72"/>
      <c r="BT1396" s="72"/>
      <c r="BU1396" s="72"/>
      <c r="BV1396" s="72"/>
      <c r="BW1396" s="72"/>
      <c r="BX1396" s="72"/>
      <c r="BY1396" s="72"/>
      <c r="BZ1396" s="72"/>
      <c r="CA1396" s="72"/>
    </row>
    <row r="1397" spans="14:79">
      <c r="N1397" s="72"/>
      <c r="O1397" s="72"/>
      <c r="P1397" s="72"/>
      <c r="Q1397" s="72"/>
      <c r="R1397" s="72"/>
      <c r="S1397" s="72"/>
      <c r="T1397" s="72"/>
      <c r="U1397" s="72"/>
      <c r="V1397" s="72"/>
      <c r="W1397" s="72"/>
      <c r="X1397" s="72"/>
      <c r="Y1397" s="72"/>
      <c r="Z1397" s="72"/>
      <c r="AA1397" s="72"/>
      <c r="AB1397" s="72"/>
      <c r="AC1397" s="72"/>
      <c r="AD1397" s="72"/>
      <c r="AE1397" s="72"/>
      <c r="AF1397" s="72"/>
      <c r="AG1397" s="72"/>
      <c r="AH1397" s="72"/>
      <c r="AI1397" s="72"/>
      <c r="AJ1397" s="72"/>
      <c r="AK1397" s="72"/>
      <c r="AL1397" s="72"/>
      <c r="AM1397" s="72"/>
      <c r="AN1397" s="72"/>
      <c r="AO1397" s="72"/>
      <c r="AP1397" s="72"/>
      <c r="AQ1397" s="72"/>
      <c r="AR1397" s="72"/>
      <c r="AS1397" s="72"/>
      <c r="AT1397" s="72"/>
      <c r="AU1397" s="72"/>
      <c r="AV1397" s="72"/>
      <c r="AW1397" s="72"/>
      <c r="AX1397" s="72"/>
      <c r="AY1397" s="72"/>
      <c r="AZ1397" s="72"/>
      <c r="BA1397" s="72"/>
      <c r="BB1397" s="72"/>
      <c r="BC1397" s="72"/>
      <c r="BD1397" s="72"/>
      <c r="BE1397" s="72"/>
      <c r="BF1397" s="72"/>
      <c r="BG1397" s="72"/>
      <c r="BH1397" s="72"/>
      <c r="BI1397" s="72"/>
      <c r="BJ1397" s="72"/>
      <c r="BK1397" s="72"/>
      <c r="BL1397" s="72"/>
      <c r="BM1397" s="72"/>
      <c r="BN1397" s="72"/>
      <c r="BO1397" s="72"/>
      <c r="BP1397" s="72"/>
      <c r="BQ1397" s="72"/>
      <c r="BR1397" s="72"/>
      <c r="BS1397" s="72"/>
      <c r="BT1397" s="72"/>
      <c r="BU1397" s="72"/>
      <c r="BV1397" s="72"/>
      <c r="BW1397" s="72"/>
      <c r="BX1397" s="72"/>
      <c r="BY1397" s="72"/>
      <c r="BZ1397" s="72"/>
      <c r="CA1397" s="72"/>
    </row>
    <row r="1398" spans="14:79">
      <c r="N1398" s="72"/>
      <c r="O1398" s="72"/>
      <c r="P1398" s="72"/>
      <c r="Q1398" s="72"/>
      <c r="R1398" s="72"/>
      <c r="S1398" s="72"/>
      <c r="T1398" s="72"/>
      <c r="U1398" s="72"/>
      <c r="V1398" s="72"/>
      <c r="W1398" s="72"/>
      <c r="X1398" s="72"/>
      <c r="Y1398" s="72"/>
      <c r="Z1398" s="72"/>
      <c r="AA1398" s="72"/>
      <c r="AB1398" s="72"/>
      <c r="AC1398" s="72"/>
      <c r="AD1398" s="72"/>
      <c r="AE1398" s="72"/>
      <c r="AF1398" s="72"/>
      <c r="AG1398" s="72"/>
      <c r="AH1398" s="72"/>
      <c r="AI1398" s="72"/>
      <c r="AJ1398" s="72"/>
      <c r="AK1398" s="72"/>
      <c r="AL1398" s="72"/>
      <c r="AM1398" s="72"/>
      <c r="AN1398" s="72"/>
      <c r="AO1398" s="72"/>
      <c r="AP1398" s="72"/>
      <c r="AQ1398" s="72"/>
      <c r="AR1398" s="72"/>
      <c r="AS1398" s="72"/>
      <c r="AT1398" s="72"/>
      <c r="AU1398" s="72"/>
      <c r="AV1398" s="72"/>
      <c r="AW1398" s="72"/>
      <c r="AX1398" s="72"/>
      <c r="AY1398" s="72"/>
      <c r="AZ1398" s="72"/>
      <c r="BA1398" s="72"/>
      <c r="BB1398" s="72"/>
      <c r="BC1398" s="72"/>
      <c r="BD1398" s="72"/>
      <c r="BE1398" s="72"/>
      <c r="BF1398" s="72"/>
      <c r="BG1398" s="72"/>
      <c r="BH1398" s="72"/>
      <c r="BI1398" s="72"/>
      <c r="BJ1398" s="72"/>
      <c r="BK1398" s="72"/>
      <c r="BL1398" s="72"/>
      <c r="BM1398" s="72"/>
      <c r="BN1398" s="72"/>
      <c r="BO1398" s="72"/>
      <c r="BP1398" s="72"/>
      <c r="BQ1398" s="72"/>
      <c r="BR1398" s="72"/>
      <c r="BS1398" s="72"/>
      <c r="BT1398" s="72"/>
      <c r="BU1398" s="72"/>
      <c r="BV1398" s="72"/>
      <c r="BW1398" s="72"/>
      <c r="BX1398" s="72"/>
      <c r="BY1398" s="72"/>
      <c r="BZ1398" s="72"/>
      <c r="CA1398" s="72"/>
    </row>
    <row r="1399" spans="14:79">
      <c r="N1399" s="72"/>
      <c r="O1399" s="72"/>
      <c r="P1399" s="72"/>
      <c r="Q1399" s="72"/>
      <c r="R1399" s="72"/>
      <c r="S1399" s="72"/>
      <c r="T1399" s="72"/>
      <c r="U1399" s="72"/>
      <c r="V1399" s="72"/>
      <c r="W1399" s="72"/>
      <c r="X1399" s="72"/>
      <c r="Y1399" s="72"/>
      <c r="Z1399" s="72"/>
      <c r="AA1399" s="72"/>
      <c r="AB1399" s="72"/>
      <c r="AC1399" s="72"/>
      <c r="AD1399" s="72"/>
      <c r="AE1399" s="72"/>
      <c r="AF1399" s="72"/>
      <c r="AG1399" s="72"/>
      <c r="AH1399" s="72"/>
      <c r="AI1399" s="72"/>
      <c r="AJ1399" s="72"/>
      <c r="AK1399" s="72"/>
      <c r="AL1399" s="72"/>
      <c r="AM1399" s="72"/>
      <c r="AN1399" s="72"/>
      <c r="AO1399" s="72"/>
      <c r="AP1399" s="72"/>
      <c r="AQ1399" s="72"/>
      <c r="AR1399" s="72"/>
      <c r="AS1399" s="72"/>
      <c r="AT1399" s="72"/>
      <c r="AU1399" s="72"/>
      <c r="AV1399" s="72"/>
      <c r="AW1399" s="72"/>
      <c r="AX1399" s="72"/>
      <c r="AY1399" s="72"/>
      <c r="AZ1399" s="72"/>
      <c r="BA1399" s="72"/>
      <c r="BB1399" s="72"/>
      <c r="BC1399" s="72"/>
      <c r="BD1399" s="72"/>
      <c r="BE1399" s="72"/>
      <c r="BF1399" s="72"/>
      <c r="BG1399" s="72"/>
      <c r="BH1399" s="72"/>
      <c r="BI1399" s="72"/>
      <c r="BJ1399" s="72"/>
      <c r="BK1399" s="72"/>
      <c r="BL1399" s="72"/>
      <c r="BM1399" s="72"/>
      <c r="BN1399" s="72"/>
      <c r="BO1399" s="72"/>
      <c r="BP1399" s="72"/>
      <c r="BQ1399" s="72"/>
      <c r="BR1399" s="72"/>
      <c r="BS1399" s="72"/>
      <c r="BT1399" s="72"/>
      <c r="BU1399" s="72"/>
      <c r="BV1399" s="72"/>
      <c r="BW1399" s="72"/>
      <c r="BX1399" s="72"/>
      <c r="BY1399" s="72"/>
      <c r="BZ1399" s="72"/>
      <c r="CA1399" s="72"/>
    </row>
    <row r="1400" spans="14:79">
      <c r="N1400" s="72"/>
      <c r="O1400" s="72"/>
      <c r="P1400" s="72"/>
      <c r="Q1400" s="72"/>
      <c r="R1400" s="72"/>
      <c r="S1400" s="72"/>
      <c r="T1400" s="72"/>
      <c r="U1400" s="72"/>
      <c r="V1400" s="72"/>
      <c r="W1400" s="72"/>
      <c r="X1400" s="72"/>
      <c r="Y1400" s="72"/>
      <c r="Z1400" s="72"/>
      <c r="AA1400" s="72"/>
      <c r="AB1400" s="72"/>
      <c r="AC1400" s="72"/>
      <c r="AD1400" s="72"/>
      <c r="AE1400" s="72"/>
      <c r="AF1400" s="72"/>
      <c r="AG1400" s="72"/>
      <c r="AH1400" s="72"/>
      <c r="AI1400" s="72"/>
      <c r="AJ1400" s="72"/>
      <c r="AK1400" s="72"/>
      <c r="AL1400" s="72"/>
      <c r="AM1400" s="72"/>
      <c r="AN1400" s="72"/>
      <c r="AO1400" s="72"/>
      <c r="AP1400" s="72"/>
      <c r="AQ1400" s="72"/>
      <c r="AR1400" s="72"/>
      <c r="AS1400" s="72"/>
      <c r="AT1400" s="72"/>
      <c r="AU1400" s="72"/>
      <c r="AV1400" s="72"/>
      <c r="AW1400" s="72"/>
      <c r="AX1400" s="72"/>
      <c r="AY1400" s="72"/>
      <c r="AZ1400" s="72"/>
      <c r="BA1400" s="72"/>
      <c r="BB1400" s="72"/>
      <c r="BC1400" s="72"/>
      <c r="BD1400" s="72"/>
      <c r="BE1400" s="72"/>
      <c r="BF1400" s="72"/>
      <c r="BG1400" s="72"/>
      <c r="BH1400" s="72"/>
      <c r="BI1400" s="72"/>
      <c r="BJ1400" s="72"/>
      <c r="BK1400" s="72"/>
      <c r="BL1400" s="72"/>
      <c r="BM1400" s="72"/>
      <c r="BN1400" s="72"/>
      <c r="BO1400" s="72"/>
      <c r="BP1400" s="72"/>
      <c r="BQ1400" s="72"/>
      <c r="BR1400" s="72"/>
      <c r="BS1400" s="72"/>
      <c r="BT1400" s="72"/>
      <c r="BU1400" s="72"/>
      <c r="BV1400" s="72"/>
      <c r="BW1400" s="72"/>
      <c r="BX1400" s="72"/>
      <c r="BY1400" s="72"/>
      <c r="BZ1400" s="72"/>
      <c r="CA1400" s="72"/>
    </row>
    <row r="1401" spans="14:79">
      <c r="N1401" s="72"/>
      <c r="O1401" s="72"/>
      <c r="P1401" s="72"/>
      <c r="Q1401" s="72"/>
      <c r="R1401" s="72"/>
      <c r="S1401" s="72"/>
      <c r="T1401" s="72"/>
      <c r="U1401" s="72"/>
      <c r="V1401" s="72"/>
      <c r="W1401" s="72"/>
      <c r="X1401" s="72"/>
      <c r="Y1401" s="72"/>
      <c r="Z1401" s="72"/>
      <c r="AA1401" s="72"/>
      <c r="AB1401" s="72"/>
      <c r="AC1401" s="72"/>
      <c r="AD1401" s="72"/>
      <c r="AE1401" s="72"/>
      <c r="AF1401" s="72"/>
      <c r="AG1401" s="72"/>
      <c r="AH1401" s="72"/>
      <c r="AI1401" s="72"/>
      <c r="AJ1401" s="72"/>
      <c r="AK1401" s="72"/>
      <c r="AL1401" s="72"/>
      <c r="AM1401" s="72"/>
      <c r="AN1401" s="72"/>
      <c r="AO1401" s="72"/>
      <c r="AP1401" s="72"/>
      <c r="AQ1401" s="72"/>
      <c r="AR1401" s="72"/>
      <c r="AS1401" s="72"/>
      <c r="AT1401" s="72"/>
      <c r="AU1401" s="72"/>
      <c r="AV1401" s="72"/>
      <c r="AW1401" s="72"/>
      <c r="AX1401" s="72"/>
      <c r="AY1401" s="72"/>
      <c r="AZ1401" s="72"/>
      <c r="BA1401" s="72"/>
      <c r="BB1401" s="72"/>
      <c r="BC1401" s="72"/>
      <c r="BD1401" s="72"/>
      <c r="BE1401" s="72"/>
      <c r="BF1401" s="72"/>
      <c r="BG1401" s="72"/>
      <c r="BH1401" s="72"/>
      <c r="BI1401" s="72"/>
      <c r="BJ1401" s="72"/>
      <c r="BK1401" s="72"/>
      <c r="BL1401" s="72"/>
      <c r="BM1401" s="72"/>
      <c r="BN1401" s="72"/>
      <c r="BO1401" s="72"/>
      <c r="BP1401" s="72"/>
      <c r="BQ1401" s="72"/>
      <c r="BR1401" s="72"/>
      <c r="BS1401" s="72"/>
      <c r="BT1401" s="72"/>
      <c r="BU1401" s="72"/>
      <c r="BV1401" s="72"/>
      <c r="BW1401" s="72"/>
      <c r="BX1401" s="72"/>
      <c r="BY1401" s="72"/>
      <c r="BZ1401" s="72"/>
      <c r="CA1401" s="72"/>
    </row>
    <row r="1402" spans="14:79">
      <c r="N1402" s="72"/>
      <c r="O1402" s="72"/>
      <c r="P1402" s="72"/>
      <c r="Q1402" s="72"/>
      <c r="R1402" s="72"/>
      <c r="S1402" s="72"/>
      <c r="T1402" s="72"/>
      <c r="U1402" s="72"/>
      <c r="V1402" s="72"/>
      <c r="W1402" s="72"/>
      <c r="X1402" s="72"/>
      <c r="Y1402" s="72"/>
      <c r="Z1402" s="72"/>
      <c r="AA1402" s="72"/>
      <c r="AB1402" s="72"/>
      <c r="AC1402" s="72"/>
      <c r="AD1402" s="72"/>
      <c r="AE1402" s="72"/>
      <c r="AF1402" s="72"/>
      <c r="AG1402" s="72"/>
      <c r="AH1402" s="72"/>
      <c r="AI1402" s="72"/>
      <c r="AJ1402" s="72"/>
      <c r="AK1402" s="72"/>
      <c r="AL1402" s="72"/>
      <c r="AM1402" s="72"/>
      <c r="AN1402" s="72"/>
      <c r="AO1402" s="72"/>
      <c r="AP1402" s="72"/>
      <c r="AQ1402" s="72"/>
      <c r="AR1402" s="72"/>
      <c r="AS1402" s="72"/>
      <c r="AT1402" s="72"/>
      <c r="AU1402" s="72"/>
      <c r="AV1402" s="72"/>
      <c r="AW1402" s="72"/>
      <c r="AX1402" s="72"/>
      <c r="AY1402" s="72"/>
      <c r="AZ1402" s="72"/>
      <c r="BA1402" s="72"/>
      <c r="BB1402" s="72"/>
      <c r="BC1402" s="72"/>
      <c r="BD1402" s="72"/>
      <c r="BE1402" s="72"/>
      <c r="BF1402" s="72"/>
      <c r="BG1402" s="72"/>
      <c r="BH1402" s="72"/>
      <c r="BI1402" s="72"/>
      <c r="BJ1402" s="72"/>
      <c r="BK1402" s="72"/>
      <c r="BL1402" s="72"/>
      <c r="BM1402" s="72"/>
      <c r="BN1402" s="72"/>
      <c r="BO1402" s="72"/>
      <c r="BP1402" s="72"/>
      <c r="BQ1402" s="72"/>
      <c r="BR1402" s="72"/>
      <c r="BS1402" s="72"/>
      <c r="BT1402" s="72"/>
      <c r="BU1402" s="72"/>
      <c r="BV1402" s="72"/>
      <c r="BW1402" s="72"/>
      <c r="BX1402" s="72"/>
      <c r="BY1402" s="72"/>
      <c r="BZ1402" s="72"/>
      <c r="CA1402" s="72"/>
    </row>
    <row r="1403" spans="14:79">
      <c r="N1403" s="72"/>
      <c r="O1403" s="72"/>
      <c r="P1403" s="72"/>
      <c r="Q1403" s="72"/>
      <c r="R1403" s="72"/>
      <c r="S1403" s="72"/>
      <c r="T1403" s="72"/>
      <c r="U1403" s="72"/>
      <c r="V1403" s="72"/>
      <c r="W1403" s="72"/>
      <c r="X1403" s="72"/>
      <c r="Y1403" s="72"/>
      <c r="Z1403" s="72"/>
      <c r="AA1403" s="72"/>
      <c r="AB1403" s="72"/>
      <c r="AC1403" s="72"/>
      <c r="AD1403" s="72"/>
      <c r="AE1403" s="72"/>
      <c r="AF1403" s="72"/>
      <c r="AG1403" s="72"/>
      <c r="AH1403" s="72"/>
      <c r="AI1403" s="72"/>
      <c r="AJ1403" s="72"/>
      <c r="AK1403" s="72"/>
      <c r="AL1403" s="72"/>
      <c r="AM1403" s="72"/>
      <c r="AN1403" s="72"/>
      <c r="AO1403" s="72"/>
      <c r="AP1403" s="72"/>
      <c r="AQ1403" s="72"/>
      <c r="AR1403" s="72"/>
      <c r="AS1403" s="72"/>
      <c r="AT1403" s="72"/>
      <c r="AU1403" s="72"/>
      <c r="AV1403" s="72"/>
      <c r="AW1403" s="72"/>
      <c r="AX1403" s="72"/>
      <c r="AY1403" s="72"/>
      <c r="AZ1403" s="72"/>
      <c r="BA1403" s="72"/>
      <c r="BB1403" s="72"/>
      <c r="BC1403" s="72"/>
      <c r="BD1403" s="72"/>
      <c r="BE1403" s="72"/>
      <c r="BF1403" s="72"/>
      <c r="BG1403" s="72"/>
      <c r="BH1403" s="72"/>
      <c r="BI1403" s="72"/>
      <c r="BJ1403" s="72"/>
      <c r="BK1403" s="72"/>
      <c r="BL1403" s="72"/>
      <c r="BM1403" s="72"/>
      <c r="BN1403" s="72"/>
      <c r="BO1403" s="72"/>
      <c r="BP1403" s="72"/>
      <c r="BQ1403" s="72"/>
      <c r="BR1403" s="72"/>
      <c r="BS1403" s="72"/>
      <c r="BT1403" s="72"/>
      <c r="BU1403" s="72"/>
      <c r="BV1403" s="72"/>
      <c r="BW1403" s="72"/>
      <c r="BX1403" s="72"/>
      <c r="BY1403" s="72"/>
      <c r="BZ1403" s="72"/>
      <c r="CA1403" s="72"/>
    </row>
    <row r="1404" spans="14:79">
      <c r="N1404" s="72"/>
      <c r="O1404" s="72"/>
      <c r="P1404" s="72"/>
      <c r="Q1404" s="72"/>
      <c r="R1404" s="72"/>
      <c r="S1404" s="72"/>
      <c r="T1404" s="72"/>
      <c r="U1404" s="72"/>
      <c r="V1404" s="72"/>
      <c r="W1404" s="72"/>
      <c r="X1404" s="72"/>
      <c r="Y1404" s="72"/>
      <c r="Z1404" s="72"/>
      <c r="AA1404" s="72"/>
      <c r="AB1404" s="72"/>
      <c r="AC1404" s="72"/>
      <c r="AD1404" s="72"/>
      <c r="AE1404" s="72"/>
      <c r="AF1404" s="72"/>
      <c r="AG1404" s="72"/>
      <c r="AH1404" s="72"/>
      <c r="AI1404" s="72"/>
      <c r="AJ1404" s="72"/>
      <c r="AK1404" s="72"/>
      <c r="AL1404" s="72"/>
      <c r="AM1404" s="72"/>
      <c r="AN1404" s="72"/>
      <c r="AO1404" s="72"/>
      <c r="AP1404" s="72"/>
      <c r="AQ1404" s="72"/>
      <c r="AR1404" s="72"/>
      <c r="AS1404" s="72"/>
      <c r="AT1404" s="72"/>
      <c r="AU1404" s="72"/>
      <c r="AV1404" s="72"/>
      <c r="AW1404" s="72"/>
      <c r="AX1404" s="72"/>
      <c r="AY1404" s="72"/>
      <c r="AZ1404" s="72"/>
      <c r="BA1404" s="72"/>
      <c r="BB1404" s="72"/>
      <c r="BC1404" s="72"/>
      <c r="BD1404" s="72"/>
      <c r="BE1404" s="72"/>
      <c r="BF1404" s="72"/>
      <c r="BG1404" s="72"/>
      <c r="BH1404" s="72"/>
      <c r="BI1404" s="72"/>
      <c r="BJ1404" s="72"/>
      <c r="BK1404" s="72"/>
      <c r="BL1404" s="72"/>
      <c r="BM1404" s="72"/>
      <c r="BN1404" s="72"/>
      <c r="BO1404" s="72"/>
      <c r="BP1404" s="72"/>
      <c r="BQ1404" s="72"/>
      <c r="BR1404" s="72"/>
      <c r="BS1404" s="72"/>
      <c r="BT1404" s="72"/>
      <c r="BU1404" s="72"/>
      <c r="BV1404" s="72"/>
      <c r="BW1404" s="72"/>
      <c r="BX1404" s="72"/>
      <c r="BY1404" s="72"/>
      <c r="BZ1404" s="72"/>
      <c r="CA1404" s="72"/>
    </row>
    <row r="1405" spans="14:79">
      <c r="N1405" s="72"/>
      <c r="O1405" s="72"/>
      <c r="P1405" s="72"/>
      <c r="Q1405" s="72"/>
      <c r="R1405" s="72"/>
      <c r="S1405" s="72"/>
      <c r="T1405" s="72"/>
      <c r="U1405" s="72"/>
      <c r="V1405" s="72"/>
      <c r="W1405" s="72"/>
      <c r="X1405" s="72"/>
      <c r="Y1405" s="72"/>
      <c r="Z1405" s="72"/>
      <c r="AA1405" s="72"/>
      <c r="AB1405" s="72"/>
      <c r="AC1405" s="72"/>
      <c r="AD1405" s="72"/>
      <c r="AE1405" s="72"/>
      <c r="AF1405" s="72"/>
      <c r="AG1405" s="72"/>
      <c r="AH1405" s="72"/>
      <c r="AI1405" s="72"/>
      <c r="AJ1405" s="72"/>
      <c r="AK1405" s="72"/>
      <c r="AL1405" s="72"/>
      <c r="AM1405" s="72"/>
      <c r="AN1405" s="72"/>
      <c r="AO1405" s="72"/>
      <c r="AP1405" s="72"/>
      <c r="AQ1405" s="72"/>
      <c r="AR1405" s="72"/>
      <c r="AS1405" s="72"/>
      <c r="AT1405" s="72"/>
      <c r="AU1405" s="72"/>
      <c r="AV1405" s="72"/>
      <c r="AW1405" s="72"/>
      <c r="AX1405" s="72"/>
      <c r="AY1405" s="72"/>
      <c r="AZ1405" s="72"/>
      <c r="BA1405" s="72"/>
      <c r="BB1405" s="72"/>
      <c r="BC1405" s="72"/>
      <c r="BD1405" s="72"/>
      <c r="BE1405" s="72"/>
      <c r="BF1405" s="72"/>
      <c r="BG1405" s="72"/>
      <c r="BH1405" s="72"/>
      <c r="BI1405" s="72"/>
      <c r="BJ1405" s="72"/>
      <c r="BK1405" s="72"/>
      <c r="BL1405" s="72"/>
      <c r="BM1405" s="72"/>
      <c r="BN1405" s="72"/>
      <c r="BO1405" s="72"/>
      <c r="BP1405" s="72"/>
      <c r="BQ1405" s="72"/>
      <c r="BR1405" s="72"/>
      <c r="BS1405" s="72"/>
      <c r="BT1405" s="72"/>
      <c r="BU1405" s="72"/>
      <c r="BV1405" s="72"/>
      <c r="BW1405" s="72"/>
      <c r="BX1405" s="72"/>
      <c r="BY1405" s="72"/>
      <c r="BZ1405" s="72"/>
      <c r="CA1405" s="72"/>
    </row>
    <row r="1406" spans="14:79">
      <c r="N1406" s="72"/>
      <c r="O1406" s="72"/>
      <c r="P1406" s="72"/>
      <c r="Q1406" s="72"/>
      <c r="R1406" s="72"/>
      <c r="S1406" s="72"/>
      <c r="T1406" s="72"/>
      <c r="U1406" s="72"/>
      <c r="V1406" s="72"/>
      <c r="W1406" s="72"/>
      <c r="X1406" s="72"/>
      <c r="Y1406" s="72"/>
      <c r="Z1406" s="72"/>
      <c r="AA1406" s="72"/>
      <c r="AB1406" s="72"/>
      <c r="AC1406" s="72"/>
      <c r="AD1406" s="72"/>
      <c r="AE1406" s="72"/>
      <c r="AF1406" s="72"/>
      <c r="AG1406" s="72"/>
      <c r="AH1406" s="72"/>
      <c r="AI1406" s="72"/>
      <c r="AJ1406" s="72"/>
      <c r="AK1406" s="72"/>
      <c r="AL1406" s="72"/>
      <c r="AM1406" s="72"/>
      <c r="AN1406" s="72"/>
      <c r="AO1406" s="72"/>
      <c r="AP1406" s="72"/>
      <c r="AQ1406" s="72"/>
      <c r="AR1406" s="72"/>
      <c r="AS1406" s="72"/>
      <c r="AT1406" s="72"/>
      <c r="AU1406" s="72"/>
      <c r="AV1406" s="72"/>
      <c r="AW1406" s="72"/>
      <c r="AX1406" s="72"/>
      <c r="AY1406" s="72"/>
      <c r="AZ1406" s="72"/>
      <c r="BA1406" s="72"/>
      <c r="BB1406" s="72"/>
      <c r="BC1406" s="72"/>
      <c r="BD1406" s="72"/>
      <c r="BE1406" s="72"/>
      <c r="BF1406" s="72"/>
      <c r="BG1406" s="72"/>
      <c r="BH1406" s="72"/>
      <c r="BI1406" s="72"/>
      <c r="BJ1406" s="72"/>
      <c r="BK1406" s="72"/>
      <c r="BL1406" s="72"/>
      <c r="BM1406" s="72"/>
      <c r="BN1406" s="72"/>
      <c r="BO1406" s="72"/>
      <c r="BP1406" s="72"/>
      <c r="BQ1406" s="72"/>
      <c r="BR1406" s="72"/>
      <c r="BS1406" s="72"/>
      <c r="BT1406" s="72"/>
      <c r="BU1406" s="72"/>
      <c r="BV1406" s="72"/>
      <c r="BW1406" s="72"/>
      <c r="BX1406" s="72"/>
      <c r="BY1406" s="72"/>
      <c r="BZ1406" s="72"/>
      <c r="CA1406" s="72"/>
    </row>
    <row r="1407" spans="14:79">
      <c r="N1407" s="72"/>
      <c r="O1407" s="72"/>
      <c r="P1407" s="72"/>
      <c r="Q1407" s="72"/>
      <c r="R1407" s="72"/>
      <c r="S1407" s="72"/>
      <c r="T1407" s="72"/>
      <c r="U1407" s="72"/>
      <c r="V1407" s="72"/>
      <c r="W1407" s="72"/>
      <c r="X1407" s="72"/>
      <c r="Y1407" s="72"/>
      <c r="Z1407" s="72"/>
      <c r="AA1407" s="72"/>
      <c r="AB1407" s="72"/>
      <c r="AC1407" s="72"/>
      <c r="AD1407" s="72"/>
      <c r="AE1407" s="72"/>
      <c r="AF1407" s="72"/>
      <c r="AG1407" s="72"/>
      <c r="AH1407" s="72"/>
      <c r="AI1407" s="72"/>
      <c r="AJ1407" s="72"/>
      <c r="AK1407" s="72"/>
      <c r="AL1407" s="72"/>
      <c r="AM1407" s="72"/>
      <c r="AN1407" s="72"/>
      <c r="AO1407" s="72"/>
      <c r="AP1407" s="72"/>
      <c r="AQ1407" s="72"/>
      <c r="AR1407" s="72"/>
      <c r="AS1407" s="72"/>
      <c r="AT1407" s="72"/>
      <c r="AU1407" s="72"/>
      <c r="AV1407" s="72"/>
      <c r="AW1407" s="72"/>
      <c r="AX1407" s="72"/>
      <c r="AY1407" s="72"/>
      <c r="AZ1407" s="72"/>
      <c r="BA1407" s="72"/>
      <c r="BB1407" s="72"/>
      <c r="BC1407" s="72"/>
      <c r="BD1407" s="72"/>
      <c r="BE1407" s="72"/>
      <c r="BF1407" s="72"/>
      <c r="BG1407" s="72"/>
      <c r="BH1407" s="72"/>
      <c r="BI1407" s="72"/>
      <c r="BJ1407" s="72"/>
      <c r="BK1407" s="72"/>
      <c r="BL1407" s="72"/>
      <c r="BM1407" s="72"/>
      <c r="BN1407" s="72"/>
      <c r="BO1407" s="72"/>
      <c r="BP1407" s="72"/>
      <c r="BQ1407" s="72"/>
      <c r="BR1407" s="72"/>
      <c r="BS1407" s="72"/>
      <c r="BT1407" s="72"/>
      <c r="BU1407" s="72"/>
      <c r="BV1407" s="72"/>
      <c r="BW1407" s="72"/>
      <c r="BX1407" s="72"/>
      <c r="BY1407" s="72"/>
      <c r="BZ1407" s="72"/>
      <c r="CA1407" s="72"/>
    </row>
    <row r="1408" spans="14:79">
      <c r="N1408" s="72"/>
      <c r="O1408" s="72"/>
      <c r="P1408" s="72"/>
      <c r="Q1408" s="72"/>
      <c r="R1408" s="72"/>
      <c r="S1408" s="72"/>
      <c r="T1408" s="72"/>
      <c r="U1408" s="72"/>
      <c r="V1408" s="72"/>
      <c r="W1408" s="72"/>
      <c r="X1408" s="72"/>
      <c r="Y1408" s="72"/>
      <c r="Z1408" s="72"/>
      <c r="AA1408" s="72"/>
      <c r="AB1408" s="72"/>
      <c r="AC1408" s="72"/>
      <c r="AD1408" s="72"/>
      <c r="AE1408" s="72"/>
      <c r="AF1408" s="72"/>
      <c r="AG1408" s="72"/>
      <c r="AH1408" s="72"/>
      <c r="AI1408" s="72"/>
      <c r="AJ1408" s="72"/>
      <c r="AK1408" s="72"/>
      <c r="AL1408" s="72"/>
      <c r="AM1408" s="72"/>
      <c r="AN1408" s="72"/>
      <c r="AO1408" s="72"/>
      <c r="AP1408" s="72"/>
      <c r="AQ1408" s="72"/>
      <c r="AR1408" s="72"/>
      <c r="AS1408" s="72"/>
      <c r="AT1408" s="72"/>
      <c r="AU1408" s="72"/>
      <c r="AV1408" s="72"/>
      <c r="AW1408" s="72"/>
      <c r="AX1408" s="72"/>
      <c r="AY1408" s="72"/>
      <c r="AZ1408" s="72"/>
      <c r="BA1408" s="72"/>
      <c r="BB1408" s="72"/>
      <c r="BC1408" s="72"/>
      <c r="BD1408" s="72"/>
      <c r="BE1408" s="72"/>
      <c r="BF1408" s="72"/>
      <c r="BG1408" s="72"/>
      <c r="BH1408" s="72"/>
      <c r="BI1408" s="72"/>
      <c r="BJ1408" s="72"/>
      <c r="BK1408" s="72"/>
      <c r="BL1408" s="72"/>
      <c r="BM1408" s="72"/>
      <c r="BN1408" s="72"/>
      <c r="BO1408" s="72"/>
      <c r="BP1408" s="72"/>
      <c r="BQ1408" s="72"/>
      <c r="BR1408" s="72"/>
      <c r="BS1408" s="72"/>
      <c r="BT1408" s="72"/>
      <c r="BU1408" s="72"/>
      <c r="BV1408" s="72"/>
      <c r="BW1408" s="72"/>
      <c r="BX1408" s="72"/>
      <c r="BY1408" s="72"/>
      <c r="BZ1408" s="72"/>
      <c r="CA1408" s="72"/>
    </row>
    <row r="1409" spans="14:79">
      <c r="N1409" s="72"/>
      <c r="O1409" s="72"/>
      <c r="P1409" s="72"/>
      <c r="Q1409" s="72"/>
      <c r="R1409" s="72"/>
      <c r="S1409" s="72"/>
      <c r="T1409" s="72"/>
      <c r="U1409" s="72"/>
      <c r="V1409" s="72"/>
      <c r="W1409" s="72"/>
      <c r="X1409" s="72"/>
      <c r="Y1409" s="72"/>
      <c r="Z1409" s="72"/>
      <c r="AA1409" s="72"/>
      <c r="AB1409" s="72"/>
      <c r="AC1409" s="72"/>
      <c r="AD1409" s="72"/>
      <c r="AE1409" s="72"/>
      <c r="AF1409" s="72"/>
      <c r="AG1409" s="72"/>
      <c r="AH1409" s="72"/>
      <c r="AI1409" s="72"/>
      <c r="AJ1409" s="72"/>
      <c r="AK1409" s="72"/>
      <c r="AL1409" s="72"/>
      <c r="AM1409" s="72"/>
      <c r="AN1409" s="72"/>
      <c r="AO1409" s="72"/>
      <c r="AP1409" s="72"/>
      <c r="AQ1409" s="72"/>
      <c r="AR1409" s="72"/>
      <c r="AS1409" s="72"/>
      <c r="AT1409" s="72"/>
      <c r="AU1409" s="72"/>
      <c r="AV1409" s="72"/>
      <c r="AW1409" s="72"/>
      <c r="AX1409" s="72"/>
      <c r="AY1409" s="72"/>
      <c r="AZ1409" s="72"/>
      <c r="BA1409" s="72"/>
      <c r="BB1409" s="72"/>
      <c r="BC1409" s="72"/>
      <c r="BD1409" s="72"/>
      <c r="BE1409" s="72"/>
      <c r="BF1409" s="72"/>
      <c r="BG1409" s="72"/>
      <c r="BH1409" s="72"/>
      <c r="BI1409" s="72"/>
      <c r="BJ1409" s="72"/>
      <c r="BK1409" s="72"/>
      <c r="BL1409" s="72"/>
      <c r="BM1409" s="72"/>
      <c r="BN1409" s="72"/>
      <c r="BO1409" s="72"/>
      <c r="BP1409" s="72"/>
      <c r="BQ1409" s="72"/>
      <c r="BR1409" s="72"/>
      <c r="BS1409" s="72"/>
      <c r="BT1409" s="72"/>
      <c r="BU1409" s="72"/>
      <c r="BV1409" s="72"/>
      <c r="BW1409" s="72"/>
      <c r="BX1409" s="72"/>
      <c r="BY1409" s="72"/>
      <c r="BZ1409" s="72"/>
      <c r="CA1409" s="72"/>
    </row>
    <row r="1410" spans="14:79">
      <c r="N1410" s="72"/>
      <c r="O1410" s="72"/>
      <c r="P1410" s="72"/>
      <c r="Q1410" s="72"/>
      <c r="R1410" s="72"/>
      <c r="S1410" s="72"/>
      <c r="T1410" s="72"/>
      <c r="U1410" s="72"/>
      <c r="V1410" s="72"/>
      <c r="W1410" s="72"/>
      <c r="X1410" s="72"/>
      <c r="Y1410" s="72"/>
      <c r="Z1410" s="72"/>
      <c r="AA1410" s="72"/>
      <c r="AB1410" s="72"/>
      <c r="AC1410" s="72"/>
      <c r="AD1410" s="72"/>
      <c r="AE1410" s="72"/>
      <c r="AF1410" s="72"/>
      <c r="AG1410" s="72"/>
      <c r="AH1410" s="72"/>
      <c r="AI1410" s="72"/>
      <c r="AJ1410" s="72"/>
      <c r="AK1410" s="72"/>
      <c r="AL1410" s="72"/>
      <c r="AM1410" s="72"/>
      <c r="AN1410" s="72"/>
      <c r="AO1410" s="72"/>
      <c r="AP1410" s="72"/>
      <c r="AQ1410" s="72"/>
      <c r="AR1410" s="72"/>
      <c r="AS1410" s="72"/>
      <c r="AT1410" s="72"/>
      <c r="AU1410" s="72"/>
      <c r="AV1410" s="72"/>
      <c r="AW1410" s="72"/>
      <c r="AX1410" s="72"/>
      <c r="AY1410" s="72"/>
      <c r="AZ1410" s="72"/>
      <c r="BA1410" s="72"/>
      <c r="BB1410" s="72"/>
      <c r="BC1410" s="72"/>
      <c r="BD1410" s="72"/>
      <c r="BE1410" s="72"/>
      <c r="BF1410" s="72"/>
      <c r="BG1410" s="72"/>
      <c r="BH1410" s="72"/>
      <c r="BI1410" s="72"/>
      <c r="BJ1410" s="72"/>
      <c r="BK1410" s="72"/>
      <c r="BL1410" s="72"/>
      <c r="BM1410" s="72"/>
      <c r="BN1410" s="72"/>
      <c r="BO1410" s="72"/>
      <c r="BP1410" s="72"/>
      <c r="BQ1410" s="72"/>
      <c r="BR1410" s="72"/>
      <c r="BS1410" s="72"/>
      <c r="BT1410" s="72"/>
      <c r="BU1410" s="72"/>
      <c r="BV1410" s="72"/>
      <c r="BW1410" s="72"/>
      <c r="BX1410" s="72"/>
      <c r="BY1410" s="72"/>
      <c r="BZ1410" s="72"/>
      <c r="CA1410" s="72"/>
    </row>
    <row r="1411" spans="14:79">
      <c r="N1411" s="72"/>
      <c r="O1411" s="72"/>
      <c r="P1411" s="72"/>
      <c r="Q1411" s="72"/>
      <c r="R1411" s="72"/>
      <c r="S1411" s="72"/>
      <c r="T1411" s="72"/>
      <c r="U1411" s="72"/>
      <c r="V1411" s="72"/>
      <c r="W1411" s="72"/>
      <c r="X1411" s="72"/>
      <c r="Y1411" s="72"/>
      <c r="Z1411" s="72"/>
      <c r="AA1411" s="72"/>
      <c r="AB1411" s="72"/>
      <c r="AC1411" s="72"/>
      <c r="AD1411" s="72"/>
      <c r="AE1411" s="72"/>
      <c r="AF1411" s="72"/>
      <c r="AG1411" s="72"/>
      <c r="AH1411" s="72"/>
      <c r="AI1411" s="72"/>
      <c r="AJ1411" s="72"/>
      <c r="AK1411" s="72"/>
      <c r="AL1411" s="72"/>
      <c r="AM1411" s="72"/>
      <c r="AN1411" s="72"/>
      <c r="AO1411" s="72"/>
      <c r="AP1411" s="72"/>
      <c r="AQ1411" s="72"/>
      <c r="AR1411" s="72"/>
      <c r="AS1411" s="72"/>
      <c r="AT1411" s="72"/>
      <c r="AU1411" s="72"/>
      <c r="AV1411" s="72"/>
      <c r="AW1411" s="72"/>
      <c r="AX1411" s="72"/>
      <c r="AY1411" s="72"/>
      <c r="AZ1411" s="72"/>
      <c r="BA1411" s="72"/>
      <c r="BB1411" s="72"/>
      <c r="BC1411" s="72"/>
      <c r="BD1411" s="72"/>
      <c r="BE1411" s="72"/>
      <c r="BF1411" s="72"/>
      <c r="BG1411" s="72"/>
      <c r="BH1411" s="72"/>
      <c r="BI1411" s="72"/>
      <c r="BJ1411" s="72"/>
      <c r="BK1411" s="72"/>
      <c r="BL1411" s="72"/>
      <c r="BM1411" s="72"/>
      <c r="BN1411" s="72"/>
      <c r="BO1411" s="72"/>
      <c r="BP1411" s="72"/>
      <c r="BQ1411" s="72"/>
      <c r="BR1411" s="72"/>
      <c r="BS1411" s="72"/>
      <c r="BT1411" s="72"/>
      <c r="BU1411" s="72"/>
      <c r="BV1411" s="72"/>
      <c r="BW1411" s="72"/>
      <c r="BX1411" s="72"/>
      <c r="BY1411" s="72"/>
      <c r="BZ1411" s="72"/>
      <c r="CA1411" s="72"/>
    </row>
    <row r="1412" spans="14:79">
      <c r="N1412" s="72"/>
      <c r="O1412" s="72"/>
      <c r="P1412" s="72"/>
      <c r="Q1412" s="72"/>
      <c r="R1412" s="72"/>
      <c r="S1412" s="72"/>
      <c r="T1412" s="72"/>
      <c r="U1412" s="72"/>
      <c r="V1412" s="72"/>
      <c r="W1412" s="72"/>
      <c r="X1412" s="72"/>
      <c r="Y1412" s="72"/>
      <c r="Z1412" s="72"/>
      <c r="AA1412" s="72"/>
      <c r="AB1412" s="72"/>
      <c r="AC1412" s="72"/>
      <c r="AD1412" s="72"/>
      <c r="AE1412" s="72"/>
      <c r="AF1412" s="72"/>
      <c r="AG1412" s="72"/>
      <c r="AH1412" s="72"/>
      <c r="AI1412" s="72"/>
      <c r="AJ1412" s="72"/>
      <c r="AK1412" s="72"/>
      <c r="AL1412" s="72"/>
      <c r="AM1412" s="72"/>
      <c r="AN1412" s="72"/>
      <c r="AO1412" s="72"/>
      <c r="AP1412" s="72"/>
      <c r="AQ1412" s="72"/>
      <c r="AR1412" s="72"/>
      <c r="AS1412" s="72"/>
      <c r="AT1412" s="72"/>
      <c r="AU1412" s="72"/>
      <c r="AV1412" s="72"/>
      <c r="AW1412" s="72"/>
      <c r="AX1412" s="72"/>
      <c r="AY1412" s="72"/>
      <c r="AZ1412" s="72"/>
      <c r="BA1412" s="72"/>
      <c r="BB1412" s="72"/>
      <c r="BC1412" s="72"/>
      <c r="BD1412" s="72"/>
      <c r="BE1412" s="72"/>
      <c r="BF1412" s="72"/>
      <c r="BG1412" s="72"/>
      <c r="BH1412" s="72"/>
      <c r="BI1412" s="72"/>
      <c r="BJ1412" s="72"/>
      <c r="BK1412" s="72"/>
      <c r="BL1412" s="72"/>
      <c r="BM1412" s="72"/>
      <c r="BN1412" s="72"/>
      <c r="BO1412" s="72"/>
      <c r="BP1412" s="72"/>
      <c r="BQ1412" s="72"/>
      <c r="BR1412" s="72"/>
      <c r="BS1412" s="72"/>
      <c r="BT1412" s="72"/>
      <c r="BU1412" s="72"/>
      <c r="BV1412" s="72"/>
      <c r="BW1412" s="72"/>
      <c r="BX1412" s="72"/>
      <c r="BY1412" s="72"/>
      <c r="BZ1412" s="72"/>
      <c r="CA1412" s="72"/>
    </row>
    <row r="1413" spans="14:79">
      <c r="N1413" s="72"/>
      <c r="O1413" s="72"/>
      <c r="P1413" s="72"/>
      <c r="Q1413" s="72"/>
      <c r="R1413" s="72"/>
      <c r="S1413" s="72"/>
      <c r="T1413" s="72"/>
      <c r="U1413" s="72"/>
      <c r="V1413" s="72"/>
      <c r="W1413" s="72"/>
      <c r="X1413" s="72"/>
      <c r="Y1413" s="72"/>
      <c r="Z1413" s="72"/>
      <c r="AA1413" s="72"/>
      <c r="AB1413" s="72"/>
      <c r="AC1413" s="72"/>
      <c r="AD1413" s="72"/>
      <c r="AE1413" s="72"/>
      <c r="AF1413" s="72"/>
      <c r="AG1413" s="72"/>
      <c r="AH1413" s="72"/>
      <c r="AI1413" s="72"/>
      <c r="AJ1413" s="72"/>
      <c r="AK1413" s="72"/>
      <c r="AL1413" s="72"/>
      <c r="AM1413" s="72"/>
      <c r="AN1413" s="72"/>
      <c r="AO1413" s="72"/>
      <c r="AP1413" s="72"/>
      <c r="AQ1413" s="72"/>
      <c r="AR1413" s="72"/>
      <c r="AS1413" s="72"/>
      <c r="AT1413" s="72"/>
      <c r="AU1413" s="72"/>
      <c r="AV1413" s="72"/>
      <c r="AW1413" s="72"/>
      <c r="AX1413" s="72"/>
      <c r="AY1413" s="72"/>
      <c r="AZ1413" s="72"/>
      <c r="BA1413" s="72"/>
      <c r="BB1413" s="72"/>
      <c r="BC1413" s="72"/>
      <c r="BD1413" s="72"/>
      <c r="BE1413" s="72"/>
      <c r="BF1413" s="72"/>
      <c r="BG1413" s="72"/>
      <c r="BH1413" s="72"/>
      <c r="BI1413" s="72"/>
      <c r="BJ1413" s="72"/>
      <c r="BK1413" s="72"/>
      <c r="BL1413" s="72"/>
      <c r="BM1413" s="72"/>
      <c r="BN1413" s="72"/>
      <c r="BO1413" s="72"/>
      <c r="BP1413" s="72"/>
      <c r="BQ1413" s="72"/>
      <c r="BR1413" s="72"/>
      <c r="BS1413" s="72"/>
      <c r="BT1413" s="72"/>
      <c r="BU1413" s="72"/>
      <c r="BV1413" s="72"/>
      <c r="BW1413" s="72"/>
      <c r="BX1413" s="72"/>
      <c r="BY1413" s="72"/>
      <c r="BZ1413" s="72"/>
      <c r="CA1413" s="72"/>
    </row>
    <row r="1414" spans="14:79">
      <c r="N1414" s="72"/>
      <c r="O1414" s="72"/>
      <c r="P1414" s="72"/>
      <c r="Q1414" s="72"/>
      <c r="R1414" s="72"/>
      <c r="S1414" s="72"/>
      <c r="T1414" s="72"/>
      <c r="U1414" s="72"/>
      <c r="V1414" s="72"/>
      <c r="W1414" s="72"/>
      <c r="X1414" s="72"/>
      <c r="Y1414" s="72"/>
      <c r="Z1414" s="72"/>
      <c r="AA1414" s="72"/>
      <c r="AB1414" s="72"/>
      <c r="AC1414" s="72"/>
      <c r="AD1414" s="72"/>
      <c r="AE1414" s="72"/>
      <c r="AF1414" s="72"/>
      <c r="AG1414" s="72"/>
      <c r="AH1414" s="72"/>
      <c r="AI1414" s="72"/>
      <c r="AJ1414" s="72"/>
      <c r="AK1414" s="72"/>
      <c r="AL1414" s="72"/>
      <c r="AM1414" s="72"/>
      <c r="AN1414" s="72"/>
      <c r="AO1414" s="72"/>
      <c r="AP1414" s="72"/>
      <c r="AQ1414" s="72"/>
      <c r="AR1414" s="72"/>
      <c r="AS1414" s="72"/>
      <c r="AT1414" s="72"/>
      <c r="AU1414" s="72"/>
      <c r="AV1414" s="72"/>
      <c r="AW1414" s="72"/>
      <c r="AX1414" s="72"/>
      <c r="AY1414" s="72"/>
      <c r="AZ1414" s="72"/>
      <c r="BA1414" s="72"/>
      <c r="BB1414" s="72"/>
      <c r="BC1414" s="72"/>
      <c r="BD1414" s="72"/>
      <c r="BE1414" s="72"/>
      <c r="BF1414" s="72"/>
      <c r="BG1414" s="72"/>
      <c r="BH1414" s="72"/>
      <c r="BI1414" s="72"/>
      <c r="BJ1414" s="72"/>
      <c r="BK1414" s="72"/>
      <c r="BL1414" s="72"/>
      <c r="BM1414" s="72"/>
      <c r="BN1414" s="72"/>
      <c r="BO1414" s="72"/>
      <c r="BP1414" s="72"/>
      <c r="BQ1414" s="72"/>
      <c r="BR1414" s="72"/>
      <c r="BS1414" s="72"/>
      <c r="BT1414" s="72"/>
      <c r="BU1414" s="72"/>
      <c r="BV1414" s="72"/>
      <c r="BW1414" s="72"/>
      <c r="BX1414" s="72"/>
      <c r="BY1414" s="72"/>
      <c r="BZ1414" s="72"/>
      <c r="CA1414" s="72"/>
    </row>
    <row r="1415" spans="14:79">
      <c r="N1415" s="72"/>
      <c r="O1415" s="72"/>
      <c r="P1415" s="72"/>
      <c r="Q1415" s="72"/>
      <c r="R1415" s="72"/>
      <c r="S1415" s="72"/>
      <c r="T1415" s="72"/>
      <c r="U1415" s="72"/>
      <c r="V1415" s="72"/>
      <c r="W1415" s="72"/>
      <c r="X1415" s="72"/>
      <c r="Y1415" s="72"/>
      <c r="Z1415" s="72"/>
      <c r="AA1415" s="72"/>
      <c r="AB1415" s="72"/>
      <c r="AC1415" s="72"/>
      <c r="AD1415" s="72"/>
      <c r="AE1415" s="72"/>
      <c r="AF1415" s="72"/>
      <c r="AG1415" s="72"/>
      <c r="AH1415" s="72"/>
      <c r="AI1415" s="72"/>
      <c r="AJ1415" s="72"/>
      <c r="AK1415" s="72"/>
      <c r="AL1415" s="72"/>
      <c r="AM1415" s="72"/>
      <c r="AN1415" s="72"/>
      <c r="AO1415" s="72"/>
      <c r="AP1415" s="72"/>
      <c r="AQ1415" s="72"/>
      <c r="AR1415" s="72"/>
      <c r="AS1415" s="72"/>
      <c r="AT1415" s="72"/>
      <c r="AU1415" s="72"/>
      <c r="AV1415" s="72"/>
      <c r="AW1415" s="72"/>
      <c r="AX1415" s="72"/>
      <c r="AY1415" s="72"/>
      <c r="AZ1415" s="72"/>
      <c r="BA1415" s="72"/>
      <c r="BB1415" s="72"/>
      <c r="BC1415" s="72"/>
      <c r="BD1415" s="72"/>
      <c r="BE1415" s="72"/>
      <c r="BF1415" s="72"/>
      <c r="BG1415" s="72"/>
      <c r="BH1415" s="72"/>
      <c r="BI1415" s="72"/>
      <c r="BJ1415" s="72"/>
      <c r="BK1415" s="72"/>
      <c r="BL1415" s="72"/>
      <c r="BM1415" s="72"/>
      <c r="BN1415" s="72"/>
      <c r="BO1415" s="72"/>
      <c r="BP1415" s="72"/>
      <c r="BQ1415" s="72"/>
      <c r="BR1415" s="72"/>
      <c r="BS1415" s="72"/>
      <c r="BT1415" s="72"/>
      <c r="BU1415" s="72"/>
      <c r="BV1415" s="72"/>
      <c r="BW1415" s="72"/>
      <c r="BX1415" s="72"/>
      <c r="BY1415" s="72"/>
      <c r="BZ1415" s="72"/>
      <c r="CA1415" s="72"/>
    </row>
    <row r="1416" spans="14:79">
      <c r="N1416" s="72"/>
      <c r="O1416" s="72"/>
      <c r="P1416" s="72"/>
      <c r="Q1416" s="72"/>
      <c r="R1416" s="72"/>
      <c r="S1416" s="72"/>
      <c r="T1416" s="72"/>
      <c r="U1416" s="72"/>
      <c r="V1416" s="72"/>
      <c r="W1416" s="72"/>
      <c r="X1416" s="72"/>
      <c r="Y1416" s="72"/>
      <c r="Z1416" s="72"/>
      <c r="AA1416" s="72"/>
      <c r="AB1416" s="72"/>
      <c r="AC1416" s="72"/>
      <c r="AD1416" s="72"/>
      <c r="AE1416" s="72"/>
      <c r="AF1416" s="72"/>
      <c r="AG1416" s="72"/>
      <c r="AH1416" s="72"/>
      <c r="AI1416" s="72"/>
      <c r="AJ1416" s="72"/>
      <c r="AK1416" s="72"/>
      <c r="AL1416" s="72"/>
      <c r="AM1416" s="72"/>
      <c r="AN1416" s="72"/>
      <c r="AO1416" s="72"/>
      <c r="AP1416" s="72"/>
      <c r="AQ1416" s="72"/>
      <c r="AR1416" s="72"/>
      <c r="AS1416" s="72"/>
      <c r="AT1416" s="72"/>
      <c r="AU1416" s="72"/>
      <c r="AV1416" s="72"/>
      <c r="AW1416" s="72"/>
      <c r="AX1416" s="72"/>
      <c r="AY1416" s="72"/>
      <c r="AZ1416" s="72"/>
      <c r="BA1416" s="72"/>
      <c r="BB1416" s="72"/>
      <c r="BC1416" s="72"/>
      <c r="BD1416" s="72"/>
      <c r="BE1416" s="72"/>
      <c r="BF1416" s="72"/>
      <c r="BG1416" s="72"/>
      <c r="BH1416" s="72"/>
      <c r="BI1416" s="72"/>
      <c r="BJ1416" s="72"/>
      <c r="BK1416" s="72"/>
      <c r="BL1416" s="72"/>
      <c r="BM1416" s="72"/>
      <c r="BN1416" s="72"/>
      <c r="BO1416" s="72"/>
      <c r="BP1416" s="72"/>
      <c r="BQ1416" s="72"/>
      <c r="BR1416" s="72"/>
      <c r="BS1416" s="72"/>
      <c r="BT1416" s="72"/>
      <c r="BU1416" s="72"/>
      <c r="BV1416" s="72"/>
      <c r="BW1416" s="72"/>
      <c r="BX1416" s="72"/>
      <c r="BY1416" s="72"/>
      <c r="BZ1416" s="72"/>
      <c r="CA1416" s="72"/>
    </row>
    <row r="1417" spans="14:79">
      <c r="N1417" s="72"/>
      <c r="O1417" s="72"/>
      <c r="P1417" s="72"/>
      <c r="Q1417" s="72"/>
      <c r="R1417" s="72"/>
      <c r="S1417" s="72"/>
      <c r="T1417" s="72"/>
      <c r="U1417" s="72"/>
      <c r="V1417" s="72"/>
      <c r="W1417" s="72"/>
      <c r="X1417" s="72"/>
      <c r="Y1417" s="72"/>
      <c r="Z1417" s="72"/>
      <c r="AA1417" s="72"/>
      <c r="AB1417" s="72"/>
      <c r="AC1417" s="72"/>
      <c r="AD1417" s="72"/>
      <c r="AE1417" s="72"/>
      <c r="AF1417" s="72"/>
      <c r="AG1417" s="72"/>
      <c r="AH1417" s="72"/>
      <c r="AI1417" s="72"/>
      <c r="AJ1417" s="72"/>
      <c r="AK1417" s="72"/>
      <c r="AL1417" s="72"/>
      <c r="AM1417" s="72"/>
      <c r="AN1417" s="72"/>
      <c r="AO1417" s="72"/>
      <c r="AP1417" s="72"/>
      <c r="AQ1417" s="72"/>
      <c r="AR1417" s="72"/>
      <c r="AS1417" s="72"/>
      <c r="AT1417" s="72"/>
      <c r="AU1417" s="72"/>
      <c r="AV1417" s="72"/>
      <c r="AW1417" s="72"/>
      <c r="AX1417" s="72"/>
      <c r="AY1417" s="72"/>
      <c r="AZ1417" s="72"/>
      <c r="BA1417" s="72"/>
      <c r="BB1417" s="72"/>
      <c r="BC1417" s="72"/>
      <c r="BD1417" s="72"/>
      <c r="BE1417" s="72"/>
      <c r="BF1417" s="72"/>
      <c r="BG1417" s="72"/>
      <c r="BH1417" s="72"/>
      <c r="BI1417" s="72"/>
      <c r="BJ1417" s="72"/>
      <c r="BK1417" s="72"/>
      <c r="BL1417" s="72"/>
      <c r="BM1417" s="72"/>
      <c r="BN1417" s="72"/>
      <c r="BO1417" s="72"/>
      <c r="BP1417" s="72"/>
      <c r="BQ1417" s="72"/>
      <c r="BR1417" s="72"/>
      <c r="BS1417" s="72"/>
      <c r="BT1417" s="72"/>
      <c r="BU1417" s="72"/>
      <c r="BV1417" s="72"/>
      <c r="BW1417" s="72"/>
      <c r="BX1417" s="72"/>
      <c r="BY1417" s="72"/>
      <c r="BZ1417" s="72"/>
      <c r="CA1417" s="72"/>
    </row>
    <row r="1418" spans="14:79">
      <c r="N1418" s="72"/>
      <c r="O1418" s="72"/>
      <c r="P1418" s="72"/>
      <c r="Q1418" s="72"/>
      <c r="R1418" s="72"/>
      <c r="S1418" s="72"/>
      <c r="T1418" s="72"/>
      <c r="U1418" s="72"/>
      <c r="V1418" s="72"/>
      <c r="W1418" s="72"/>
      <c r="X1418" s="72"/>
      <c r="Y1418" s="72"/>
      <c r="Z1418" s="72"/>
      <c r="AA1418" s="72"/>
      <c r="AB1418" s="72"/>
      <c r="AC1418" s="72"/>
      <c r="AD1418" s="72"/>
      <c r="AE1418" s="72"/>
      <c r="AF1418" s="72"/>
      <c r="AG1418" s="72"/>
      <c r="AH1418" s="72"/>
      <c r="AI1418" s="72"/>
      <c r="AJ1418" s="72"/>
      <c r="AK1418" s="72"/>
      <c r="AL1418" s="72"/>
      <c r="AM1418" s="72"/>
      <c r="AN1418" s="72"/>
      <c r="AO1418" s="72"/>
      <c r="AP1418" s="72"/>
      <c r="AQ1418" s="72"/>
      <c r="AR1418" s="72"/>
      <c r="AS1418" s="72"/>
      <c r="AT1418" s="72"/>
      <c r="AU1418" s="72"/>
      <c r="AV1418" s="72"/>
      <c r="AW1418" s="72"/>
      <c r="AX1418" s="72"/>
      <c r="AY1418" s="72"/>
      <c r="AZ1418" s="72"/>
      <c r="BA1418" s="72"/>
      <c r="BB1418" s="72"/>
      <c r="BC1418" s="72"/>
      <c r="BD1418" s="72"/>
      <c r="BE1418" s="72"/>
      <c r="BF1418" s="72"/>
      <c r="BG1418" s="72"/>
      <c r="BH1418" s="72"/>
      <c r="BI1418" s="72"/>
      <c r="BJ1418" s="72"/>
      <c r="BK1418" s="72"/>
      <c r="BL1418" s="72"/>
      <c r="BM1418" s="72"/>
      <c r="BN1418" s="72"/>
      <c r="BO1418" s="72"/>
      <c r="BP1418" s="72"/>
      <c r="BQ1418" s="72"/>
      <c r="BR1418" s="72"/>
      <c r="BS1418" s="72"/>
      <c r="BT1418" s="72"/>
      <c r="BU1418" s="72"/>
      <c r="BV1418" s="72"/>
      <c r="BW1418" s="72"/>
      <c r="BX1418" s="72"/>
      <c r="BY1418" s="72"/>
      <c r="BZ1418" s="72"/>
      <c r="CA1418" s="72"/>
    </row>
    <row r="1419" spans="14:79">
      <c r="N1419" s="72"/>
      <c r="O1419" s="72"/>
      <c r="P1419" s="72"/>
      <c r="Q1419" s="72"/>
      <c r="R1419" s="72"/>
      <c r="S1419" s="72"/>
      <c r="T1419" s="72"/>
      <c r="U1419" s="72"/>
      <c r="V1419" s="72"/>
      <c r="W1419" s="72"/>
      <c r="X1419" s="72"/>
      <c r="Y1419" s="72"/>
      <c r="Z1419" s="72"/>
      <c r="AA1419" s="72"/>
      <c r="AB1419" s="72"/>
      <c r="AC1419" s="72"/>
      <c r="AD1419" s="72"/>
      <c r="AE1419" s="72"/>
      <c r="AF1419" s="72"/>
      <c r="AG1419" s="72"/>
      <c r="AH1419" s="72"/>
      <c r="AI1419" s="72"/>
      <c r="AJ1419" s="72"/>
      <c r="AK1419" s="72"/>
      <c r="AL1419" s="72"/>
      <c r="AM1419" s="72"/>
      <c r="AN1419" s="72"/>
      <c r="AO1419" s="72"/>
      <c r="AP1419" s="72"/>
      <c r="AQ1419" s="72"/>
      <c r="AR1419" s="72"/>
      <c r="AS1419" s="72"/>
      <c r="AT1419" s="72"/>
      <c r="AU1419" s="72"/>
      <c r="AV1419" s="72"/>
      <c r="AW1419" s="72"/>
      <c r="AX1419" s="72"/>
      <c r="AY1419" s="72"/>
      <c r="AZ1419" s="72"/>
      <c r="BA1419" s="72"/>
      <c r="BB1419" s="72"/>
      <c r="BC1419" s="72"/>
      <c r="BD1419" s="72"/>
      <c r="BE1419" s="72"/>
      <c r="BF1419" s="72"/>
      <c r="BG1419" s="72"/>
      <c r="BH1419" s="72"/>
      <c r="BI1419" s="72"/>
      <c r="BJ1419" s="72"/>
      <c r="BK1419" s="72"/>
      <c r="BL1419" s="72"/>
      <c r="BM1419" s="72"/>
      <c r="BN1419" s="72"/>
      <c r="BO1419" s="72"/>
      <c r="BP1419" s="72"/>
      <c r="BQ1419" s="72"/>
      <c r="BR1419" s="72"/>
      <c r="BS1419" s="72"/>
      <c r="BT1419" s="72"/>
      <c r="BU1419" s="72"/>
      <c r="BV1419" s="72"/>
      <c r="BW1419" s="72"/>
      <c r="BX1419" s="72"/>
      <c r="BY1419" s="72"/>
      <c r="BZ1419" s="72"/>
      <c r="CA1419" s="72"/>
    </row>
    <row r="1420" spans="14:79">
      <c r="N1420" s="72"/>
      <c r="O1420" s="72"/>
      <c r="P1420" s="72"/>
      <c r="Q1420" s="72"/>
      <c r="R1420" s="72"/>
      <c r="S1420" s="72"/>
      <c r="T1420" s="72"/>
      <c r="U1420" s="72"/>
      <c r="V1420" s="72"/>
      <c r="W1420" s="72"/>
      <c r="X1420" s="72"/>
      <c r="Y1420" s="72"/>
      <c r="Z1420" s="72"/>
      <c r="AA1420" s="72"/>
      <c r="AB1420" s="72"/>
      <c r="AC1420" s="72"/>
      <c r="AD1420" s="72"/>
      <c r="AE1420" s="72"/>
      <c r="AF1420" s="72"/>
      <c r="AG1420" s="72"/>
      <c r="AH1420" s="72"/>
      <c r="AI1420" s="72"/>
      <c r="AJ1420" s="72"/>
      <c r="AK1420" s="72"/>
      <c r="AL1420" s="72"/>
      <c r="AM1420" s="72"/>
      <c r="AN1420" s="72"/>
      <c r="AO1420" s="72"/>
      <c r="AP1420" s="72"/>
      <c r="AQ1420" s="72"/>
      <c r="AR1420" s="72"/>
      <c r="AS1420" s="72"/>
      <c r="AT1420" s="72"/>
      <c r="AU1420" s="72"/>
      <c r="AV1420" s="72"/>
      <c r="AW1420" s="72"/>
      <c r="AX1420" s="72"/>
      <c r="AY1420" s="72"/>
      <c r="AZ1420" s="72"/>
      <c r="BA1420" s="72"/>
      <c r="BB1420" s="72"/>
      <c r="BC1420" s="72"/>
      <c r="BD1420" s="72"/>
      <c r="BE1420" s="72"/>
      <c r="BF1420" s="72"/>
      <c r="BG1420" s="72"/>
      <c r="BH1420" s="72"/>
      <c r="BI1420" s="72"/>
      <c r="BJ1420" s="72"/>
      <c r="BK1420" s="72"/>
      <c r="BL1420" s="72"/>
      <c r="BM1420" s="72"/>
      <c r="BN1420" s="72"/>
      <c r="BO1420" s="72"/>
      <c r="BP1420" s="72"/>
      <c r="BQ1420" s="72"/>
      <c r="BR1420" s="72"/>
      <c r="BS1420" s="72"/>
      <c r="BT1420" s="72"/>
      <c r="BU1420" s="72"/>
      <c r="BV1420" s="72"/>
      <c r="BW1420" s="72"/>
      <c r="BX1420" s="72"/>
      <c r="BY1420" s="72"/>
      <c r="BZ1420" s="72"/>
      <c r="CA1420" s="72"/>
    </row>
    <row r="1421" spans="14:79">
      <c r="N1421" s="72"/>
      <c r="O1421" s="72"/>
      <c r="P1421" s="72"/>
      <c r="Q1421" s="72"/>
      <c r="R1421" s="72"/>
      <c r="S1421" s="72"/>
      <c r="T1421" s="72"/>
      <c r="U1421" s="72"/>
      <c r="V1421" s="72"/>
      <c r="W1421" s="72"/>
      <c r="X1421" s="72"/>
      <c r="Y1421" s="72"/>
      <c r="Z1421" s="72"/>
      <c r="AA1421" s="72"/>
      <c r="AB1421" s="72"/>
      <c r="AC1421" s="72"/>
      <c r="AD1421" s="72"/>
      <c r="AE1421" s="72"/>
      <c r="AF1421" s="72"/>
      <c r="AG1421" s="72"/>
      <c r="AH1421" s="72"/>
      <c r="AI1421" s="72"/>
      <c r="AJ1421" s="72"/>
      <c r="AK1421" s="72"/>
      <c r="AL1421" s="72"/>
      <c r="AM1421" s="72"/>
      <c r="AN1421" s="72"/>
      <c r="AO1421" s="72"/>
      <c r="AP1421" s="72"/>
      <c r="AQ1421" s="72"/>
      <c r="AR1421" s="72"/>
      <c r="AS1421" s="72"/>
      <c r="AT1421" s="72"/>
      <c r="AU1421" s="72"/>
      <c r="AV1421" s="72"/>
      <c r="AW1421" s="72"/>
      <c r="AX1421" s="72"/>
      <c r="AY1421" s="72"/>
      <c r="AZ1421" s="72"/>
      <c r="BA1421" s="72"/>
      <c r="BB1421" s="72"/>
      <c r="BC1421" s="72"/>
      <c r="BD1421" s="72"/>
      <c r="BE1421" s="72"/>
      <c r="BF1421" s="72"/>
      <c r="BG1421" s="72"/>
      <c r="BH1421" s="72"/>
      <c r="BI1421" s="72"/>
      <c r="BJ1421" s="72"/>
      <c r="BK1421" s="72"/>
      <c r="BL1421" s="72"/>
      <c r="BM1421" s="72"/>
      <c r="BN1421" s="72"/>
      <c r="BO1421" s="72"/>
      <c r="BP1421" s="72"/>
      <c r="BQ1421" s="72"/>
      <c r="BR1421" s="72"/>
      <c r="BS1421" s="72"/>
      <c r="BT1421" s="72"/>
      <c r="BU1421" s="72"/>
      <c r="BV1421" s="72"/>
      <c r="BW1421" s="72"/>
      <c r="BX1421" s="72"/>
      <c r="BY1421" s="72"/>
      <c r="BZ1421" s="72"/>
      <c r="CA1421" s="72"/>
    </row>
    <row r="1422" spans="14:79">
      <c r="N1422" s="72"/>
      <c r="O1422" s="72"/>
      <c r="P1422" s="72"/>
      <c r="Q1422" s="72"/>
      <c r="R1422" s="72"/>
      <c r="S1422" s="72"/>
      <c r="T1422" s="72"/>
      <c r="U1422" s="72"/>
      <c r="V1422" s="72"/>
      <c r="W1422" s="72"/>
      <c r="X1422" s="72"/>
      <c r="Y1422" s="72"/>
      <c r="Z1422" s="72"/>
      <c r="AA1422" s="72"/>
      <c r="AB1422" s="72"/>
      <c r="AC1422" s="72"/>
      <c r="AD1422" s="72"/>
      <c r="AE1422" s="72"/>
      <c r="AF1422" s="72"/>
      <c r="AG1422" s="72"/>
      <c r="AH1422" s="72"/>
      <c r="AI1422" s="72"/>
      <c r="AJ1422" s="72"/>
      <c r="AK1422" s="72"/>
      <c r="AL1422" s="72"/>
      <c r="AM1422" s="72"/>
      <c r="AN1422" s="72"/>
      <c r="AO1422" s="72"/>
      <c r="AP1422" s="72"/>
      <c r="AQ1422" s="72"/>
      <c r="AR1422" s="72"/>
      <c r="AS1422" s="72"/>
      <c r="AT1422" s="72"/>
      <c r="AU1422" s="72"/>
      <c r="AV1422" s="72"/>
      <c r="AW1422" s="72"/>
      <c r="AX1422" s="72"/>
      <c r="AY1422" s="72"/>
      <c r="AZ1422" s="72"/>
      <c r="BA1422" s="72"/>
      <c r="BB1422" s="72"/>
      <c r="BC1422" s="72"/>
      <c r="BD1422" s="72"/>
      <c r="BE1422" s="72"/>
      <c r="BF1422" s="72"/>
      <c r="BG1422" s="72"/>
      <c r="BH1422" s="72"/>
      <c r="BI1422" s="72"/>
      <c r="BJ1422" s="72"/>
      <c r="BK1422" s="72"/>
      <c r="BL1422" s="72"/>
      <c r="BM1422" s="72"/>
      <c r="BN1422" s="72"/>
      <c r="BO1422" s="72"/>
      <c r="BP1422" s="72"/>
      <c r="BQ1422" s="72"/>
      <c r="BR1422" s="72"/>
      <c r="BS1422" s="72"/>
      <c r="BT1422" s="72"/>
      <c r="BU1422" s="72"/>
      <c r="BV1422" s="72"/>
      <c r="BW1422" s="72"/>
      <c r="BX1422" s="72"/>
      <c r="BY1422" s="72"/>
      <c r="BZ1422" s="72"/>
      <c r="CA1422" s="72"/>
    </row>
    <row r="1423" spans="14:79">
      <c r="N1423" s="72"/>
      <c r="O1423" s="72"/>
      <c r="P1423" s="72"/>
      <c r="Q1423" s="72"/>
      <c r="R1423" s="72"/>
      <c r="S1423" s="72"/>
      <c r="T1423" s="72"/>
      <c r="U1423" s="72"/>
      <c r="V1423" s="72"/>
      <c r="W1423" s="72"/>
      <c r="X1423" s="72"/>
      <c r="Y1423" s="72"/>
      <c r="Z1423" s="72"/>
      <c r="AA1423" s="72"/>
      <c r="AB1423" s="72"/>
      <c r="AC1423" s="72"/>
      <c r="AD1423" s="72"/>
      <c r="AE1423" s="72"/>
      <c r="AF1423" s="72"/>
      <c r="AG1423" s="72"/>
      <c r="AH1423" s="72"/>
      <c r="AI1423" s="72"/>
      <c r="AJ1423" s="72"/>
      <c r="AK1423" s="72"/>
      <c r="AL1423" s="72"/>
      <c r="AM1423" s="72"/>
      <c r="AN1423" s="72"/>
      <c r="AO1423" s="72"/>
      <c r="AP1423" s="72"/>
      <c r="AQ1423" s="72"/>
      <c r="AR1423" s="72"/>
      <c r="AS1423" s="72"/>
      <c r="AT1423" s="72"/>
      <c r="AU1423" s="72"/>
      <c r="AV1423" s="72"/>
      <c r="AW1423" s="72"/>
      <c r="AX1423" s="72"/>
      <c r="AY1423" s="72"/>
      <c r="AZ1423" s="72"/>
      <c r="BA1423" s="72"/>
      <c r="BB1423" s="72"/>
      <c r="BC1423" s="72"/>
      <c r="BD1423" s="72"/>
      <c r="BE1423" s="72"/>
      <c r="BF1423" s="72"/>
      <c r="BG1423" s="72"/>
      <c r="BH1423" s="72"/>
      <c r="BI1423" s="72"/>
      <c r="BJ1423" s="72"/>
      <c r="BK1423" s="72"/>
      <c r="BL1423" s="72"/>
      <c r="BM1423" s="72"/>
      <c r="BN1423" s="72"/>
      <c r="BO1423" s="72"/>
      <c r="BP1423" s="72"/>
      <c r="BQ1423" s="72"/>
      <c r="BR1423" s="72"/>
      <c r="BS1423" s="72"/>
      <c r="BT1423" s="72"/>
      <c r="BU1423" s="72"/>
      <c r="BV1423" s="72"/>
      <c r="BW1423" s="72"/>
      <c r="BX1423" s="72"/>
      <c r="BY1423" s="72"/>
      <c r="BZ1423" s="72"/>
      <c r="CA1423" s="72"/>
    </row>
    <row r="1424" spans="14:79">
      <c r="N1424" s="72"/>
      <c r="O1424" s="72"/>
      <c r="P1424" s="72"/>
      <c r="Q1424" s="72"/>
      <c r="R1424" s="72"/>
      <c r="S1424" s="72"/>
      <c r="T1424" s="72"/>
      <c r="U1424" s="72"/>
      <c r="V1424" s="72"/>
      <c r="W1424" s="72"/>
      <c r="X1424" s="72"/>
      <c r="Y1424" s="72"/>
      <c r="Z1424" s="72"/>
      <c r="AA1424" s="72"/>
      <c r="AB1424" s="72"/>
      <c r="AC1424" s="72"/>
      <c r="AD1424" s="72"/>
      <c r="AE1424" s="72"/>
      <c r="AF1424" s="72"/>
      <c r="AG1424" s="72"/>
      <c r="AH1424" s="72"/>
      <c r="AI1424" s="72"/>
      <c r="AJ1424" s="72"/>
      <c r="AK1424" s="72"/>
      <c r="AL1424" s="72"/>
      <c r="AM1424" s="72"/>
      <c r="AN1424" s="72"/>
      <c r="AO1424" s="72"/>
      <c r="AP1424" s="72"/>
      <c r="AQ1424" s="72"/>
      <c r="AR1424" s="72"/>
      <c r="AS1424" s="72"/>
      <c r="AT1424" s="72"/>
      <c r="AU1424" s="72"/>
      <c r="AV1424" s="72"/>
      <c r="AW1424" s="72"/>
      <c r="AX1424" s="72"/>
      <c r="AY1424" s="72"/>
      <c r="AZ1424" s="72"/>
      <c r="BA1424" s="72"/>
      <c r="BB1424" s="72"/>
      <c r="BC1424" s="72"/>
      <c r="BD1424" s="72"/>
      <c r="BE1424" s="72"/>
      <c r="BF1424" s="72"/>
      <c r="BG1424" s="72"/>
      <c r="BH1424" s="72"/>
      <c r="BI1424" s="72"/>
      <c r="BJ1424" s="72"/>
      <c r="BK1424" s="72"/>
      <c r="BL1424" s="72"/>
      <c r="BM1424" s="72"/>
      <c r="BN1424" s="72"/>
      <c r="BO1424" s="72"/>
      <c r="BP1424" s="72"/>
      <c r="BQ1424" s="72"/>
      <c r="BR1424" s="72"/>
      <c r="BS1424" s="72"/>
      <c r="BT1424" s="72"/>
      <c r="BU1424" s="72"/>
      <c r="BV1424" s="72"/>
      <c r="BW1424" s="72"/>
      <c r="BX1424" s="72"/>
      <c r="BY1424" s="72"/>
      <c r="BZ1424" s="72"/>
      <c r="CA1424" s="72"/>
    </row>
    <row r="1425" spans="14:79">
      <c r="N1425" s="72"/>
      <c r="O1425" s="72"/>
      <c r="P1425" s="72"/>
      <c r="Q1425" s="72"/>
      <c r="R1425" s="72"/>
      <c r="S1425" s="72"/>
      <c r="T1425" s="72"/>
      <c r="U1425" s="72"/>
      <c r="V1425" s="72"/>
      <c r="W1425" s="72"/>
      <c r="X1425" s="72"/>
      <c r="Y1425" s="72"/>
      <c r="Z1425" s="72"/>
      <c r="AA1425" s="72"/>
      <c r="AB1425" s="72"/>
      <c r="AC1425" s="72"/>
      <c r="AD1425" s="72"/>
      <c r="AE1425" s="72"/>
      <c r="AF1425" s="72"/>
      <c r="AG1425" s="72"/>
      <c r="AH1425" s="72"/>
      <c r="AI1425" s="72"/>
      <c r="AJ1425" s="72"/>
      <c r="AK1425" s="72"/>
      <c r="AL1425" s="72"/>
      <c r="AM1425" s="72"/>
      <c r="AN1425" s="72"/>
      <c r="AO1425" s="72"/>
      <c r="AP1425" s="72"/>
      <c r="AQ1425" s="72"/>
      <c r="AR1425" s="72"/>
      <c r="AS1425" s="72"/>
      <c r="AT1425" s="72"/>
      <c r="AU1425" s="72"/>
      <c r="AV1425" s="72"/>
      <c r="AW1425" s="72"/>
      <c r="AX1425" s="72"/>
      <c r="AY1425" s="72"/>
      <c r="AZ1425" s="72"/>
      <c r="BA1425" s="72"/>
      <c r="BB1425" s="72"/>
      <c r="BC1425" s="72"/>
      <c r="BD1425" s="72"/>
      <c r="BE1425" s="72"/>
      <c r="BF1425" s="72"/>
      <c r="BG1425" s="72"/>
      <c r="BH1425" s="72"/>
      <c r="BI1425" s="72"/>
      <c r="BJ1425" s="72"/>
      <c r="BK1425" s="72"/>
      <c r="BL1425" s="72"/>
      <c r="BM1425" s="72"/>
      <c r="BN1425" s="72"/>
      <c r="BO1425" s="72"/>
      <c r="BP1425" s="72"/>
      <c r="BQ1425" s="72"/>
      <c r="BR1425" s="72"/>
      <c r="BS1425" s="72"/>
      <c r="BT1425" s="72"/>
      <c r="BU1425" s="72"/>
      <c r="BV1425" s="72"/>
      <c r="BW1425" s="72"/>
      <c r="BX1425" s="72"/>
      <c r="BY1425" s="72"/>
      <c r="BZ1425" s="72"/>
      <c r="CA1425" s="72"/>
    </row>
    <row r="1426" spans="14:79">
      <c r="N1426" s="72"/>
      <c r="O1426" s="72"/>
      <c r="P1426" s="72"/>
      <c r="Q1426" s="72"/>
      <c r="R1426" s="72"/>
      <c r="S1426" s="72"/>
      <c r="T1426" s="72"/>
      <c r="U1426" s="72"/>
      <c r="V1426" s="72"/>
      <c r="W1426" s="72"/>
      <c r="X1426" s="72"/>
      <c r="Y1426" s="72"/>
      <c r="Z1426" s="72"/>
      <c r="AA1426" s="72"/>
      <c r="AB1426" s="72"/>
      <c r="AC1426" s="72"/>
      <c r="AD1426" s="72"/>
      <c r="AE1426" s="72"/>
      <c r="AF1426" s="72"/>
      <c r="AG1426" s="72"/>
      <c r="AH1426" s="72"/>
      <c r="AI1426" s="72"/>
      <c r="AJ1426" s="72"/>
      <c r="AK1426" s="72"/>
      <c r="AL1426" s="72"/>
      <c r="AM1426" s="72"/>
      <c r="AN1426" s="72"/>
      <c r="AO1426" s="72"/>
      <c r="AP1426" s="72"/>
      <c r="AQ1426" s="72"/>
      <c r="AR1426" s="72"/>
      <c r="AS1426" s="72"/>
      <c r="AT1426" s="72"/>
      <c r="AU1426" s="72"/>
      <c r="AV1426" s="72"/>
      <c r="AW1426" s="72"/>
      <c r="AX1426" s="72"/>
      <c r="AY1426" s="72"/>
      <c r="AZ1426" s="72"/>
      <c r="BA1426" s="72"/>
      <c r="BB1426" s="72"/>
      <c r="BC1426" s="72"/>
      <c r="BD1426" s="72"/>
      <c r="BE1426" s="72"/>
      <c r="BF1426" s="72"/>
      <c r="BG1426" s="72"/>
      <c r="BH1426" s="72"/>
      <c r="BI1426" s="72"/>
      <c r="BJ1426" s="72"/>
      <c r="BK1426" s="72"/>
      <c r="BL1426" s="72"/>
      <c r="BM1426" s="72"/>
      <c r="BN1426" s="72"/>
      <c r="BO1426" s="72"/>
      <c r="BP1426" s="72"/>
      <c r="BQ1426" s="72"/>
      <c r="BR1426" s="72"/>
      <c r="BS1426" s="72"/>
      <c r="BT1426" s="72"/>
      <c r="BU1426" s="72"/>
      <c r="BV1426" s="72"/>
      <c r="BW1426" s="72"/>
      <c r="BX1426" s="72"/>
      <c r="BY1426" s="72"/>
      <c r="BZ1426" s="72"/>
      <c r="CA1426" s="72"/>
    </row>
    <row r="1427" spans="14:79">
      <c r="N1427" s="72"/>
      <c r="O1427" s="72"/>
      <c r="P1427" s="72"/>
      <c r="Q1427" s="72"/>
      <c r="R1427" s="72"/>
      <c r="S1427" s="72"/>
      <c r="T1427" s="72"/>
      <c r="U1427" s="72"/>
      <c r="V1427" s="72"/>
      <c r="W1427" s="72"/>
      <c r="X1427" s="72"/>
      <c r="Y1427" s="72"/>
      <c r="Z1427" s="72"/>
      <c r="AA1427" s="72"/>
      <c r="AB1427" s="72"/>
      <c r="AC1427" s="72"/>
      <c r="AD1427" s="72"/>
      <c r="AE1427" s="72"/>
      <c r="AF1427" s="72"/>
      <c r="AG1427" s="72"/>
      <c r="AH1427" s="72"/>
      <c r="AI1427" s="72"/>
      <c r="AJ1427" s="72"/>
      <c r="AK1427" s="72"/>
      <c r="AL1427" s="72"/>
      <c r="AM1427" s="72"/>
      <c r="AN1427" s="72"/>
      <c r="AO1427" s="72"/>
      <c r="AP1427" s="72"/>
      <c r="AQ1427" s="72"/>
      <c r="AR1427" s="72"/>
      <c r="AS1427" s="72"/>
      <c r="AT1427" s="72"/>
      <c r="AU1427" s="72"/>
      <c r="AV1427" s="72"/>
      <c r="AW1427" s="72"/>
      <c r="AX1427" s="72"/>
      <c r="AY1427" s="72"/>
      <c r="AZ1427" s="72"/>
      <c r="BA1427" s="72"/>
      <c r="BB1427" s="72"/>
      <c r="BC1427" s="72"/>
      <c r="BD1427" s="72"/>
      <c r="BE1427" s="72"/>
      <c r="BF1427" s="72"/>
      <c r="BG1427" s="72"/>
      <c r="BH1427" s="72"/>
      <c r="BI1427" s="72"/>
      <c r="BJ1427" s="72"/>
      <c r="BK1427" s="72"/>
      <c r="BL1427" s="72"/>
      <c r="BM1427" s="72"/>
      <c r="BN1427" s="72"/>
      <c r="BO1427" s="72"/>
      <c r="BP1427" s="72"/>
      <c r="BQ1427" s="72"/>
      <c r="BR1427" s="72"/>
      <c r="BS1427" s="72"/>
      <c r="BT1427" s="72"/>
      <c r="BU1427" s="72"/>
      <c r="BV1427" s="72"/>
      <c r="BW1427" s="72"/>
      <c r="BX1427" s="72"/>
      <c r="BY1427" s="72"/>
      <c r="BZ1427" s="72"/>
      <c r="CA1427" s="72"/>
    </row>
    <row r="1428" spans="14:79">
      <c r="N1428" s="72"/>
      <c r="O1428" s="72"/>
      <c r="P1428" s="72"/>
      <c r="Q1428" s="72"/>
      <c r="R1428" s="72"/>
      <c r="S1428" s="72"/>
      <c r="T1428" s="72"/>
      <c r="U1428" s="72"/>
      <c r="V1428" s="72"/>
      <c r="W1428" s="72"/>
      <c r="X1428" s="72"/>
      <c r="Y1428" s="72"/>
      <c r="Z1428" s="72"/>
      <c r="AA1428" s="72"/>
      <c r="AB1428" s="72"/>
      <c r="AC1428" s="72"/>
      <c r="AD1428" s="72"/>
      <c r="AE1428" s="72"/>
      <c r="AF1428" s="72"/>
      <c r="AG1428" s="72"/>
      <c r="AH1428" s="72"/>
      <c r="AI1428" s="72"/>
      <c r="AJ1428" s="72"/>
      <c r="AK1428" s="72"/>
      <c r="AL1428" s="72"/>
      <c r="AM1428" s="72"/>
      <c r="AN1428" s="72"/>
      <c r="AO1428" s="72"/>
      <c r="AP1428" s="72"/>
      <c r="AQ1428" s="72"/>
      <c r="AR1428" s="72"/>
      <c r="AS1428" s="72"/>
      <c r="AT1428" s="72"/>
      <c r="AU1428" s="72"/>
      <c r="AV1428" s="72"/>
      <c r="AW1428" s="72"/>
      <c r="AX1428" s="72"/>
      <c r="AY1428" s="72"/>
      <c r="AZ1428" s="72"/>
      <c r="BA1428" s="72"/>
      <c r="BB1428" s="72"/>
      <c r="BC1428" s="72"/>
      <c r="BD1428" s="72"/>
      <c r="BE1428" s="72"/>
      <c r="BF1428" s="72"/>
      <c r="BG1428" s="72"/>
      <c r="BH1428" s="72"/>
      <c r="BI1428" s="72"/>
      <c r="BJ1428" s="72"/>
      <c r="BK1428" s="72"/>
      <c r="BL1428" s="72"/>
      <c r="BM1428" s="72"/>
      <c r="BN1428" s="72"/>
      <c r="BO1428" s="72"/>
      <c r="BP1428" s="72"/>
      <c r="BQ1428" s="72"/>
      <c r="BR1428" s="72"/>
      <c r="BS1428" s="72"/>
      <c r="BT1428" s="72"/>
      <c r="BU1428" s="72"/>
      <c r="BV1428" s="72"/>
      <c r="BW1428" s="72"/>
      <c r="BX1428" s="72"/>
      <c r="BY1428" s="72"/>
      <c r="BZ1428" s="72"/>
      <c r="CA1428" s="72"/>
    </row>
    <row r="1429" spans="14:79">
      <c r="N1429" s="72"/>
      <c r="O1429" s="72"/>
      <c r="P1429" s="72"/>
      <c r="Q1429" s="72"/>
      <c r="R1429" s="72"/>
      <c r="S1429" s="72"/>
      <c r="T1429" s="72"/>
      <c r="U1429" s="72"/>
      <c r="V1429" s="72"/>
      <c r="W1429" s="72"/>
      <c r="X1429" s="72"/>
      <c r="Y1429" s="72"/>
      <c r="Z1429" s="72"/>
      <c r="AA1429" s="72"/>
      <c r="AB1429" s="72"/>
      <c r="AC1429" s="72"/>
      <c r="AD1429" s="72"/>
      <c r="AE1429" s="72"/>
      <c r="AF1429" s="72"/>
      <c r="AG1429" s="72"/>
      <c r="AH1429" s="72"/>
      <c r="AI1429" s="72"/>
      <c r="AJ1429" s="72"/>
      <c r="AK1429" s="72"/>
      <c r="AL1429" s="72"/>
      <c r="AM1429" s="72"/>
      <c r="AN1429" s="72"/>
      <c r="AO1429" s="72"/>
      <c r="AP1429" s="72"/>
      <c r="AQ1429" s="72"/>
      <c r="AR1429" s="72"/>
      <c r="AS1429" s="72"/>
      <c r="AT1429" s="72"/>
      <c r="AU1429" s="72"/>
      <c r="AV1429" s="72"/>
      <c r="AW1429" s="72"/>
      <c r="AX1429" s="72"/>
      <c r="AY1429" s="72"/>
      <c r="AZ1429" s="72"/>
      <c r="BA1429" s="72"/>
      <c r="BB1429" s="72"/>
      <c r="BC1429" s="72"/>
      <c r="BD1429" s="72"/>
      <c r="BE1429" s="72"/>
      <c r="BF1429" s="72"/>
      <c r="BG1429" s="72"/>
      <c r="BH1429" s="72"/>
      <c r="BI1429" s="72"/>
      <c r="BJ1429" s="72"/>
      <c r="BK1429" s="72"/>
      <c r="BL1429" s="72"/>
      <c r="BM1429" s="72"/>
      <c r="BN1429" s="72"/>
      <c r="BO1429" s="72"/>
      <c r="BP1429" s="72"/>
      <c r="BQ1429" s="72"/>
      <c r="BR1429" s="72"/>
      <c r="BS1429" s="72"/>
      <c r="BT1429" s="72"/>
      <c r="BU1429" s="72"/>
      <c r="BV1429" s="72"/>
      <c r="BW1429" s="72"/>
      <c r="BX1429" s="72"/>
      <c r="BY1429" s="72"/>
      <c r="BZ1429" s="72"/>
      <c r="CA1429" s="72"/>
    </row>
    <row r="1430" spans="14:79">
      <c r="N1430" s="72"/>
      <c r="O1430" s="72"/>
      <c r="P1430" s="72"/>
      <c r="Q1430" s="72"/>
      <c r="R1430" s="72"/>
      <c r="S1430" s="72"/>
      <c r="T1430" s="72"/>
      <c r="U1430" s="72"/>
      <c r="V1430" s="72"/>
      <c r="W1430" s="72"/>
      <c r="X1430" s="72"/>
      <c r="Y1430" s="72"/>
      <c r="Z1430" s="72"/>
      <c r="AA1430" s="72"/>
      <c r="AB1430" s="72"/>
      <c r="AC1430" s="72"/>
      <c r="AD1430" s="72"/>
      <c r="AE1430" s="72"/>
      <c r="AF1430" s="72"/>
      <c r="AG1430" s="72"/>
      <c r="AH1430" s="72"/>
      <c r="AI1430" s="72"/>
      <c r="AJ1430" s="72"/>
      <c r="AK1430" s="72"/>
      <c r="AL1430" s="72"/>
      <c r="AM1430" s="72"/>
      <c r="AN1430" s="72"/>
      <c r="AO1430" s="72"/>
      <c r="AP1430" s="72"/>
      <c r="AQ1430" s="72"/>
      <c r="AR1430" s="72"/>
      <c r="AS1430" s="72"/>
      <c r="AT1430" s="72"/>
      <c r="AU1430" s="72"/>
      <c r="AV1430" s="72"/>
      <c r="AW1430" s="72"/>
      <c r="AX1430" s="72"/>
      <c r="AY1430" s="72"/>
      <c r="AZ1430" s="72"/>
      <c r="BA1430" s="72"/>
      <c r="BB1430" s="72"/>
      <c r="BC1430" s="72"/>
      <c r="BD1430" s="72"/>
      <c r="BE1430" s="72"/>
      <c r="BF1430" s="72"/>
      <c r="BG1430" s="72"/>
      <c r="BH1430" s="72"/>
      <c r="BI1430" s="72"/>
      <c r="BJ1430" s="72"/>
      <c r="BK1430" s="72"/>
      <c r="BL1430" s="72"/>
      <c r="BM1430" s="72"/>
      <c r="BN1430" s="72"/>
      <c r="BO1430" s="72"/>
      <c r="BP1430" s="72"/>
      <c r="BQ1430" s="72"/>
      <c r="BR1430" s="72"/>
      <c r="BS1430" s="72"/>
      <c r="BT1430" s="72"/>
      <c r="BU1430" s="72"/>
      <c r="BV1430" s="72"/>
      <c r="BW1430" s="72"/>
      <c r="BX1430" s="72"/>
      <c r="BY1430" s="72"/>
      <c r="BZ1430" s="72"/>
      <c r="CA1430" s="72"/>
    </row>
    <row r="1431" spans="14:79">
      <c r="N1431" s="72"/>
      <c r="O1431" s="72"/>
      <c r="P1431" s="72"/>
      <c r="Q1431" s="72"/>
      <c r="R1431" s="72"/>
      <c r="S1431" s="72"/>
      <c r="T1431" s="72"/>
      <c r="U1431" s="72"/>
      <c r="V1431" s="72"/>
      <c r="W1431" s="72"/>
      <c r="X1431" s="72"/>
      <c r="Y1431" s="72"/>
      <c r="Z1431" s="72"/>
      <c r="AA1431" s="72"/>
      <c r="AB1431" s="72"/>
      <c r="AC1431" s="72"/>
      <c r="AD1431" s="72"/>
      <c r="AE1431" s="72"/>
      <c r="AF1431" s="72"/>
      <c r="AG1431" s="72"/>
      <c r="AH1431" s="72"/>
      <c r="AI1431" s="72"/>
      <c r="AJ1431" s="72"/>
      <c r="AK1431" s="72"/>
      <c r="AL1431" s="72"/>
      <c r="AM1431" s="72"/>
      <c r="AN1431" s="72"/>
      <c r="AO1431" s="72"/>
      <c r="AP1431" s="72"/>
      <c r="AQ1431" s="72"/>
      <c r="AR1431" s="72"/>
      <c r="AS1431" s="72"/>
      <c r="AT1431" s="72"/>
      <c r="AU1431" s="72"/>
      <c r="AV1431" s="72"/>
      <c r="AW1431" s="72"/>
      <c r="AX1431" s="72"/>
      <c r="AY1431" s="72"/>
      <c r="AZ1431" s="72"/>
      <c r="BA1431" s="72"/>
      <c r="BB1431" s="72"/>
      <c r="BC1431" s="72"/>
      <c r="BD1431" s="72"/>
      <c r="BE1431" s="72"/>
      <c r="BF1431" s="72"/>
      <c r="BG1431" s="72"/>
      <c r="BH1431" s="72"/>
      <c r="BI1431" s="72"/>
      <c r="BJ1431" s="72"/>
      <c r="BK1431" s="72"/>
      <c r="BL1431" s="72"/>
      <c r="BM1431" s="72"/>
      <c r="BN1431" s="72"/>
      <c r="BO1431" s="72"/>
      <c r="BP1431" s="72"/>
      <c r="BQ1431" s="72"/>
      <c r="BR1431" s="72"/>
      <c r="BS1431" s="72"/>
      <c r="BT1431" s="72"/>
      <c r="BU1431" s="72"/>
      <c r="BV1431" s="72"/>
      <c r="BW1431" s="72"/>
      <c r="BX1431" s="72"/>
      <c r="BY1431" s="72"/>
      <c r="BZ1431" s="72"/>
      <c r="CA1431" s="72"/>
    </row>
    <row r="1432" spans="14:79">
      <c r="N1432" s="72"/>
      <c r="O1432" s="72"/>
      <c r="P1432" s="72"/>
      <c r="Q1432" s="72"/>
      <c r="R1432" s="72"/>
      <c r="S1432" s="72"/>
      <c r="T1432" s="72"/>
      <c r="U1432" s="72"/>
      <c r="V1432" s="72"/>
      <c r="W1432" s="72"/>
      <c r="X1432" s="72"/>
      <c r="Y1432" s="72"/>
      <c r="Z1432" s="72"/>
      <c r="AA1432" s="72"/>
      <c r="AB1432" s="72"/>
      <c r="AC1432" s="72"/>
      <c r="AD1432" s="72"/>
      <c r="AE1432" s="72"/>
      <c r="AF1432" s="72"/>
      <c r="AG1432" s="72"/>
      <c r="AH1432" s="72"/>
      <c r="AI1432" s="72"/>
      <c r="AJ1432" s="72"/>
      <c r="AK1432" s="72"/>
      <c r="AL1432" s="72"/>
      <c r="AM1432" s="72"/>
      <c r="AN1432" s="72"/>
      <c r="AO1432" s="72"/>
      <c r="AP1432" s="72"/>
      <c r="AQ1432" s="72"/>
      <c r="AR1432" s="72"/>
      <c r="AS1432" s="72"/>
      <c r="AT1432" s="72"/>
      <c r="AU1432" s="72"/>
      <c r="AV1432" s="72"/>
      <c r="AW1432" s="72"/>
      <c r="AX1432" s="72"/>
      <c r="AY1432" s="72"/>
      <c r="AZ1432" s="72"/>
      <c r="BA1432" s="72"/>
      <c r="BB1432" s="72"/>
      <c r="BC1432" s="72"/>
      <c r="BD1432" s="72"/>
      <c r="BE1432" s="72"/>
      <c r="BF1432" s="72"/>
      <c r="BG1432" s="72"/>
      <c r="BH1432" s="72"/>
      <c r="BI1432" s="72"/>
      <c r="BJ1432" s="72"/>
      <c r="BK1432" s="72"/>
      <c r="BL1432" s="72"/>
      <c r="BM1432" s="72"/>
      <c r="BN1432" s="72"/>
      <c r="BO1432" s="72"/>
      <c r="BP1432" s="72"/>
      <c r="BQ1432" s="72"/>
      <c r="BR1432" s="72"/>
      <c r="BS1432" s="72"/>
      <c r="BT1432" s="72"/>
      <c r="BU1432" s="72"/>
      <c r="BV1432" s="72"/>
      <c r="BW1432" s="72"/>
      <c r="BX1432" s="72"/>
      <c r="BY1432" s="72"/>
      <c r="BZ1432" s="72"/>
      <c r="CA1432" s="72"/>
    </row>
    <row r="1433" spans="14:79">
      <c r="N1433" s="72"/>
      <c r="O1433" s="72"/>
      <c r="P1433" s="72"/>
      <c r="Q1433" s="72"/>
      <c r="R1433" s="72"/>
      <c r="S1433" s="72"/>
      <c r="T1433" s="72"/>
      <c r="U1433" s="72"/>
      <c r="V1433" s="72"/>
      <c r="W1433" s="72"/>
      <c r="X1433" s="72"/>
      <c r="Y1433" s="72"/>
      <c r="Z1433" s="72"/>
      <c r="AA1433" s="72"/>
      <c r="AB1433" s="72"/>
      <c r="AC1433" s="72"/>
      <c r="AD1433" s="72"/>
      <c r="AE1433" s="72"/>
      <c r="AF1433" s="72"/>
      <c r="AG1433" s="72"/>
      <c r="AH1433" s="72"/>
      <c r="AI1433" s="72"/>
      <c r="AJ1433" s="72"/>
      <c r="AK1433" s="72"/>
      <c r="AL1433" s="72"/>
      <c r="AM1433" s="72"/>
      <c r="AN1433" s="72"/>
      <c r="AO1433" s="72"/>
      <c r="AP1433" s="72"/>
      <c r="AQ1433" s="72"/>
      <c r="AR1433" s="72"/>
      <c r="AS1433" s="72"/>
      <c r="AT1433" s="72"/>
      <c r="AU1433" s="72"/>
      <c r="AV1433" s="72"/>
      <c r="AW1433" s="72"/>
      <c r="AX1433" s="72"/>
      <c r="AY1433" s="72"/>
      <c r="AZ1433" s="72"/>
      <c r="BA1433" s="72"/>
      <c r="BB1433" s="72"/>
      <c r="BC1433" s="72"/>
      <c r="BD1433" s="72"/>
      <c r="BE1433" s="72"/>
      <c r="BF1433" s="72"/>
      <c r="BG1433" s="72"/>
      <c r="BH1433" s="72"/>
      <c r="BI1433" s="72"/>
      <c r="BJ1433" s="72"/>
      <c r="BK1433" s="72"/>
      <c r="BL1433" s="72"/>
      <c r="BM1433" s="72"/>
      <c r="BN1433" s="72"/>
      <c r="BO1433" s="72"/>
      <c r="BP1433" s="72"/>
      <c r="BQ1433" s="72"/>
      <c r="BR1433" s="72"/>
      <c r="BS1433" s="72"/>
      <c r="BT1433" s="72"/>
      <c r="BU1433" s="72"/>
      <c r="BV1433" s="72"/>
      <c r="BW1433" s="72"/>
      <c r="BX1433" s="72"/>
      <c r="BY1433" s="72"/>
      <c r="BZ1433" s="72"/>
      <c r="CA1433" s="72"/>
    </row>
    <row r="1434" spans="14:79">
      <c r="N1434" s="72"/>
      <c r="O1434" s="72"/>
      <c r="P1434" s="72"/>
      <c r="Q1434" s="72"/>
      <c r="R1434" s="72"/>
      <c r="S1434" s="72"/>
      <c r="T1434" s="72"/>
      <c r="U1434" s="72"/>
      <c r="V1434" s="72"/>
      <c r="W1434" s="72"/>
      <c r="X1434" s="72"/>
      <c r="Y1434" s="72"/>
      <c r="Z1434" s="72"/>
      <c r="AA1434" s="72"/>
      <c r="AB1434" s="72"/>
      <c r="AC1434" s="72"/>
      <c r="AD1434" s="72"/>
      <c r="AE1434" s="72"/>
      <c r="AF1434" s="72"/>
      <c r="AG1434" s="72"/>
      <c r="AH1434" s="72"/>
      <c r="AI1434" s="72"/>
      <c r="AJ1434" s="72"/>
      <c r="AK1434" s="72"/>
      <c r="AL1434" s="72"/>
      <c r="AM1434" s="72"/>
      <c r="AN1434" s="72"/>
      <c r="AO1434" s="72"/>
      <c r="AP1434" s="72"/>
      <c r="AQ1434" s="72"/>
      <c r="AR1434" s="72"/>
      <c r="AS1434" s="72"/>
      <c r="AT1434" s="72"/>
      <c r="AU1434" s="72"/>
      <c r="AV1434" s="72"/>
      <c r="AW1434" s="72"/>
      <c r="AX1434" s="72"/>
      <c r="AY1434" s="72"/>
      <c r="AZ1434" s="72"/>
      <c r="BA1434" s="72"/>
      <c r="BB1434" s="72"/>
      <c r="BC1434" s="72"/>
      <c r="BD1434" s="72"/>
      <c r="BE1434" s="72"/>
      <c r="BF1434" s="72"/>
      <c r="BG1434" s="72"/>
      <c r="BH1434" s="72"/>
      <c r="BI1434" s="72"/>
      <c r="BJ1434" s="72"/>
      <c r="BK1434" s="72"/>
      <c r="BL1434" s="72"/>
      <c r="BM1434" s="72"/>
      <c r="BN1434" s="72"/>
      <c r="BO1434" s="72"/>
      <c r="BP1434" s="72"/>
      <c r="BQ1434" s="72"/>
      <c r="BR1434" s="72"/>
      <c r="BS1434" s="72"/>
      <c r="BT1434" s="72"/>
      <c r="BU1434" s="72"/>
      <c r="BV1434" s="72"/>
      <c r="BW1434" s="72"/>
      <c r="BX1434" s="72"/>
      <c r="BY1434" s="72"/>
      <c r="BZ1434" s="72"/>
      <c r="CA1434" s="72"/>
    </row>
    <row r="1435" spans="14:79">
      <c r="N1435" s="72"/>
      <c r="O1435" s="72"/>
      <c r="P1435" s="72"/>
      <c r="Q1435" s="72"/>
      <c r="R1435" s="72"/>
      <c r="S1435" s="72"/>
      <c r="T1435" s="72"/>
      <c r="U1435" s="72"/>
      <c r="V1435" s="72"/>
      <c r="W1435" s="72"/>
      <c r="X1435" s="72"/>
      <c r="Y1435" s="72"/>
      <c r="Z1435" s="72"/>
      <c r="AA1435" s="72"/>
      <c r="AB1435" s="72"/>
      <c r="AC1435" s="72"/>
      <c r="AD1435" s="72"/>
      <c r="AE1435" s="72"/>
      <c r="AF1435" s="72"/>
      <c r="AG1435" s="72"/>
      <c r="AH1435" s="72"/>
      <c r="AI1435" s="72"/>
      <c r="AJ1435" s="72"/>
      <c r="AK1435" s="72"/>
      <c r="AL1435" s="72"/>
      <c r="AM1435" s="72"/>
      <c r="AN1435" s="72"/>
      <c r="AO1435" s="72"/>
      <c r="AP1435" s="72"/>
      <c r="AQ1435" s="72"/>
      <c r="AR1435" s="72"/>
      <c r="AS1435" s="72"/>
      <c r="AT1435" s="72"/>
      <c r="AU1435" s="72"/>
      <c r="AV1435" s="72"/>
      <c r="AW1435" s="72"/>
      <c r="AX1435" s="72"/>
      <c r="AY1435" s="72"/>
      <c r="AZ1435" s="72"/>
      <c r="BA1435" s="72"/>
      <c r="BB1435" s="72"/>
      <c r="BC1435" s="72"/>
      <c r="BD1435" s="72"/>
      <c r="BE1435" s="72"/>
      <c r="BF1435" s="72"/>
      <c r="BG1435" s="72"/>
      <c r="BH1435" s="72"/>
      <c r="BI1435" s="72"/>
      <c r="BJ1435" s="72"/>
      <c r="BK1435" s="72"/>
      <c r="BL1435" s="72"/>
      <c r="BM1435" s="72"/>
      <c r="BN1435" s="72"/>
      <c r="BO1435" s="72"/>
      <c r="BP1435" s="72"/>
      <c r="BQ1435" s="72"/>
      <c r="BR1435" s="72"/>
      <c r="BS1435" s="72"/>
      <c r="BT1435" s="72"/>
      <c r="BU1435" s="72"/>
      <c r="BV1435" s="72"/>
      <c r="BW1435" s="72"/>
      <c r="BX1435" s="72"/>
      <c r="BY1435" s="72"/>
      <c r="BZ1435" s="72"/>
      <c r="CA1435" s="72"/>
    </row>
    <row r="1436" spans="14:79">
      <c r="N1436" s="72"/>
      <c r="O1436" s="72"/>
      <c r="P1436" s="72"/>
      <c r="Q1436" s="72"/>
      <c r="R1436" s="72"/>
      <c r="S1436" s="72"/>
      <c r="T1436" s="72"/>
      <c r="U1436" s="72"/>
      <c r="V1436" s="72"/>
      <c r="W1436" s="72"/>
      <c r="X1436" s="72"/>
      <c r="Y1436" s="72"/>
      <c r="Z1436" s="72"/>
      <c r="AA1436" s="72"/>
      <c r="AB1436" s="72"/>
      <c r="AC1436" s="72"/>
      <c r="AD1436" s="72"/>
      <c r="AE1436" s="72"/>
      <c r="AF1436" s="72"/>
      <c r="AG1436" s="72"/>
      <c r="AH1436" s="72"/>
      <c r="AI1436" s="72"/>
      <c r="AJ1436" s="72"/>
      <c r="AK1436" s="72"/>
      <c r="AL1436" s="72"/>
      <c r="AM1436" s="72"/>
      <c r="AN1436" s="72"/>
      <c r="AO1436" s="72"/>
      <c r="AP1436" s="72"/>
      <c r="AQ1436" s="72"/>
      <c r="AR1436" s="72"/>
      <c r="AS1436" s="72"/>
      <c r="AT1436" s="72"/>
      <c r="AU1436" s="72"/>
      <c r="AV1436" s="72"/>
      <c r="AW1436" s="72"/>
      <c r="AX1436" s="72"/>
      <c r="AY1436" s="72"/>
      <c r="AZ1436" s="72"/>
      <c r="BA1436" s="72"/>
      <c r="BB1436" s="72"/>
      <c r="BC1436" s="72"/>
      <c r="BD1436" s="72"/>
      <c r="BE1436" s="72"/>
      <c r="BF1436" s="72"/>
      <c r="BG1436" s="72"/>
      <c r="BH1436" s="72"/>
      <c r="BI1436" s="72"/>
      <c r="BJ1436" s="72"/>
      <c r="BK1436" s="72"/>
      <c r="BL1436" s="72"/>
      <c r="BM1436" s="72"/>
      <c r="BN1436" s="72"/>
      <c r="BO1436" s="72"/>
      <c r="BP1436" s="72"/>
      <c r="BQ1436" s="72"/>
      <c r="BR1436" s="72"/>
      <c r="BS1436" s="72"/>
      <c r="BT1436" s="72"/>
      <c r="BU1436" s="72"/>
      <c r="BV1436" s="72"/>
      <c r="BW1436" s="72"/>
      <c r="BX1436" s="72"/>
      <c r="BY1436" s="72"/>
      <c r="BZ1436" s="72"/>
      <c r="CA1436" s="72"/>
    </row>
    <row r="1437" spans="14:79">
      <c r="N1437" s="72"/>
      <c r="O1437" s="72"/>
      <c r="P1437" s="72"/>
      <c r="Q1437" s="72"/>
      <c r="R1437" s="72"/>
      <c r="S1437" s="72"/>
      <c r="T1437" s="72"/>
      <c r="U1437" s="72"/>
      <c r="V1437" s="72"/>
      <c r="W1437" s="72"/>
      <c r="X1437" s="72"/>
      <c r="Y1437" s="72"/>
      <c r="Z1437" s="72"/>
      <c r="AA1437" s="72"/>
      <c r="AB1437" s="72"/>
      <c r="AC1437" s="72"/>
      <c r="AD1437" s="72"/>
      <c r="AE1437" s="72"/>
      <c r="AF1437" s="72"/>
      <c r="AG1437" s="72"/>
      <c r="AH1437" s="72"/>
      <c r="AI1437" s="72"/>
      <c r="AJ1437" s="72"/>
      <c r="AK1437" s="72"/>
      <c r="AL1437" s="72"/>
      <c r="AM1437" s="72"/>
      <c r="AN1437" s="72"/>
      <c r="AO1437" s="72"/>
      <c r="AP1437" s="72"/>
      <c r="AQ1437" s="72"/>
      <c r="AR1437" s="72"/>
      <c r="AS1437" s="72"/>
      <c r="AT1437" s="72"/>
      <c r="AU1437" s="72"/>
      <c r="AV1437" s="72"/>
      <c r="AW1437" s="72"/>
      <c r="AX1437" s="72"/>
      <c r="AY1437" s="72"/>
      <c r="AZ1437" s="72"/>
      <c r="BA1437" s="72"/>
      <c r="BB1437" s="72"/>
      <c r="BC1437" s="72"/>
      <c r="BD1437" s="72"/>
      <c r="BE1437" s="72"/>
      <c r="BF1437" s="72"/>
      <c r="BG1437" s="72"/>
      <c r="BH1437" s="72"/>
      <c r="BI1437" s="72"/>
      <c r="BJ1437" s="72"/>
      <c r="BK1437" s="72"/>
      <c r="BL1437" s="72"/>
      <c r="BM1437" s="72"/>
      <c r="BN1437" s="72"/>
      <c r="BO1437" s="72"/>
      <c r="BP1437" s="72"/>
      <c r="BQ1437" s="72"/>
      <c r="BR1437" s="72"/>
      <c r="BS1437" s="72"/>
      <c r="BT1437" s="72"/>
      <c r="BU1437" s="72"/>
      <c r="BV1437" s="72"/>
      <c r="BW1437" s="72"/>
      <c r="BX1437" s="72"/>
      <c r="BY1437" s="72"/>
      <c r="BZ1437" s="72"/>
      <c r="CA1437" s="72"/>
    </row>
    <row r="1438" spans="14:79">
      <c r="N1438" s="72"/>
      <c r="O1438" s="72"/>
      <c r="P1438" s="72"/>
      <c r="Q1438" s="72"/>
      <c r="R1438" s="72"/>
      <c r="S1438" s="72"/>
      <c r="T1438" s="72"/>
      <c r="U1438" s="72"/>
      <c r="V1438" s="72"/>
      <c r="W1438" s="72"/>
      <c r="X1438" s="72"/>
      <c r="Y1438" s="72"/>
      <c r="Z1438" s="72"/>
      <c r="AA1438" s="72"/>
      <c r="AB1438" s="72"/>
      <c r="AC1438" s="72"/>
      <c r="AD1438" s="72"/>
      <c r="AE1438" s="72"/>
      <c r="AF1438" s="72"/>
      <c r="AG1438" s="72"/>
      <c r="AH1438" s="72"/>
      <c r="AI1438" s="72"/>
      <c r="AJ1438" s="72"/>
      <c r="AK1438" s="72"/>
      <c r="AL1438" s="72"/>
      <c r="AM1438" s="72"/>
      <c r="AN1438" s="72"/>
      <c r="AO1438" s="72"/>
      <c r="AP1438" s="72"/>
      <c r="AQ1438" s="72"/>
      <c r="AR1438" s="72"/>
      <c r="AS1438" s="72"/>
      <c r="AT1438" s="72"/>
      <c r="AU1438" s="72"/>
      <c r="AV1438" s="72"/>
      <c r="AW1438" s="72"/>
      <c r="AX1438" s="72"/>
      <c r="AY1438" s="72"/>
      <c r="AZ1438" s="72"/>
      <c r="BA1438" s="72"/>
      <c r="BB1438" s="72"/>
      <c r="BC1438" s="72"/>
      <c r="BD1438" s="72"/>
      <c r="BE1438" s="72"/>
      <c r="BF1438" s="72"/>
      <c r="BG1438" s="72"/>
      <c r="BH1438" s="72"/>
      <c r="BI1438" s="72"/>
      <c r="BJ1438" s="72"/>
      <c r="BK1438" s="72"/>
      <c r="BL1438" s="72"/>
      <c r="BM1438" s="72"/>
      <c r="BN1438" s="72"/>
      <c r="BO1438" s="72"/>
      <c r="BP1438" s="72"/>
      <c r="BQ1438" s="72"/>
      <c r="BR1438" s="72"/>
      <c r="BS1438" s="72"/>
      <c r="BT1438" s="72"/>
      <c r="BU1438" s="72"/>
      <c r="BV1438" s="72"/>
      <c r="BW1438" s="72"/>
      <c r="BX1438" s="72"/>
      <c r="BY1438" s="72"/>
      <c r="BZ1438" s="72"/>
      <c r="CA1438" s="72"/>
    </row>
    <row r="1439" spans="14:79">
      <c r="N1439" s="72"/>
      <c r="O1439" s="72"/>
      <c r="P1439" s="72"/>
      <c r="Q1439" s="72"/>
      <c r="R1439" s="72"/>
      <c r="S1439" s="72"/>
      <c r="T1439" s="72"/>
      <c r="U1439" s="72"/>
      <c r="V1439" s="72"/>
      <c r="W1439" s="72"/>
      <c r="X1439" s="72"/>
      <c r="Y1439" s="72"/>
      <c r="Z1439" s="72"/>
      <c r="AA1439" s="72"/>
      <c r="AB1439" s="72"/>
      <c r="AC1439" s="72"/>
      <c r="AD1439" s="72"/>
      <c r="AE1439" s="72"/>
      <c r="AF1439" s="72"/>
      <c r="AG1439" s="72"/>
      <c r="AH1439" s="72"/>
      <c r="AI1439" s="72"/>
      <c r="AJ1439" s="72"/>
      <c r="AK1439" s="72"/>
      <c r="AL1439" s="72"/>
      <c r="AM1439" s="72"/>
      <c r="AN1439" s="72"/>
      <c r="AO1439" s="72"/>
      <c r="AP1439" s="72"/>
      <c r="AQ1439" s="72"/>
      <c r="AR1439" s="72"/>
      <c r="AS1439" s="72"/>
      <c r="AT1439" s="72"/>
      <c r="AU1439" s="72"/>
      <c r="AV1439" s="72"/>
      <c r="AW1439" s="72"/>
      <c r="AX1439" s="72"/>
      <c r="AY1439" s="72"/>
      <c r="AZ1439" s="72"/>
      <c r="BA1439" s="72"/>
      <c r="BB1439" s="72"/>
      <c r="BC1439" s="72"/>
      <c r="BD1439" s="72"/>
      <c r="BE1439" s="72"/>
      <c r="BF1439" s="72"/>
      <c r="BG1439" s="72"/>
      <c r="BH1439" s="72"/>
      <c r="BI1439" s="72"/>
      <c r="BJ1439" s="72"/>
      <c r="BK1439" s="72"/>
      <c r="BL1439" s="72"/>
      <c r="BM1439" s="72"/>
      <c r="BN1439" s="72"/>
      <c r="BO1439" s="72"/>
      <c r="BP1439" s="72"/>
      <c r="BQ1439" s="72"/>
      <c r="BR1439" s="72"/>
      <c r="BS1439" s="72"/>
      <c r="BT1439" s="72"/>
      <c r="BU1439" s="72"/>
      <c r="BV1439" s="72"/>
      <c r="BW1439" s="72"/>
      <c r="BX1439" s="72"/>
      <c r="BY1439" s="72"/>
      <c r="BZ1439" s="72"/>
      <c r="CA1439" s="72"/>
    </row>
    <row r="1440" spans="14:79">
      <c r="N1440" s="72"/>
      <c r="O1440" s="72"/>
      <c r="P1440" s="72"/>
      <c r="Q1440" s="72"/>
      <c r="R1440" s="72"/>
      <c r="S1440" s="72"/>
      <c r="T1440" s="72"/>
      <c r="U1440" s="72"/>
      <c r="V1440" s="72"/>
      <c r="W1440" s="72"/>
      <c r="X1440" s="72"/>
      <c r="Y1440" s="72"/>
      <c r="Z1440" s="72"/>
      <c r="AA1440" s="72"/>
      <c r="AB1440" s="72"/>
      <c r="AC1440" s="72"/>
      <c r="AD1440" s="72"/>
      <c r="AE1440" s="72"/>
      <c r="AF1440" s="72"/>
      <c r="AG1440" s="72"/>
      <c r="AH1440" s="72"/>
      <c r="AI1440" s="72"/>
      <c r="AJ1440" s="72"/>
      <c r="AK1440" s="72"/>
      <c r="AL1440" s="72"/>
      <c r="AM1440" s="72"/>
      <c r="AN1440" s="72"/>
      <c r="AO1440" s="72"/>
      <c r="AP1440" s="72"/>
      <c r="AQ1440" s="72"/>
      <c r="AR1440" s="72"/>
      <c r="AS1440" s="72"/>
      <c r="AT1440" s="72"/>
      <c r="AU1440" s="72"/>
      <c r="AV1440" s="72"/>
      <c r="AW1440" s="72"/>
      <c r="AX1440" s="72"/>
      <c r="AY1440" s="72"/>
      <c r="AZ1440" s="72"/>
      <c r="BA1440" s="72"/>
      <c r="BB1440" s="72"/>
      <c r="BC1440" s="72"/>
      <c r="BD1440" s="72"/>
      <c r="BE1440" s="72"/>
      <c r="BF1440" s="72"/>
      <c r="BG1440" s="72"/>
      <c r="BH1440" s="72"/>
      <c r="BI1440" s="72"/>
      <c r="BJ1440" s="72"/>
      <c r="BK1440" s="72"/>
      <c r="BL1440" s="72"/>
      <c r="BM1440" s="72"/>
      <c r="BN1440" s="72"/>
      <c r="BO1440" s="72"/>
      <c r="BP1440" s="72"/>
      <c r="BQ1440" s="72"/>
      <c r="BR1440" s="72"/>
      <c r="BS1440" s="72"/>
      <c r="BT1440" s="72"/>
      <c r="BU1440" s="72"/>
      <c r="BV1440" s="72"/>
      <c r="BW1440" s="72"/>
      <c r="BX1440" s="72"/>
      <c r="BY1440" s="72"/>
      <c r="BZ1440" s="72"/>
      <c r="CA1440" s="72"/>
    </row>
    <row r="1441" spans="14:79">
      <c r="N1441" s="72"/>
      <c r="O1441" s="72"/>
      <c r="P1441" s="72"/>
      <c r="Q1441" s="72"/>
      <c r="R1441" s="72"/>
      <c r="S1441" s="72"/>
      <c r="T1441" s="72"/>
      <c r="U1441" s="72"/>
      <c r="V1441" s="72"/>
      <c r="W1441" s="72"/>
      <c r="X1441" s="72"/>
      <c r="Y1441" s="72"/>
      <c r="Z1441" s="72"/>
      <c r="AA1441" s="72"/>
      <c r="AB1441" s="72"/>
      <c r="AC1441" s="72"/>
      <c r="AD1441" s="72"/>
      <c r="AE1441" s="72"/>
      <c r="AF1441" s="72"/>
      <c r="AG1441" s="72"/>
      <c r="AH1441" s="72"/>
      <c r="AI1441" s="72"/>
      <c r="AJ1441" s="72"/>
      <c r="AK1441" s="72"/>
      <c r="AL1441" s="72"/>
      <c r="AM1441" s="72"/>
      <c r="AN1441" s="72"/>
      <c r="AO1441" s="72"/>
      <c r="AP1441" s="72"/>
      <c r="AQ1441" s="72"/>
      <c r="AR1441" s="72"/>
      <c r="AS1441" s="72"/>
      <c r="AT1441" s="72"/>
      <c r="AU1441" s="72"/>
      <c r="AV1441" s="72"/>
      <c r="AW1441" s="72"/>
      <c r="AX1441" s="72"/>
      <c r="AY1441" s="72"/>
      <c r="AZ1441" s="72"/>
      <c r="BA1441" s="72"/>
      <c r="BB1441" s="72"/>
      <c r="BC1441" s="72"/>
      <c r="BD1441" s="72"/>
      <c r="BE1441" s="72"/>
      <c r="BF1441" s="72"/>
      <c r="BG1441" s="72"/>
      <c r="BH1441" s="72"/>
      <c r="BI1441" s="72"/>
      <c r="BJ1441" s="72"/>
      <c r="BK1441" s="72"/>
      <c r="BL1441" s="72"/>
      <c r="BM1441" s="72"/>
      <c r="BN1441" s="72"/>
      <c r="BO1441" s="72"/>
      <c r="BP1441" s="72"/>
      <c r="BQ1441" s="72"/>
      <c r="BR1441" s="72"/>
      <c r="BS1441" s="72"/>
      <c r="BT1441" s="72"/>
      <c r="BU1441" s="72"/>
      <c r="BV1441" s="72"/>
      <c r="BW1441" s="72"/>
      <c r="BX1441" s="72"/>
      <c r="BY1441" s="72"/>
      <c r="BZ1441" s="72"/>
      <c r="CA1441" s="72"/>
    </row>
    <row r="1442" spans="14:79">
      <c r="N1442" s="72"/>
      <c r="O1442" s="72"/>
      <c r="P1442" s="72"/>
      <c r="Q1442" s="72"/>
      <c r="R1442" s="72"/>
      <c r="S1442" s="72"/>
      <c r="T1442" s="72"/>
      <c r="U1442" s="72"/>
      <c r="V1442" s="72"/>
      <c r="W1442" s="72"/>
      <c r="X1442" s="72"/>
      <c r="Y1442" s="72"/>
      <c r="Z1442" s="72"/>
      <c r="AA1442" s="72"/>
      <c r="AB1442" s="72"/>
      <c r="AC1442" s="72"/>
      <c r="AD1442" s="72"/>
      <c r="AE1442" s="72"/>
      <c r="AF1442" s="72"/>
      <c r="AG1442" s="72"/>
      <c r="AH1442" s="72"/>
      <c r="AI1442" s="72"/>
      <c r="AJ1442" s="72"/>
      <c r="AK1442" s="72"/>
      <c r="AL1442" s="72"/>
      <c r="AM1442" s="72"/>
      <c r="AN1442" s="72"/>
      <c r="AO1442" s="72"/>
      <c r="AP1442" s="72"/>
      <c r="AQ1442" s="72"/>
      <c r="AR1442" s="72"/>
      <c r="AS1442" s="72"/>
      <c r="AT1442" s="72"/>
      <c r="AU1442" s="72"/>
      <c r="AV1442" s="72"/>
      <c r="AW1442" s="72"/>
      <c r="AX1442" s="72"/>
      <c r="AY1442" s="72"/>
      <c r="AZ1442" s="72"/>
      <c r="BA1442" s="72"/>
      <c r="BB1442" s="72"/>
      <c r="BC1442" s="72"/>
      <c r="BD1442" s="72"/>
      <c r="BE1442" s="72"/>
      <c r="BF1442" s="72"/>
      <c r="BG1442" s="72"/>
      <c r="BH1442" s="72"/>
      <c r="BI1442" s="72"/>
      <c r="BJ1442" s="72"/>
      <c r="BK1442" s="72"/>
      <c r="BL1442" s="72"/>
      <c r="BM1442" s="72"/>
      <c r="BN1442" s="72"/>
      <c r="BO1442" s="72"/>
      <c r="BP1442" s="72"/>
      <c r="BQ1442" s="72"/>
      <c r="BR1442" s="72"/>
      <c r="BS1442" s="72"/>
      <c r="BT1442" s="72"/>
      <c r="BU1442" s="72"/>
      <c r="BV1442" s="72"/>
      <c r="BW1442" s="72"/>
      <c r="BX1442" s="72"/>
      <c r="BY1442" s="72"/>
      <c r="BZ1442" s="72"/>
      <c r="CA1442" s="72"/>
    </row>
    <row r="1443" spans="14:79">
      <c r="N1443" s="72"/>
      <c r="O1443" s="72"/>
      <c r="P1443" s="72"/>
      <c r="Q1443" s="72"/>
      <c r="R1443" s="72"/>
      <c r="S1443" s="72"/>
      <c r="T1443" s="72"/>
      <c r="U1443" s="72"/>
      <c r="V1443" s="72"/>
      <c r="W1443" s="72"/>
      <c r="X1443" s="72"/>
      <c r="Y1443" s="72"/>
      <c r="Z1443" s="72"/>
      <c r="AA1443" s="72"/>
      <c r="AB1443" s="72"/>
      <c r="AC1443" s="72"/>
      <c r="AD1443" s="72"/>
      <c r="AE1443" s="72"/>
      <c r="AF1443" s="72"/>
      <c r="AG1443" s="72"/>
      <c r="AH1443" s="72"/>
      <c r="AI1443" s="72"/>
      <c r="AJ1443" s="72"/>
      <c r="AK1443" s="72"/>
      <c r="AL1443" s="72"/>
      <c r="AM1443" s="72"/>
      <c r="AN1443" s="72"/>
      <c r="AO1443" s="72"/>
      <c r="AP1443" s="72"/>
      <c r="AQ1443" s="72"/>
      <c r="AR1443" s="72"/>
      <c r="AS1443" s="72"/>
      <c r="AT1443" s="72"/>
      <c r="AU1443" s="72"/>
      <c r="AV1443" s="72"/>
      <c r="AW1443" s="72"/>
      <c r="AX1443" s="72"/>
      <c r="AY1443" s="72"/>
      <c r="AZ1443" s="72"/>
      <c r="BA1443" s="72"/>
      <c r="BB1443" s="72"/>
      <c r="BC1443" s="72"/>
      <c r="BD1443" s="72"/>
      <c r="BE1443" s="72"/>
      <c r="BF1443" s="72"/>
      <c r="BG1443" s="72"/>
      <c r="BH1443" s="72"/>
      <c r="BI1443" s="72"/>
      <c r="BJ1443" s="72"/>
      <c r="BK1443" s="72"/>
      <c r="BL1443" s="72"/>
      <c r="BM1443" s="72"/>
      <c r="BN1443" s="72"/>
      <c r="BO1443" s="72"/>
      <c r="BP1443" s="72"/>
      <c r="BQ1443" s="72"/>
      <c r="BR1443" s="72"/>
      <c r="BS1443" s="72"/>
      <c r="BT1443" s="72"/>
      <c r="BU1443" s="72"/>
      <c r="BV1443" s="72"/>
      <c r="BW1443" s="72"/>
      <c r="BX1443" s="72"/>
      <c r="BY1443" s="72"/>
      <c r="BZ1443" s="72"/>
      <c r="CA1443" s="72"/>
    </row>
    <row r="1444" spans="14:79">
      <c r="N1444" s="72"/>
      <c r="O1444" s="72"/>
      <c r="P1444" s="72"/>
      <c r="Q1444" s="72"/>
      <c r="R1444" s="72"/>
      <c r="S1444" s="72"/>
      <c r="T1444" s="72"/>
      <c r="U1444" s="72"/>
      <c r="V1444" s="72"/>
      <c r="W1444" s="72"/>
      <c r="X1444" s="72"/>
      <c r="Y1444" s="72"/>
      <c r="Z1444" s="72"/>
      <c r="AA1444" s="72"/>
      <c r="AB1444" s="72"/>
      <c r="AC1444" s="72"/>
      <c r="AD1444" s="72"/>
      <c r="AE1444" s="72"/>
      <c r="AF1444" s="72"/>
      <c r="AG1444" s="72"/>
      <c r="AH1444" s="72"/>
      <c r="AI1444" s="72"/>
      <c r="AJ1444" s="72"/>
      <c r="AK1444" s="72"/>
      <c r="AL1444" s="72"/>
      <c r="AM1444" s="72"/>
      <c r="AN1444" s="72"/>
      <c r="AO1444" s="72"/>
      <c r="AP1444" s="72"/>
      <c r="AQ1444" s="72"/>
      <c r="AR1444" s="72"/>
      <c r="AS1444" s="72"/>
      <c r="AT1444" s="72"/>
      <c r="AU1444" s="72"/>
      <c r="AV1444" s="72"/>
      <c r="AW1444" s="72"/>
      <c r="AX1444" s="72"/>
      <c r="AY1444" s="72"/>
      <c r="AZ1444" s="72"/>
      <c r="BA1444" s="72"/>
      <c r="BB1444" s="72"/>
      <c r="BC1444" s="72"/>
      <c r="BD1444" s="72"/>
      <c r="BE1444" s="72"/>
      <c r="BF1444" s="72"/>
      <c r="BG1444" s="72"/>
      <c r="BH1444" s="72"/>
      <c r="BI1444" s="72"/>
      <c r="BJ1444" s="72"/>
      <c r="BK1444" s="72"/>
      <c r="BL1444" s="72"/>
      <c r="BM1444" s="72"/>
      <c r="BN1444" s="72"/>
      <c r="BO1444" s="72"/>
      <c r="BP1444" s="72"/>
      <c r="BQ1444" s="72"/>
      <c r="BR1444" s="72"/>
      <c r="BS1444" s="72"/>
      <c r="BT1444" s="72"/>
      <c r="BU1444" s="72"/>
      <c r="BV1444" s="72"/>
      <c r="BW1444" s="72"/>
      <c r="BX1444" s="72"/>
      <c r="BY1444" s="72"/>
      <c r="BZ1444" s="72"/>
      <c r="CA1444" s="72"/>
    </row>
    <row r="1445" spans="14:79">
      <c r="N1445" s="72"/>
      <c r="O1445" s="72"/>
      <c r="P1445" s="72"/>
      <c r="Q1445" s="72"/>
      <c r="R1445" s="72"/>
      <c r="S1445" s="72"/>
      <c r="T1445" s="72"/>
      <c r="U1445" s="72"/>
      <c r="V1445" s="72"/>
      <c r="W1445" s="72"/>
      <c r="X1445" s="72"/>
      <c r="Y1445" s="72"/>
      <c r="Z1445" s="72"/>
      <c r="AA1445" s="72"/>
      <c r="AB1445" s="72"/>
      <c r="AC1445" s="72"/>
      <c r="AD1445" s="72"/>
      <c r="AE1445" s="72"/>
      <c r="AF1445" s="72"/>
      <c r="AG1445" s="72"/>
      <c r="AH1445" s="72"/>
      <c r="AI1445" s="72"/>
      <c r="AJ1445" s="72"/>
      <c r="AK1445" s="72"/>
      <c r="AL1445" s="72"/>
      <c r="AM1445" s="72"/>
      <c r="AN1445" s="72"/>
      <c r="AO1445" s="72"/>
      <c r="AP1445" s="72"/>
      <c r="AQ1445" s="72"/>
      <c r="AR1445" s="72"/>
      <c r="AS1445" s="72"/>
      <c r="AT1445" s="72"/>
      <c r="AU1445" s="72"/>
      <c r="AV1445" s="72"/>
      <c r="AW1445" s="72"/>
      <c r="AX1445" s="72"/>
      <c r="AY1445" s="72"/>
      <c r="AZ1445" s="72"/>
      <c r="BA1445" s="72"/>
      <c r="BB1445" s="72"/>
      <c r="BC1445" s="72"/>
      <c r="BD1445" s="72"/>
      <c r="BE1445" s="72"/>
      <c r="BF1445" s="72"/>
      <c r="BG1445" s="72"/>
      <c r="BH1445" s="72"/>
      <c r="BI1445" s="72"/>
      <c r="BJ1445" s="72"/>
      <c r="BK1445" s="72"/>
      <c r="BL1445" s="72"/>
      <c r="BM1445" s="72"/>
      <c r="BN1445" s="72"/>
      <c r="BO1445" s="72"/>
      <c r="BP1445" s="72"/>
      <c r="BQ1445" s="72"/>
      <c r="BR1445" s="72"/>
      <c r="BS1445" s="72"/>
      <c r="BT1445" s="72"/>
      <c r="BU1445" s="72"/>
      <c r="BV1445" s="72"/>
      <c r="BW1445" s="72"/>
      <c r="BX1445" s="72"/>
      <c r="BY1445" s="72"/>
      <c r="BZ1445" s="72"/>
      <c r="CA1445" s="72"/>
    </row>
    <row r="1446" spans="14:79">
      <c r="N1446" s="72"/>
      <c r="O1446" s="72"/>
      <c r="P1446" s="72"/>
      <c r="Q1446" s="72"/>
      <c r="R1446" s="72"/>
      <c r="S1446" s="72"/>
      <c r="T1446" s="72"/>
      <c r="U1446" s="72"/>
      <c r="V1446" s="72"/>
      <c r="W1446" s="72"/>
      <c r="X1446" s="72"/>
      <c r="Y1446" s="72"/>
      <c r="Z1446" s="72"/>
      <c r="AA1446" s="72"/>
      <c r="AB1446" s="72"/>
      <c r="AC1446" s="72"/>
      <c r="AD1446" s="72"/>
      <c r="AE1446" s="72"/>
      <c r="AF1446" s="72"/>
      <c r="AG1446" s="72"/>
      <c r="AH1446" s="72"/>
      <c r="AI1446" s="72"/>
      <c r="AJ1446" s="72"/>
      <c r="AK1446" s="72"/>
      <c r="AL1446" s="72"/>
      <c r="AM1446" s="72"/>
      <c r="AN1446" s="72"/>
      <c r="AO1446" s="72"/>
      <c r="AP1446" s="72"/>
      <c r="AQ1446" s="72"/>
      <c r="AR1446" s="72"/>
      <c r="AS1446" s="72"/>
      <c r="AT1446" s="72"/>
      <c r="AU1446" s="72"/>
      <c r="AV1446" s="72"/>
      <c r="AW1446" s="72"/>
      <c r="AX1446" s="72"/>
      <c r="AY1446" s="72"/>
      <c r="AZ1446" s="72"/>
      <c r="BA1446" s="72"/>
      <c r="BB1446" s="72"/>
      <c r="BC1446" s="72"/>
      <c r="BD1446" s="72"/>
      <c r="BE1446" s="72"/>
      <c r="BF1446" s="72"/>
      <c r="BG1446" s="72"/>
      <c r="BH1446" s="72"/>
      <c r="BI1446" s="72"/>
      <c r="BJ1446" s="72"/>
      <c r="BK1446" s="72"/>
      <c r="BL1446" s="72"/>
      <c r="BM1446" s="72"/>
      <c r="BN1446" s="72"/>
      <c r="BO1446" s="72"/>
      <c r="BP1446" s="72"/>
      <c r="BQ1446" s="72"/>
      <c r="BR1446" s="72"/>
      <c r="BS1446" s="72"/>
      <c r="BT1446" s="72"/>
      <c r="BU1446" s="72"/>
      <c r="BV1446" s="72"/>
      <c r="BW1446" s="72"/>
      <c r="BX1446" s="72"/>
      <c r="BY1446" s="72"/>
      <c r="BZ1446" s="72"/>
      <c r="CA1446" s="72"/>
    </row>
    <row r="1447" spans="14:79">
      <c r="N1447" s="72"/>
      <c r="O1447" s="72"/>
      <c r="P1447" s="72"/>
      <c r="Q1447" s="72"/>
      <c r="R1447" s="72"/>
      <c r="S1447" s="72"/>
      <c r="T1447" s="72"/>
      <c r="U1447" s="72"/>
      <c r="V1447" s="72"/>
      <c r="W1447" s="72"/>
      <c r="X1447" s="72"/>
      <c r="Y1447" s="72"/>
      <c r="Z1447" s="72"/>
      <c r="AA1447" s="72"/>
      <c r="AB1447" s="72"/>
      <c r="AC1447" s="72"/>
      <c r="AD1447" s="72"/>
      <c r="AE1447" s="72"/>
      <c r="AF1447" s="72"/>
      <c r="AG1447" s="72"/>
      <c r="AH1447" s="72"/>
      <c r="AI1447" s="72"/>
      <c r="AJ1447" s="72"/>
      <c r="AK1447" s="72"/>
      <c r="AL1447" s="72"/>
      <c r="AM1447" s="72"/>
      <c r="AN1447" s="72"/>
      <c r="AO1447" s="72"/>
      <c r="AP1447" s="72"/>
      <c r="AQ1447" s="72"/>
      <c r="AR1447" s="72"/>
      <c r="AS1447" s="72"/>
      <c r="AT1447" s="72"/>
      <c r="AU1447" s="72"/>
      <c r="AV1447" s="72"/>
      <c r="AW1447" s="72"/>
      <c r="AX1447" s="72"/>
      <c r="AY1447" s="72"/>
      <c r="AZ1447" s="72"/>
      <c r="BA1447" s="72"/>
      <c r="BB1447" s="72"/>
      <c r="BC1447" s="72"/>
      <c r="BD1447" s="72"/>
      <c r="BE1447" s="72"/>
      <c r="BF1447" s="72"/>
      <c r="BG1447" s="72"/>
      <c r="BH1447" s="72"/>
      <c r="BI1447" s="72"/>
      <c r="BJ1447" s="72"/>
      <c r="BK1447" s="72"/>
      <c r="BL1447" s="72"/>
      <c r="BM1447" s="72"/>
      <c r="BN1447" s="72"/>
      <c r="BO1447" s="72"/>
      <c r="BP1447" s="72"/>
      <c r="BQ1447" s="72"/>
      <c r="BR1447" s="72"/>
      <c r="BS1447" s="72"/>
      <c r="BT1447" s="72"/>
      <c r="BU1447" s="72"/>
      <c r="BV1447" s="72"/>
      <c r="BW1447" s="72"/>
      <c r="BX1447" s="72"/>
      <c r="BY1447" s="72"/>
      <c r="BZ1447" s="72"/>
      <c r="CA1447" s="72"/>
    </row>
    <row r="1448" spans="14:79">
      <c r="N1448" s="72"/>
      <c r="O1448" s="72"/>
      <c r="P1448" s="72"/>
      <c r="Q1448" s="72"/>
      <c r="R1448" s="72"/>
      <c r="S1448" s="72"/>
      <c r="T1448" s="72"/>
      <c r="U1448" s="72"/>
      <c r="V1448" s="72"/>
      <c r="W1448" s="72"/>
      <c r="X1448" s="72"/>
      <c r="Y1448" s="72"/>
      <c r="Z1448" s="72"/>
      <c r="AA1448" s="72"/>
      <c r="AB1448" s="72"/>
      <c r="AC1448" s="72"/>
      <c r="AD1448" s="72"/>
      <c r="AE1448" s="72"/>
      <c r="AF1448" s="72"/>
      <c r="AG1448" s="72"/>
      <c r="AH1448" s="72"/>
      <c r="AI1448" s="72"/>
      <c r="AJ1448" s="72"/>
      <c r="AK1448" s="72"/>
      <c r="AL1448" s="72"/>
      <c r="AM1448" s="72"/>
      <c r="AN1448" s="72"/>
      <c r="AO1448" s="72"/>
      <c r="AP1448" s="72"/>
      <c r="AQ1448" s="72"/>
      <c r="AR1448" s="72"/>
      <c r="AS1448" s="72"/>
      <c r="AT1448" s="72"/>
      <c r="AU1448" s="72"/>
      <c r="AV1448" s="72"/>
      <c r="AW1448" s="72"/>
      <c r="AX1448" s="72"/>
      <c r="AY1448" s="72"/>
      <c r="AZ1448" s="72"/>
      <c r="BA1448" s="72"/>
      <c r="BB1448" s="72"/>
      <c r="BC1448" s="72"/>
      <c r="BD1448" s="72"/>
      <c r="BE1448" s="72"/>
      <c r="BF1448" s="72"/>
      <c r="BG1448" s="72"/>
      <c r="BH1448" s="72"/>
      <c r="BI1448" s="72"/>
      <c r="BJ1448" s="72"/>
      <c r="BK1448" s="72"/>
      <c r="BL1448" s="72"/>
      <c r="BM1448" s="72"/>
      <c r="BN1448" s="72"/>
      <c r="BO1448" s="72"/>
      <c r="BP1448" s="72"/>
      <c r="BQ1448" s="72"/>
      <c r="BR1448" s="72"/>
      <c r="BS1448" s="72"/>
      <c r="BT1448" s="72"/>
      <c r="BU1448" s="72"/>
      <c r="BV1448" s="72"/>
      <c r="BW1448" s="72"/>
      <c r="BX1448" s="72"/>
      <c r="BY1448" s="72"/>
      <c r="BZ1448" s="72"/>
      <c r="CA1448" s="72"/>
    </row>
    <row r="1449" spans="14:79">
      <c r="N1449" s="72"/>
      <c r="O1449" s="72"/>
      <c r="P1449" s="72"/>
      <c r="Q1449" s="72"/>
      <c r="R1449" s="72"/>
      <c r="S1449" s="72"/>
      <c r="T1449" s="72"/>
      <c r="U1449" s="72"/>
      <c r="V1449" s="72"/>
      <c r="W1449" s="72"/>
      <c r="X1449" s="72"/>
      <c r="Y1449" s="72"/>
      <c r="Z1449" s="72"/>
      <c r="AA1449" s="72"/>
      <c r="AB1449" s="72"/>
      <c r="AC1449" s="72"/>
      <c r="AD1449" s="72"/>
      <c r="AE1449" s="72"/>
      <c r="AF1449" s="72"/>
      <c r="AG1449" s="72"/>
      <c r="AH1449" s="72"/>
      <c r="AI1449" s="72"/>
      <c r="AJ1449" s="72"/>
      <c r="AK1449" s="72"/>
      <c r="AL1449" s="72"/>
      <c r="AM1449" s="72"/>
      <c r="AN1449" s="72"/>
      <c r="AO1449" s="72"/>
      <c r="AP1449" s="72"/>
      <c r="AQ1449" s="72"/>
      <c r="AR1449" s="72"/>
      <c r="AS1449" s="72"/>
      <c r="AT1449" s="72"/>
      <c r="AU1449" s="72"/>
      <c r="AV1449" s="72"/>
      <c r="AW1449" s="72"/>
      <c r="AX1449" s="72"/>
      <c r="AY1449" s="72"/>
      <c r="AZ1449" s="72"/>
      <c r="BA1449" s="72"/>
      <c r="BB1449" s="72"/>
      <c r="BC1449" s="72"/>
      <c r="BD1449" s="72"/>
      <c r="BE1449" s="72"/>
      <c r="BF1449" s="72"/>
      <c r="BG1449" s="72"/>
      <c r="BH1449" s="72"/>
      <c r="BI1449" s="72"/>
      <c r="BJ1449" s="72"/>
      <c r="BK1449" s="72"/>
      <c r="BL1449" s="72"/>
      <c r="BM1449" s="72"/>
      <c r="BN1449" s="72"/>
      <c r="BO1449" s="72"/>
      <c r="BP1449" s="72"/>
      <c r="BQ1449" s="72"/>
      <c r="BR1449" s="72"/>
      <c r="BS1449" s="72"/>
      <c r="BT1449" s="72"/>
      <c r="BU1449" s="72"/>
      <c r="BV1449" s="72"/>
      <c r="BW1449" s="72"/>
      <c r="BX1449" s="72"/>
      <c r="BY1449" s="72"/>
      <c r="BZ1449" s="72"/>
      <c r="CA1449" s="72"/>
    </row>
    <row r="1450" spans="14:79">
      <c r="N1450" s="72"/>
      <c r="O1450" s="72"/>
      <c r="P1450" s="72"/>
      <c r="Q1450" s="72"/>
      <c r="R1450" s="72"/>
      <c r="S1450" s="72"/>
      <c r="T1450" s="72"/>
      <c r="U1450" s="72"/>
      <c r="V1450" s="72"/>
      <c r="W1450" s="72"/>
      <c r="X1450" s="72"/>
      <c r="Y1450" s="72"/>
      <c r="Z1450" s="72"/>
      <c r="AA1450" s="72"/>
      <c r="AB1450" s="72"/>
      <c r="AC1450" s="72"/>
      <c r="AD1450" s="72"/>
      <c r="AE1450" s="72"/>
      <c r="AF1450" s="72"/>
      <c r="AG1450" s="72"/>
      <c r="AH1450" s="72"/>
      <c r="AI1450" s="72"/>
      <c r="AJ1450" s="72"/>
      <c r="AK1450" s="72"/>
      <c r="AL1450" s="72"/>
      <c r="AM1450" s="72"/>
      <c r="AN1450" s="72"/>
      <c r="AO1450" s="72"/>
      <c r="AP1450" s="72"/>
      <c r="AQ1450" s="72"/>
      <c r="AR1450" s="72"/>
      <c r="AS1450" s="72"/>
      <c r="AT1450" s="72"/>
      <c r="AU1450" s="72"/>
      <c r="AV1450" s="72"/>
      <c r="AW1450" s="72"/>
      <c r="AX1450" s="72"/>
      <c r="AY1450" s="72"/>
      <c r="AZ1450" s="72"/>
      <c r="BA1450" s="72"/>
      <c r="BB1450" s="72"/>
      <c r="BC1450" s="72"/>
      <c r="BD1450" s="72"/>
      <c r="BE1450" s="72"/>
      <c r="BF1450" s="72"/>
      <c r="BG1450" s="72"/>
      <c r="BH1450" s="72"/>
      <c r="BI1450" s="72"/>
      <c r="BJ1450" s="72"/>
      <c r="BK1450" s="72"/>
      <c r="BL1450" s="72"/>
      <c r="BM1450" s="72"/>
      <c r="BN1450" s="72"/>
      <c r="BO1450" s="72"/>
      <c r="BP1450" s="72"/>
      <c r="BQ1450" s="72"/>
      <c r="BR1450" s="72"/>
      <c r="BS1450" s="72"/>
      <c r="BT1450" s="72"/>
      <c r="BU1450" s="72"/>
      <c r="BV1450" s="72"/>
      <c r="BW1450" s="72"/>
      <c r="BX1450" s="72"/>
      <c r="BY1450" s="72"/>
      <c r="BZ1450" s="72"/>
      <c r="CA1450" s="72"/>
    </row>
    <row r="1451" spans="14:79">
      <c r="N1451" s="72"/>
      <c r="O1451" s="72"/>
      <c r="P1451" s="72"/>
      <c r="Q1451" s="72"/>
      <c r="R1451" s="72"/>
      <c r="S1451" s="72"/>
      <c r="T1451" s="72"/>
      <c r="U1451" s="72"/>
      <c r="V1451" s="72"/>
      <c r="W1451" s="72"/>
      <c r="X1451" s="72"/>
      <c r="Y1451" s="72"/>
      <c r="Z1451" s="72"/>
      <c r="AA1451" s="72"/>
      <c r="AB1451" s="72"/>
      <c r="AC1451" s="72"/>
      <c r="AD1451" s="72"/>
      <c r="AE1451" s="72"/>
      <c r="AF1451" s="72"/>
      <c r="AG1451" s="72"/>
      <c r="AH1451" s="72"/>
      <c r="AI1451" s="72"/>
      <c r="AJ1451" s="72"/>
      <c r="AK1451" s="72"/>
      <c r="AL1451" s="72"/>
      <c r="AM1451" s="72"/>
      <c r="AN1451" s="72"/>
      <c r="AO1451" s="72"/>
      <c r="AP1451" s="72"/>
      <c r="AQ1451" s="72"/>
      <c r="AR1451" s="72"/>
      <c r="AS1451" s="72"/>
      <c r="AT1451" s="72"/>
      <c r="AU1451" s="72"/>
      <c r="AV1451" s="72"/>
      <c r="AW1451" s="72"/>
      <c r="AX1451" s="72"/>
      <c r="AY1451" s="72"/>
      <c r="AZ1451" s="72"/>
      <c r="BA1451" s="72"/>
      <c r="BB1451" s="72"/>
      <c r="BC1451" s="72"/>
      <c r="BD1451" s="72"/>
      <c r="BE1451" s="72"/>
      <c r="BF1451" s="72"/>
      <c r="BG1451" s="72"/>
      <c r="BH1451" s="72"/>
      <c r="BI1451" s="72"/>
      <c r="BJ1451" s="72"/>
      <c r="BK1451" s="72"/>
      <c r="BL1451" s="72"/>
      <c r="BM1451" s="72"/>
      <c r="BN1451" s="72"/>
      <c r="BO1451" s="72"/>
      <c r="BP1451" s="72"/>
      <c r="BQ1451" s="72"/>
      <c r="BR1451" s="72"/>
      <c r="BS1451" s="72"/>
      <c r="BT1451" s="72"/>
      <c r="BU1451" s="72"/>
      <c r="BV1451" s="72"/>
      <c r="BW1451" s="72"/>
      <c r="BX1451" s="72"/>
      <c r="BY1451" s="72"/>
      <c r="BZ1451" s="72"/>
      <c r="CA1451" s="72"/>
    </row>
    <row r="1452" spans="14:79">
      <c r="N1452" s="72"/>
      <c r="O1452" s="72"/>
      <c r="P1452" s="72"/>
      <c r="Q1452" s="72"/>
      <c r="R1452" s="72"/>
      <c r="S1452" s="72"/>
      <c r="T1452" s="72"/>
      <c r="U1452" s="72"/>
      <c r="V1452" s="72"/>
      <c r="W1452" s="72"/>
      <c r="X1452" s="72"/>
      <c r="Y1452" s="72"/>
      <c r="Z1452" s="72"/>
      <c r="AA1452" s="72"/>
      <c r="AB1452" s="72"/>
      <c r="AC1452" s="72"/>
      <c r="AD1452" s="72"/>
      <c r="AE1452" s="72"/>
      <c r="AF1452" s="72"/>
      <c r="AG1452" s="72"/>
      <c r="AH1452" s="72"/>
      <c r="AI1452" s="72"/>
      <c r="AJ1452" s="72"/>
      <c r="AK1452" s="72"/>
      <c r="AL1452" s="72"/>
      <c r="AM1452" s="72"/>
      <c r="AN1452" s="72"/>
      <c r="AO1452" s="72"/>
      <c r="AP1452" s="72"/>
      <c r="AQ1452" s="72"/>
      <c r="AR1452" s="72"/>
      <c r="AS1452" s="72"/>
      <c r="AT1452" s="72"/>
      <c r="AU1452" s="72"/>
      <c r="AV1452" s="72"/>
      <c r="AW1452" s="72"/>
      <c r="AX1452" s="72"/>
      <c r="AY1452" s="72"/>
      <c r="AZ1452" s="72"/>
      <c r="BA1452" s="72"/>
      <c r="BB1452" s="72"/>
      <c r="BC1452" s="72"/>
      <c r="BD1452" s="72"/>
      <c r="BE1452" s="72"/>
      <c r="BF1452" s="72"/>
      <c r="BG1452" s="72"/>
      <c r="BH1452" s="72"/>
      <c r="BI1452" s="72"/>
      <c r="BJ1452" s="72"/>
      <c r="BK1452" s="72"/>
      <c r="BL1452" s="72"/>
      <c r="BM1452" s="72"/>
      <c r="BN1452" s="72"/>
      <c r="BO1452" s="72"/>
      <c r="BP1452" s="72"/>
      <c r="BQ1452" s="72"/>
      <c r="BR1452" s="72"/>
      <c r="BS1452" s="72"/>
      <c r="BT1452" s="72"/>
      <c r="BU1452" s="72"/>
      <c r="BV1452" s="72"/>
      <c r="BW1452" s="72"/>
      <c r="BX1452" s="72"/>
      <c r="BY1452" s="72"/>
      <c r="BZ1452" s="72"/>
      <c r="CA1452" s="72"/>
    </row>
    <row r="1453" spans="14:79">
      <c r="N1453" s="72"/>
      <c r="O1453" s="72"/>
      <c r="P1453" s="72"/>
      <c r="Q1453" s="72"/>
      <c r="R1453" s="72"/>
      <c r="S1453" s="72"/>
      <c r="T1453" s="72"/>
      <c r="U1453" s="72"/>
      <c r="V1453" s="72"/>
      <c r="W1453" s="72"/>
      <c r="X1453" s="72"/>
      <c r="Y1453" s="72"/>
      <c r="Z1453" s="72"/>
      <c r="AA1453" s="72"/>
      <c r="AB1453" s="72"/>
      <c r="AC1453" s="72"/>
      <c r="AD1453" s="72"/>
      <c r="AE1453" s="72"/>
      <c r="AF1453" s="72"/>
      <c r="AG1453" s="72"/>
      <c r="AH1453" s="72"/>
      <c r="AI1453" s="72"/>
      <c r="AJ1453" s="72"/>
      <c r="AK1453" s="72"/>
      <c r="AL1453" s="72"/>
      <c r="AM1453" s="72"/>
      <c r="AN1453" s="72"/>
      <c r="AO1453" s="72"/>
      <c r="AP1453" s="72"/>
      <c r="AQ1453" s="72"/>
      <c r="AR1453" s="72"/>
      <c r="AS1453" s="72"/>
      <c r="AT1453" s="72"/>
      <c r="AU1453" s="72"/>
      <c r="AV1453" s="72"/>
      <c r="AW1453" s="72"/>
      <c r="AX1453" s="72"/>
      <c r="AY1453" s="72"/>
      <c r="AZ1453" s="72"/>
      <c r="BA1453" s="72"/>
      <c r="BB1453" s="72"/>
      <c r="BC1453" s="72"/>
      <c r="BD1453" s="72"/>
      <c r="BE1453" s="72"/>
      <c r="BF1453" s="72"/>
      <c r="BG1453" s="72"/>
      <c r="BH1453" s="72"/>
      <c r="BI1453" s="72"/>
      <c r="BJ1453" s="72"/>
      <c r="BK1453" s="72"/>
      <c r="BL1453" s="72"/>
      <c r="BM1453" s="72"/>
      <c r="BN1453" s="72"/>
      <c r="BO1453" s="72"/>
      <c r="BP1453" s="72"/>
      <c r="BQ1453" s="72"/>
      <c r="BR1453" s="72"/>
      <c r="BS1453" s="72"/>
      <c r="BT1453" s="72"/>
      <c r="BU1453" s="72"/>
      <c r="BV1453" s="72"/>
      <c r="BW1453" s="72"/>
      <c r="BX1453" s="72"/>
      <c r="BY1453" s="72"/>
      <c r="BZ1453" s="72"/>
      <c r="CA1453" s="72"/>
    </row>
    <row r="1454" spans="14:79">
      <c r="N1454" s="72"/>
      <c r="O1454" s="72"/>
      <c r="P1454" s="72"/>
      <c r="Q1454" s="72"/>
      <c r="R1454" s="72"/>
      <c r="S1454" s="72"/>
      <c r="T1454" s="72"/>
      <c r="U1454" s="72"/>
      <c r="V1454" s="72"/>
      <c r="W1454" s="72"/>
      <c r="X1454" s="72"/>
      <c r="Y1454" s="72"/>
      <c r="Z1454" s="72"/>
      <c r="AA1454" s="72"/>
      <c r="AB1454" s="72"/>
      <c r="AC1454" s="72"/>
      <c r="AD1454" s="72"/>
      <c r="AE1454" s="72"/>
      <c r="AF1454" s="72"/>
      <c r="AG1454" s="72"/>
      <c r="AH1454" s="72"/>
      <c r="AI1454" s="72"/>
      <c r="AJ1454" s="72"/>
      <c r="AK1454" s="72"/>
      <c r="AL1454" s="72"/>
      <c r="AM1454" s="72"/>
      <c r="AN1454" s="72"/>
      <c r="AO1454" s="72"/>
      <c r="AP1454" s="72"/>
      <c r="AQ1454" s="72"/>
      <c r="AR1454" s="72"/>
      <c r="AS1454" s="72"/>
      <c r="AT1454" s="72"/>
      <c r="AU1454" s="72"/>
      <c r="AV1454" s="72"/>
      <c r="AW1454" s="72"/>
      <c r="AX1454" s="72"/>
      <c r="AY1454" s="72"/>
      <c r="AZ1454" s="72"/>
      <c r="BA1454" s="72"/>
      <c r="BB1454" s="72"/>
      <c r="BC1454" s="72"/>
      <c r="BD1454" s="72"/>
      <c r="BE1454" s="72"/>
      <c r="BF1454" s="72"/>
      <c r="BG1454" s="72"/>
      <c r="BH1454" s="72"/>
      <c r="BI1454" s="72"/>
      <c r="BJ1454" s="72"/>
      <c r="BK1454" s="72"/>
      <c r="BL1454" s="72"/>
      <c r="BM1454" s="72"/>
      <c r="BN1454" s="72"/>
      <c r="BO1454" s="72"/>
      <c r="BP1454" s="72"/>
      <c r="BQ1454" s="72"/>
      <c r="BR1454" s="72"/>
      <c r="BS1454" s="72"/>
      <c r="BT1454" s="72"/>
      <c r="BU1454" s="72"/>
      <c r="BV1454" s="72"/>
      <c r="BW1454" s="72"/>
      <c r="BX1454" s="72"/>
      <c r="BY1454" s="72"/>
      <c r="BZ1454" s="72"/>
      <c r="CA1454" s="72"/>
    </row>
    <row r="1455" spans="14:79">
      <c r="N1455" s="72"/>
      <c r="O1455" s="72"/>
      <c r="P1455" s="72"/>
      <c r="Q1455" s="72"/>
      <c r="R1455" s="72"/>
      <c r="S1455" s="72"/>
      <c r="T1455" s="72"/>
      <c r="U1455" s="72"/>
      <c r="V1455" s="72"/>
      <c r="W1455" s="72"/>
      <c r="X1455" s="72"/>
      <c r="Y1455" s="72"/>
      <c r="Z1455" s="72"/>
      <c r="AA1455" s="72"/>
      <c r="AB1455" s="72"/>
      <c r="AC1455" s="72"/>
      <c r="AD1455" s="72"/>
      <c r="AE1455" s="72"/>
      <c r="AF1455" s="72"/>
      <c r="AG1455" s="72"/>
      <c r="AH1455" s="72"/>
      <c r="AI1455" s="72"/>
      <c r="AJ1455" s="72"/>
      <c r="AK1455" s="72"/>
      <c r="AL1455" s="72"/>
      <c r="AM1455" s="72"/>
      <c r="AN1455" s="72"/>
      <c r="AO1455" s="72"/>
      <c r="AP1455" s="72"/>
      <c r="AQ1455" s="72"/>
      <c r="AR1455" s="72"/>
      <c r="AS1455" s="72"/>
      <c r="AT1455" s="72"/>
      <c r="AU1455" s="72"/>
      <c r="AV1455" s="72"/>
      <c r="AW1455" s="72"/>
      <c r="AX1455" s="72"/>
      <c r="AY1455" s="72"/>
      <c r="AZ1455" s="72"/>
      <c r="BA1455" s="72"/>
      <c r="BB1455" s="72"/>
      <c r="BC1455" s="72"/>
      <c r="BD1455" s="72"/>
      <c r="BE1455" s="72"/>
      <c r="BF1455" s="72"/>
      <c r="BG1455" s="72"/>
      <c r="BH1455" s="72"/>
      <c r="BI1455" s="72"/>
      <c r="BJ1455" s="72"/>
      <c r="BK1455" s="72"/>
      <c r="BL1455" s="72"/>
      <c r="BM1455" s="72"/>
      <c r="BN1455" s="72"/>
      <c r="BO1455" s="72"/>
      <c r="BP1455" s="72"/>
      <c r="BQ1455" s="72"/>
      <c r="BR1455" s="72"/>
      <c r="BS1455" s="72"/>
      <c r="BT1455" s="72"/>
      <c r="BU1455" s="72"/>
      <c r="BV1455" s="72"/>
      <c r="BW1455" s="72"/>
      <c r="BX1455" s="72"/>
      <c r="BY1455" s="72"/>
      <c r="BZ1455" s="72"/>
      <c r="CA1455" s="72"/>
    </row>
    <row r="1456" spans="14:79">
      <c r="N1456" s="72"/>
      <c r="O1456" s="72"/>
      <c r="P1456" s="72"/>
      <c r="Q1456" s="72"/>
      <c r="R1456" s="72"/>
      <c r="S1456" s="72"/>
      <c r="T1456" s="72"/>
      <c r="U1456" s="72"/>
      <c r="V1456" s="72"/>
      <c r="W1456" s="72"/>
      <c r="X1456" s="72"/>
      <c r="Y1456" s="72"/>
      <c r="Z1456" s="72"/>
      <c r="AA1456" s="72"/>
      <c r="AB1456" s="72"/>
      <c r="AC1456" s="72"/>
      <c r="AD1456" s="72"/>
      <c r="AE1456" s="72"/>
      <c r="AF1456" s="72"/>
      <c r="AG1456" s="72"/>
      <c r="AH1456" s="72"/>
      <c r="AI1456" s="72"/>
      <c r="AJ1456" s="72"/>
      <c r="AK1456" s="72"/>
      <c r="AL1456" s="72"/>
      <c r="AM1456" s="72"/>
      <c r="AN1456" s="72"/>
      <c r="AO1456" s="72"/>
      <c r="AP1456" s="72"/>
      <c r="AQ1456" s="72"/>
      <c r="AR1456" s="72"/>
      <c r="AS1456" s="72"/>
      <c r="AT1456" s="72"/>
      <c r="AU1456" s="72"/>
      <c r="AV1456" s="72"/>
      <c r="AW1456" s="72"/>
      <c r="AX1456" s="72"/>
      <c r="AY1456" s="72"/>
      <c r="AZ1456" s="72"/>
      <c r="BA1456" s="72"/>
      <c r="BB1456" s="72"/>
      <c r="BC1456" s="72"/>
      <c r="BD1456" s="72"/>
      <c r="BE1456" s="72"/>
      <c r="BF1456" s="72"/>
      <c r="BG1456" s="72"/>
      <c r="BH1456" s="72"/>
      <c r="BI1456" s="72"/>
      <c r="BJ1456" s="72"/>
      <c r="BK1456" s="72"/>
      <c r="BL1456" s="72"/>
      <c r="BM1456" s="72"/>
      <c r="BN1456" s="72"/>
      <c r="BO1456" s="72"/>
      <c r="BP1456" s="72"/>
      <c r="BQ1456" s="72"/>
      <c r="BR1456" s="72"/>
      <c r="BS1456" s="72"/>
      <c r="BT1456" s="72"/>
      <c r="BU1456" s="72"/>
      <c r="BV1456" s="72"/>
      <c r="BW1456" s="72"/>
      <c r="BX1456" s="72"/>
      <c r="BY1456" s="72"/>
      <c r="BZ1456" s="72"/>
      <c r="CA1456" s="72"/>
    </row>
    <row r="1457" spans="14:79">
      <c r="N1457" s="72"/>
      <c r="O1457" s="72"/>
      <c r="P1457" s="72"/>
      <c r="Q1457" s="72"/>
      <c r="R1457" s="72"/>
      <c r="S1457" s="72"/>
      <c r="T1457" s="72"/>
      <c r="U1457" s="72"/>
      <c r="V1457" s="72"/>
      <c r="W1457" s="72"/>
      <c r="X1457" s="72"/>
      <c r="Y1457" s="72"/>
      <c r="Z1457" s="72"/>
      <c r="AA1457" s="72"/>
      <c r="AB1457" s="72"/>
      <c r="AC1457" s="72"/>
      <c r="AD1457" s="72"/>
      <c r="AE1457" s="72"/>
      <c r="AF1457" s="72"/>
      <c r="AG1457" s="72"/>
      <c r="AH1457" s="72"/>
      <c r="AI1457" s="72"/>
      <c r="AJ1457" s="72"/>
      <c r="AK1457" s="72"/>
      <c r="AL1457" s="72"/>
      <c r="AM1457" s="72"/>
      <c r="AN1457" s="72"/>
      <c r="AO1457" s="72"/>
      <c r="AP1457" s="72"/>
      <c r="AQ1457" s="72"/>
      <c r="AR1457" s="72"/>
      <c r="AS1457" s="72"/>
      <c r="AT1457" s="72"/>
      <c r="AU1457" s="72"/>
      <c r="AV1457" s="72"/>
      <c r="AW1457" s="72"/>
      <c r="AX1457" s="72"/>
      <c r="AY1457" s="72"/>
      <c r="AZ1457" s="72"/>
      <c r="BA1457" s="72"/>
      <c r="BB1457" s="72"/>
      <c r="BC1457" s="72"/>
      <c r="BD1457" s="72"/>
      <c r="BE1457" s="72"/>
      <c r="BF1457" s="72"/>
      <c r="BG1457" s="72"/>
      <c r="BH1457" s="72"/>
      <c r="BI1457" s="72"/>
      <c r="BJ1457" s="72"/>
      <c r="BK1457" s="72"/>
      <c r="BL1457" s="72"/>
      <c r="BM1457" s="72"/>
      <c r="BN1457" s="72"/>
      <c r="BO1457" s="72"/>
      <c r="BP1457" s="72"/>
      <c r="BQ1457" s="72"/>
      <c r="BR1457" s="72"/>
      <c r="BS1457" s="72"/>
      <c r="BT1457" s="72"/>
      <c r="BU1457" s="72"/>
      <c r="BV1457" s="72"/>
      <c r="BW1457" s="72"/>
      <c r="BX1457" s="72"/>
      <c r="BY1457" s="72"/>
      <c r="BZ1457" s="72"/>
      <c r="CA1457" s="72"/>
    </row>
    <row r="1458" spans="14:79">
      <c r="N1458" s="72"/>
      <c r="O1458" s="72"/>
      <c r="P1458" s="72"/>
      <c r="Q1458" s="72"/>
      <c r="R1458" s="72"/>
      <c r="S1458" s="72"/>
      <c r="T1458" s="72"/>
      <c r="U1458" s="72"/>
      <c r="V1458" s="72"/>
      <c r="W1458" s="72"/>
      <c r="X1458" s="72"/>
      <c r="Y1458" s="72"/>
      <c r="Z1458" s="72"/>
      <c r="AA1458" s="72"/>
      <c r="AB1458" s="72"/>
      <c r="AC1458" s="72"/>
      <c r="AD1458" s="72"/>
      <c r="AE1458" s="72"/>
      <c r="AF1458" s="72"/>
      <c r="AG1458" s="72"/>
      <c r="AH1458" s="72"/>
      <c r="AI1458" s="72"/>
      <c r="AJ1458" s="72"/>
      <c r="AK1458" s="72"/>
      <c r="AL1458" s="72"/>
      <c r="AM1458" s="72"/>
      <c r="AN1458" s="72"/>
      <c r="AO1458" s="72"/>
      <c r="AP1458" s="72"/>
      <c r="AQ1458" s="72"/>
      <c r="AR1458" s="72"/>
      <c r="AS1458" s="72"/>
      <c r="AT1458" s="72"/>
      <c r="AU1458" s="72"/>
      <c r="AV1458" s="72"/>
      <c r="AW1458" s="72"/>
      <c r="AX1458" s="72"/>
      <c r="AY1458" s="72"/>
      <c r="AZ1458" s="72"/>
      <c r="BA1458" s="72"/>
      <c r="BB1458" s="72"/>
      <c r="BC1458" s="72"/>
      <c r="BD1458" s="72"/>
      <c r="BE1458" s="72"/>
      <c r="BF1458" s="72"/>
      <c r="BG1458" s="72"/>
      <c r="BH1458" s="72"/>
      <c r="BI1458" s="72"/>
      <c r="BJ1458" s="72"/>
      <c r="BK1458" s="72"/>
      <c r="BL1458" s="72"/>
      <c r="BM1458" s="72"/>
      <c r="BN1458" s="72"/>
      <c r="BO1458" s="72"/>
      <c r="BP1458" s="72"/>
      <c r="BQ1458" s="72"/>
      <c r="BR1458" s="72"/>
      <c r="BS1458" s="72"/>
      <c r="BT1458" s="72"/>
      <c r="BU1458" s="72"/>
      <c r="BV1458" s="72"/>
      <c r="BW1458" s="72"/>
      <c r="BX1458" s="72"/>
      <c r="BY1458" s="72"/>
      <c r="BZ1458" s="72"/>
      <c r="CA1458" s="72"/>
    </row>
    <row r="1459" spans="14:79">
      <c r="N1459" s="72"/>
      <c r="O1459" s="72"/>
      <c r="P1459" s="72"/>
      <c r="Q1459" s="72"/>
      <c r="R1459" s="72"/>
      <c r="S1459" s="72"/>
      <c r="T1459" s="72"/>
      <c r="U1459" s="72"/>
      <c r="V1459" s="72"/>
      <c r="W1459" s="72"/>
      <c r="X1459" s="72"/>
      <c r="Y1459" s="72"/>
      <c r="Z1459" s="72"/>
      <c r="AA1459" s="72"/>
      <c r="AB1459" s="72"/>
      <c r="AC1459" s="72"/>
      <c r="AD1459" s="72"/>
      <c r="AE1459" s="72"/>
      <c r="AF1459" s="72"/>
      <c r="AG1459" s="72"/>
      <c r="AH1459" s="72"/>
      <c r="AI1459" s="72"/>
      <c r="AJ1459" s="72"/>
      <c r="AK1459" s="72"/>
      <c r="AL1459" s="72"/>
      <c r="AM1459" s="72"/>
      <c r="AN1459" s="72"/>
      <c r="AO1459" s="72"/>
      <c r="AP1459" s="72"/>
      <c r="AQ1459" s="72"/>
      <c r="AR1459" s="72"/>
      <c r="AS1459" s="72"/>
      <c r="AT1459" s="72"/>
      <c r="AU1459" s="72"/>
      <c r="AV1459" s="72"/>
      <c r="AW1459" s="72"/>
      <c r="AX1459" s="72"/>
      <c r="AY1459" s="72"/>
      <c r="AZ1459" s="72"/>
      <c r="BA1459" s="72"/>
      <c r="BB1459" s="72"/>
      <c r="BC1459" s="72"/>
      <c r="BD1459" s="72"/>
      <c r="BE1459" s="72"/>
      <c r="BF1459" s="72"/>
      <c r="BG1459" s="72"/>
      <c r="BH1459" s="72"/>
      <c r="BI1459" s="72"/>
      <c r="BJ1459" s="72"/>
      <c r="BK1459" s="72"/>
      <c r="BL1459" s="72"/>
      <c r="BM1459" s="72"/>
      <c r="BN1459" s="72"/>
      <c r="BO1459" s="72"/>
      <c r="BP1459" s="72"/>
      <c r="BQ1459" s="72"/>
      <c r="BR1459" s="72"/>
      <c r="BS1459" s="72"/>
      <c r="BT1459" s="72"/>
      <c r="BU1459" s="72"/>
      <c r="BV1459" s="72"/>
      <c r="BW1459" s="72"/>
      <c r="BX1459" s="72"/>
      <c r="BY1459" s="72"/>
      <c r="BZ1459" s="72"/>
      <c r="CA1459" s="72"/>
    </row>
    <row r="1460" spans="14:79">
      <c r="N1460" s="72"/>
      <c r="O1460" s="72"/>
      <c r="P1460" s="72"/>
      <c r="Q1460" s="72"/>
      <c r="R1460" s="72"/>
      <c r="S1460" s="72"/>
      <c r="T1460" s="72"/>
      <c r="U1460" s="72"/>
      <c r="V1460" s="72"/>
      <c r="W1460" s="72"/>
      <c r="X1460" s="72"/>
      <c r="Y1460" s="72"/>
      <c r="Z1460" s="72"/>
      <c r="AA1460" s="72"/>
      <c r="AB1460" s="72"/>
      <c r="AC1460" s="72"/>
      <c r="AD1460" s="72"/>
      <c r="AE1460" s="72"/>
      <c r="AF1460" s="72"/>
      <c r="AG1460" s="72"/>
      <c r="AH1460" s="72"/>
      <c r="AI1460" s="72"/>
      <c r="AJ1460" s="72"/>
      <c r="AK1460" s="72"/>
      <c r="AL1460" s="72"/>
      <c r="AM1460" s="72"/>
      <c r="AN1460" s="72"/>
      <c r="AO1460" s="72"/>
      <c r="AP1460" s="72"/>
      <c r="AQ1460" s="72"/>
      <c r="AR1460" s="72"/>
      <c r="AS1460" s="72"/>
      <c r="AT1460" s="72"/>
      <c r="AU1460" s="72"/>
      <c r="AV1460" s="72"/>
      <c r="AW1460" s="72"/>
      <c r="AX1460" s="72"/>
      <c r="AY1460" s="72"/>
      <c r="AZ1460" s="72"/>
      <c r="BA1460" s="72"/>
      <c r="BB1460" s="72"/>
      <c r="BC1460" s="72"/>
      <c r="BD1460" s="72"/>
      <c r="BE1460" s="72"/>
      <c r="BF1460" s="72"/>
      <c r="BG1460" s="72"/>
      <c r="BH1460" s="72"/>
      <c r="BI1460" s="72"/>
      <c r="BJ1460" s="72"/>
      <c r="BK1460" s="72"/>
      <c r="BL1460" s="72"/>
      <c r="BM1460" s="72"/>
      <c r="BN1460" s="72"/>
      <c r="BO1460" s="72"/>
      <c r="BP1460" s="72"/>
      <c r="BQ1460" s="72"/>
      <c r="BR1460" s="72"/>
      <c r="BS1460" s="72"/>
      <c r="BT1460" s="72"/>
      <c r="BU1460" s="72"/>
      <c r="BV1460" s="72"/>
      <c r="BW1460" s="72"/>
      <c r="BX1460" s="72"/>
      <c r="BY1460" s="72"/>
      <c r="BZ1460" s="72"/>
      <c r="CA1460" s="72"/>
    </row>
    <row r="1461" spans="14:79">
      <c r="N1461" s="72"/>
      <c r="O1461" s="72"/>
      <c r="P1461" s="72"/>
      <c r="Q1461" s="72"/>
      <c r="R1461" s="72"/>
      <c r="S1461" s="72"/>
      <c r="T1461" s="72"/>
      <c r="U1461" s="72"/>
      <c r="V1461" s="72"/>
      <c r="W1461" s="72"/>
      <c r="X1461" s="72"/>
      <c r="Y1461" s="72"/>
      <c r="Z1461" s="72"/>
      <c r="AA1461" s="72"/>
      <c r="AB1461" s="72"/>
      <c r="AC1461" s="72"/>
      <c r="AD1461" s="72"/>
      <c r="AE1461" s="72"/>
      <c r="AF1461" s="72"/>
      <c r="AG1461" s="72"/>
      <c r="AH1461" s="72"/>
      <c r="AI1461" s="72"/>
      <c r="AJ1461" s="72"/>
      <c r="AK1461" s="72"/>
      <c r="AL1461" s="72"/>
      <c r="AM1461" s="72"/>
      <c r="AN1461" s="72"/>
      <c r="AO1461" s="72"/>
      <c r="AP1461" s="72"/>
      <c r="AQ1461" s="72"/>
      <c r="AR1461" s="72"/>
      <c r="AS1461" s="72"/>
      <c r="AT1461" s="72"/>
      <c r="AU1461" s="72"/>
      <c r="AV1461" s="72"/>
      <c r="AW1461" s="72"/>
      <c r="AX1461" s="72"/>
      <c r="AY1461" s="72"/>
      <c r="AZ1461" s="72"/>
      <c r="BA1461" s="72"/>
      <c r="BB1461" s="72"/>
      <c r="BC1461" s="72"/>
      <c r="BD1461" s="72"/>
      <c r="BE1461" s="72"/>
      <c r="BF1461" s="72"/>
      <c r="BG1461" s="72"/>
      <c r="BH1461" s="72"/>
      <c r="BI1461" s="72"/>
      <c r="BJ1461" s="72"/>
      <c r="BK1461" s="72"/>
      <c r="BL1461" s="72"/>
      <c r="BM1461" s="72"/>
      <c r="BN1461" s="72"/>
      <c r="BO1461" s="72"/>
      <c r="BP1461" s="72"/>
      <c r="BQ1461" s="72"/>
      <c r="BR1461" s="72"/>
      <c r="BS1461" s="72"/>
      <c r="BT1461" s="72"/>
      <c r="BU1461" s="72"/>
      <c r="BV1461" s="72"/>
      <c r="BW1461" s="72"/>
      <c r="BX1461" s="72"/>
      <c r="BY1461" s="72"/>
      <c r="BZ1461" s="72"/>
      <c r="CA1461" s="72"/>
    </row>
    <row r="1462" spans="14:79">
      <c r="N1462" s="72"/>
      <c r="O1462" s="72"/>
      <c r="P1462" s="72"/>
      <c r="Q1462" s="72"/>
      <c r="R1462" s="72"/>
      <c r="S1462" s="72"/>
      <c r="T1462" s="72"/>
      <c r="U1462" s="72"/>
      <c r="V1462" s="72"/>
      <c r="W1462" s="72"/>
      <c r="X1462" s="72"/>
      <c r="Y1462" s="72"/>
      <c r="Z1462" s="72"/>
      <c r="AA1462" s="72"/>
      <c r="AB1462" s="72"/>
      <c r="AC1462" s="72"/>
      <c r="AD1462" s="72"/>
      <c r="AE1462" s="72"/>
      <c r="AF1462" s="72"/>
      <c r="AG1462" s="72"/>
      <c r="AH1462" s="72"/>
      <c r="AI1462" s="72"/>
      <c r="AJ1462" s="72"/>
      <c r="AK1462" s="72"/>
      <c r="AL1462" s="72"/>
      <c r="AM1462" s="72"/>
      <c r="AN1462" s="72"/>
      <c r="AO1462" s="72"/>
      <c r="AP1462" s="72"/>
      <c r="AQ1462" s="72"/>
      <c r="AR1462" s="72"/>
      <c r="AS1462" s="72"/>
      <c r="AT1462" s="72"/>
      <c r="AU1462" s="72"/>
      <c r="AV1462" s="72"/>
      <c r="AW1462" s="72"/>
      <c r="AX1462" s="72"/>
      <c r="AY1462" s="72"/>
      <c r="AZ1462" s="72"/>
      <c r="BA1462" s="72"/>
      <c r="BB1462" s="72"/>
      <c r="BC1462" s="72"/>
      <c r="BD1462" s="72"/>
      <c r="BE1462" s="72"/>
      <c r="BF1462" s="72"/>
      <c r="BG1462" s="72"/>
      <c r="BH1462" s="72"/>
      <c r="BI1462" s="72"/>
      <c r="BJ1462" s="72"/>
      <c r="BK1462" s="72"/>
      <c r="BL1462" s="72"/>
      <c r="BM1462" s="72"/>
      <c r="BN1462" s="72"/>
      <c r="BO1462" s="72"/>
      <c r="BP1462" s="72"/>
      <c r="BQ1462" s="72"/>
      <c r="BR1462" s="72"/>
      <c r="BS1462" s="72"/>
      <c r="BT1462" s="72"/>
      <c r="BU1462" s="72"/>
      <c r="BV1462" s="72"/>
      <c r="BW1462" s="72"/>
      <c r="BX1462" s="72"/>
      <c r="BY1462" s="72"/>
      <c r="BZ1462" s="72"/>
      <c r="CA1462" s="72"/>
    </row>
    <row r="1463" spans="14:79">
      <c r="N1463" s="72"/>
      <c r="O1463" s="72"/>
      <c r="P1463" s="72"/>
      <c r="Q1463" s="72"/>
      <c r="R1463" s="72"/>
      <c r="S1463" s="72"/>
      <c r="T1463" s="72"/>
      <c r="U1463" s="72"/>
      <c r="V1463" s="72"/>
      <c r="W1463" s="72"/>
      <c r="X1463" s="72"/>
      <c r="Y1463" s="72"/>
      <c r="Z1463" s="72"/>
      <c r="AA1463" s="72"/>
      <c r="AB1463" s="72"/>
      <c r="AC1463" s="72"/>
      <c r="AD1463" s="72"/>
      <c r="AE1463" s="72"/>
      <c r="AF1463" s="72"/>
      <c r="AG1463" s="72"/>
      <c r="AH1463" s="72"/>
      <c r="AI1463" s="72"/>
      <c r="AJ1463" s="72"/>
      <c r="AK1463" s="72"/>
      <c r="AL1463" s="72"/>
      <c r="AM1463" s="72"/>
      <c r="AN1463" s="72"/>
      <c r="AO1463" s="72"/>
      <c r="AP1463" s="72"/>
      <c r="AQ1463" s="72"/>
      <c r="AR1463" s="72"/>
      <c r="AS1463" s="72"/>
      <c r="AT1463" s="72"/>
      <c r="AU1463" s="72"/>
      <c r="AV1463" s="72"/>
      <c r="AW1463" s="72"/>
      <c r="AX1463" s="72"/>
      <c r="AY1463" s="72"/>
      <c r="AZ1463" s="72"/>
      <c r="BA1463" s="72"/>
      <c r="BB1463" s="72"/>
      <c r="BC1463" s="72"/>
      <c r="BD1463" s="72"/>
      <c r="BE1463" s="72"/>
      <c r="BF1463" s="72"/>
      <c r="BG1463" s="72"/>
      <c r="BH1463" s="72"/>
      <c r="BI1463" s="72"/>
      <c r="BJ1463" s="72"/>
      <c r="BK1463" s="72"/>
      <c r="BL1463" s="72"/>
      <c r="BM1463" s="72"/>
      <c r="BN1463" s="72"/>
      <c r="BO1463" s="72"/>
      <c r="BP1463" s="72"/>
      <c r="BQ1463" s="72"/>
      <c r="BR1463" s="72"/>
      <c r="BS1463" s="72"/>
      <c r="BT1463" s="72"/>
      <c r="BU1463" s="72"/>
      <c r="BV1463" s="72"/>
      <c r="BW1463" s="72"/>
      <c r="BX1463" s="72"/>
      <c r="BY1463" s="72"/>
      <c r="BZ1463" s="72"/>
      <c r="CA1463" s="72"/>
    </row>
    <row r="1464" spans="14:79">
      <c r="N1464" s="72"/>
      <c r="O1464" s="72"/>
      <c r="P1464" s="72"/>
      <c r="Q1464" s="72"/>
      <c r="R1464" s="72"/>
      <c r="S1464" s="72"/>
      <c r="T1464" s="72"/>
      <c r="U1464" s="72"/>
      <c r="V1464" s="72"/>
      <c r="W1464" s="72"/>
      <c r="X1464" s="72"/>
      <c r="Y1464" s="72"/>
      <c r="Z1464" s="72"/>
      <c r="AA1464" s="72"/>
      <c r="AB1464" s="72"/>
      <c r="AC1464" s="72"/>
      <c r="AD1464" s="72"/>
      <c r="AE1464" s="72"/>
      <c r="AF1464" s="72"/>
      <c r="AG1464" s="72"/>
      <c r="AH1464" s="72"/>
      <c r="AI1464" s="72"/>
      <c r="AJ1464" s="72"/>
      <c r="AK1464" s="72"/>
      <c r="AL1464" s="72"/>
      <c r="AM1464" s="72"/>
      <c r="AN1464" s="72"/>
      <c r="AO1464" s="72"/>
      <c r="AP1464" s="72"/>
      <c r="AQ1464" s="72"/>
      <c r="AR1464" s="72"/>
      <c r="AS1464" s="72"/>
      <c r="AT1464" s="72"/>
      <c r="AU1464" s="72"/>
      <c r="AV1464" s="72"/>
      <c r="AW1464" s="72"/>
      <c r="AX1464" s="72"/>
      <c r="AY1464" s="72"/>
      <c r="AZ1464" s="72"/>
      <c r="BA1464" s="72"/>
      <c r="BB1464" s="72"/>
      <c r="BC1464" s="72"/>
      <c r="BD1464" s="72"/>
      <c r="BE1464" s="72"/>
      <c r="BF1464" s="72"/>
      <c r="BG1464" s="72"/>
      <c r="BH1464" s="72"/>
      <c r="BI1464" s="72"/>
      <c r="BJ1464" s="72"/>
      <c r="BK1464" s="72"/>
      <c r="BL1464" s="72"/>
      <c r="BM1464" s="72"/>
      <c r="BN1464" s="72"/>
      <c r="BO1464" s="72"/>
      <c r="BP1464" s="72"/>
      <c r="BQ1464" s="72"/>
      <c r="BR1464" s="72"/>
      <c r="BS1464" s="72"/>
      <c r="BT1464" s="72"/>
      <c r="BU1464" s="72"/>
      <c r="BV1464" s="72"/>
      <c r="BW1464" s="72"/>
      <c r="BX1464" s="72"/>
      <c r="BY1464" s="72"/>
      <c r="BZ1464" s="72"/>
      <c r="CA1464" s="72"/>
    </row>
    <row r="1465" spans="14:79">
      <c r="N1465" s="72"/>
      <c r="O1465" s="72"/>
      <c r="P1465" s="72"/>
      <c r="Q1465" s="72"/>
      <c r="R1465" s="72"/>
      <c r="S1465" s="72"/>
      <c r="T1465" s="72"/>
      <c r="U1465" s="72"/>
      <c r="V1465" s="72"/>
      <c r="W1465" s="72"/>
      <c r="X1465" s="72"/>
      <c r="Y1465" s="72"/>
      <c r="Z1465" s="72"/>
      <c r="AA1465" s="72"/>
      <c r="AB1465" s="72"/>
      <c r="AC1465" s="72"/>
      <c r="AD1465" s="72"/>
      <c r="AE1465" s="72"/>
      <c r="AF1465" s="72"/>
      <c r="AG1465" s="72"/>
      <c r="AH1465" s="72"/>
      <c r="AI1465" s="72"/>
      <c r="AJ1465" s="72"/>
      <c r="AK1465" s="72"/>
      <c r="AL1465" s="72"/>
      <c r="AM1465" s="72"/>
      <c r="AN1465" s="72"/>
      <c r="AO1465" s="72"/>
      <c r="AP1465" s="72"/>
      <c r="AQ1465" s="72"/>
      <c r="AR1465" s="72"/>
      <c r="AS1465" s="72"/>
      <c r="AT1465" s="72"/>
      <c r="AU1465" s="72"/>
      <c r="AV1465" s="72"/>
      <c r="AW1465" s="72"/>
      <c r="AX1465" s="72"/>
      <c r="AY1465" s="72"/>
      <c r="AZ1465" s="72"/>
      <c r="BA1465" s="72"/>
      <c r="BB1465" s="72"/>
      <c r="BC1465" s="72"/>
      <c r="BD1465" s="72"/>
      <c r="BE1465" s="72"/>
      <c r="BF1465" s="72"/>
      <c r="BG1465" s="72"/>
      <c r="BH1465" s="72"/>
      <c r="BI1465" s="72"/>
      <c r="BJ1465" s="72"/>
      <c r="BK1465" s="72"/>
      <c r="BL1465" s="72"/>
      <c r="BM1465" s="72"/>
      <c r="BN1465" s="72"/>
      <c r="BO1465" s="72"/>
      <c r="BP1465" s="72"/>
      <c r="BQ1465" s="72"/>
      <c r="BR1465" s="72"/>
      <c r="BS1465" s="72"/>
      <c r="BT1465" s="72"/>
      <c r="BU1465" s="72"/>
      <c r="BV1465" s="72"/>
      <c r="BW1465" s="72"/>
      <c r="BX1465" s="72"/>
      <c r="BY1465" s="72"/>
      <c r="BZ1465" s="72"/>
      <c r="CA1465" s="72"/>
    </row>
    <row r="1466" spans="14:79">
      <c r="N1466" s="72"/>
      <c r="O1466" s="72"/>
      <c r="P1466" s="72"/>
      <c r="Q1466" s="72"/>
      <c r="R1466" s="72"/>
      <c r="S1466" s="72"/>
      <c r="T1466" s="72"/>
      <c r="U1466" s="72"/>
      <c r="V1466" s="72"/>
      <c r="W1466" s="72"/>
      <c r="X1466" s="72"/>
      <c r="Y1466" s="72"/>
      <c r="Z1466" s="72"/>
      <c r="AA1466" s="72"/>
      <c r="AB1466" s="72"/>
      <c r="AC1466" s="72"/>
      <c r="AD1466" s="72"/>
      <c r="AE1466" s="72"/>
      <c r="AF1466" s="72"/>
      <c r="AG1466" s="72"/>
      <c r="AH1466" s="72"/>
      <c r="AI1466" s="72"/>
      <c r="AJ1466" s="72"/>
      <c r="AK1466" s="72"/>
      <c r="AL1466" s="72"/>
      <c r="AM1466" s="72"/>
      <c r="AN1466" s="72"/>
      <c r="AO1466" s="72"/>
      <c r="AP1466" s="72"/>
      <c r="AQ1466" s="72"/>
      <c r="AR1466" s="72"/>
      <c r="AS1466" s="72"/>
      <c r="AT1466" s="72"/>
      <c r="AU1466" s="72"/>
      <c r="AV1466" s="72"/>
      <c r="AW1466" s="72"/>
      <c r="AX1466" s="72"/>
      <c r="AY1466" s="72"/>
      <c r="AZ1466" s="72"/>
      <c r="BA1466" s="72"/>
      <c r="BB1466" s="72"/>
      <c r="BC1466" s="72"/>
      <c r="BD1466" s="72"/>
      <c r="BE1466" s="72"/>
      <c r="BF1466" s="72"/>
      <c r="BG1466" s="72"/>
      <c r="BH1466" s="72"/>
      <c r="BI1466" s="72"/>
      <c r="BJ1466" s="72"/>
      <c r="BK1466" s="72"/>
      <c r="BL1466" s="72"/>
      <c r="BM1466" s="72"/>
      <c r="BN1466" s="72"/>
      <c r="BO1466" s="72"/>
      <c r="BP1466" s="72"/>
      <c r="BQ1466" s="72"/>
      <c r="BR1466" s="72"/>
      <c r="BS1466" s="72"/>
      <c r="BT1466" s="72"/>
      <c r="BU1466" s="72"/>
      <c r="BV1466" s="72"/>
      <c r="BW1466" s="72"/>
      <c r="BX1466" s="72"/>
      <c r="BY1466" s="72"/>
      <c r="BZ1466" s="72"/>
      <c r="CA1466" s="72"/>
    </row>
    <row r="1467" spans="14:79">
      <c r="N1467" s="72"/>
      <c r="O1467" s="72"/>
      <c r="P1467" s="72"/>
      <c r="Q1467" s="72"/>
      <c r="R1467" s="72"/>
      <c r="S1467" s="72"/>
      <c r="T1467" s="72"/>
      <c r="U1467" s="72"/>
      <c r="V1467" s="72"/>
      <c r="W1467" s="72"/>
      <c r="X1467" s="72"/>
      <c r="Y1467" s="72"/>
      <c r="Z1467" s="72"/>
      <c r="AA1467" s="72"/>
      <c r="AB1467" s="72"/>
      <c r="AC1467" s="72"/>
      <c r="AD1467" s="72"/>
      <c r="AE1467" s="72"/>
      <c r="AF1467" s="72"/>
      <c r="AG1467" s="72"/>
      <c r="AH1467" s="72"/>
      <c r="AI1467" s="72"/>
      <c r="AJ1467" s="72"/>
      <c r="AK1467" s="72"/>
      <c r="AL1467" s="72"/>
      <c r="AM1467" s="72"/>
      <c r="AN1467" s="72"/>
      <c r="AO1467" s="72"/>
      <c r="AP1467" s="72"/>
      <c r="AQ1467" s="72"/>
      <c r="AR1467" s="72"/>
      <c r="AS1467" s="72"/>
      <c r="AT1467" s="72"/>
      <c r="AU1467" s="72"/>
      <c r="AV1467" s="72"/>
      <c r="AW1467" s="72"/>
      <c r="AX1467" s="72"/>
      <c r="AY1467" s="72"/>
      <c r="AZ1467" s="72"/>
      <c r="BA1467" s="72"/>
      <c r="BB1467" s="72"/>
      <c r="BC1467" s="72"/>
      <c r="BD1467" s="72"/>
      <c r="BE1467" s="72"/>
      <c r="BF1467" s="72"/>
      <c r="BG1467" s="72"/>
      <c r="BH1467" s="72"/>
      <c r="BI1467" s="72"/>
      <c r="BJ1467" s="72"/>
      <c r="BK1467" s="72"/>
      <c r="BL1467" s="72"/>
      <c r="BM1467" s="72"/>
      <c r="BN1467" s="72"/>
      <c r="BO1467" s="72"/>
      <c r="BP1467" s="72"/>
      <c r="BQ1467" s="72"/>
      <c r="BR1467" s="72"/>
      <c r="BS1467" s="72"/>
      <c r="BT1467" s="72"/>
      <c r="BU1467" s="72"/>
      <c r="BV1467" s="72"/>
      <c r="BW1467" s="72"/>
      <c r="BX1467" s="72"/>
      <c r="BY1467" s="72"/>
      <c r="BZ1467" s="72"/>
      <c r="CA1467" s="72"/>
    </row>
    <row r="1468" spans="14:79">
      <c r="N1468" s="72"/>
      <c r="O1468" s="72"/>
      <c r="P1468" s="72"/>
      <c r="Q1468" s="72"/>
      <c r="R1468" s="72"/>
      <c r="S1468" s="72"/>
      <c r="T1468" s="72"/>
      <c r="U1468" s="72"/>
      <c r="V1468" s="72"/>
      <c r="W1468" s="72"/>
      <c r="X1468" s="72"/>
      <c r="Y1468" s="72"/>
      <c r="Z1468" s="72"/>
      <c r="AA1468" s="72"/>
      <c r="AB1468" s="72"/>
      <c r="AC1468" s="72"/>
      <c r="AD1468" s="72"/>
      <c r="AE1468" s="72"/>
      <c r="AF1468" s="72"/>
      <c r="AG1468" s="72"/>
      <c r="AH1468" s="72"/>
      <c r="AI1468" s="72"/>
      <c r="AJ1468" s="72"/>
      <c r="AK1468" s="72"/>
      <c r="AL1468" s="72"/>
      <c r="AM1468" s="72"/>
      <c r="AN1468" s="72"/>
      <c r="AO1468" s="72"/>
      <c r="AP1468" s="72"/>
      <c r="AQ1468" s="72"/>
      <c r="AR1468" s="72"/>
      <c r="AS1468" s="72"/>
      <c r="AT1468" s="72"/>
      <c r="AU1468" s="72"/>
      <c r="AV1468" s="72"/>
      <c r="AW1468" s="72"/>
      <c r="AX1468" s="72"/>
      <c r="AY1468" s="72"/>
      <c r="AZ1468" s="72"/>
      <c r="BA1468" s="72"/>
      <c r="BB1468" s="72"/>
      <c r="BC1468" s="72"/>
      <c r="BD1468" s="72"/>
      <c r="BE1468" s="72"/>
      <c r="BF1468" s="72"/>
      <c r="BG1468" s="72"/>
      <c r="BH1468" s="72"/>
      <c r="BI1468" s="72"/>
      <c r="BJ1468" s="72"/>
      <c r="BK1468" s="72"/>
      <c r="BL1468" s="72"/>
      <c r="BM1468" s="72"/>
      <c r="BN1468" s="72"/>
      <c r="BO1468" s="72"/>
      <c r="BP1468" s="72"/>
      <c r="BQ1468" s="72"/>
      <c r="BR1468" s="72"/>
      <c r="BS1468" s="72"/>
      <c r="BT1468" s="72"/>
      <c r="BU1468" s="72"/>
      <c r="BV1468" s="72"/>
      <c r="BW1468" s="72"/>
      <c r="BX1468" s="72"/>
      <c r="BY1468" s="72"/>
      <c r="BZ1468" s="72"/>
      <c r="CA1468" s="72"/>
    </row>
    <row r="1469" spans="14:79">
      <c r="N1469" s="72"/>
      <c r="O1469" s="72"/>
      <c r="P1469" s="72"/>
      <c r="Q1469" s="72"/>
      <c r="R1469" s="72"/>
      <c r="S1469" s="72"/>
      <c r="T1469" s="72"/>
      <c r="U1469" s="72"/>
      <c r="V1469" s="72"/>
      <c r="W1469" s="72"/>
      <c r="X1469" s="72"/>
      <c r="Y1469" s="72"/>
      <c r="Z1469" s="72"/>
      <c r="AA1469" s="72"/>
      <c r="AB1469" s="72"/>
      <c r="AC1469" s="72"/>
      <c r="AD1469" s="72"/>
      <c r="AE1469" s="72"/>
      <c r="AF1469" s="72"/>
      <c r="AG1469" s="72"/>
      <c r="AH1469" s="72"/>
      <c r="AI1469" s="72"/>
      <c r="AJ1469" s="72"/>
      <c r="AK1469" s="72"/>
      <c r="AL1469" s="72"/>
      <c r="AM1469" s="72"/>
      <c r="AN1469" s="72"/>
      <c r="AO1469" s="72"/>
      <c r="AP1469" s="72"/>
      <c r="AQ1469" s="72"/>
      <c r="AR1469" s="72"/>
      <c r="AS1469" s="72"/>
      <c r="AT1469" s="72"/>
      <c r="AU1469" s="72"/>
      <c r="AV1469" s="72"/>
      <c r="AW1469" s="72"/>
      <c r="AX1469" s="72"/>
      <c r="AY1469" s="72"/>
      <c r="AZ1469" s="72"/>
      <c r="BA1469" s="72"/>
      <c r="BB1469" s="72"/>
      <c r="BC1469" s="72"/>
      <c r="BD1469" s="72"/>
      <c r="BE1469" s="72"/>
      <c r="BF1469" s="72"/>
      <c r="BG1469" s="72"/>
      <c r="BH1469" s="72"/>
      <c r="BI1469" s="72"/>
      <c r="BJ1469" s="72"/>
      <c r="BK1469" s="72"/>
      <c r="BL1469" s="72"/>
      <c r="BM1469" s="72"/>
      <c r="BN1469" s="72"/>
      <c r="BO1469" s="72"/>
      <c r="BP1469" s="72"/>
      <c r="BQ1469" s="72"/>
      <c r="BR1469" s="72"/>
      <c r="BS1469" s="72"/>
      <c r="BT1469" s="72"/>
      <c r="BU1469" s="72"/>
      <c r="BV1469" s="72"/>
      <c r="BW1469" s="72"/>
      <c r="BX1469" s="72"/>
      <c r="BY1469" s="72"/>
      <c r="BZ1469" s="72"/>
      <c r="CA1469" s="72"/>
    </row>
    <row r="1470" spans="14:79">
      <c r="N1470" s="72"/>
      <c r="O1470" s="72"/>
      <c r="P1470" s="72"/>
      <c r="Q1470" s="72"/>
      <c r="R1470" s="72"/>
      <c r="S1470" s="72"/>
      <c r="T1470" s="72"/>
      <c r="U1470" s="72"/>
      <c r="V1470" s="72"/>
      <c r="W1470" s="72"/>
      <c r="X1470" s="72"/>
      <c r="Y1470" s="72"/>
      <c r="Z1470" s="72"/>
      <c r="AA1470" s="72"/>
      <c r="AB1470" s="72"/>
      <c r="AC1470" s="72"/>
      <c r="AD1470" s="72"/>
      <c r="AE1470" s="72"/>
      <c r="AF1470" s="72"/>
      <c r="AG1470" s="72"/>
      <c r="AH1470" s="72"/>
      <c r="AI1470" s="72"/>
      <c r="AJ1470" s="72"/>
      <c r="AK1470" s="72"/>
      <c r="AL1470" s="72"/>
      <c r="AM1470" s="72"/>
      <c r="AN1470" s="72"/>
      <c r="AO1470" s="72"/>
      <c r="AP1470" s="72"/>
      <c r="AQ1470" s="72"/>
      <c r="AR1470" s="72"/>
      <c r="AS1470" s="72"/>
      <c r="AT1470" s="72"/>
      <c r="AU1470" s="72"/>
      <c r="AV1470" s="72"/>
      <c r="AW1470" s="72"/>
      <c r="AX1470" s="72"/>
      <c r="AY1470" s="72"/>
      <c r="AZ1470" s="72"/>
      <c r="BA1470" s="72"/>
      <c r="BB1470" s="72"/>
      <c r="BC1470" s="72"/>
      <c r="BD1470" s="72"/>
      <c r="BE1470" s="72"/>
      <c r="BF1470" s="72"/>
      <c r="BG1470" s="72"/>
      <c r="BH1470" s="72"/>
      <c r="BI1470" s="72"/>
      <c r="BJ1470" s="72"/>
      <c r="BK1470" s="72"/>
      <c r="BL1470" s="72"/>
      <c r="BM1470" s="72"/>
      <c r="BN1470" s="72"/>
      <c r="BO1470" s="72"/>
      <c r="BP1470" s="72"/>
      <c r="BQ1470" s="72"/>
      <c r="BR1470" s="72"/>
      <c r="BS1470" s="72"/>
      <c r="BT1470" s="72"/>
      <c r="BU1470" s="72"/>
      <c r="BV1470" s="72"/>
      <c r="BW1470" s="72"/>
      <c r="BX1470" s="72"/>
      <c r="BY1470" s="72"/>
      <c r="BZ1470" s="72"/>
      <c r="CA1470" s="72"/>
    </row>
    <row r="1471" spans="14:79">
      <c r="N1471" s="72"/>
      <c r="O1471" s="72"/>
      <c r="P1471" s="72"/>
      <c r="Q1471" s="72"/>
      <c r="R1471" s="72"/>
      <c r="S1471" s="72"/>
      <c r="T1471" s="72"/>
      <c r="U1471" s="72"/>
      <c r="V1471" s="72"/>
      <c r="W1471" s="72"/>
      <c r="X1471" s="72"/>
      <c r="Y1471" s="72"/>
      <c r="Z1471" s="72"/>
      <c r="AA1471" s="72"/>
      <c r="AB1471" s="72"/>
      <c r="AC1471" s="72"/>
      <c r="AD1471" s="72"/>
      <c r="AE1471" s="72"/>
      <c r="AF1471" s="72"/>
      <c r="AG1471" s="72"/>
      <c r="AH1471" s="72"/>
      <c r="AI1471" s="72"/>
      <c r="AJ1471" s="72"/>
      <c r="AK1471" s="72"/>
      <c r="AL1471" s="72"/>
      <c r="AM1471" s="72"/>
      <c r="AN1471" s="72"/>
      <c r="AO1471" s="72"/>
      <c r="AP1471" s="72"/>
      <c r="AQ1471" s="72"/>
      <c r="AR1471" s="72"/>
      <c r="AS1471" s="72"/>
      <c r="AT1471" s="72"/>
      <c r="AU1471" s="72"/>
      <c r="AV1471" s="72"/>
      <c r="AW1471" s="72"/>
      <c r="AX1471" s="72"/>
      <c r="AY1471" s="72"/>
      <c r="AZ1471" s="72"/>
      <c r="BA1471" s="72"/>
      <c r="BB1471" s="72"/>
      <c r="BC1471" s="72"/>
      <c r="BD1471" s="72"/>
      <c r="BE1471" s="72"/>
      <c r="BF1471" s="72"/>
      <c r="BG1471" s="72"/>
      <c r="BH1471" s="72"/>
      <c r="BI1471" s="72"/>
      <c r="BJ1471" s="72"/>
      <c r="BK1471" s="72"/>
      <c r="BL1471" s="72"/>
      <c r="BM1471" s="72"/>
      <c r="BN1471" s="72"/>
      <c r="BO1471" s="72"/>
      <c r="BP1471" s="72"/>
      <c r="BQ1471" s="72"/>
      <c r="BR1471" s="72"/>
      <c r="BS1471" s="72"/>
      <c r="BT1471" s="72"/>
      <c r="BU1471" s="72"/>
      <c r="BV1471" s="72"/>
      <c r="BW1471" s="72"/>
      <c r="BX1471" s="72"/>
      <c r="BY1471" s="72"/>
      <c r="BZ1471" s="72"/>
      <c r="CA1471" s="72"/>
    </row>
    <row r="1472" spans="14:79">
      <c r="N1472" s="72"/>
      <c r="O1472" s="72"/>
      <c r="P1472" s="72"/>
      <c r="Q1472" s="72"/>
      <c r="R1472" s="72"/>
      <c r="S1472" s="72"/>
      <c r="T1472" s="72"/>
      <c r="U1472" s="72"/>
      <c r="V1472" s="72"/>
      <c r="W1472" s="72"/>
      <c r="X1472" s="72"/>
      <c r="Y1472" s="72"/>
      <c r="Z1472" s="72"/>
      <c r="AA1472" s="72"/>
      <c r="AB1472" s="72"/>
      <c r="AC1472" s="72"/>
      <c r="AD1472" s="72"/>
      <c r="AE1472" s="72"/>
      <c r="AF1472" s="72"/>
      <c r="AG1472" s="72"/>
      <c r="AH1472" s="72"/>
      <c r="AI1472" s="72"/>
      <c r="AJ1472" s="72"/>
      <c r="AK1472" s="72"/>
      <c r="AL1472" s="72"/>
      <c r="AM1472" s="72"/>
      <c r="AN1472" s="72"/>
      <c r="AO1472" s="72"/>
      <c r="AP1472" s="72"/>
      <c r="AQ1472" s="72"/>
      <c r="AR1472" s="72"/>
      <c r="AS1472" s="72"/>
      <c r="AT1472" s="72"/>
      <c r="AU1472" s="72"/>
      <c r="AV1472" s="72"/>
      <c r="AW1472" s="72"/>
      <c r="AX1472" s="72"/>
      <c r="AY1472" s="72"/>
      <c r="AZ1472" s="72"/>
      <c r="BA1472" s="72"/>
      <c r="BB1472" s="72"/>
      <c r="BC1472" s="72"/>
      <c r="BD1472" s="72"/>
      <c r="BE1472" s="72"/>
      <c r="BF1472" s="72"/>
      <c r="BG1472" s="72"/>
      <c r="BH1472" s="72"/>
      <c r="BI1472" s="72"/>
      <c r="BJ1472" s="72"/>
      <c r="BK1472" s="72"/>
      <c r="BL1472" s="72"/>
      <c r="BM1472" s="72"/>
      <c r="BN1472" s="72"/>
      <c r="BO1472" s="72"/>
      <c r="BP1472" s="72"/>
      <c r="BQ1472" s="72"/>
      <c r="BR1472" s="72"/>
      <c r="BS1472" s="72"/>
      <c r="BT1472" s="72"/>
      <c r="BU1472" s="72"/>
      <c r="BV1472" s="72"/>
      <c r="BW1472" s="72"/>
      <c r="BX1472" s="72"/>
      <c r="BY1472" s="72"/>
      <c r="BZ1472" s="72"/>
      <c r="CA1472" s="72"/>
    </row>
    <row r="1473" spans="14:79">
      <c r="N1473" s="72"/>
      <c r="O1473" s="72"/>
      <c r="P1473" s="72"/>
      <c r="Q1473" s="72"/>
      <c r="R1473" s="72"/>
      <c r="S1473" s="72"/>
      <c r="T1473" s="72"/>
      <c r="U1473" s="72"/>
      <c r="V1473" s="72"/>
      <c r="W1473" s="72"/>
      <c r="X1473" s="72"/>
      <c r="Y1473" s="72"/>
      <c r="Z1473" s="72"/>
      <c r="AA1473" s="72"/>
      <c r="AB1473" s="72"/>
      <c r="AC1473" s="72"/>
      <c r="AD1473" s="72"/>
      <c r="AE1473" s="72"/>
      <c r="AF1473" s="72"/>
      <c r="AG1473" s="72"/>
      <c r="AH1473" s="72"/>
      <c r="AI1473" s="72"/>
      <c r="AJ1473" s="72"/>
      <c r="AK1473" s="72"/>
      <c r="AL1473" s="72"/>
      <c r="AM1473" s="72"/>
      <c r="AN1473" s="72"/>
      <c r="AO1473" s="72"/>
      <c r="AP1473" s="72"/>
      <c r="AQ1473" s="72"/>
      <c r="AR1473" s="72"/>
      <c r="AS1473" s="72"/>
      <c r="AT1473" s="72"/>
      <c r="AU1473" s="72"/>
      <c r="AV1473" s="72"/>
      <c r="AW1473" s="72"/>
      <c r="AX1473" s="72"/>
      <c r="AY1473" s="72"/>
      <c r="AZ1473" s="72"/>
      <c r="BA1473" s="72"/>
      <c r="BB1473" s="72"/>
      <c r="BC1473" s="72"/>
      <c r="BD1473" s="72"/>
      <c r="BE1473" s="72"/>
      <c r="BF1473" s="72"/>
      <c r="BG1473" s="72"/>
      <c r="BH1473" s="72"/>
      <c r="BI1473" s="72"/>
      <c r="BJ1473" s="72"/>
      <c r="BK1473" s="72"/>
      <c r="BL1473" s="72"/>
      <c r="BM1473" s="72"/>
      <c r="BN1473" s="72"/>
      <c r="BO1473" s="72"/>
      <c r="BP1473" s="72"/>
      <c r="BQ1473" s="72"/>
      <c r="BR1473" s="72"/>
      <c r="BS1473" s="72"/>
      <c r="BT1473" s="72"/>
      <c r="BU1473" s="72"/>
      <c r="BV1473" s="72"/>
      <c r="BW1473" s="72"/>
      <c r="BX1473" s="72"/>
      <c r="BY1473" s="72"/>
      <c r="BZ1473" s="72"/>
      <c r="CA1473" s="72"/>
    </row>
    <row r="1474" spans="14:79">
      <c r="N1474" s="72"/>
      <c r="O1474" s="72"/>
      <c r="P1474" s="72"/>
      <c r="Q1474" s="72"/>
      <c r="R1474" s="72"/>
      <c r="S1474" s="72"/>
      <c r="T1474" s="72"/>
      <c r="U1474" s="72"/>
      <c r="V1474" s="72"/>
      <c r="W1474" s="72"/>
      <c r="X1474" s="72"/>
      <c r="Y1474" s="72"/>
      <c r="Z1474" s="72"/>
      <c r="AA1474" s="72"/>
      <c r="AB1474" s="72"/>
      <c r="AC1474" s="72"/>
      <c r="AD1474" s="72"/>
      <c r="AE1474" s="72"/>
      <c r="AF1474" s="72"/>
      <c r="AG1474" s="72"/>
      <c r="AH1474" s="72"/>
      <c r="AI1474" s="72"/>
      <c r="AJ1474" s="72"/>
      <c r="AK1474" s="72"/>
      <c r="AL1474" s="72"/>
      <c r="AM1474" s="72"/>
      <c r="AN1474" s="72"/>
      <c r="AO1474" s="72"/>
      <c r="AP1474" s="72"/>
      <c r="AQ1474" s="72"/>
      <c r="AR1474" s="72"/>
      <c r="AS1474" s="72"/>
      <c r="AT1474" s="72"/>
      <c r="AU1474" s="72"/>
      <c r="AV1474" s="72"/>
      <c r="AW1474" s="72"/>
      <c r="AX1474" s="72"/>
      <c r="AY1474" s="72"/>
      <c r="AZ1474" s="72"/>
      <c r="BA1474" s="72"/>
      <c r="BB1474" s="72"/>
      <c r="BC1474" s="72"/>
      <c r="BD1474" s="72"/>
      <c r="BE1474" s="72"/>
      <c r="BF1474" s="72"/>
      <c r="BG1474" s="72"/>
      <c r="BH1474" s="72"/>
      <c r="BI1474" s="72"/>
      <c r="BJ1474" s="72"/>
      <c r="BK1474" s="72"/>
      <c r="BL1474" s="72"/>
      <c r="BM1474" s="72"/>
      <c r="BN1474" s="72"/>
      <c r="BO1474" s="72"/>
      <c r="BP1474" s="72"/>
      <c r="BQ1474" s="72"/>
      <c r="BR1474" s="72"/>
      <c r="BS1474" s="72"/>
      <c r="BT1474" s="72"/>
      <c r="BU1474" s="72"/>
      <c r="BV1474" s="72"/>
      <c r="BW1474" s="72"/>
      <c r="BX1474" s="72"/>
      <c r="BY1474" s="72"/>
      <c r="BZ1474" s="72"/>
      <c r="CA1474" s="72"/>
    </row>
    <row r="1475" spans="14:79">
      <c r="N1475" s="72"/>
      <c r="O1475" s="72"/>
      <c r="P1475" s="72"/>
      <c r="Q1475" s="72"/>
      <c r="R1475" s="72"/>
      <c r="S1475" s="72"/>
      <c r="T1475" s="72"/>
      <c r="U1475" s="72"/>
      <c r="V1475" s="72"/>
      <c r="W1475" s="72"/>
      <c r="X1475" s="72"/>
      <c r="Y1475" s="72"/>
      <c r="Z1475" s="72"/>
      <c r="AA1475" s="72"/>
      <c r="AB1475" s="72"/>
      <c r="AC1475" s="72"/>
      <c r="AD1475" s="72"/>
      <c r="AE1475" s="72"/>
      <c r="AF1475" s="72"/>
      <c r="AG1475" s="72"/>
      <c r="AH1475" s="72"/>
      <c r="AI1475" s="72"/>
      <c r="AJ1475" s="72"/>
      <c r="AK1475" s="72"/>
      <c r="AL1475" s="72"/>
      <c r="AM1475" s="72"/>
      <c r="AN1475" s="72"/>
      <c r="AO1475" s="72"/>
      <c r="AP1475" s="72"/>
      <c r="AQ1475" s="72"/>
      <c r="AR1475" s="72"/>
      <c r="AS1475" s="72"/>
      <c r="AT1475" s="72"/>
      <c r="AU1475" s="72"/>
      <c r="AV1475" s="72"/>
      <c r="AW1475" s="72"/>
      <c r="AX1475" s="72"/>
      <c r="AY1475" s="72"/>
      <c r="AZ1475" s="72"/>
      <c r="BA1475" s="72"/>
      <c r="BB1475" s="72"/>
      <c r="BC1475" s="72"/>
      <c r="BD1475" s="72"/>
      <c r="BE1475" s="72"/>
      <c r="BF1475" s="72"/>
      <c r="BG1475" s="72"/>
      <c r="BH1475" s="72"/>
      <c r="BI1475" s="72"/>
      <c r="BJ1475" s="72"/>
      <c r="BK1475" s="72"/>
      <c r="BL1475" s="72"/>
      <c r="BM1475" s="72"/>
      <c r="BN1475" s="72"/>
      <c r="BO1475" s="72"/>
      <c r="BP1475" s="72"/>
      <c r="BQ1475" s="72"/>
      <c r="BR1475" s="72"/>
      <c r="BS1475" s="72"/>
      <c r="BT1475" s="72"/>
      <c r="BU1475" s="72"/>
      <c r="BV1475" s="72"/>
      <c r="BW1475" s="72"/>
      <c r="BX1475" s="72"/>
      <c r="BY1475" s="72"/>
      <c r="BZ1475" s="72"/>
      <c r="CA1475" s="72"/>
    </row>
    <row r="1476" spans="14:79">
      <c r="N1476" s="72"/>
      <c r="O1476" s="72"/>
      <c r="P1476" s="72"/>
      <c r="Q1476" s="72"/>
      <c r="R1476" s="72"/>
      <c r="S1476" s="72"/>
      <c r="T1476" s="72"/>
      <c r="U1476" s="72"/>
      <c r="V1476" s="72"/>
      <c r="W1476" s="72"/>
      <c r="X1476" s="72"/>
      <c r="Y1476" s="72"/>
      <c r="Z1476" s="72"/>
      <c r="AA1476" s="72"/>
      <c r="AB1476" s="72"/>
      <c r="AC1476" s="72"/>
      <c r="AD1476" s="72"/>
      <c r="AE1476" s="72"/>
      <c r="AF1476" s="72"/>
      <c r="AG1476" s="72"/>
      <c r="AH1476" s="72"/>
      <c r="AI1476" s="72"/>
      <c r="AJ1476" s="72"/>
      <c r="AK1476" s="72"/>
      <c r="AL1476" s="72"/>
      <c r="AM1476" s="72"/>
      <c r="AN1476" s="72"/>
      <c r="AO1476" s="72"/>
      <c r="AP1476" s="72"/>
      <c r="AQ1476" s="72"/>
      <c r="AR1476" s="72"/>
      <c r="AS1476" s="72"/>
      <c r="AT1476" s="72"/>
      <c r="AU1476" s="72"/>
      <c r="AV1476" s="72"/>
      <c r="AW1476" s="72"/>
      <c r="AX1476" s="72"/>
      <c r="AY1476" s="72"/>
      <c r="AZ1476" s="72"/>
      <c r="BA1476" s="72"/>
      <c r="BB1476" s="72"/>
      <c r="BC1476" s="72"/>
      <c r="BD1476" s="72"/>
      <c r="BE1476" s="72"/>
      <c r="BF1476" s="72"/>
      <c r="BG1476" s="72"/>
      <c r="BH1476" s="72"/>
      <c r="BI1476" s="72"/>
      <c r="BJ1476" s="72"/>
      <c r="BK1476" s="72"/>
      <c r="BL1476" s="72"/>
      <c r="BM1476" s="72"/>
      <c r="BN1476" s="72"/>
      <c r="BO1476" s="72"/>
      <c r="BP1476" s="72"/>
      <c r="BQ1476" s="72"/>
      <c r="BR1476" s="72"/>
      <c r="BS1476" s="72"/>
      <c r="BT1476" s="72"/>
      <c r="BU1476" s="72"/>
      <c r="BV1476" s="72"/>
      <c r="BW1476" s="72"/>
      <c r="BX1476" s="72"/>
      <c r="BY1476" s="72"/>
      <c r="BZ1476" s="72"/>
      <c r="CA1476" s="72"/>
    </row>
    <row r="1477" spans="14:79">
      <c r="N1477" s="72"/>
      <c r="O1477" s="72"/>
      <c r="P1477" s="72"/>
      <c r="Q1477" s="72"/>
      <c r="R1477" s="72"/>
      <c r="S1477" s="72"/>
      <c r="T1477" s="72"/>
      <c r="U1477" s="72"/>
      <c r="V1477" s="72"/>
      <c r="W1477" s="72"/>
      <c r="X1477" s="72"/>
      <c r="Y1477" s="72"/>
      <c r="Z1477" s="72"/>
      <c r="AA1477" s="72"/>
      <c r="AB1477" s="72"/>
      <c r="AC1477" s="72"/>
      <c r="AD1477" s="72"/>
      <c r="AE1477" s="72"/>
      <c r="AF1477" s="72"/>
      <c r="AG1477" s="72"/>
      <c r="AH1477" s="72"/>
      <c r="AI1477" s="72"/>
      <c r="AJ1477" s="72"/>
      <c r="AK1477" s="72"/>
      <c r="AL1477" s="72"/>
      <c r="AM1477" s="72"/>
      <c r="AN1477" s="72"/>
      <c r="AO1477" s="72"/>
      <c r="AP1477" s="72"/>
      <c r="AQ1477" s="72"/>
      <c r="AR1477" s="72"/>
      <c r="AS1477" s="72"/>
      <c r="AT1477" s="72"/>
      <c r="AU1477" s="72"/>
      <c r="AV1477" s="72"/>
      <c r="AW1477" s="72"/>
      <c r="AX1477" s="72"/>
      <c r="AY1477" s="72"/>
      <c r="AZ1477" s="72"/>
      <c r="BA1477" s="72"/>
      <c r="BB1477" s="72"/>
      <c r="BC1477" s="72"/>
      <c r="BD1477" s="72"/>
      <c r="BE1477" s="72"/>
      <c r="BF1477" s="72"/>
      <c r="BG1477" s="72"/>
      <c r="BH1477" s="72"/>
      <c r="BI1477" s="72"/>
      <c r="BJ1477" s="72"/>
      <c r="BK1477" s="72"/>
      <c r="BL1477" s="72"/>
      <c r="BM1477" s="72"/>
      <c r="BN1477" s="72"/>
      <c r="BO1477" s="72"/>
      <c r="BP1477" s="72"/>
      <c r="BQ1477" s="72"/>
      <c r="BR1477" s="72"/>
      <c r="BS1477" s="72"/>
      <c r="BT1477" s="72"/>
      <c r="BU1477" s="72"/>
      <c r="BV1477" s="72"/>
      <c r="BW1477" s="72"/>
      <c r="BX1477" s="72"/>
      <c r="BY1477" s="72"/>
      <c r="BZ1477" s="72"/>
      <c r="CA1477" s="72"/>
    </row>
    <row r="1478" spans="14:79">
      <c r="N1478" s="72"/>
      <c r="O1478" s="72"/>
      <c r="P1478" s="72"/>
      <c r="Q1478" s="72"/>
      <c r="R1478" s="72"/>
      <c r="S1478" s="72"/>
      <c r="T1478" s="72"/>
      <c r="U1478" s="72"/>
      <c r="V1478" s="72"/>
      <c r="W1478" s="72"/>
      <c r="X1478" s="72"/>
      <c r="Y1478" s="72"/>
      <c r="Z1478" s="72"/>
      <c r="AA1478" s="72"/>
      <c r="AB1478" s="72"/>
      <c r="AC1478" s="72"/>
      <c r="AD1478" s="72"/>
      <c r="AE1478" s="72"/>
      <c r="AF1478" s="72"/>
      <c r="AG1478" s="72"/>
      <c r="AH1478" s="72"/>
      <c r="AI1478" s="72"/>
      <c r="AJ1478" s="72"/>
      <c r="AK1478" s="72"/>
      <c r="AL1478" s="72"/>
      <c r="AM1478" s="72"/>
      <c r="AN1478" s="72"/>
      <c r="AO1478" s="72"/>
      <c r="AP1478" s="72"/>
      <c r="AQ1478" s="72"/>
      <c r="AR1478" s="72"/>
      <c r="AS1478" s="72"/>
      <c r="AT1478" s="72"/>
      <c r="AU1478" s="72"/>
      <c r="AV1478" s="72"/>
      <c r="AW1478" s="72"/>
      <c r="AX1478" s="72"/>
      <c r="AY1478" s="72"/>
      <c r="AZ1478" s="72"/>
      <c r="BA1478" s="72"/>
      <c r="BB1478" s="72"/>
      <c r="BC1478" s="72"/>
      <c r="BD1478" s="72"/>
      <c r="BE1478" s="72"/>
      <c r="BF1478" s="72"/>
      <c r="BG1478" s="72"/>
      <c r="BH1478" s="72"/>
      <c r="BI1478" s="72"/>
      <c r="BJ1478" s="72"/>
      <c r="BK1478" s="72"/>
      <c r="BL1478" s="72"/>
      <c r="BM1478" s="72"/>
      <c r="BN1478" s="72"/>
      <c r="BO1478" s="72"/>
      <c r="BP1478" s="72"/>
      <c r="BQ1478" s="72"/>
      <c r="BR1478" s="72"/>
      <c r="BS1478" s="72"/>
      <c r="BT1478" s="72"/>
      <c r="BU1478" s="72"/>
      <c r="BV1478" s="72"/>
      <c r="BW1478" s="72"/>
      <c r="BX1478" s="72"/>
      <c r="BY1478" s="72"/>
      <c r="BZ1478" s="72"/>
      <c r="CA1478" s="72"/>
    </row>
    <row r="1479" spans="14:79">
      <c r="N1479" s="72"/>
      <c r="O1479" s="72"/>
      <c r="P1479" s="72"/>
      <c r="Q1479" s="72"/>
      <c r="R1479" s="72"/>
      <c r="S1479" s="72"/>
      <c r="T1479" s="72"/>
      <c r="U1479" s="72"/>
      <c r="V1479" s="72"/>
      <c r="W1479" s="72"/>
      <c r="X1479" s="72"/>
      <c r="Y1479" s="72"/>
      <c r="Z1479" s="72"/>
      <c r="AA1479" s="72"/>
      <c r="AB1479" s="72"/>
      <c r="AC1479" s="72"/>
      <c r="AD1479" s="72"/>
      <c r="AE1479" s="72"/>
      <c r="AF1479" s="72"/>
      <c r="AG1479" s="72"/>
      <c r="AH1479" s="72"/>
      <c r="AI1479" s="72"/>
      <c r="AJ1479" s="72"/>
      <c r="AK1479" s="72"/>
      <c r="AL1479" s="72"/>
      <c r="AM1479" s="72"/>
      <c r="AN1479" s="72"/>
      <c r="AO1479" s="72"/>
      <c r="AP1479" s="72"/>
      <c r="AQ1479" s="72"/>
      <c r="AR1479" s="72"/>
      <c r="AS1479" s="72"/>
      <c r="AT1479" s="72"/>
      <c r="AU1479" s="72"/>
      <c r="AV1479" s="72"/>
      <c r="AW1479" s="72"/>
      <c r="AX1479" s="72"/>
      <c r="AY1479" s="72"/>
      <c r="AZ1479" s="72"/>
      <c r="BA1479" s="72"/>
      <c r="BB1479" s="72"/>
      <c r="BC1479" s="72"/>
      <c r="BD1479" s="72"/>
      <c r="BE1479" s="72"/>
      <c r="BF1479" s="72"/>
      <c r="BG1479" s="72"/>
      <c r="BH1479" s="72"/>
      <c r="BI1479" s="72"/>
      <c r="BJ1479" s="72"/>
      <c r="BK1479" s="72"/>
      <c r="BL1479" s="72"/>
      <c r="BM1479" s="72"/>
      <c r="BN1479" s="72"/>
      <c r="BO1479" s="72"/>
      <c r="BP1479" s="72"/>
      <c r="BQ1479" s="72"/>
      <c r="BR1479" s="72"/>
      <c r="BS1479" s="72"/>
      <c r="BT1479" s="72"/>
      <c r="BU1479" s="72"/>
      <c r="BV1479" s="72"/>
      <c r="BW1479" s="72"/>
      <c r="BX1479" s="72"/>
      <c r="BY1479" s="72"/>
      <c r="BZ1479" s="72"/>
      <c r="CA1479" s="72"/>
    </row>
    <row r="1480" spans="14:79">
      <c r="N1480" s="72"/>
      <c r="O1480" s="72"/>
      <c r="P1480" s="72"/>
      <c r="Q1480" s="72"/>
      <c r="R1480" s="72"/>
      <c r="S1480" s="72"/>
      <c r="T1480" s="72"/>
      <c r="U1480" s="72"/>
      <c r="V1480" s="72"/>
      <c r="W1480" s="72"/>
      <c r="X1480" s="72"/>
      <c r="Y1480" s="72"/>
      <c r="Z1480" s="72"/>
      <c r="AA1480" s="72"/>
      <c r="AB1480" s="72"/>
      <c r="AC1480" s="72"/>
      <c r="AD1480" s="72"/>
      <c r="AE1480" s="72"/>
      <c r="AF1480" s="72"/>
      <c r="AG1480" s="72"/>
      <c r="AH1480" s="72"/>
      <c r="AI1480" s="72"/>
      <c r="AJ1480" s="72"/>
      <c r="AK1480" s="72"/>
      <c r="AL1480" s="72"/>
      <c r="AM1480" s="72"/>
      <c r="AN1480" s="72"/>
      <c r="AO1480" s="72"/>
      <c r="AP1480" s="72"/>
      <c r="AQ1480" s="72"/>
      <c r="AR1480" s="72"/>
      <c r="AS1480" s="72"/>
      <c r="AT1480" s="72"/>
      <c r="AU1480" s="72"/>
      <c r="AV1480" s="72"/>
      <c r="AW1480" s="72"/>
      <c r="AX1480" s="72"/>
      <c r="AY1480" s="72"/>
      <c r="AZ1480" s="72"/>
      <c r="BA1480" s="72"/>
      <c r="BB1480" s="72"/>
      <c r="BC1480" s="72"/>
      <c r="BD1480" s="72"/>
      <c r="BE1480" s="72"/>
      <c r="BF1480" s="72"/>
      <c r="BG1480" s="72"/>
      <c r="BH1480" s="72"/>
      <c r="BI1480" s="72"/>
      <c r="BJ1480" s="72"/>
      <c r="BK1480" s="72"/>
      <c r="BL1480" s="72"/>
      <c r="BM1480" s="72"/>
      <c r="BN1480" s="72"/>
      <c r="BO1480" s="72"/>
      <c r="BP1480" s="72"/>
      <c r="BQ1480" s="72"/>
      <c r="BR1480" s="72"/>
      <c r="BS1480" s="72"/>
      <c r="BT1480" s="72"/>
      <c r="BU1480" s="72"/>
      <c r="BV1480" s="72"/>
      <c r="BW1480" s="72"/>
      <c r="BX1480" s="72"/>
      <c r="BY1480" s="72"/>
      <c r="BZ1480" s="72"/>
      <c r="CA1480" s="72"/>
    </row>
    <row r="1481" spans="14:79">
      <c r="N1481" s="72"/>
      <c r="O1481" s="72"/>
      <c r="P1481" s="72"/>
      <c r="Q1481" s="72"/>
      <c r="R1481" s="72"/>
      <c r="S1481" s="72"/>
      <c r="T1481" s="72"/>
      <c r="U1481" s="72"/>
      <c r="V1481" s="72"/>
      <c r="W1481" s="72"/>
      <c r="X1481" s="72"/>
      <c r="Y1481" s="72"/>
      <c r="Z1481" s="72"/>
      <c r="AA1481" s="72"/>
      <c r="AB1481" s="72"/>
      <c r="AC1481" s="72"/>
      <c r="AD1481" s="72"/>
      <c r="AE1481" s="72"/>
      <c r="AF1481" s="72"/>
      <c r="AG1481" s="72"/>
      <c r="AH1481" s="72"/>
      <c r="AI1481" s="72"/>
      <c r="AJ1481" s="72"/>
      <c r="AK1481" s="72"/>
      <c r="AL1481" s="72"/>
      <c r="AM1481" s="72"/>
      <c r="AN1481" s="72"/>
      <c r="AO1481" s="72"/>
      <c r="AP1481" s="72"/>
      <c r="AQ1481" s="72"/>
      <c r="AR1481" s="72"/>
      <c r="AS1481" s="72"/>
      <c r="AT1481" s="72"/>
      <c r="AU1481" s="72"/>
      <c r="AV1481" s="72"/>
      <c r="AW1481" s="72"/>
      <c r="AX1481" s="72"/>
      <c r="AY1481" s="72"/>
      <c r="AZ1481" s="72"/>
      <c r="BA1481" s="72"/>
      <c r="BB1481" s="72"/>
      <c r="BC1481" s="72"/>
      <c r="BD1481" s="72"/>
      <c r="BE1481" s="72"/>
      <c r="BF1481" s="72"/>
      <c r="BG1481" s="72"/>
      <c r="BH1481" s="72"/>
      <c r="BI1481" s="72"/>
      <c r="BJ1481" s="72"/>
      <c r="BK1481" s="72"/>
      <c r="BL1481" s="72"/>
      <c r="BM1481" s="72"/>
      <c r="BN1481" s="72"/>
      <c r="BO1481" s="72"/>
      <c r="BP1481" s="72"/>
      <c r="BQ1481" s="72"/>
      <c r="BR1481" s="72"/>
      <c r="BS1481" s="72"/>
      <c r="BT1481" s="72"/>
      <c r="BU1481" s="72"/>
      <c r="BV1481" s="72"/>
      <c r="BW1481" s="72"/>
      <c r="BX1481" s="72"/>
      <c r="BY1481" s="72"/>
      <c r="BZ1481" s="72"/>
      <c r="CA1481" s="72"/>
    </row>
    <row r="1482" spans="14:79">
      <c r="N1482" s="72"/>
      <c r="O1482" s="72"/>
      <c r="P1482" s="72"/>
      <c r="Q1482" s="72"/>
      <c r="R1482" s="72"/>
      <c r="S1482" s="72"/>
      <c r="T1482" s="72"/>
      <c r="U1482" s="72"/>
      <c r="V1482" s="72"/>
      <c r="W1482" s="72"/>
      <c r="X1482" s="72"/>
      <c r="Y1482" s="72"/>
      <c r="Z1482" s="72"/>
      <c r="AA1482" s="72"/>
      <c r="AB1482" s="72"/>
      <c r="AC1482" s="72"/>
      <c r="AD1482" s="72"/>
      <c r="AE1482" s="72"/>
      <c r="AF1482" s="72"/>
      <c r="AG1482" s="72"/>
      <c r="AH1482" s="72"/>
      <c r="AI1482" s="72"/>
      <c r="AJ1482" s="72"/>
      <c r="AK1482" s="72"/>
      <c r="AL1482" s="72"/>
      <c r="AM1482" s="72"/>
      <c r="AN1482" s="72"/>
      <c r="AO1482" s="72"/>
      <c r="AP1482" s="72"/>
      <c r="AQ1482" s="72"/>
      <c r="AR1482" s="72"/>
      <c r="AS1482" s="72"/>
      <c r="AT1482" s="72"/>
      <c r="AU1482" s="72"/>
      <c r="AV1482" s="72"/>
      <c r="AW1482" s="72"/>
      <c r="AX1482" s="72"/>
      <c r="AY1482" s="72"/>
      <c r="AZ1482" s="72"/>
      <c r="BA1482" s="72"/>
      <c r="BB1482" s="72"/>
      <c r="BC1482" s="72"/>
      <c r="BD1482" s="72"/>
      <c r="BE1482" s="72"/>
      <c r="BF1482" s="72"/>
      <c r="BG1482" s="72"/>
      <c r="BH1482" s="72"/>
      <c r="BI1482" s="72"/>
      <c r="BJ1482" s="72"/>
      <c r="BK1482" s="72"/>
      <c r="BL1482" s="72"/>
      <c r="BM1482" s="72"/>
      <c r="BN1482" s="72"/>
      <c r="BO1482" s="72"/>
      <c r="BP1482" s="72"/>
      <c r="BQ1482" s="72"/>
      <c r="BR1482" s="72"/>
      <c r="BS1482" s="72"/>
      <c r="BT1482" s="72"/>
      <c r="BU1482" s="72"/>
      <c r="BV1482" s="72"/>
      <c r="BW1482" s="72"/>
      <c r="BX1482" s="72"/>
      <c r="BY1482" s="72"/>
      <c r="BZ1482" s="72"/>
      <c r="CA1482" s="72"/>
    </row>
    <row r="1483" spans="14:79">
      <c r="N1483" s="72"/>
      <c r="O1483" s="72"/>
      <c r="P1483" s="72"/>
      <c r="Q1483" s="72"/>
      <c r="R1483" s="72"/>
      <c r="S1483" s="72"/>
      <c r="T1483" s="72"/>
      <c r="U1483" s="72"/>
      <c r="V1483" s="72"/>
      <c r="W1483" s="72"/>
      <c r="X1483" s="72"/>
      <c r="Y1483" s="72"/>
      <c r="Z1483" s="72"/>
      <c r="AA1483" s="72"/>
      <c r="AB1483" s="72"/>
      <c r="AC1483" s="72"/>
      <c r="AD1483" s="72"/>
      <c r="AE1483" s="72"/>
      <c r="AF1483" s="72"/>
      <c r="AG1483" s="72"/>
      <c r="AH1483" s="72"/>
      <c r="AI1483" s="72"/>
      <c r="AJ1483" s="72"/>
      <c r="AK1483" s="72"/>
      <c r="AL1483" s="72"/>
      <c r="AM1483" s="72"/>
      <c r="AN1483" s="72"/>
      <c r="AO1483" s="72"/>
      <c r="AP1483" s="72"/>
      <c r="AQ1483" s="72"/>
      <c r="AR1483" s="72"/>
      <c r="AS1483" s="72"/>
      <c r="AT1483" s="72"/>
      <c r="AU1483" s="72"/>
      <c r="AV1483" s="72"/>
      <c r="AW1483" s="72"/>
      <c r="AX1483" s="72"/>
      <c r="AY1483" s="72"/>
      <c r="AZ1483" s="72"/>
      <c r="BA1483" s="72"/>
      <c r="BB1483" s="72"/>
      <c r="BC1483" s="72"/>
      <c r="BD1483" s="72"/>
      <c r="BE1483" s="72"/>
      <c r="BF1483" s="72"/>
      <c r="BG1483" s="72"/>
      <c r="BH1483" s="72"/>
      <c r="BI1483" s="72"/>
      <c r="BJ1483" s="72"/>
      <c r="BK1483" s="72"/>
      <c r="BL1483" s="72"/>
      <c r="BM1483" s="72"/>
      <c r="BN1483" s="72"/>
      <c r="BO1483" s="72"/>
      <c r="BP1483" s="72"/>
      <c r="BQ1483" s="72"/>
      <c r="BR1483" s="72"/>
      <c r="BS1483" s="72"/>
      <c r="BT1483" s="72"/>
      <c r="BU1483" s="72"/>
      <c r="BV1483" s="72"/>
      <c r="BW1483" s="72"/>
      <c r="BX1483" s="72"/>
      <c r="BY1483" s="72"/>
      <c r="BZ1483" s="72"/>
      <c r="CA1483" s="72"/>
    </row>
    <row r="1484" spans="14:79">
      <c r="N1484" s="72"/>
      <c r="O1484" s="72"/>
      <c r="P1484" s="72"/>
      <c r="Q1484" s="72"/>
      <c r="R1484" s="72"/>
      <c r="S1484" s="72"/>
      <c r="T1484" s="72"/>
      <c r="U1484" s="72"/>
      <c r="V1484" s="72"/>
      <c r="W1484" s="72"/>
      <c r="X1484" s="72"/>
      <c r="Y1484" s="72"/>
      <c r="Z1484" s="72"/>
      <c r="AA1484" s="72"/>
      <c r="AB1484" s="72"/>
      <c r="AC1484" s="72"/>
      <c r="AD1484" s="72"/>
      <c r="AE1484" s="72"/>
      <c r="AF1484" s="72"/>
      <c r="AG1484" s="72"/>
      <c r="AH1484" s="72"/>
      <c r="AI1484" s="72"/>
      <c r="AJ1484" s="72"/>
      <c r="AK1484" s="72"/>
      <c r="AL1484" s="72"/>
      <c r="AM1484" s="72"/>
      <c r="AN1484" s="72"/>
      <c r="AO1484" s="72"/>
      <c r="AP1484" s="72"/>
      <c r="AQ1484" s="72"/>
      <c r="AR1484" s="72"/>
      <c r="AS1484" s="72"/>
      <c r="AT1484" s="72"/>
      <c r="AU1484" s="72"/>
      <c r="AV1484" s="72"/>
      <c r="AW1484" s="72"/>
      <c r="AX1484" s="72"/>
      <c r="AY1484" s="72"/>
      <c r="AZ1484" s="72"/>
      <c r="BA1484" s="72"/>
      <c r="BB1484" s="72"/>
      <c r="BC1484" s="72"/>
      <c r="BD1484" s="72"/>
      <c r="BE1484" s="72"/>
      <c r="BF1484" s="72"/>
      <c r="BG1484" s="72"/>
      <c r="BH1484" s="72"/>
      <c r="BI1484" s="72"/>
      <c r="BJ1484" s="72"/>
      <c r="BK1484" s="72"/>
      <c r="BL1484" s="72"/>
      <c r="BM1484" s="72"/>
      <c r="BN1484" s="72"/>
      <c r="BO1484" s="72"/>
      <c r="BP1484" s="72"/>
      <c r="BQ1484" s="72"/>
      <c r="BR1484" s="72"/>
      <c r="BS1484" s="72"/>
      <c r="BT1484" s="72"/>
      <c r="BU1484" s="72"/>
      <c r="BV1484" s="72"/>
      <c r="BW1484" s="72"/>
      <c r="BX1484" s="72"/>
      <c r="BY1484" s="72"/>
      <c r="BZ1484" s="72"/>
      <c r="CA1484" s="72"/>
    </row>
    <row r="1485" spans="14:79">
      <c r="N1485" s="72"/>
      <c r="O1485" s="72"/>
      <c r="P1485" s="72"/>
      <c r="Q1485" s="72"/>
      <c r="R1485" s="72"/>
      <c r="S1485" s="72"/>
      <c r="T1485" s="72"/>
      <c r="U1485" s="72"/>
      <c r="V1485" s="72"/>
      <c r="W1485" s="72"/>
      <c r="X1485" s="72"/>
      <c r="Y1485" s="72"/>
      <c r="Z1485" s="72"/>
      <c r="AA1485" s="72"/>
      <c r="AB1485" s="72"/>
      <c r="AC1485" s="72"/>
      <c r="AD1485" s="72"/>
      <c r="AE1485" s="72"/>
      <c r="AF1485" s="72"/>
      <c r="AG1485" s="72"/>
      <c r="AH1485" s="72"/>
      <c r="AI1485" s="72"/>
      <c r="AJ1485" s="72"/>
      <c r="AK1485" s="72"/>
      <c r="AL1485" s="72"/>
      <c r="AM1485" s="72"/>
      <c r="AN1485" s="72"/>
      <c r="AO1485" s="72"/>
      <c r="AP1485" s="72"/>
      <c r="AQ1485" s="72"/>
      <c r="AR1485" s="72"/>
      <c r="AS1485" s="72"/>
      <c r="AT1485" s="72"/>
      <c r="AU1485" s="72"/>
      <c r="AV1485" s="72"/>
      <c r="AW1485" s="72"/>
      <c r="AX1485" s="72"/>
      <c r="AY1485" s="72"/>
      <c r="AZ1485" s="72"/>
      <c r="BA1485" s="72"/>
      <c r="BB1485" s="72"/>
      <c r="BC1485" s="72"/>
      <c r="BD1485" s="72"/>
      <c r="BE1485" s="72"/>
      <c r="BF1485" s="72"/>
      <c r="BG1485" s="72"/>
      <c r="BH1485" s="72"/>
      <c r="BI1485" s="72"/>
      <c r="BJ1485" s="72"/>
      <c r="BK1485" s="72"/>
      <c r="BL1485" s="72"/>
      <c r="BM1485" s="72"/>
      <c r="BN1485" s="72"/>
      <c r="BO1485" s="72"/>
      <c r="BP1485" s="72"/>
      <c r="BQ1485" s="72"/>
      <c r="BR1485" s="72"/>
      <c r="BS1485" s="72"/>
      <c r="BT1485" s="72"/>
      <c r="BU1485" s="72"/>
      <c r="BV1485" s="72"/>
      <c r="BW1485" s="72"/>
      <c r="BX1485" s="72"/>
      <c r="BY1485" s="72"/>
      <c r="BZ1485" s="72"/>
      <c r="CA1485" s="72"/>
    </row>
    <row r="1486" spans="14:79">
      <c r="N1486" s="72"/>
      <c r="O1486" s="72"/>
      <c r="P1486" s="72"/>
      <c r="Q1486" s="72"/>
      <c r="R1486" s="72"/>
      <c r="S1486" s="72"/>
      <c r="T1486" s="72"/>
      <c r="U1486" s="72"/>
      <c r="V1486" s="72"/>
      <c r="W1486" s="72"/>
      <c r="X1486" s="72"/>
      <c r="Y1486" s="72"/>
      <c r="Z1486" s="72"/>
      <c r="AA1486" s="72"/>
      <c r="AB1486" s="72"/>
      <c r="AC1486" s="72"/>
      <c r="AD1486" s="72"/>
      <c r="AE1486" s="72"/>
      <c r="AF1486" s="72"/>
      <c r="AG1486" s="72"/>
      <c r="AH1486" s="72"/>
      <c r="AI1486" s="72"/>
      <c r="AJ1486" s="72"/>
      <c r="AK1486" s="72"/>
      <c r="AL1486" s="72"/>
      <c r="AM1486" s="72"/>
      <c r="AN1486" s="72"/>
      <c r="AO1486" s="72"/>
      <c r="AP1486" s="72"/>
      <c r="AQ1486" s="72"/>
      <c r="AR1486" s="72"/>
      <c r="AS1486" s="72"/>
      <c r="AT1486" s="72"/>
      <c r="AU1486" s="72"/>
      <c r="AV1486" s="72"/>
      <c r="AW1486" s="72"/>
      <c r="AX1486" s="72"/>
      <c r="AY1486" s="72"/>
      <c r="AZ1486" s="72"/>
      <c r="BA1486" s="72"/>
      <c r="BB1486" s="72"/>
      <c r="BC1486" s="72"/>
      <c r="BD1486" s="72"/>
      <c r="BE1486" s="72"/>
      <c r="BF1486" s="72"/>
      <c r="BG1486" s="72"/>
      <c r="BH1486" s="72"/>
      <c r="BI1486" s="72"/>
      <c r="BJ1486" s="72"/>
      <c r="BK1486" s="72"/>
      <c r="BL1486" s="72"/>
      <c r="BM1486" s="72"/>
      <c r="BN1486" s="72"/>
      <c r="BO1486" s="72"/>
      <c r="BP1486" s="72"/>
      <c r="BQ1486" s="72"/>
      <c r="BR1486" s="72"/>
      <c r="BS1486" s="72"/>
      <c r="BT1486" s="72"/>
      <c r="BU1486" s="72"/>
      <c r="BV1486" s="72"/>
      <c r="BW1486" s="72"/>
      <c r="BX1486" s="72"/>
      <c r="BY1486" s="72"/>
      <c r="BZ1486" s="72"/>
      <c r="CA1486" s="72"/>
    </row>
    <row r="1487" spans="14:79">
      <c r="N1487" s="72"/>
      <c r="O1487" s="72"/>
      <c r="P1487" s="72"/>
      <c r="Q1487" s="72"/>
      <c r="R1487" s="72"/>
      <c r="S1487" s="72"/>
      <c r="T1487" s="72"/>
      <c r="U1487" s="72"/>
      <c r="V1487" s="72"/>
      <c r="W1487" s="72"/>
      <c r="X1487" s="72"/>
      <c r="Y1487" s="72"/>
      <c r="Z1487" s="72"/>
      <c r="AA1487" s="72"/>
      <c r="AB1487" s="72"/>
      <c r="AC1487" s="72"/>
      <c r="AD1487" s="72"/>
      <c r="AE1487" s="72"/>
      <c r="AF1487" s="72"/>
      <c r="AG1487" s="72"/>
      <c r="AH1487" s="72"/>
      <c r="AI1487" s="72"/>
      <c r="AJ1487" s="72"/>
      <c r="AK1487" s="72"/>
      <c r="AL1487" s="72"/>
      <c r="AM1487" s="72"/>
      <c r="AN1487" s="72"/>
      <c r="AO1487" s="72"/>
      <c r="AP1487" s="72"/>
      <c r="AQ1487" s="72"/>
      <c r="AR1487" s="72"/>
      <c r="AS1487" s="72"/>
      <c r="AT1487" s="72"/>
      <c r="AU1487" s="72"/>
      <c r="AV1487" s="72"/>
      <c r="AW1487" s="72"/>
      <c r="AX1487" s="72"/>
      <c r="AY1487" s="72"/>
      <c r="AZ1487" s="72"/>
      <c r="BA1487" s="72"/>
      <c r="BB1487" s="72"/>
      <c r="BC1487" s="72"/>
      <c r="BD1487" s="72"/>
      <c r="BE1487" s="72"/>
      <c r="BF1487" s="72"/>
      <c r="BG1487" s="72"/>
      <c r="BH1487" s="72"/>
      <c r="BI1487" s="72"/>
      <c r="BJ1487" s="72"/>
      <c r="BK1487" s="72"/>
      <c r="BL1487" s="72"/>
      <c r="BM1487" s="72"/>
      <c r="BN1487" s="72"/>
      <c r="BO1487" s="72"/>
      <c r="BP1487" s="72"/>
      <c r="BQ1487" s="72"/>
      <c r="BR1487" s="72"/>
      <c r="BS1487" s="72"/>
      <c r="BT1487" s="72"/>
      <c r="BU1487" s="72"/>
      <c r="BV1487" s="72"/>
      <c r="BW1487" s="72"/>
      <c r="BX1487" s="72"/>
      <c r="BY1487" s="72"/>
      <c r="BZ1487" s="72"/>
      <c r="CA1487" s="72"/>
    </row>
    <row r="1488" spans="14:79">
      <c r="N1488" s="72"/>
      <c r="O1488" s="72"/>
      <c r="P1488" s="72"/>
      <c r="Q1488" s="72"/>
      <c r="R1488" s="72"/>
      <c r="S1488" s="72"/>
      <c r="T1488" s="72"/>
      <c r="U1488" s="72"/>
      <c r="V1488" s="72"/>
      <c r="W1488" s="72"/>
      <c r="X1488" s="72"/>
      <c r="Y1488" s="72"/>
      <c r="Z1488" s="72"/>
      <c r="AA1488" s="72"/>
      <c r="AB1488" s="72"/>
      <c r="AC1488" s="72"/>
      <c r="AD1488" s="72"/>
      <c r="AE1488" s="72"/>
      <c r="AF1488" s="72"/>
      <c r="AG1488" s="72"/>
      <c r="AH1488" s="72"/>
      <c r="AI1488" s="72"/>
      <c r="AJ1488" s="72"/>
      <c r="AK1488" s="72"/>
      <c r="AL1488" s="72"/>
      <c r="AM1488" s="72"/>
      <c r="AN1488" s="72"/>
      <c r="AO1488" s="72"/>
      <c r="AP1488" s="72"/>
      <c r="AQ1488" s="72"/>
      <c r="AR1488" s="72"/>
      <c r="AS1488" s="72"/>
      <c r="AT1488" s="72"/>
      <c r="AU1488" s="72"/>
      <c r="AV1488" s="72"/>
      <c r="AW1488" s="72"/>
      <c r="AX1488" s="72"/>
      <c r="AY1488" s="72"/>
      <c r="AZ1488" s="72"/>
      <c r="BA1488" s="72"/>
      <c r="BB1488" s="72"/>
      <c r="BC1488" s="72"/>
      <c r="BD1488" s="72"/>
      <c r="BE1488" s="72"/>
      <c r="BF1488" s="72"/>
      <c r="BG1488" s="72"/>
      <c r="BH1488" s="72"/>
      <c r="BI1488" s="72"/>
      <c r="BJ1488" s="72"/>
      <c r="BK1488" s="72"/>
      <c r="BL1488" s="72"/>
      <c r="BM1488" s="72"/>
      <c r="BN1488" s="72"/>
      <c r="BO1488" s="72"/>
      <c r="BP1488" s="72"/>
      <c r="BQ1488" s="72"/>
      <c r="BR1488" s="72"/>
      <c r="BS1488" s="72"/>
      <c r="BT1488" s="72"/>
      <c r="BU1488" s="72"/>
      <c r="BV1488" s="72"/>
      <c r="BW1488" s="72"/>
      <c r="BX1488" s="72"/>
      <c r="BY1488" s="72"/>
      <c r="BZ1488" s="72"/>
      <c r="CA1488" s="72"/>
    </row>
    <row r="1489" spans="14:79">
      <c r="N1489" s="72"/>
      <c r="O1489" s="72"/>
      <c r="P1489" s="72"/>
      <c r="Q1489" s="72"/>
      <c r="R1489" s="72"/>
      <c r="S1489" s="72"/>
      <c r="T1489" s="72"/>
      <c r="U1489" s="72"/>
      <c r="V1489" s="72"/>
      <c r="W1489" s="72"/>
      <c r="X1489" s="72"/>
      <c r="Y1489" s="72"/>
      <c r="Z1489" s="72"/>
      <c r="AA1489" s="72"/>
      <c r="AB1489" s="72"/>
      <c r="AC1489" s="72"/>
      <c r="AD1489" s="72"/>
      <c r="AE1489" s="72"/>
      <c r="AF1489" s="72"/>
      <c r="AG1489" s="72"/>
      <c r="AH1489" s="72"/>
      <c r="AI1489" s="72"/>
      <c r="AJ1489" s="72"/>
      <c r="AK1489" s="72"/>
      <c r="AL1489" s="72"/>
      <c r="AM1489" s="72"/>
      <c r="AN1489" s="72"/>
      <c r="AO1489" s="72"/>
      <c r="AP1489" s="72"/>
      <c r="AQ1489" s="72"/>
      <c r="AR1489" s="72"/>
      <c r="AS1489" s="72"/>
      <c r="AT1489" s="72"/>
      <c r="AU1489" s="72"/>
      <c r="AV1489" s="72"/>
      <c r="AW1489" s="72"/>
      <c r="AX1489" s="72"/>
      <c r="AY1489" s="72"/>
      <c r="AZ1489" s="72"/>
      <c r="BA1489" s="72"/>
      <c r="BB1489" s="72"/>
      <c r="BC1489" s="72"/>
      <c r="BD1489" s="72"/>
      <c r="BE1489" s="72"/>
      <c r="BF1489" s="72"/>
      <c r="BG1489" s="72"/>
      <c r="BH1489" s="72"/>
      <c r="BI1489" s="72"/>
      <c r="BJ1489" s="72"/>
      <c r="BK1489" s="72"/>
      <c r="BL1489" s="72"/>
      <c r="BM1489" s="72"/>
      <c r="BN1489" s="72"/>
      <c r="BO1489" s="72"/>
      <c r="BP1489" s="72"/>
      <c r="BQ1489" s="72"/>
      <c r="BR1489" s="72"/>
      <c r="BS1489" s="72"/>
      <c r="BT1489" s="72"/>
      <c r="BU1489" s="72"/>
      <c r="BV1489" s="72"/>
      <c r="BW1489" s="72"/>
      <c r="BX1489" s="72"/>
      <c r="BY1489" s="72"/>
      <c r="BZ1489" s="72"/>
      <c r="CA1489" s="72"/>
    </row>
    <row r="1490" spans="14:79">
      <c r="N1490" s="72"/>
      <c r="O1490" s="72"/>
      <c r="P1490" s="72"/>
      <c r="Q1490" s="72"/>
      <c r="R1490" s="72"/>
      <c r="S1490" s="72"/>
      <c r="T1490" s="72"/>
      <c r="U1490" s="72"/>
      <c r="V1490" s="72"/>
      <c r="W1490" s="72"/>
      <c r="X1490" s="72"/>
      <c r="Y1490" s="72"/>
      <c r="Z1490" s="72"/>
      <c r="AA1490" s="72"/>
      <c r="AB1490" s="72"/>
      <c r="AC1490" s="72"/>
      <c r="AD1490" s="72"/>
      <c r="AE1490" s="72"/>
      <c r="AF1490" s="72"/>
      <c r="AG1490" s="72"/>
      <c r="AH1490" s="72"/>
      <c r="AI1490" s="72"/>
      <c r="AJ1490" s="72"/>
      <c r="AK1490" s="72"/>
      <c r="AL1490" s="72"/>
      <c r="AM1490" s="72"/>
      <c r="AN1490" s="72"/>
      <c r="AO1490" s="72"/>
      <c r="AP1490" s="72"/>
      <c r="AQ1490" s="72"/>
      <c r="AR1490" s="72"/>
      <c r="AS1490" s="72"/>
      <c r="AT1490" s="72"/>
      <c r="AU1490" s="72"/>
      <c r="AV1490" s="72"/>
      <c r="AW1490" s="72"/>
      <c r="AX1490" s="72"/>
      <c r="AY1490" s="72"/>
      <c r="AZ1490" s="72"/>
      <c r="BA1490" s="72"/>
      <c r="BB1490" s="72"/>
      <c r="BC1490" s="72"/>
      <c r="BD1490" s="72"/>
      <c r="BE1490" s="72"/>
      <c r="BF1490" s="72"/>
      <c r="BG1490" s="72"/>
      <c r="BH1490" s="72"/>
      <c r="BI1490" s="72"/>
      <c r="BJ1490" s="72"/>
      <c r="BK1490" s="72"/>
      <c r="BL1490" s="72"/>
      <c r="BM1490" s="72"/>
      <c r="BN1490" s="72"/>
      <c r="BO1490" s="72"/>
      <c r="BP1490" s="72"/>
      <c r="BQ1490" s="72"/>
      <c r="BR1490" s="72"/>
      <c r="BS1490" s="72"/>
      <c r="BT1490" s="72"/>
      <c r="BU1490" s="72"/>
      <c r="BV1490" s="72"/>
      <c r="BW1490" s="72"/>
      <c r="BX1490" s="72"/>
      <c r="BY1490" s="72"/>
      <c r="BZ1490" s="72"/>
      <c r="CA1490" s="72"/>
    </row>
    <row r="1491" spans="14:79">
      <c r="N1491" s="72"/>
      <c r="O1491" s="72"/>
      <c r="P1491" s="72"/>
      <c r="Q1491" s="72"/>
      <c r="R1491" s="72"/>
      <c r="S1491" s="72"/>
      <c r="T1491" s="72"/>
      <c r="U1491" s="72"/>
      <c r="V1491" s="72"/>
      <c r="W1491" s="72"/>
      <c r="X1491" s="72"/>
      <c r="Y1491" s="72"/>
      <c r="Z1491" s="72"/>
      <c r="AA1491" s="72"/>
      <c r="AB1491" s="72"/>
      <c r="AC1491" s="72"/>
      <c r="AD1491" s="72"/>
      <c r="AE1491" s="72"/>
      <c r="AF1491" s="72"/>
      <c r="AG1491" s="72"/>
      <c r="AH1491" s="72"/>
      <c r="AI1491" s="72"/>
      <c r="AJ1491" s="72"/>
      <c r="AK1491" s="72"/>
      <c r="AL1491" s="72"/>
      <c r="AM1491" s="72"/>
      <c r="AN1491" s="72"/>
      <c r="AO1491" s="72"/>
      <c r="AP1491" s="72"/>
      <c r="AQ1491" s="72"/>
      <c r="AR1491" s="72"/>
      <c r="AS1491" s="72"/>
      <c r="AT1491" s="72"/>
      <c r="AU1491" s="72"/>
      <c r="AV1491" s="72"/>
      <c r="AW1491" s="72"/>
      <c r="AX1491" s="72"/>
      <c r="AY1491" s="72"/>
      <c r="AZ1491" s="72"/>
      <c r="BA1491" s="72"/>
      <c r="BB1491" s="72"/>
      <c r="BC1491" s="72"/>
      <c r="BD1491" s="72"/>
      <c r="BE1491" s="72"/>
      <c r="BF1491" s="72"/>
      <c r="BG1491" s="72"/>
      <c r="BH1491" s="72"/>
      <c r="BI1491" s="72"/>
      <c r="BJ1491" s="72"/>
      <c r="BK1491" s="72"/>
      <c r="BL1491" s="72"/>
      <c r="BM1491" s="72"/>
      <c r="BN1491" s="72"/>
      <c r="BO1491" s="72"/>
      <c r="BP1491" s="72"/>
      <c r="BQ1491" s="72"/>
      <c r="BR1491" s="72"/>
      <c r="BS1491" s="72"/>
      <c r="BT1491" s="72"/>
      <c r="BU1491" s="72"/>
      <c r="BV1491" s="72"/>
      <c r="BW1491" s="72"/>
      <c r="BX1491" s="72"/>
      <c r="BY1491" s="72"/>
      <c r="BZ1491" s="72"/>
      <c r="CA1491" s="72"/>
    </row>
    <row r="1492" spans="14:79">
      <c r="N1492" s="72"/>
      <c r="O1492" s="72"/>
      <c r="P1492" s="72"/>
      <c r="Q1492" s="72"/>
      <c r="R1492" s="72"/>
      <c r="S1492" s="72"/>
      <c r="T1492" s="72"/>
      <c r="U1492" s="72"/>
      <c r="V1492" s="72"/>
      <c r="W1492" s="72"/>
      <c r="X1492" s="72"/>
      <c r="Y1492" s="72"/>
      <c r="Z1492" s="72"/>
      <c r="AA1492" s="72"/>
      <c r="AB1492" s="72"/>
      <c r="AC1492" s="72"/>
      <c r="AD1492" s="72"/>
      <c r="AE1492" s="72"/>
      <c r="AF1492" s="72"/>
      <c r="AG1492" s="72"/>
      <c r="AH1492" s="72"/>
      <c r="AI1492" s="72"/>
      <c r="AJ1492" s="72"/>
      <c r="AK1492" s="72"/>
      <c r="AL1492" s="72"/>
      <c r="AM1492" s="72"/>
      <c r="AN1492" s="72"/>
      <c r="AO1492" s="72"/>
      <c r="AP1492" s="72"/>
      <c r="AQ1492" s="72"/>
      <c r="AR1492" s="72"/>
      <c r="AS1492" s="72"/>
      <c r="AT1492" s="72"/>
      <c r="AU1492" s="72"/>
      <c r="AV1492" s="72"/>
      <c r="AW1492" s="72"/>
      <c r="AX1492" s="72"/>
      <c r="AY1492" s="72"/>
      <c r="AZ1492" s="72"/>
      <c r="BA1492" s="72"/>
      <c r="BB1492" s="72"/>
      <c r="BC1492" s="72"/>
      <c r="BD1492" s="72"/>
      <c r="BE1492" s="72"/>
      <c r="BF1492" s="72"/>
      <c r="BG1492" s="72"/>
      <c r="BH1492" s="72"/>
      <c r="BI1492" s="72"/>
      <c r="BJ1492" s="72"/>
      <c r="BK1492" s="72"/>
      <c r="BL1492" s="72"/>
      <c r="BM1492" s="72"/>
      <c r="BN1492" s="72"/>
      <c r="BO1492" s="72"/>
      <c r="BP1492" s="72"/>
      <c r="BQ1492" s="72"/>
      <c r="BR1492" s="72"/>
      <c r="BS1492" s="72"/>
      <c r="BT1492" s="72"/>
      <c r="BU1492" s="72"/>
      <c r="BV1492" s="72"/>
      <c r="BW1492" s="72"/>
      <c r="BX1492" s="72"/>
      <c r="BY1492" s="72"/>
      <c r="BZ1492" s="72"/>
      <c r="CA1492" s="72"/>
    </row>
    <row r="1493" spans="14:79">
      <c r="N1493" s="72"/>
      <c r="O1493" s="72"/>
      <c r="P1493" s="72"/>
      <c r="Q1493" s="72"/>
      <c r="R1493" s="72"/>
      <c r="S1493" s="72"/>
      <c r="T1493" s="72"/>
      <c r="U1493" s="72"/>
      <c r="V1493" s="72"/>
      <c r="W1493" s="72"/>
      <c r="X1493" s="72"/>
      <c r="Y1493" s="72"/>
      <c r="Z1493" s="72"/>
      <c r="AA1493" s="72"/>
      <c r="AB1493" s="72"/>
      <c r="AC1493" s="72"/>
      <c r="AD1493" s="72"/>
      <c r="AE1493" s="72"/>
      <c r="AF1493" s="72"/>
      <c r="AG1493" s="72"/>
      <c r="AH1493" s="72"/>
      <c r="AI1493" s="72"/>
      <c r="AJ1493" s="72"/>
      <c r="AK1493" s="72"/>
      <c r="AL1493" s="72"/>
      <c r="AM1493" s="72"/>
      <c r="AN1493" s="72"/>
      <c r="AO1493" s="72"/>
      <c r="AP1493" s="72"/>
      <c r="AQ1493" s="72"/>
      <c r="AR1493" s="72"/>
      <c r="AS1493" s="72"/>
      <c r="AT1493" s="72"/>
      <c r="AU1493" s="72"/>
      <c r="AV1493" s="72"/>
      <c r="AW1493" s="72"/>
      <c r="AX1493" s="72"/>
      <c r="AY1493" s="72"/>
      <c r="AZ1493" s="72"/>
      <c r="BA1493" s="72"/>
      <c r="BB1493" s="72"/>
      <c r="BC1493" s="72"/>
      <c r="BD1493" s="72"/>
      <c r="BE1493" s="72"/>
      <c r="BF1493" s="72"/>
      <c r="BG1493" s="72"/>
      <c r="BH1493" s="72"/>
      <c r="BI1493" s="72"/>
      <c r="BJ1493" s="72"/>
      <c r="BK1493" s="72"/>
      <c r="BL1493" s="72"/>
      <c r="BM1493" s="72"/>
      <c r="BN1493" s="72"/>
      <c r="BO1493" s="72"/>
      <c r="BP1493" s="72"/>
      <c r="BQ1493" s="72"/>
      <c r="BR1493" s="72"/>
      <c r="BS1493" s="72"/>
      <c r="BT1493" s="72"/>
      <c r="BU1493" s="72"/>
      <c r="BV1493" s="72"/>
      <c r="BW1493" s="72"/>
      <c r="BX1493" s="72"/>
      <c r="BY1493" s="72"/>
      <c r="BZ1493" s="72"/>
      <c r="CA1493" s="72"/>
    </row>
    <row r="1494" spans="14:79">
      <c r="N1494" s="72"/>
      <c r="O1494" s="72"/>
      <c r="P1494" s="72"/>
      <c r="Q1494" s="72"/>
      <c r="R1494" s="72"/>
      <c r="S1494" s="72"/>
      <c r="T1494" s="72"/>
      <c r="U1494" s="72"/>
      <c r="V1494" s="72"/>
      <c r="W1494" s="72"/>
      <c r="X1494" s="72"/>
      <c r="Y1494" s="72"/>
      <c r="Z1494" s="72"/>
      <c r="AA1494" s="72"/>
      <c r="AB1494" s="72"/>
      <c r="AC1494" s="72"/>
      <c r="AD1494" s="72"/>
      <c r="AE1494" s="72"/>
      <c r="AF1494" s="72"/>
      <c r="AG1494" s="72"/>
      <c r="AH1494" s="72"/>
      <c r="AI1494" s="72"/>
      <c r="AJ1494" s="72"/>
      <c r="AK1494" s="72"/>
      <c r="AL1494" s="72"/>
      <c r="AM1494" s="72"/>
      <c r="AN1494" s="72"/>
      <c r="AO1494" s="72"/>
      <c r="AP1494" s="72"/>
      <c r="AQ1494" s="72"/>
      <c r="AR1494" s="72"/>
      <c r="AS1494" s="72"/>
      <c r="AT1494" s="72"/>
      <c r="AU1494" s="72"/>
      <c r="AV1494" s="72"/>
      <c r="AW1494" s="72"/>
      <c r="AX1494" s="72"/>
      <c r="AY1494" s="72"/>
      <c r="AZ1494" s="72"/>
      <c r="BA1494" s="72"/>
      <c r="BB1494" s="72"/>
      <c r="BC1494" s="72"/>
      <c r="BD1494" s="72"/>
      <c r="BE1494" s="72"/>
      <c r="BF1494" s="72"/>
      <c r="BG1494" s="72"/>
      <c r="BH1494" s="72"/>
      <c r="BI1494" s="72"/>
      <c r="BJ1494" s="72"/>
      <c r="BK1494" s="72"/>
      <c r="BL1494" s="72"/>
      <c r="BM1494" s="72"/>
      <c r="BN1494" s="72"/>
      <c r="BO1494" s="72"/>
      <c r="BP1494" s="72"/>
      <c r="BQ1494" s="72"/>
      <c r="BR1494" s="72"/>
      <c r="BS1494" s="72"/>
      <c r="BT1494" s="72"/>
      <c r="BU1494" s="72"/>
      <c r="BV1494" s="72"/>
      <c r="BW1494" s="72"/>
      <c r="BX1494" s="72"/>
      <c r="BY1494" s="72"/>
      <c r="BZ1494" s="72"/>
      <c r="CA1494" s="72"/>
    </row>
    <row r="1495" spans="14:79">
      <c r="N1495" s="72"/>
      <c r="O1495" s="72"/>
      <c r="P1495" s="72"/>
      <c r="Q1495" s="72"/>
      <c r="R1495" s="72"/>
      <c r="S1495" s="72"/>
      <c r="T1495" s="72"/>
      <c r="U1495" s="72"/>
      <c r="V1495" s="72"/>
      <c r="W1495" s="72"/>
      <c r="X1495" s="72"/>
      <c r="Y1495" s="72"/>
      <c r="Z1495" s="72"/>
      <c r="AA1495" s="72"/>
      <c r="AB1495" s="72"/>
      <c r="AC1495" s="72"/>
      <c r="AD1495" s="72"/>
      <c r="AE1495" s="72"/>
      <c r="AF1495" s="72"/>
      <c r="AG1495" s="72"/>
      <c r="AH1495" s="72"/>
      <c r="AI1495" s="72"/>
      <c r="AJ1495" s="72"/>
      <c r="AK1495" s="72"/>
      <c r="AL1495" s="72"/>
      <c r="AM1495" s="72"/>
      <c r="AN1495" s="72"/>
      <c r="AO1495" s="72"/>
      <c r="AP1495" s="72"/>
      <c r="AQ1495" s="72"/>
      <c r="AR1495" s="72"/>
      <c r="AS1495" s="72"/>
      <c r="AT1495" s="72"/>
      <c r="AU1495" s="72"/>
      <c r="AV1495" s="72"/>
      <c r="AW1495" s="72"/>
      <c r="AX1495" s="72"/>
      <c r="AY1495" s="72"/>
      <c r="AZ1495" s="72"/>
      <c r="BA1495" s="72"/>
      <c r="BB1495" s="72"/>
      <c r="BC1495" s="72"/>
      <c r="BD1495" s="72"/>
      <c r="BE1495" s="72"/>
      <c r="BF1495" s="72"/>
      <c r="BG1495" s="72"/>
      <c r="BH1495" s="72"/>
      <c r="BI1495" s="72"/>
      <c r="BJ1495" s="72"/>
      <c r="BK1495" s="72"/>
      <c r="BL1495" s="72"/>
      <c r="BM1495" s="72"/>
      <c r="BN1495" s="72"/>
      <c r="BO1495" s="72"/>
      <c r="BP1495" s="72"/>
      <c r="BQ1495" s="72"/>
      <c r="BR1495" s="72"/>
      <c r="BS1495" s="72"/>
      <c r="BT1495" s="72"/>
      <c r="BU1495" s="72"/>
      <c r="BV1495" s="72"/>
      <c r="BW1495" s="72"/>
      <c r="BX1495" s="72"/>
      <c r="BY1495" s="72"/>
      <c r="BZ1495" s="72"/>
      <c r="CA1495" s="72"/>
    </row>
    <row r="1496" spans="14:79">
      <c r="N1496" s="72"/>
      <c r="O1496" s="72"/>
      <c r="P1496" s="72"/>
      <c r="Q1496" s="72"/>
      <c r="R1496" s="72"/>
      <c r="S1496" s="72"/>
      <c r="T1496" s="72"/>
      <c r="U1496" s="72"/>
      <c r="V1496" s="72"/>
      <c r="W1496" s="72"/>
      <c r="X1496" s="72"/>
      <c r="Y1496" s="72"/>
      <c r="Z1496" s="72"/>
      <c r="AA1496" s="72"/>
      <c r="AB1496" s="72"/>
      <c r="AC1496" s="72"/>
      <c r="AD1496" s="72"/>
      <c r="AE1496" s="72"/>
      <c r="AF1496" s="72"/>
      <c r="AG1496" s="72"/>
      <c r="AH1496" s="72"/>
      <c r="AI1496" s="72"/>
      <c r="AJ1496" s="72"/>
      <c r="AK1496" s="72"/>
      <c r="AL1496" s="72"/>
      <c r="AM1496" s="72"/>
      <c r="AN1496" s="72"/>
      <c r="AO1496" s="72"/>
      <c r="AP1496" s="72"/>
      <c r="AQ1496" s="72"/>
      <c r="AR1496" s="72"/>
      <c r="AS1496" s="72"/>
      <c r="AT1496" s="72"/>
      <c r="AU1496" s="72"/>
      <c r="AV1496" s="72"/>
      <c r="AW1496" s="72"/>
      <c r="AX1496" s="72"/>
      <c r="AY1496" s="72"/>
      <c r="AZ1496" s="72"/>
      <c r="BA1496" s="72"/>
      <c r="BB1496" s="72"/>
      <c r="BC1496" s="72"/>
      <c r="BD1496" s="72"/>
      <c r="BE1496" s="72"/>
      <c r="BF1496" s="72"/>
      <c r="BG1496" s="72"/>
      <c r="BH1496" s="72"/>
      <c r="BI1496" s="72"/>
      <c r="BJ1496" s="72"/>
      <c r="BK1496" s="72"/>
      <c r="BL1496" s="72"/>
      <c r="BM1496" s="72"/>
      <c r="BN1496" s="72"/>
      <c r="BO1496" s="72"/>
      <c r="BP1496" s="72"/>
      <c r="BQ1496" s="72"/>
      <c r="BR1496" s="72"/>
      <c r="BS1496" s="72"/>
      <c r="BT1496" s="72"/>
      <c r="BU1496" s="72"/>
      <c r="BV1496" s="72"/>
      <c r="BW1496" s="72"/>
      <c r="BX1496" s="72"/>
      <c r="BY1496" s="72"/>
      <c r="BZ1496" s="72"/>
      <c r="CA1496" s="72"/>
    </row>
    <row r="1497" spans="14:79">
      <c r="N1497" s="72"/>
      <c r="O1497" s="72"/>
      <c r="P1497" s="72"/>
      <c r="Q1497" s="72"/>
      <c r="R1497" s="72"/>
      <c r="S1497" s="72"/>
      <c r="T1497" s="72"/>
      <c r="U1497" s="72"/>
      <c r="V1497" s="72"/>
      <c r="W1497" s="72"/>
      <c r="X1497" s="72"/>
      <c r="Y1497" s="72"/>
      <c r="Z1497" s="72"/>
      <c r="AA1497" s="72"/>
      <c r="AB1497" s="72"/>
      <c r="AC1497" s="72"/>
      <c r="AD1497" s="72"/>
      <c r="AE1497" s="72"/>
      <c r="AF1497" s="72"/>
      <c r="AG1497" s="72"/>
      <c r="AH1497" s="72"/>
      <c r="AI1497" s="72"/>
      <c r="AJ1497" s="72"/>
      <c r="AK1497" s="72"/>
      <c r="AL1497" s="72"/>
      <c r="AM1497" s="72"/>
      <c r="AN1497" s="72"/>
      <c r="AO1497" s="72"/>
      <c r="AP1497" s="72"/>
      <c r="AQ1497" s="72"/>
      <c r="AR1497" s="72"/>
      <c r="AS1497" s="72"/>
      <c r="AT1497" s="72"/>
      <c r="AU1497" s="72"/>
      <c r="AV1497" s="72"/>
      <c r="AW1497" s="72"/>
      <c r="AX1497" s="72"/>
      <c r="AY1497" s="72"/>
      <c r="AZ1497" s="72"/>
      <c r="BA1497" s="72"/>
      <c r="BB1497" s="72"/>
      <c r="BC1497" s="72"/>
      <c r="BD1497" s="72"/>
      <c r="BE1497" s="72"/>
      <c r="BF1497" s="72"/>
      <c r="BG1497" s="72"/>
      <c r="BH1497" s="72"/>
      <c r="BI1497" s="72"/>
      <c r="BJ1497" s="72"/>
      <c r="BK1497" s="72"/>
      <c r="BL1497" s="72"/>
      <c r="BM1497" s="72"/>
      <c r="BN1497" s="72"/>
      <c r="BO1497" s="72"/>
      <c r="BP1497" s="72"/>
      <c r="BQ1497" s="72"/>
      <c r="BR1497" s="72"/>
      <c r="BS1497" s="72"/>
      <c r="BT1497" s="72"/>
      <c r="BU1497" s="72"/>
      <c r="BV1497" s="72"/>
      <c r="BW1497" s="72"/>
      <c r="BX1497" s="72"/>
      <c r="BY1497" s="72"/>
      <c r="BZ1497" s="72"/>
      <c r="CA1497" s="72"/>
    </row>
    <row r="1498" spans="14:79">
      <c r="N1498" s="72"/>
      <c r="O1498" s="72"/>
      <c r="P1498" s="72"/>
      <c r="Q1498" s="72"/>
      <c r="R1498" s="72"/>
      <c r="S1498" s="72"/>
      <c r="T1498" s="72"/>
      <c r="U1498" s="72"/>
      <c r="V1498" s="72"/>
      <c r="W1498" s="72"/>
      <c r="X1498" s="72"/>
      <c r="Y1498" s="72"/>
      <c r="Z1498" s="72"/>
      <c r="AA1498" s="72"/>
      <c r="AB1498" s="72"/>
      <c r="AC1498" s="72"/>
      <c r="AD1498" s="72"/>
      <c r="AE1498" s="72"/>
      <c r="AF1498" s="72"/>
      <c r="AG1498" s="72"/>
      <c r="AH1498" s="72"/>
      <c r="AI1498" s="72"/>
      <c r="AJ1498" s="72"/>
      <c r="AK1498" s="72"/>
      <c r="AL1498" s="72"/>
      <c r="AM1498" s="72"/>
      <c r="AN1498" s="72"/>
      <c r="AO1498" s="72"/>
      <c r="AP1498" s="72"/>
      <c r="AQ1498" s="72"/>
      <c r="AR1498" s="72"/>
      <c r="AS1498" s="72"/>
      <c r="AT1498" s="72"/>
      <c r="AU1498" s="72"/>
      <c r="AV1498" s="72"/>
      <c r="AW1498" s="72"/>
      <c r="AX1498" s="72"/>
      <c r="AY1498" s="72"/>
      <c r="AZ1498" s="72"/>
      <c r="BA1498" s="72"/>
      <c r="BB1498" s="72"/>
      <c r="BC1498" s="72"/>
      <c r="BD1498" s="72"/>
      <c r="BE1498" s="72"/>
      <c r="BF1498" s="72"/>
      <c r="BG1498" s="72"/>
      <c r="BH1498" s="72"/>
      <c r="BI1498" s="72"/>
      <c r="BJ1498" s="72"/>
      <c r="BK1498" s="72"/>
      <c r="BL1498" s="72"/>
      <c r="BM1498" s="72"/>
      <c r="BN1498" s="72"/>
      <c r="BO1498" s="72"/>
      <c r="BP1498" s="72"/>
      <c r="BQ1498" s="72"/>
      <c r="BR1498" s="72"/>
      <c r="BS1498" s="72"/>
      <c r="BT1498" s="72"/>
      <c r="BU1498" s="72"/>
      <c r="BV1498" s="72"/>
      <c r="BW1498" s="72"/>
      <c r="BX1498" s="72"/>
      <c r="BY1498" s="72"/>
      <c r="BZ1498" s="72"/>
      <c r="CA1498" s="72"/>
    </row>
    <row r="1499" spans="14:79">
      <c r="N1499" s="72"/>
      <c r="O1499" s="72"/>
      <c r="P1499" s="72"/>
      <c r="Q1499" s="72"/>
      <c r="R1499" s="72"/>
      <c r="S1499" s="72"/>
      <c r="T1499" s="72"/>
      <c r="U1499" s="72"/>
      <c r="V1499" s="72"/>
      <c r="W1499" s="72"/>
      <c r="X1499" s="72"/>
      <c r="Y1499" s="72"/>
      <c r="Z1499" s="72"/>
      <c r="AA1499" s="72"/>
      <c r="AB1499" s="72"/>
      <c r="AC1499" s="72"/>
      <c r="AD1499" s="72"/>
      <c r="AE1499" s="72"/>
      <c r="AF1499" s="72"/>
      <c r="AG1499" s="72"/>
      <c r="AH1499" s="72"/>
      <c r="AI1499" s="72"/>
      <c r="AJ1499" s="72"/>
      <c r="AK1499" s="72"/>
      <c r="AL1499" s="72"/>
      <c r="AM1499" s="72"/>
      <c r="AN1499" s="72"/>
      <c r="AO1499" s="72"/>
      <c r="AP1499" s="72"/>
      <c r="AQ1499" s="72"/>
      <c r="AR1499" s="72"/>
      <c r="AS1499" s="72"/>
      <c r="AT1499" s="72"/>
      <c r="AU1499" s="72"/>
      <c r="AV1499" s="72"/>
      <c r="AW1499" s="72"/>
      <c r="AX1499" s="72"/>
      <c r="AY1499" s="72"/>
      <c r="AZ1499" s="72"/>
      <c r="BA1499" s="72"/>
      <c r="BB1499" s="72"/>
      <c r="BC1499" s="72"/>
      <c r="BD1499" s="72"/>
      <c r="BE1499" s="72"/>
      <c r="BF1499" s="72"/>
      <c r="BG1499" s="72"/>
      <c r="BH1499" s="72"/>
      <c r="BI1499" s="72"/>
      <c r="BJ1499" s="72"/>
      <c r="BK1499" s="72"/>
      <c r="BL1499" s="72"/>
      <c r="BM1499" s="72"/>
      <c r="BN1499" s="72"/>
      <c r="BO1499" s="72"/>
      <c r="BP1499" s="72"/>
      <c r="BQ1499" s="72"/>
      <c r="BR1499" s="72"/>
      <c r="BS1499" s="72"/>
      <c r="BT1499" s="72"/>
      <c r="BU1499" s="72"/>
      <c r="BV1499" s="72"/>
      <c r="BW1499" s="72"/>
      <c r="BX1499" s="72"/>
      <c r="BY1499" s="72"/>
      <c r="BZ1499" s="72"/>
      <c r="CA1499" s="72"/>
    </row>
    <row r="1500" spans="14:79">
      <c r="N1500" s="72"/>
      <c r="O1500" s="72"/>
      <c r="P1500" s="72"/>
      <c r="Q1500" s="72"/>
      <c r="R1500" s="72"/>
      <c r="S1500" s="72"/>
      <c r="T1500" s="72"/>
      <c r="U1500" s="72"/>
      <c r="V1500" s="72"/>
      <c r="W1500" s="72"/>
      <c r="X1500" s="72"/>
      <c r="Y1500" s="72"/>
      <c r="Z1500" s="72"/>
      <c r="AA1500" s="72"/>
      <c r="AB1500" s="72"/>
      <c r="AC1500" s="72"/>
      <c r="AD1500" s="72"/>
      <c r="AE1500" s="72"/>
      <c r="AF1500" s="72"/>
      <c r="AG1500" s="72"/>
      <c r="AH1500" s="72"/>
      <c r="AI1500" s="72"/>
      <c r="AJ1500" s="72"/>
      <c r="AK1500" s="72"/>
      <c r="AL1500" s="72"/>
      <c r="AM1500" s="72"/>
      <c r="AN1500" s="72"/>
      <c r="AO1500" s="72"/>
      <c r="AP1500" s="72"/>
      <c r="AQ1500" s="72"/>
      <c r="AR1500" s="72"/>
      <c r="AS1500" s="72"/>
      <c r="AT1500" s="72"/>
      <c r="AU1500" s="72"/>
      <c r="AV1500" s="72"/>
      <c r="AW1500" s="72"/>
      <c r="AX1500" s="72"/>
      <c r="AY1500" s="72"/>
      <c r="AZ1500" s="72"/>
      <c r="BA1500" s="72"/>
      <c r="BB1500" s="72"/>
      <c r="BC1500" s="72"/>
      <c r="BD1500" s="72"/>
      <c r="BE1500" s="72"/>
      <c r="BF1500" s="72"/>
      <c r="BG1500" s="72"/>
      <c r="BH1500" s="72"/>
      <c r="BI1500" s="72"/>
      <c r="BJ1500" s="72"/>
      <c r="BK1500" s="72"/>
      <c r="BL1500" s="72"/>
      <c r="BM1500" s="72"/>
      <c r="BN1500" s="72"/>
      <c r="BO1500" s="72"/>
      <c r="BP1500" s="72"/>
      <c r="BQ1500" s="72"/>
      <c r="BR1500" s="72"/>
      <c r="BS1500" s="72"/>
      <c r="BT1500" s="72"/>
      <c r="BU1500" s="72"/>
      <c r="BV1500" s="72"/>
      <c r="BW1500" s="72"/>
      <c r="BX1500" s="72"/>
      <c r="BY1500" s="72"/>
      <c r="BZ1500" s="72"/>
      <c r="CA1500" s="72"/>
    </row>
    <row r="1501" spans="14:79">
      <c r="N1501" s="72"/>
      <c r="O1501" s="72"/>
      <c r="P1501" s="72"/>
      <c r="Q1501" s="72"/>
      <c r="R1501" s="72"/>
      <c r="S1501" s="72"/>
      <c r="T1501" s="72"/>
      <c r="U1501" s="72"/>
      <c r="V1501" s="72"/>
      <c r="W1501" s="72"/>
      <c r="X1501" s="72"/>
      <c r="Y1501" s="72"/>
      <c r="Z1501" s="72"/>
      <c r="AA1501" s="72"/>
      <c r="AB1501" s="72"/>
      <c r="AC1501" s="72"/>
      <c r="AD1501" s="72"/>
      <c r="AE1501" s="72"/>
      <c r="AF1501" s="72"/>
      <c r="AG1501" s="72"/>
      <c r="AH1501" s="72"/>
      <c r="AI1501" s="72"/>
      <c r="AJ1501" s="72"/>
      <c r="AK1501" s="72"/>
      <c r="AL1501" s="72"/>
      <c r="AM1501" s="72"/>
      <c r="AN1501" s="72"/>
      <c r="AO1501" s="72"/>
      <c r="AP1501" s="72"/>
      <c r="AQ1501" s="72"/>
      <c r="AR1501" s="72"/>
      <c r="AS1501" s="72"/>
      <c r="AT1501" s="72"/>
      <c r="AU1501" s="72"/>
      <c r="AV1501" s="72"/>
      <c r="AW1501" s="72"/>
      <c r="AX1501" s="72"/>
      <c r="AY1501" s="72"/>
      <c r="AZ1501" s="72"/>
      <c r="BA1501" s="72"/>
      <c r="BB1501" s="72"/>
      <c r="BC1501" s="72"/>
      <c r="BD1501" s="72"/>
      <c r="BE1501" s="72"/>
      <c r="BF1501" s="72"/>
      <c r="BG1501" s="72"/>
      <c r="BH1501" s="72"/>
      <c r="BI1501" s="72"/>
      <c r="BJ1501" s="72"/>
      <c r="BK1501" s="72"/>
      <c r="BL1501" s="72"/>
      <c r="BM1501" s="72"/>
      <c r="BN1501" s="72"/>
      <c r="BO1501" s="72"/>
      <c r="BP1501" s="72"/>
      <c r="BQ1501" s="72"/>
      <c r="BR1501" s="72"/>
      <c r="BS1501" s="72"/>
      <c r="BT1501" s="72"/>
      <c r="BU1501" s="72"/>
      <c r="BV1501" s="72"/>
      <c r="BW1501" s="72"/>
      <c r="BX1501" s="72"/>
      <c r="BY1501" s="72"/>
      <c r="BZ1501" s="72"/>
      <c r="CA1501" s="72"/>
    </row>
    <row r="1502" spans="14:79">
      <c r="N1502" s="72"/>
      <c r="O1502" s="72"/>
      <c r="P1502" s="72"/>
      <c r="Q1502" s="72"/>
      <c r="R1502" s="72"/>
      <c r="S1502" s="72"/>
      <c r="T1502" s="72"/>
      <c r="U1502" s="72"/>
      <c r="V1502" s="72"/>
      <c r="W1502" s="72"/>
      <c r="X1502" s="72"/>
      <c r="Y1502" s="72"/>
      <c r="Z1502" s="72"/>
      <c r="AA1502" s="72"/>
      <c r="AB1502" s="72"/>
      <c r="AC1502" s="72"/>
      <c r="AD1502" s="72"/>
      <c r="AE1502" s="72"/>
      <c r="AF1502" s="72"/>
      <c r="AG1502" s="72"/>
      <c r="AH1502" s="72"/>
      <c r="AI1502" s="72"/>
      <c r="AJ1502" s="72"/>
      <c r="AK1502" s="72"/>
      <c r="AL1502" s="72"/>
      <c r="AM1502" s="72"/>
      <c r="AN1502" s="72"/>
      <c r="AO1502" s="72"/>
      <c r="AP1502" s="72"/>
      <c r="AQ1502" s="72"/>
      <c r="AR1502" s="72"/>
      <c r="AS1502" s="72"/>
      <c r="AT1502" s="72"/>
      <c r="AU1502" s="72"/>
      <c r="AV1502" s="72"/>
      <c r="AW1502" s="72"/>
      <c r="AX1502" s="72"/>
      <c r="AY1502" s="72"/>
      <c r="AZ1502" s="72"/>
      <c r="BA1502" s="72"/>
      <c r="BB1502" s="72"/>
      <c r="BC1502" s="72"/>
      <c r="BD1502" s="72"/>
      <c r="BE1502" s="72"/>
      <c r="BF1502" s="72"/>
      <c r="BG1502" s="72"/>
      <c r="BH1502" s="72"/>
      <c r="BI1502" s="72"/>
      <c r="BJ1502" s="72"/>
      <c r="BK1502" s="72"/>
      <c r="BL1502" s="72"/>
      <c r="BM1502" s="72"/>
      <c r="BN1502" s="72"/>
      <c r="BO1502" s="72"/>
      <c r="BP1502" s="72"/>
      <c r="BQ1502" s="72"/>
      <c r="BR1502" s="72"/>
      <c r="BS1502" s="72"/>
      <c r="BT1502" s="72"/>
      <c r="BU1502" s="72"/>
      <c r="BV1502" s="72"/>
      <c r="BW1502" s="72"/>
      <c r="BX1502" s="72"/>
      <c r="BY1502" s="72"/>
      <c r="BZ1502" s="72"/>
      <c r="CA1502" s="72"/>
    </row>
    <row r="1503" spans="14:79">
      <c r="N1503" s="72"/>
      <c r="O1503" s="72"/>
      <c r="P1503" s="72"/>
      <c r="Q1503" s="72"/>
      <c r="R1503" s="72"/>
      <c r="S1503" s="72"/>
      <c r="T1503" s="72"/>
      <c r="U1503" s="72"/>
      <c r="V1503" s="72"/>
      <c r="W1503" s="72"/>
      <c r="X1503" s="72"/>
      <c r="Y1503" s="72"/>
      <c r="Z1503" s="72"/>
      <c r="AA1503" s="72"/>
      <c r="AB1503" s="72"/>
      <c r="AC1503" s="72"/>
      <c r="AD1503" s="72"/>
      <c r="AE1503" s="72"/>
      <c r="AF1503" s="72"/>
      <c r="AG1503" s="72"/>
      <c r="AH1503" s="72"/>
      <c r="AI1503" s="72"/>
      <c r="AJ1503" s="72"/>
      <c r="AK1503" s="72"/>
      <c r="AL1503" s="72"/>
      <c r="AM1503" s="72"/>
      <c r="AN1503" s="72"/>
      <c r="AO1503" s="72"/>
      <c r="AP1503" s="72"/>
      <c r="AQ1503" s="72"/>
      <c r="AR1503" s="72"/>
      <c r="AS1503" s="72"/>
      <c r="AT1503" s="72"/>
      <c r="AU1503" s="72"/>
      <c r="AV1503" s="72"/>
      <c r="AW1503" s="72"/>
      <c r="AX1503" s="72"/>
      <c r="AY1503" s="72"/>
      <c r="AZ1503" s="72"/>
      <c r="BA1503" s="72"/>
      <c r="BB1503" s="72"/>
      <c r="BC1503" s="72"/>
      <c r="BD1503" s="72"/>
      <c r="BE1503" s="72"/>
      <c r="BF1503" s="72"/>
      <c r="BG1503" s="72"/>
      <c r="BH1503" s="72"/>
      <c r="BI1503" s="72"/>
      <c r="BJ1503" s="72"/>
      <c r="BK1503" s="72"/>
      <c r="BL1503" s="72"/>
      <c r="BM1503" s="72"/>
      <c r="BN1503" s="72"/>
      <c r="BO1503" s="72"/>
      <c r="BP1503" s="72"/>
      <c r="BQ1503" s="72"/>
      <c r="BR1503" s="72"/>
      <c r="BS1503" s="72"/>
      <c r="BT1503" s="72"/>
      <c r="BU1503" s="72"/>
      <c r="BV1503" s="72"/>
      <c r="BW1503" s="72"/>
      <c r="BX1503" s="72"/>
      <c r="BY1503" s="72"/>
      <c r="BZ1503" s="72"/>
      <c r="CA1503" s="72"/>
    </row>
    <row r="1504" spans="14:79">
      <c r="N1504" s="72"/>
      <c r="O1504" s="72"/>
      <c r="P1504" s="72"/>
      <c r="Q1504" s="72"/>
      <c r="R1504" s="72"/>
      <c r="S1504" s="72"/>
      <c r="T1504" s="72"/>
      <c r="U1504" s="72"/>
      <c r="V1504" s="72"/>
      <c r="W1504" s="72"/>
      <c r="X1504" s="72"/>
      <c r="Y1504" s="72"/>
      <c r="Z1504" s="72"/>
      <c r="AA1504" s="72"/>
      <c r="AB1504" s="72"/>
      <c r="AC1504" s="72"/>
      <c r="AD1504" s="72"/>
      <c r="AE1504" s="72"/>
      <c r="AF1504" s="72"/>
      <c r="AG1504" s="72"/>
      <c r="AH1504" s="72"/>
      <c r="AI1504" s="72"/>
      <c r="AJ1504" s="72"/>
      <c r="AK1504" s="72"/>
      <c r="AL1504" s="72"/>
      <c r="AM1504" s="72"/>
      <c r="AN1504" s="72"/>
      <c r="AO1504" s="72"/>
      <c r="AP1504" s="72"/>
      <c r="AQ1504" s="72"/>
      <c r="AR1504" s="72"/>
      <c r="AS1504" s="72"/>
      <c r="AT1504" s="72"/>
      <c r="AU1504" s="72"/>
      <c r="AV1504" s="72"/>
      <c r="AW1504" s="72"/>
      <c r="AX1504" s="72"/>
      <c r="AY1504" s="72"/>
      <c r="AZ1504" s="72"/>
      <c r="BA1504" s="72"/>
      <c r="BB1504" s="72"/>
      <c r="BC1504" s="72"/>
      <c r="BD1504" s="72"/>
      <c r="BE1504" s="72"/>
      <c r="BF1504" s="72"/>
      <c r="BG1504" s="72"/>
      <c r="BH1504" s="72"/>
      <c r="BI1504" s="72"/>
      <c r="BJ1504" s="72"/>
      <c r="BK1504" s="72"/>
      <c r="BL1504" s="72"/>
      <c r="BM1504" s="72"/>
      <c r="BN1504" s="72"/>
      <c r="BO1504" s="72"/>
      <c r="BP1504" s="72"/>
      <c r="BQ1504" s="72"/>
      <c r="BR1504" s="72"/>
      <c r="BS1504" s="72"/>
      <c r="BT1504" s="72"/>
      <c r="BU1504" s="72"/>
      <c r="BV1504" s="72"/>
      <c r="BW1504" s="72"/>
      <c r="BX1504" s="72"/>
      <c r="BY1504" s="72"/>
      <c r="BZ1504" s="72"/>
      <c r="CA1504" s="72"/>
    </row>
    <row r="1505" spans="14:79">
      <c r="N1505" s="72"/>
      <c r="O1505" s="72"/>
      <c r="P1505" s="72"/>
      <c r="Q1505" s="72"/>
      <c r="R1505" s="72"/>
      <c r="S1505" s="72"/>
      <c r="T1505" s="72"/>
      <c r="U1505" s="72"/>
      <c r="V1505" s="72"/>
      <c r="W1505" s="72"/>
      <c r="X1505" s="72"/>
      <c r="Y1505" s="72"/>
      <c r="Z1505" s="72"/>
      <c r="AA1505" s="72"/>
      <c r="AB1505" s="72"/>
      <c r="AC1505" s="72"/>
      <c r="AD1505" s="72"/>
      <c r="AE1505" s="72"/>
      <c r="AF1505" s="72"/>
      <c r="AG1505" s="72"/>
      <c r="AH1505" s="72"/>
      <c r="AI1505" s="72"/>
      <c r="AJ1505" s="72"/>
      <c r="AK1505" s="72"/>
      <c r="AL1505" s="72"/>
      <c r="AM1505" s="72"/>
      <c r="AN1505" s="72"/>
      <c r="AO1505" s="72"/>
      <c r="AP1505" s="72"/>
      <c r="AQ1505" s="72"/>
      <c r="AR1505" s="72"/>
      <c r="AS1505" s="72"/>
      <c r="AT1505" s="72"/>
      <c r="AU1505" s="72"/>
      <c r="AV1505" s="72"/>
      <c r="AW1505" s="72"/>
      <c r="AX1505" s="72"/>
      <c r="AY1505" s="72"/>
      <c r="AZ1505" s="72"/>
      <c r="BA1505" s="72"/>
      <c r="BB1505" s="72"/>
      <c r="BC1505" s="72"/>
      <c r="BD1505" s="72"/>
      <c r="BE1505" s="72"/>
      <c r="BF1505" s="72"/>
      <c r="BG1505" s="72"/>
      <c r="BH1505" s="72"/>
      <c r="BI1505" s="72"/>
      <c r="BJ1505" s="72"/>
      <c r="BK1505" s="72"/>
      <c r="BL1505" s="72"/>
      <c r="BM1505" s="72"/>
      <c r="BN1505" s="72"/>
      <c r="BO1505" s="72"/>
      <c r="BP1505" s="72"/>
      <c r="BQ1505" s="72"/>
      <c r="BR1505" s="72"/>
      <c r="BS1505" s="72"/>
      <c r="BT1505" s="72"/>
      <c r="BU1505" s="72"/>
      <c r="BV1505" s="72"/>
      <c r="BW1505" s="72"/>
      <c r="BX1505" s="72"/>
      <c r="BY1505" s="72"/>
      <c r="BZ1505" s="72"/>
      <c r="CA1505" s="72"/>
    </row>
    <row r="1506" spans="14:79">
      <c r="N1506" s="72"/>
      <c r="O1506" s="72"/>
      <c r="P1506" s="72"/>
      <c r="Q1506" s="72"/>
      <c r="R1506" s="72"/>
      <c r="S1506" s="72"/>
      <c r="T1506" s="72"/>
      <c r="U1506" s="72"/>
      <c r="V1506" s="72"/>
      <c r="W1506" s="72"/>
      <c r="X1506" s="72"/>
      <c r="Y1506" s="72"/>
      <c r="Z1506" s="72"/>
      <c r="AA1506" s="72"/>
      <c r="AB1506" s="72"/>
      <c r="AC1506" s="72"/>
      <c r="AD1506" s="72"/>
      <c r="AE1506" s="72"/>
      <c r="AF1506" s="72"/>
      <c r="AG1506" s="72"/>
      <c r="AH1506" s="72"/>
      <c r="AI1506" s="72"/>
      <c r="AJ1506" s="72"/>
      <c r="AK1506" s="72"/>
      <c r="AL1506" s="72"/>
      <c r="AM1506" s="72"/>
      <c r="AN1506" s="72"/>
      <c r="AO1506" s="72"/>
      <c r="AP1506" s="72"/>
      <c r="AQ1506" s="72"/>
      <c r="AR1506" s="72"/>
      <c r="AS1506" s="72"/>
      <c r="AT1506" s="72"/>
      <c r="AU1506" s="72"/>
      <c r="AV1506" s="72"/>
      <c r="AW1506" s="72"/>
      <c r="AX1506" s="72"/>
      <c r="AY1506" s="72"/>
      <c r="AZ1506" s="72"/>
      <c r="BA1506" s="72"/>
      <c r="BB1506" s="72"/>
      <c r="BC1506" s="72"/>
      <c r="BD1506" s="72"/>
      <c r="BE1506" s="72"/>
      <c r="BF1506" s="72"/>
      <c r="BG1506" s="72"/>
      <c r="BH1506" s="72"/>
      <c r="BI1506" s="72"/>
      <c r="BJ1506" s="72"/>
      <c r="BK1506" s="72"/>
      <c r="BL1506" s="72"/>
      <c r="BM1506" s="72"/>
      <c r="BN1506" s="72"/>
      <c r="BO1506" s="72"/>
      <c r="BP1506" s="72"/>
      <c r="BQ1506" s="72"/>
      <c r="BR1506" s="72"/>
      <c r="BS1506" s="72"/>
      <c r="BT1506" s="72"/>
      <c r="BU1506" s="72"/>
      <c r="BV1506" s="72"/>
      <c r="BW1506" s="72"/>
      <c r="BX1506" s="72"/>
      <c r="BY1506" s="72"/>
      <c r="BZ1506" s="72"/>
      <c r="CA1506" s="72"/>
    </row>
    <row r="1507" spans="14:79">
      <c r="N1507" s="72"/>
      <c r="O1507" s="72"/>
      <c r="P1507" s="72"/>
      <c r="Q1507" s="72"/>
      <c r="R1507" s="72"/>
      <c r="S1507" s="72"/>
      <c r="T1507" s="72"/>
      <c r="U1507" s="72"/>
      <c r="V1507" s="72"/>
      <c r="W1507" s="72"/>
      <c r="X1507" s="72"/>
      <c r="Y1507" s="72"/>
      <c r="Z1507" s="72"/>
      <c r="AA1507" s="72"/>
      <c r="AB1507" s="72"/>
      <c r="AC1507" s="72"/>
      <c r="AD1507" s="72"/>
      <c r="AE1507" s="72"/>
      <c r="AF1507" s="72"/>
      <c r="AG1507" s="72"/>
      <c r="AH1507" s="72"/>
      <c r="AI1507" s="72"/>
      <c r="AJ1507" s="72"/>
      <c r="AK1507" s="72"/>
      <c r="AL1507" s="72"/>
      <c r="AM1507" s="72"/>
      <c r="AN1507" s="72"/>
      <c r="AO1507" s="72"/>
      <c r="AP1507" s="72"/>
      <c r="AQ1507" s="72"/>
      <c r="AR1507" s="72"/>
      <c r="AS1507" s="72"/>
      <c r="AT1507" s="72"/>
      <c r="AU1507" s="72"/>
      <c r="AV1507" s="72"/>
      <c r="AW1507" s="72"/>
      <c r="AX1507" s="72"/>
      <c r="AY1507" s="72"/>
      <c r="AZ1507" s="72"/>
      <c r="BA1507" s="72"/>
      <c r="BB1507" s="72"/>
      <c r="BC1507" s="72"/>
      <c r="BD1507" s="72"/>
      <c r="BE1507" s="72"/>
      <c r="BF1507" s="72"/>
      <c r="BG1507" s="72"/>
      <c r="BH1507" s="72"/>
      <c r="BI1507" s="72"/>
      <c r="BJ1507" s="72"/>
      <c r="BK1507" s="72"/>
      <c r="BL1507" s="72"/>
      <c r="BM1507" s="72"/>
      <c r="BN1507" s="72"/>
      <c r="BO1507" s="72"/>
      <c r="BP1507" s="72"/>
      <c r="BQ1507" s="72"/>
      <c r="BR1507" s="72"/>
      <c r="BS1507" s="72"/>
      <c r="BT1507" s="72"/>
      <c r="BU1507" s="72"/>
      <c r="BV1507" s="72"/>
      <c r="BW1507" s="72"/>
      <c r="BX1507" s="72"/>
      <c r="BY1507" s="72"/>
      <c r="BZ1507" s="72"/>
      <c r="CA1507" s="72"/>
    </row>
    <row r="1508" spans="14:79">
      <c r="N1508" s="72"/>
      <c r="O1508" s="72"/>
      <c r="P1508" s="72"/>
      <c r="Q1508" s="72"/>
      <c r="R1508" s="72"/>
      <c r="S1508" s="72"/>
      <c r="T1508" s="72"/>
      <c r="U1508" s="72"/>
      <c r="V1508" s="72"/>
      <c r="W1508" s="72"/>
      <c r="X1508" s="72"/>
      <c r="Y1508" s="72"/>
      <c r="Z1508" s="72"/>
      <c r="AA1508" s="72"/>
      <c r="AB1508" s="72"/>
      <c r="AC1508" s="72"/>
      <c r="AD1508" s="72"/>
      <c r="AE1508" s="72"/>
      <c r="AF1508" s="72"/>
      <c r="AG1508" s="72"/>
      <c r="AH1508" s="72"/>
      <c r="AI1508" s="72"/>
      <c r="AJ1508" s="72"/>
      <c r="AK1508" s="72"/>
      <c r="AL1508" s="72"/>
      <c r="AM1508" s="72"/>
      <c r="AN1508" s="72"/>
      <c r="AO1508" s="72"/>
      <c r="AP1508" s="72"/>
      <c r="AQ1508" s="72"/>
      <c r="AR1508" s="72"/>
      <c r="AS1508" s="72"/>
      <c r="AT1508" s="72"/>
      <c r="AU1508" s="72"/>
      <c r="AV1508" s="72"/>
      <c r="AW1508" s="72"/>
      <c r="AX1508" s="72"/>
      <c r="AY1508" s="72"/>
      <c r="AZ1508" s="72"/>
      <c r="BA1508" s="72"/>
      <c r="BB1508" s="72"/>
      <c r="BC1508" s="72"/>
      <c r="BD1508" s="72"/>
      <c r="BE1508" s="72"/>
      <c r="BF1508" s="72"/>
      <c r="BG1508" s="72"/>
      <c r="BH1508" s="72"/>
      <c r="BI1508" s="72"/>
      <c r="BJ1508" s="72"/>
      <c r="BK1508" s="72"/>
      <c r="BL1508" s="72"/>
      <c r="BM1508" s="72"/>
      <c r="BN1508" s="72"/>
      <c r="BO1508" s="72"/>
      <c r="BP1508" s="72"/>
      <c r="BQ1508" s="72"/>
      <c r="BR1508" s="72"/>
      <c r="BS1508" s="72"/>
      <c r="BT1508" s="72"/>
      <c r="BU1508" s="72"/>
      <c r="BV1508" s="72"/>
      <c r="BW1508" s="72"/>
      <c r="BX1508" s="72"/>
      <c r="BY1508" s="72"/>
      <c r="BZ1508" s="72"/>
      <c r="CA1508" s="72"/>
    </row>
    <row r="1509" spans="14:79">
      <c r="N1509" s="72"/>
      <c r="O1509" s="72"/>
      <c r="P1509" s="72"/>
      <c r="Q1509" s="72"/>
      <c r="R1509" s="72"/>
      <c r="S1509" s="72"/>
      <c r="T1509" s="72"/>
      <c r="U1509" s="72"/>
      <c r="V1509" s="72"/>
      <c r="W1509" s="72"/>
      <c r="X1509" s="72"/>
      <c r="Y1509" s="72"/>
      <c r="Z1509" s="72"/>
      <c r="AA1509" s="72"/>
      <c r="AB1509" s="72"/>
      <c r="AC1509" s="72"/>
      <c r="AD1509" s="72"/>
      <c r="AE1509" s="72"/>
      <c r="AF1509" s="72"/>
      <c r="AG1509" s="72"/>
      <c r="AH1509" s="72"/>
      <c r="AI1509" s="72"/>
      <c r="AJ1509" s="72"/>
      <c r="AK1509" s="72"/>
      <c r="AL1509" s="72"/>
      <c r="AM1509" s="72"/>
      <c r="AN1509" s="72"/>
      <c r="AO1509" s="72"/>
      <c r="AP1509" s="72"/>
      <c r="AQ1509" s="72"/>
      <c r="AR1509" s="72"/>
      <c r="AS1509" s="72"/>
      <c r="AT1509" s="72"/>
      <c r="AU1509" s="72"/>
      <c r="AV1509" s="72"/>
      <c r="AW1509" s="72"/>
      <c r="AX1509" s="72"/>
      <c r="AY1509" s="72"/>
      <c r="AZ1509" s="72"/>
      <c r="BA1509" s="72"/>
      <c r="BB1509" s="72"/>
      <c r="BC1509" s="72"/>
      <c r="BD1509" s="72"/>
      <c r="BE1509" s="72"/>
      <c r="BF1509" s="72"/>
      <c r="BG1509" s="72"/>
      <c r="BH1509" s="72"/>
      <c r="BI1509" s="72"/>
      <c r="BJ1509" s="72"/>
      <c r="BK1509" s="72"/>
      <c r="BL1509" s="72"/>
      <c r="BM1509" s="72"/>
      <c r="BN1509" s="72"/>
      <c r="BO1509" s="72"/>
      <c r="BP1509" s="72"/>
      <c r="BQ1509" s="72"/>
      <c r="BR1509" s="72"/>
      <c r="BS1509" s="72"/>
      <c r="BT1509" s="72"/>
      <c r="BU1509" s="72"/>
      <c r="BV1509" s="72"/>
      <c r="BW1509" s="72"/>
      <c r="BX1509" s="72"/>
      <c r="BY1509" s="72"/>
      <c r="BZ1509" s="72"/>
      <c r="CA1509" s="72"/>
    </row>
    <row r="1510" spans="14:79">
      <c r="N1510" s="72"/>
      <c r="O1510" s="72"/>
      <c r="P1510" s="72"/>
      <c r="Q1510" s="72"/>
      <c r="R1510" s="72"/>
      <c r="S1510" s="72"/>
      <c r="T1510" s="72"/>
      <c r="U1510" s="72"/>
      <c r="V1510" s="72"/>
      <c r="W1510" s="72"/>
      <c r="X1510" s="72"/>
      <c r="Y1510" s="72"/>
      <c r="Z1510" s="72"/>
      <c r="AA1510" s="72"/>
      <c r="AB1510" s="72"/>
      <c r="AC1510" s="72"/>
      <c r="AD1510" s="72"/>
      <c r="AE1510" s="72"/>
      <c r="AF1510" s="72"/>
      <c r="AG1510" s="72"/>
      <c r="AH1510" s="72"/>
      <c r="AI1510" s="72"/>
      <c r="AJ1510" s="72"/>
      <c r="AK1510" s="72"/>
      <c r="AL1510" s="72"/>
      <c r="AM1510" s="72"/>
      <c r="AN1510" s="72"/>
      <c r="AO1510" s="72"/>
      <c r="AP1510" s="72"/>
      <c r="AQ1510" s="72"/>
      <c r="AR1510" s="72"/>
      <c r="AS1510" s="72"/>
      <c r="AT1510" s="72"/>
      <c r="AU1510" s="72"/>
      <c r="AV1510" s="72"/>
      <c r="AW1510" s="72"/>
      <c r="AX1510" s="72"/>
      <c r="AY1510" s="72"/>
      <c r="AZ1510" s="72"/>
      <c r="BA1510" s="72"/>
      <c r="BB1510" s="72"/>
      <c r="BC1510" s="72"/>
      <c r="BD1510" s="72"/>
      <c r="BE1510" s="72"/>
      <c r="BF1510" s="72"/>
      <c r="BG1510" s="72"/>
      <c r="BH1510" s="72"/>
      <c r="BI1510" s="72"/>
      <c r="BJ1510" s="72"/>
      <c r="BK1510" s="72"/>
      <c r="BL1510" s="72"/>
      <c r="BM1510" s="72"/>
      <c r="BN1510" s="72"/>
      <c r="BO1510" s="72"/>
      <c r="BP1510" s="72"/>
      <c r="BQ1510" s="72"/>
      <c r="BR1510" s="72"/>
      <c r="BS1510" s="72"/>
      <c r="BT1510" s="72"/>
      <c r="BU1510" s="72"/>
      <c r="BV1510" s="72"/>
      <c r="BW1510" s="72"/>
      <c r="BX1510" s="72"/>
      <c r="BY1510" s="72"/>
      <c r="BZ1510" s="72"/>
      <c r="CA1510" s="72"/>
    </row>
    <row r="1511" spans="14:79">
      <c r="N1511" s="72"/>
      <c r="O1511" s="72"/>
      <c r="P1511" s="72"/>
      <c r="Q1511" s="72"/>
      <c r="R1511" s="72"/>
      <c r="S1511" s="72"/>
      <c r="T1511" s="72"/>
      <c r="U1511" s="72"/>
      <c r="V1511" s="72"/>
      <c r="W1511" s="72"/>
      <c r="X1511" s="72"/>
      <c r="Y1511" s="72"/>
      <c r="Z1511" s="72"/>
      <c r="AA1511" s="72"/>
      <c r="AB1511" s="72"/>
      <c r="AC1511" s="72"/>
      <c r="AD1511" s="72"/>
      <c r="AE1511" s="72"/>
      <c r="AF1511" s="72"/>
      <c r="AG1511" s="72"/>
      <c r="AH1511" s="72"/>
      <c r="AI1511" s="72"/>
      <c r="AJ1511" s="72"/>
      <c r="AK1511" s="72"/>
      <c r="AL1511" s="72"/>
      <c r="AM1511" s="72"/>
      <c r="AN1511" s="72"/>
      <c r="AO1511" s="72"/>
      <c r="AP1511" s="72"/>
      <c r="AQ1511" s="72"/>
      <c r="AR1511" s="72"/>
      <c r="AS1511" s="72"/>
      <c r="AT1511" s="72"/>
      <c r="AU1511" s="72"/>
      <c r="AV1511" s="72"/>
      <c r="AW1511" s="72"/>
      <c r="AX1511" s="72"/>
      <c r="AY1511" s="72"/>
      <c r="AZ1511" s="72"/>
      <c r="BA1511" s="72"/>
      <c r="BB1511" s="72"/>
      <c r="BC1511" s="72"/>
      <c r="BD1511" s="72"/>
      <c r="BE1511" s="72"/>
      <c r="BF1511" s="72"/>
      <c r="BG1511" s="72"/>
      <c r="BH1511" s="72"/>
      <c r="BI1511" s="72"/>
      <c r="BJ1511" s="72"/>
      <c r="BK1511" s="72"/>
      <c r="BL1511" s="72"/>
      <c r="BM1511" s="72"/>
      <c r="BN1511" s="72"/>
      <c r="BO1511" s="72"/>
      <c r="BP1511" s="72"/>
      <c r="BQ1511" s="72"/>
      <c r="BR1511" s="72"/>
      <c r="BS1511" s="72"/>
      <c r="BT1511" s="72"/>
      <c r="BU1511" s="72"/>
      <c r="BV1511" s="72"/>
      <c r="BW1511" s="72"/>
      <c r="BX1511" s="72"/>
      <c r="BY1511" s="72"/>
      <c r="BZ1511" s="72"/>
      <c r="CA1511" s="72"/>
    </row>
    <row r="1512" spans="14:79">
      <c r="N1512" s="72"/>
      <c r="O1512" s="72"/>
      <c r="P1512" s="72"/>
      <c r="Q1512" s="72"/>
      <c r="R1512" s="72"/>
      <c r="S1512" s="72"/>
      <c r="T1512" s="72"/>
      <c r="U1512" s="72"/>
      <c r="V1512" s="72"/>
      <c r="W1512" s="72"/>
      <c r="X1512" s="72"/>
      <c r="Y1512" s="72"/>
      <c r="Z1512" s="72"/>
      <c r="AA1512" s="72"/>
      <c r="AB1512" s="72"/>
      <c r="AC1512" s="72"/>
      <c r="AD1512" s="72"/>
      <c r="AE1512" s="72"/>
      <c r="AF1512" s="72"/>
      <c r="AG1512" s="72"/>
      <c r="AH1512" s="72"/>
      <c r="AI1512" s="72"/>
      <c r="AJ1512" s="72"/>
      <c r="AK1512" s="72"/>
      <c r="AL1512" s="72"/>
      <c r="AM1512" s="72"/>
      <c r="AN1512" s="72"/>
      <c r="AO1512" s="72"/>
      <c r="AP1512" s="72"/>
      <c r="AQ1512" s="72"/>
      <c r="AR1512" s="72"/>
      <c r="AS1512" s="72"/>
      <c r="AT1512" s="72"/>
      <c r="AU1512" s="72"/>
      <c r="AV1512" s="72"/>
      <c r="AW1512" s="72"/>
      <c r="AX1512" s="72"/>
      <c r="AY1512" s="72"/>
      <c r="AZ1512" s="72"/>
      <c r="BA1512" s="72"/>
      <c r="BB1512" s="72"/>
      <c r="BC1512" s="72"/>
      <c r="BD1512" s="72"/>
      <c r="BE1512" s="72"/>
      <c r="BF1512" s="72"/>
      <c r="BG1512" s="72"/>
      <c r="BH1512" s="72"/>
      <c r="BI1512" s="72"/>
      <c r="BJ1512" s="72"/>
      <c r="BK1512" s="72"/>
      <c r="BL1512" s="72"/>
      <c r="BM1512" s="72"/>
      <c r="BN1512" s="72"/>
      <c r="BO1512" s="72"/>
      <c r="BP1512" s="72"/>
      <c r="BQ1512" s="72"/>
      <c r="BR1512" s="72"/>
      <c r="BS1512" s="72"/>
      <c r="BT1512" s="72"/>
      <c r="BU1512" s="72"/>
      <c r="BV1512" s="72"/>
      <c r="BW1512" s="72"/>
      <c r="BX1512" s="72"/>
      <c r="BY1512" s="72"/>
      <c r="BZ1512" s="72"/>
      <c r="CA1512" s="72"/>
    </row>
    <row r="1513" spans="14:79">
      <c r="N1513" s="72"/>
      <c r="O1513" s="72"/>
      <c r="P1513" s="72"/>
      <c r="Q1513" s="72"/>
      <c r="R1513" s="72"/>
      <c r="S1513" s="72"/>
      <c r="T1513" s="72"/>
      <c r="U1513" s="72"/>
      <c r="V1513" s="72"/>
      <c r="W1513" s="72"/>
      <c r="X1513" s="72"/>
      <c r="Y1513" s="72"/>
      <c r="Z1513" s="72"/>
      <c r="AA1513" s="72"/>
      <c r="AB1513" s="72"/>
      <c r="AC1513" s="72"/>
      <c r="AD1513" s="72"/>
      <c r="AE1513" s="72"/>
      <c r="AF1513" s="72"/>
      <c r="AG1513" s="72"/>
      <c r="AH1513" s="72"/>
      <c r="AI1513" s="72"/>
      <c r="AJ1513" s="72"/>
      <c r="AK1513" s="72"/>
      <c r="AL1513" s="72"/>
      <c r="AM1513" s="72"/>
      <c r="AN1513" s="72"/>
      <c r="AO1513" s="72"/>
      <c r="AP1513" s="72"/>
      <c r="AQ1513" s="72"/>
      <c r="AR1513" s="72"/>
      <c r="AS1513" s="72"/>
      <c r="AT1513" s="72"/>
      <c r="AU1513" s="72"/>
      <c r="AV1513" s="72"/>
      <c r="AW1513" s="72"/>
      <c r="AX1513" s="72"/>
      <c r="AY1513" s="72"/>
      <c r="AZ1513" s="72"/>
      <c r="BA1513" s="72"/>
      <c r="BB1513" s="72"/>
      <c r="BC1513" s="72"/>
      <c r="BD1513" s="72"/>
      <c r="BE1513" s="72"/>
      <c r="BF1513" s="72"/>
      <c r="BG1513" s="72"/>
      <c r="BH1513" s="72"/>
      <c r="BI1513" s="72"/>
      <c r="BJ1513" s="72"/>
      <c r="BK1513" s="72"/>
      <c r="BL1513" s="72"/>
      <c r="BM1513" s="72"/>
      <c r="BN1513" s="72"/>
      <c r="BO1513" s="72"/>
      <c r="BP1513" s="72"/>
      <c r="BQ1513" s="72"/>
      <c r="BR1513" s="72"/>
      <c r="BS1513" s="72"/>
      <c r="BT1513" s="72"/>
      <c r="BU1513" s="72"/>
      <c r="BV1513" s="72"/>
      <c r="BW1513" s="72"/>
      <c r="BX1513" s="72"/>
      <c r="BY1513" s="72"/>
      <c r="BZ1513" s="72"/>
      <c r="CA1513" s="72"/>
    </row>
    <row r="1514" spans="14:79">
      <c r="N1514" s="72"/>
      <c r="O1514" s="72"/>
      <c r="P1514" s="72"/>
      <c r="Q1514" s="72"/>
      <c r="R1514" s="72"/>
      <c r="S1514" s="72"/>
      <c r="T1514" s="72"/>
      <c r="U1514" s="72"/>
      <c r="V1514" s="72"/>
      <c r="W1514" s="72"/>
      <c r="X1514" s="72"/>
      <c r="Y1514" s="72"/>
      <c r="Z1514" s="72"/>
      <c r="AA1514" s="72"/>
      <c r="AB1514" s="72"/>
      <c r="AC1514" s="72"/>
      <c r="AD1514" s="72"/>
      <c r="AE1514" s="72"/>
      <c r="AF1514" s="72"/>
      <c r="AG1514" s="72"/>
      <c r="AH1514" s="72"/>
      <c r="AI1514" s="72"/>
      <c r="AJ1514" s="72"/>
      <c r="AK1514" s="72"/>
      <c r="AL1514" s="72"/>
      <c r="AM1514" s="72"/>
      <c r="AN1514" s="72"/>
      <c r="AO1514" s="72"/>
      <c r="AP1514" s="72"/>
      <c r="AQ1514" s="72"/>
      <c r="AR1514" s="72"/>
      <c r="AS1514" s="72"/>
      <c r="AT1514" s="72"/>
      <c r="AU1514" s="72"/>
      <c r="AV1514" s="72"/>
      <c r="AW1514" s="72"/>
      <c r="AX1514" s="72"/>
      <c r="AY1514" s="72"/>
      <c r="AZ1514" s="72"/>
      <c r="BA1514" s="72"/>
      <c r="BB1514" s="72"/>
      <c r="BC1514" s="72"/>
      <c r="BD1514" s="72"/>
      <c r="BE1514" s="72"/>
      <c r="BF1514" s="72"/>
      <c r="BG1514" s="72"/>
      <c r="BH1514" s="72"/>
      <c r="BI1514" s="72"/>
      <c r="BJ1514" s="72"/>
      <c r="BK1514" s="72"/>
      <c r="BL1514" s="72"/>
      <c r="BM1514" s="72"/>
      <c r="BN1514" s="72"/>
      <c r="BO1514" s="72"/>
      <c r="BP1514" s="72"/>
      <c r="BQ1514" s="72"/>
      <c r="BR1514" s="72"/>
      <c r="BS1514" s="72"/>
      <c r="BT1514" s="72"/>
      <c r="BU1514" s="72"/>
      <c r="BV1514" s="72"/>
      <c r="BW1514" s="72"/>
      <c r="BX1514" s="72"/>
      <c r="BY1514" s="72"/>
      <c r="BZ1514" s="72"/>
      <c r="CA1514" s="72"/>
    </row>
    <row r="1515" spans="14:79">
      <c r="N1515" s="72"/>
      <c r="O1515" s="72"/>
      <c r="P1515" s="72"/>
      <c r="Q1515" s="72"/>
      <c r="R1515" s="72"/>
      <c r="S1515" s="72"/>
      <c r="T1515" s="72"/>
      <c r="U1515" s="72"/>
      <c r="V1515" s="72"/>
      <c r="W1515" s="72"/>
      <c r="X1515" s="72"/>
      <c r="Y1515" s="72"/>
      <c r="Z1515" s="72"/>
      <c r="AA1515" s="72"/>
      <c r="AB1515" s="72"/>
      <c r="AC1515" s="72"/>
      <c r="AD1515" s="72"/>
      <c r="AE1515" s="72"/>
      <c r="AF1515" s="72"/>
      <c r="AG1515" s="72"/>
      <c r="AH1515" s="72"/>
      <c r="AI1515" s="72"/>
      <c r="AJ1515" s="72"/>
      <c r="AK1515" s="72"/>
      <c r="AL1515" s="72"/>
      <c r="AM1515" s="72"/>
      <c r="AN1515" s="72"/>
      <c r="AO1515" s="72"/>
      <c r="AP1515" s="72"/>
      <c r="AQ1515" s="72"/>
      <c r="AR1515" s="72"/>
      <c r="AS1515" s="72"/>
      <c r="AT1515" s="72"/>
      <c r="AU1515" s="72"/>
      <c r="AV1515" s="72"/>
      <c r="AW1515" s="72"/>
      <c r="AX1515" s="72"/>
      <c r="AY1515" s="72"/>
      <c r="AZ1515" s="72"/>
      <c r="BA1515" s="72"/>
      <c r="BB1515" s="72"/>
      <c r="BC1515" s="72"/>
      <c r="BD1515" s="72"/>
      <c r="BE1515" s="72"/>
      <c r="BF1515" s="72"/>
      <c r="BG1515" s="72"/>
      <c r="BH1515" s="72"/>
      <c r="BI1515" s="72"/>
      <c r="BJ1515" s="72"/>
      <c r="BK1515" s="72"/>
      <c r="BL1515" s="72"/>
      <c r="BM1515" s="72"/>
      <c r="BN1515" s="72"/>
      <c r="BO1515" s="72"/>
      <c r="BP1515" s="72"/>
      <c r="BQ1515" s="72"/>
      <c r="BR1515" s="72"/>
      <c r="BS1515" s="72"/>
      <c r="BT1515" s="72"/>
      <c r="BU1515" s="72"/>
      <c r="BV1515" s="72"/>
      <c r="BW1515" s="72"/>
      <c r="BX1515" s="72"/>
      <c r="BY1515" s="72"/>
      <c r="BZ1515" s="72"/>
      <c r="CA1515" s="72"/>
    </row>
    <row r="1516" spans="14:79">
      <c r="N1516" s="72"/>
      <c r="O1516" s="72"/>
      <c r="P1516" s="72"/>
      <c r="Q1516" s="72"/>
      <c r="R1516" s="72"/>
      <c r="S1516" s="72"/>
      <c r="T1516" s="72"/>
      <c r="U1516" s="72"/>
      <c r="V1516" s="72"/>
      <c r="W1516" s="72"/>
      <c r="X1516" s="72"/>
      <c r="Y1516" s="72"/>
      <c r="Z1516" s="72"/>
      <c r="AA1516" s="72"/>
      <c r="AB1516" s="72"/>
      <c r="AC1516" s="72"/>
      <c r="AD1516" s="72"/>
      <c r="AE1516" s="72"/>
      <c r="AF1516" s="72"/>
      <c r="AG1516" s="72"/>
      <c r="AH1516" s="72"/>
      <c r="AI1516" s="72"/>
      <c r="AJ1516" s="72"/>
      <c r="AK1516" s="72"/>
      <c r="AL1516" s="72"/>
      <c r="AM1516" s="72"/>
      <c r="AN1516" s="72"/>
      <c r="AO1516" s="72"/>
      <c r="AP1516" s="72"/>
      <c r="AQ1516" s="72"/>
      <c r="AR1516" s="72"/>
      <c r="AS1516" s="72"/>
      <c r="AT1516" s="72"/>
      <c r="AU1516" s="72"/>
      <c r="AV1516" s="72"/>
      <c r="AW1516" s="72"/>
      <c r="AX1516" s="72"/>
      <c r="AY1516" s="72"/>
      <c r="AZ1516" s="72"/>
      <c r="BA1516" s="72"/>
      <c r="BB1516" s="72"/>
      <c r="BC1516" s="72"/>
      <c r="BD1516" s="72"/>
      <c r="BE1516" s="72"/>
      <c r="BF1516" s="72"/>
      <c r="BG1516" s="72"/>
      <c r="BH1516" s="72"/>
      <c r="BI1516" s="72"/>
      <c r="BJ1516" s="72"/>
      <c r="BK1516" s="72"/>
      <c r="BL1516" s="72"/>
      <c r="BM1516" s="72"/>
      <c r="BN1516" s="72"/>
      <c r="BO1516" s="72"/>
      <c r="BP1516" s="72"/>
      <c r="BQ1516" s="72"/>
      <c r="BR1516" s="72"/>
      <c r="BS1516" s="72"/>
      <c r="BT1516" s="72"/>
      <c r="BU1516" s="72"/>
      <c r="BV1516" s="72"/>
      <c r="BW1516" s="72"/>
      <c r="BX1516" s="72"/>
      <c r="BY1516" s="72"/>
      <c r="BZ1516" s="72"/>
      <c r="CA1516" s="72"/>
    </row>
    <row r="1517" spans="14:79">
      <c r="N1517" s="72"/>
      <c r="O1517" s="72"/>
      <c r="P1517" s="72"/>
      <c r="Q1517" s="72"/>
      <c r="R1517" s="72"/>
      <c r="S1517" s="72"/>
      <c r="T1517" s="72"/>
      <c r="U1517" s="72"/>
      <c r="V1517" s="72"/>
      <c r="W1517" s="72"/>
      <c r="X1517" s="72"/>
      <c r="Y1517" s="72"/>
      <c r="Z1517" s="72"/>
      <c r="AA1517" s="72"/>
      <c r="AB1517" s="72"/>
      <c r="AC1517" s="72"/>
      <c r="AD1517" s="72"/>
      <c r="AE1517" s="72"/>
      <c r="AF1517" s="72"/>
      <c r="AG1517" s="72"/>
      <c r="AH1517" s="72"/>
      <c r="AI1517" s="72"/>
      <c r="AJ1517" s="72"/>
      <c r="AK1517" s="72"/>
      <c r="AL1517" s="72"/>
      <c r="AM1517" s="72"/>
      <c r="AN1517" s="72"/>
      <c r="AO1517" s="72"/>
      <c r="AP1517" s="72"/>
      <c r="AQ1517" s="72"/>
      <c r="AR1517" s="72"/>
      <c r="AS1517" s="72"/>
      <c r="AT1517" s="72"/>
      <c r="AU1517" s="72"/>
      <c r="AV1517" s="72"/>
      <c r="AW1517" s="72"/>
      <c r="AX1517" s="72"/>
      <c r="AY1517" s="72"/>
      <c r="AZ1517" s="72"/>
      <c r="BA1517" s="72"/>
      <c r="BB1517" s="72"/>
      <c r="BC1517" s="72"/>
      <c r="BD1517" s="72"/>
      <c r="BE1517" s="72"/>
      <c r="BF1517" s="72"/>
      <c r="BG1517" s="72"/>
      <c r="BH1517" s="72"/>
      <c r="BI1517" s="72"/>
      <c r="BJ1517" s="72"/>
      <c r="BK1517" s="72"/>
      <c r="BL1517" s="72"/>
      <c r="BM1517" s="72"/>
      <c r="BN1517" s="72"/>
      <c r="BO1517" s="72"/>
      <c r="BP1517" s="72"/>
      <c r="BQ1517" s="72"/>
      <c r="BR1517" s="72"/>
      <c r="BS1517" s="72"/>
      <c r="BT1517" s="72"/>
      <c r="BU1517" s="72"/>
      <c r="BV1517" s="72"/>
      <c r="BW1517" s="72"/>
      <c r="BX1517" s="72"/>
      <c r="BY1517" s="72"/>
      <c r="BZ1517" s="72"/>
      <c r="CA1517" s="72"/>
    </row>
    <row r="1518" spans="14:79">
      <c r="N1518" s="72"/>
      <c r="O1518" s="72"/>
      <c r="P1518" s="72"/>
      <c r="Q1518" s="72"/>
      <c r="R1518" s="72"/>
      <c r="S1518" s="72"/>
      <c r="T1518" s="72"/>
      <c r="U1518" s="72"/>
      <c r="V1518" s="72"/>
      <c r="W1518" s="72"/>
      <c r="X1518" s="72"/>
      <c r="Y1518" s="72"/>
      <c r="Z1518" s="72"/>
      <c r="AA1518" s="72"/>
      <c r="AB1518" s="72"/>
      <c r="AC1518" s="72"/>
      <c r="AD1518" s="72"/>
      <c r="AE1518" s="72"/>
      <c r="AF1518" s="72"/>
      <c r="AG1518" s="72"/>
      <c r="AH1518" s="72"/>
      <c r="AI1518" s="72"/>
      <c r="AJ1518" s="72"/>
      <c r="AK1518" s="72"/>
      <c r="AL1518" s="72"/>
      <c r="AM1518" s="72"/>
      <c r="AN1518" s="72"/>
      <c r="AO1518" s="72"/>
      <c r="AP1518" s="72"/>
      <c r="AQ1518" s="72"/>
      <c r="AR1518" s="72"/>
      <c r="AS1518" s="72"/>
      <c r="AT1518" s="72"/>
      <c r="AU1518" s="72"/>
      <c r="AV1518" s="72"/>
      <c r="AW1518" s="72"/>
      <c r="AX1518" s="72"/>
      <c r="AY1518" s="72"/>
      <c r="AZ1518" s="72"/>
      <c r="BA1518" s="72"/>
      <c r="BB1518" s="72"/>
      <c r="BC1518" s="72"/>
      <c r="BD1518" s="72"/>
      <c r="BE1518" s="72"/>
      <c r="BF1518" s="72"/>
      <c r="BG1518" s="72"/>
      <c r="BH1518" s="72"/>
      <c r="BI1518" s="72"/>
      <c r="BJ1518" s="72"/>
      <c r="BK1518" s="72"/>
      <c r="BL1518" s="72"/>
      <c r="BM1518" s="72"/>
      <c r="BN1518" s="72"/>
      <c r="BO1518" s="72"/>
      <c r="BP1518" s="72"/>
      <c r="BQ1518" s="72"/>
      <c r="BR1518" s="72"/>
      <c r="BS1518" s="72"/>
      <c r="BT1518" s="72"/>
      <c r="BU1518" s="72"/>
      <c r="BV1518" s="72"/>
      <c r="BW1518" s="72"/>
      <c r="BX1518" s="72"/>
      <c r="BY1518" s="72"/>
      <c r="BZ1518" s="72"/>
      <c r="CA1518" s="72"/>
    </row>
    <row r="1519" spans="14:79">
      <c r="N1519" s="72"/>
      <c r="O1519" s="72"/>
      <c r="P1519" s="72"/>
      <c r="Q1519" s="72"/>
      <c r="R1519" s="72"/>
      <c r="S1519" s="72"/>
      <c r="T1519" s="72"/>
      <c r="U1519" s="72"/>
      <c r="V1519" s="72"/>
      <c r="W1519" s="72"/>
      <c r="X1519" s="72"/>
      <c r="Y1519" s="72"/>
      <c r="Z1519" s="72"/>
      <c r="AA1519" s="72"/>
      <c r="AB1519" s="72"/>
      <c r="AC1519" s="72"/>
      <c r="AD1519" s="72"/>
      <c r="AE1519" s="72"/>
      <c r="AF1519" s="72"/>
      <c r="AG1519" s="72"/>
      <c r="AH1519" s="72"/>
      <c r="AI1519" s="72"/>
      <c r="AJ1519" s="72"/>
      <c r="AK1519" s="72"/>
      <c r="AL1519" s="72"/>
      <c r="AM1519" s="72"/>
      <c r="AN1519" s="72"/>
      <c r="AO1519" s="72"/>
      <c r="AP1519" s="72"/>
      <c r="AQ1519" s="72"/>
      <c r="AR1519" s="72"/>
      <c r="AS1519" s="72"/>
      <c r="AT1519" s="72"/>
      <c r="AU1519" s="72"/>
      <c r="AV1519" s="72"/>
      <c r="AW1519" s="72"/>
      <c r="AX1519" s="72"/>
      <c r="AY1519" s="72"/>
      <c r="AZ1519" s="72"/>
      <c r="BA1519" s="72"/>
      <c r="BB1519" s="72"/>
      <c r="BC1519" s="72"/>
      <c r="BD1519" s="72"/>
      <c r="BE1519" s="72"/>
      <c r="BF1519" s="72"/>
      <c r="BG1519" s="72"/>
      <c r="BH1519" s="72"/>
      <c r="BI1519" s="72"/>
      <c r="BJ1519" s="72"/>
      <c r="BK1519" s="72"/>
      <c r="BL1519" s="72"/>
      <c r="BM1519" s="72"/>
      <c r="BN1519" s="72"/>
      <c r="BO1519" s="72"/>
      <c r="BP1519" s="72"/>
      <c r="BQ1519" s="72"/>
      <c r="BR1519" s="72"/>
      <c r="BS1519" s="72"/>
      <c r="BT1519" s="72"/>
      <c r="BU1519" s="72"/>
      <c r="BV1519" s="72"/>
      <c r="BW1519" s="72"/>
      <c r="BX1519" s="72"/>
      <c r="BY1519" s="72"/>
      <c r="BZ1519" s="72"/>
      <c r="CA1519" s="72"/>
    </row>
    <row r="1520" spans="14:79">
      <c r="N1520" s="72"/>
      <c r="O1520" s="72"/>
      <c r="P1520" s="72"/>
      <c r="Q1520" s="72"/>
      <c r="R1520" s="72"/>
      <c r="S1520" s="72"/>
      <c r="T1520" s="72"/>
      <c r="U1520" s="72"/>
      <c r="V1520" s="72"/>
      <c r="W1520" s="72"/>
      <c r="X1520" s="72"/>
      <c r="Y1520" s="72"/>
      <c r="Z1520" s="72"/>
      <c r="AA1520" s="72"/>
      <c r="AB1520" s="72"/>
      <c r="AC1520" s="72"/>
      <c r="AD1520" s="72"/>
      <c r="AE1520" s="72"/>
      <c r="AF1520" s="72"/>
      <c r="AG1520" s="72"/>
      <c r="AH1520" s="72"/>
      <c r="AI1520" s="72"/>
      <c r="AJ1520" s="72"/>
      <c r="AK1520" s="72"/>
      <c r="AL1520" s="72"/>
      <c r="AM1520" s="72"/>
      <c r="AN1520" s="72"/>
      <c r="AO1520" s="72"/>
      <c r="AP1520" s="72"/>
      <c r="AQ1520" s="72"/>
      <c r="AR1520" s="72"/>
      <c r="AS1520" s="72"/>
      <c r="AT1520" s="72"/>
      <c r="AU1520" s="72"/>
      <c r="AV1520" s="72"/>
      <c r="AW1520" s="72"/>
      <c r="AX1520" s="72"/>
      <c r="AY1520" s="72"/>
      <c r="AZ1520" s="72"/>
      <c r="BA1520" s="72"/>
      <c r="BB1520" s="72"/>
      <c r="BC1520" s="72"/>
      <c r="BD1520" s="72"/>
      <c r="BE1520" s="72"/>
      <c r="BF1520" s="72"/>
      <c r="BG1520" s="72"/>
      <c r="BH1520" s="72"/>
      <c r="BI1520" s="72"/>
      <c r="BJ1520" s="72"/>
      <c r="BK1520" s="72"/>
      <c r="BL1520" s="72"/>
      <c r="BM1520" s="72"/>
      <c r="BN1520" s="72"/>
      <c r="BO1520" s="72"/>
      <c r="BP1520" s="72"/>
      <c r="BQ1520" s="72"/>
      <c r="BR1520" s="72"/>
      <c r="BS1520" s="72"/>
      <c r="BT1520" s="72"/>
      <c r="BU1520" s="72"/>
      <c r="BV1520" s="72"/>
      <c r="BW1520" s="72"/>
      <c r="BX1520" s="72"/>
      <c r="BY1520" s="72"/>
      <c r="BZ1520" s="72"/>
      <c r="CA1520" s="72"/>
    </row>
    <row r="1521" spans="14:79">
      <c r="N1521" s="72"/>
      <c r="O1521" s="72"/>
      <c r="P1521" s="72"/>
      <c r="Q1521" s="72"/>
      <c r="R1521" s="72"/>
      <c r="S1521" s="72"/>
      <c r="T1521" s="72"/>
      <c r="U1521" s="72"/>
      <c r="V1521" s="72"/>
      <c r="W1521" s="72"/>
      <c r="X1521" s="72"/>
      <c r="Y1521" s="72"/>
      <c r="Z1521" s="72"/>
      <c r="AA1521" s="72"/>
      <c r="AB1521" s="72"/>
      <c r="AC1521" s="72"/>
      <c r="AD1521" s="72"/>
      <c r="AE1521" s="72"/>
      <c r="AF1521" s="72"/>
      <c r="AG1521" s="72"/>
      <c r="AH1521" s="72"/>
      <c r="AI1521" s="72"/>
      <c r="AJ1521" s="72"/>
      <c r="AK1521" s="72"/>
      <c r="AL1521" s="72"/>
      <c r="AM1521" s="72"/>
      <c r="AN1521" s="72"/>
      <c r="AO1521" s="72"/>
      <c r="AP1521" s="72"/>
      <c r="AQ1521" s="72"/>
      <c r="AR1521" s="72"/>
      <c r="AS1521" s="72"/>
      <c r="AT1521" s="72"/>
      <c r="AU1521" s="72"/>
      <c r="AV1521" s="72"/>
      <c r="AW1521" s="72"/>
      <c r="AX1521" s="72"/>
      <c r="AY1521" s="72"/>
      <c r="AZ1521" s="72"/>
      <c r="BA1521" s="72"/>
      <c r="BB1521" s="72"/>
      <c r="BC1521" s="72"/>
      <c r="BD1521" s="72"/>
      <c r="BE1521" s="72"/>
      <c r="BF1521" s="72"/>
      <c r="BG1521" s="72"/>
      <c r="BH1521" s="72"/>
      <c r="BI1521" s="72"/>
      <c r="BJ1521" s="72"/>
      <c r="BK1521" s="72"/>
      <c r="BL1521" s="72"/>
      <c r="BM1521" s="72"/>
      <c r="BN1521" s="72"/>
      <c r="BO1521" s="72"/>
      <c r="BP1521" s="72"/>
      <c r="BQ1521" s="72"/>
      <c r="BR1521" s="72"/>
      <c r="BS1521" s="72"/>
      <c r="BT1521" s="72"/>
      <c r="BU1521" s="72"/>
      <c r="BV1521" s="72"/>
      <c r="BW1521" s="72"/>
      <c r="BX1521" s="72"/>
      <c r="BY1521" s="72"/>
      <c r="BZ1521" s="72"/>
      <c r="CA1521" s="72"/>
    </row>
    <row r="1522" spans="14:79">
      <c r="N1522" s="72"/>
      <c r="O1522" s="72"/>
      <c r="P1522" s="72"/>
      <c r="Q1522" s="72"/>
      <c r="R1522" s="72"/>
      <c r="S1522" s="72"/>
      <c r="T1522" s="72"/>
      <c r="U1522" s="72"/>
      <c r="V1522" s="72"/>
      <c r="W1522" s="72"/>
      <c r="X1522" s="72"/>
      <c r="Y1522" s="72"/>
      <c r="Z1522" s="72"/>
      <c r="AA1522" s="72"/>
      <c r="AB1522" s="72"/>
      <c r="AC1522" s="72"/>
      <c r="AD1522" s="72"/>
      <c r="AE1522" s="72"/>
      <c r="AF1522" s="72"/>
      <c r="AG1522" s="72"/>
      <c r="AH1522" s="72"/>
      <c r="AI1522" s="72"/>
      <c r="AJ1522" s="72"/>
      <c r="AK1522" s="72"/>
      <c r="AL1522" s="72"/>
      <c r="AM1522" s="72"/>
      <c r="AN1522" s="72"/>
      <c r="AO1522" s="72"/>
      <c r="AP1522" s="72"/>
      <c r="AQ1522" s="72"/>
      <c r="AR1522" s="72"/>
      <c r="AS1522" s="72"/>
      <c r="AT1522" s="72"/>
      <c r="AU1522" s="72"/>
      <c r="AV1522" s="72"/>
      <c r="AW1522" s="72"/>
      <c r="AX1522" s="72"/>
      <c r="AY1522" s="72"/>
      <c r="AZ1522" s="72"/>
      <c r="BA1522" s="72"/>
      <c r="BB1522" s="72"/>
      <c r="BC1522" s="72"/>
      <c r="BD1522" s="72"/>
      <c r="BE1522" s="72"/>
      <c r="BF1522" s="72"/>
      <c r="BG1522" s="72"/>
      <c r="BH1522" s="72"/>
      <c r="BI1522" s="72"/>
      <c r="BJ1522" s="72"/>
      <c r="BK1522" s="72"/>
      <c r="BL1522" s="72"/>
      <c r="BM1522" s="72"/>
      <c r="BN1522" s="72"/>
      <c r="BO1522" s="72"/>
      <c r="BP1522" s="72"/>
      <c r="BQ1522" s="72"/>
      <c r="BR1522" s="72"/>
      <c r="BS1522" s="72"/>
      <c r="BT1522" s="72"/>
      <c r="BU1522" s="72"/>
      <c r="BV1522" s="72"/>
      <c r="BW1522" s="72"/>
      <c r="BX1522" s="72"/>
      <c r="BY1522" s="72"/>
      <c r="BZ1522" s="72"/>
      <c r="CA1522" s="72"/>
    </row>
    <row r="1523" spans="14:79">
      <c r="N1523" s="72"/>
      <c r="O1523" s="72"/>
      <c r="P1523" s="72"/>
      <c r="Q1523" s="72"/>
      <c r="R1523" s="72"/>
      <c r="S1523" s="72"/>
      <c r="T1523" s="72"/>
      <c r="U1523" s="72"/>
      <c r="V1523" s="72"/>
      <c r="W1523" s="72"/>
      <c r="X1523" s="72"/>
      <c r="Y1523" s="72"/>
      <c r="Z1523" s="72"/>
      <c r="AA1523" s="72"/>
      <c r="AB1523" s="72"/>
      <c r="AC1523" s="72"/>
      <c r="AD1523" s="72"/>
      <c r="AE1523" s="72"/>
      <c r="AF1523" s="72"/>
      <c r="AG1523" s="72"/>
      <c r="AH1523" s="72"/>
      <c r="AI1523" s="72"/>
      <c r="AJ1523" s="72"/>
      <c r="AK1523" s="72"/>
      <c r="AL1523" s="72"/>
      <c r="AM1523" s="72"/>
      <c r="AN1523" s="72"/>
      <c r="AO1523" s="72"/>
      <c r="AP1523" s="72"/>
      <c r="AQ1523" s="72"/>
      <c r="AR1523" s="72"/>
      <c r="AS1523" s="72"/>
      <c r="AT1523" s="72"/>
      <c r="AU1523" s="72"/>
      <c r="AV1523" s="72"/>
      <c r="AW1523" s="72"/>
      <c r="AX1523" s="72"/>
      <c r="AY1523" s="72"/>
      <c r="AZ1523" s="72"/>
      <c r="BA1523" s="72"/>
      <c r="BB1523" s="72"/>
      <c r="BC1523" s="72"/>
      <c r="BD1523" s="72"/>
      <c r="BE1523" s="72"/>
      <c r="BF1523" s="72"/>
      <c r="BG1523" s="72"/>
      <c r="BH1523" s="72"/>
      <c r="BI1523" s="72"/>
      <c r="BJ1523" s="72"/>
      <c r="BK1523" s="72"/>
      <c r="BL1523" s="72"/>
      <c r="BM1523" s="72"/>
      <c r="BN1523" s="72"/>
      <c r="BO1523" s="72"/>
      <c r="BP1523" s="72"/>
      <c r="BQ1523" s="72"/>
      <c r="BR1523" s="72"/>
      <c r="BS1523" s="72"/>
      <c r="BT1523" s="72"/>
      <c r="BU1523" s="72"/>
      <c r="BV1523" s="72"/>
      <c r="BW1523" s="72"/>
      <c r="BX1523" s="72"/>
      <c r="BY1523" s="72"/>
      <c r="BZ1523" s="72"/>
      <c r="CA1523" s="72"/>
    </row>
    <row r="1524" spans="14:79">
      <c r="N1524" s="72"/>
      <c r="O1524" s="72"/>
      <c r="P1524" s="72"/>
      <c r="Q1524" s="72"/>
      <c r="R1524" s="72"/>
      <c r="S1524" s="72"/>
      <c r="T1524" s="72"/>
      <c r="U1524" s="72"/>
      <c r="V1524" s="72"/>
      <c r="W1524" s="72"/>
      <c r="X1524" s="72"/>
      <c r="Y1524" s="72"/>
      <c r="Z1524" s="72"/>
      <c r="AA1524" s="72"/>
      <c r="AB1524" s="72"/>
      <c r="AC1524" s="72"/>
      <c r="AD1524" s="72"/>
      <c r="AE1524" s="72"/>
      <c r="AF1524" s="72"/>
      <c r="AG1524" s="72"/>
      <c r="AH1524" s="72"/>
      <c r="AI1524" s="72"/>
      <c r="AJ1524" s="72"/>
      <c r="AK1524" s="72"/>
      <c r="AL1524" s="72"/>
      <c r="AM1524" s="72"/>
      <c r="AN1524" s="72"/>
      <c r="AO1524" s="72"/>
      <c r="AP1524" s="72"/>
      <c r="AQ1524" s="72"/>
      <c r="AR1524" s="72"/>
      <c r="AS1524" s="72"/>
      <c r="AT1524" s="72"/>
      <c r="AU1524" s="72"/>
      <c r="AV1524" s="72"/>
      <c r="AW1524" s="72"/>
      <c r="AX1524" s="72"/>
      <c r="AY1524" s="72"/>
      <c r="AZ1524" s="72"/>
      <c r="BA1524" s="72"/>
      <c r="BB1524" s="72"/>
      <c r="BC1524" s="72"/>
      <c r="BD1524" s="72"/>
      <c r="BE1524" s="72"/>
      <c r="BF1524" s="72"/>
      <c r="BG1524" s="72"/>
      <c r="BH1524" s="72"/>
      <c r="BI1524" s="72"/>
      <c r="BJ1524" s="72"/>
      <c r="BK1524" s="72"/>
      <c r="BL1524" s="72"/>
      <c r="BM1524" s="72"/>
      <c r="BN1524" s="72"/>
      <c r="BO1524" s="72"/>
      <c r="BP1524" s="72"/>
      <c r="BQ1524" s="72"/>
      <c r="BR1524" s="72"/>
      <c r="BS1524" s="72"/>
      <c r="BT1524" s="72"/>
      <c r="BU1524" s="72"/>
      <c r="BV1524" s="72"/>
      <c r="BW1524" s="72"/>
      <c r="BX1524" s="72"/>
      <c r="BY1524" s="72"/>
      <c r="BZ1524" s="72"/>
      <c r="CA1524" s="72"/>
    </row>
    <row r="1525" spans="14:79">
      <c r="N1525" s="72"/>
      <c r="O1525" s="72"/>
      <c r="P1525" s="72"/>
      <c r="Q1525" s="72"/>
      <c r="R1525" s="72"/>
      <c r="S1525" s="72"/>
      <c r="T1525" s="72"/>
      <c r="U1525" s="72"/>
      <c r="V1525" s="72"/>
      <c r="W1525" s="72"/>
      <c r="X1525" s="72"/>
      <c r="Y1525" s="72"/>
      <c r="Z1525" s="72"/>
      <c r="AA1525" s="72"/>
      <c r="AB1525" s="72"/>
      <c r="AC1525" s="72"/>
      <c r="AD1525" s="72"/>
      <c r="AE1525" s="72"/>
      <c r="AF1525" s="72"/>
      <c r="AG1525" s="72"/>
      <c r="AH1525" s="72"/>
      <c r="AI1525" s="72"/>
      <c r="AJ1525" s="72"/>
      <c r="AK1525" s="72"/>
      <c r="AL1525" s="72"/>
      <c r="AM1525" s="72"/>
      <c r="AN1525" s="72"/>
      <c r="AO1525" s="72"/>
      <c r="AP1525" s="72"/>
      <c r="AQ1525" s="72"/>
      <c r="AR1525" s="72"/>
      <c r="AS1525" s="72"/>
      <c r="AT1525" s="72"/>
      <c r="AU1525" s="72"/>
      <c r="AV1525" s="72"/>
      <c r="AW1525" s="72"/>
      <c r="AX1525" s="72"/>
      <c r="AY1525" s="72"/>
      <c r="AZ1525" s="72"/>
      <c r="BA1525" s="72"/>
      <c r="BB1525" s="72"/>
      <c r="BC1525" s="72"/>
      <c r="BD1525" s="72"/>
      <c r="BE1525" s="72"/>
      <c r="BF1525" s="72"/>
      <c r="BG1525" s="72"/>
      <c r="BH1525" s="72"/>
      <c r="BI1525" s="72"/>
      <c r="BJ1525" s="72"/>
      <c r="BK1525" s="72"/>
      <c r="BL1525" s="72"/>
      <c r="BM1525" s="72"/>
      <c r="BN1525" s="72"/>
      <c r="BO1525" s="72"/>
      <c r="BP1525" s="72"/>
      <c r="BQ1525" s="72"/>
      <c r="BR1525" s="72"/>
      <c r="BS1525" s="72"/>
      <c r="BT1525" s="72"/>
      <c r="BU1525" s="72"/>
      <c r="BV1525" s="72"/>
      <c r="BW1525" s="72"/>
      <c r="BX1525" s="72"/>
      <c r="BY1525" s="72"/>
      <c r="BZ1525" s="72"/>
      <c r="CA1525" s="72"/>
    </row>
    <row r="1526" spans="14:79">
      <c r="N1526" s="72"/>
      <c r="O1526" s="72"/>
      <c r="P1526" s="72"/>
      <c r="Q1526" s="72"/>
      <c r="R1526" s="72"/>
      <c r="S1526" s="72"/>
      <c r="T1526" s="72"/>
      <c r="U1526" s="72"/>
      <c r="V1526" s="72"/>
      <c r="W1526" s="72"/>
      <c r="X1526" s="72"/>
      <c r="Y1526" s="72"/>
      <c r="Z1526" s="72"/>
      <c r="AA1526" s="72"/>
      <c r="AB1526" s="72"/>
      <c r="AC1526" s="72"/>
      <c r="AD1526" s="72"/>
      <c r="AE1526" s="72"/>
      <c r="AF1526" s="72"/>
      <c r="AG1526" s="72"/>
      <c r="AH1526" s="72"/>
      <c r="AI1526" s="72"/>
      <c r="AJ1526" s="72"/>
      <c r="AK1526" s="72"/>
      <c r="AL1526" s="72"/>
      <c r="AM1526" s="72"/>
      <c r="AN1526" s="72"/>
      <c r="AO1526" s="72"/>
      <c r="AP1526" s="72"/>
      <c r="AQ1526" s="72"/>
      <c r="AR1526" s="72"/>
      <c r="AS1526" s="72"/>
      <c r="AT1526" s="72"/>
      <c r="AU1526" s="72"/>
      <c r="AV1526" s="72"/>
      <c r="AW1526" s="72"/>
      <c r="AX1526" s="72"/>
      <c r="AY1526" s="72"/>
      <c r="AZ1526" s="72"/>
      <c r="BA1526" s="72"/>
      <c r="BB1526" s="72"/>
      <c r="BC1526" s="72"/>
      <c r="BD1526" s="72"/>
      <c r="BE1526" s="72"/>
      <c r="BF1526" s="72"/>
      <c r="BG1526" s="72"/>
      <c r="BH1526" s="72"/>
      <c r="BI1526" s="72"/>
      <c r="BJ1526" s="72"/>
      <c r="BK1526" s="72"/>
      <c r="BL1526" s="72"/>
      <c r="BM1526" s="72"/>
      <c r="BN1526" s="72"/>
      <c r="BO1526" s="72"/>
      <c r="BP1526" s="72"/>
      <c r="BQ1526" s="72"/>
      <c r="BR1526" s="72"/>
      <c r="BS1526" s="72"/>
      <c r="BT1526" s="72"/>
      <c r="BU1526" s="72"/>
      <c r="BV1526" s="72"/>
      <c r="BW1526" s="72"/>
      <c r="BX1526" s="72"/>
      <c r="BY1526" s="72"/>
      <c r="BZ1526" s="72"/>
      <c r="CA1526" s="72"/>
    </row>
    <row r="1527" spans="14:79">
      <c r="N1527" s="72"/>
      <c r="O1527" s="72"/>
      <c r="P1527" s="72"/>
      <c r="Q1527" s="72"/>
      <c r="R1527" s="72"/>
      <c r="S1527" s="72"/>
      <c r="T1527" s="72"/>
      <c r="U1527" s="72"/>
      <c r="V1527" s="72"/>
      <c r="W1527" s="72"/>
      <c r="X1527" s="72"/>
      <c r="Y1527" s="72"/>
      <c r="Z1527" s="72"/>
      <c r="AA1527" s="72"/>
      <c r="AB1527" s="72"/>
      <c r="AC1527" s="72"/>
      <c r="AD1527" s="72"/>
      <c r="AE1527" s="72"/>
      <c r="AF1527" s="72"/>
      <c r="AG1527" s="72"/>
      <c r="AH1527" s="72"/>
      <c r="AI1527" s="72"/>
      <c r="AJ1527" s="72"/>
      <c r="AK1527" s="72"/>
      <c r="AL1527" s="72"/>
      <c r="AM1527" s="72"/>
      <c r="AN1527" s="72"/>
      <c r="AO1527" s="72"/>
      <c r="AP1527" s="72"/>
      <c r="AQ1527" s="72"/>
      <c r="AR1527" s="72"/>
      <c r="AS1527" s="72"/>
      <c r="AT1527" s="72"/>
      <c r="AU1527" s="72"/>
      <c r="AV1527" s="72"/>
      <c r="AW1527" s="72"/>
      <c r="AX1527" s="72"/>
      <c r="AY1527" s="72"/>
      <c r="AZ1527" s="72"/>
      <c r="BA1527" s="72"/>
      <c r="BB1527" s="72"/>
      <c r="BC1527" s="72"/>
      <c r="BD1527" s="72"/>
      <c r="BE1527" s="72"/>
      <c r="BF1527" s="72"/>
      <c r="BG1527" s="72"/>
      <c r="BH1527" s="72"/>
      <c r="BI1527" s="72"/>
      <c r="BJ1527" s="72"/>
      <c r="BK1527" s="72"/>
      <c r="BL1527" s="72"/>
      <c r="BM1527" s="72"/>
      <c r="BN1527" s="72"/>
      <c r="BO1527" s="72"/>
      <c r="BP1527" s="72"/>
      <c r="BQ1527" s="72"/>
      <c r="BR1527" s="72"/>
      <c r="BS1527" s="72"/>
      <c r="BT1527" s="72"/>
      <c r="BU1527" s="72"/>
      <c r="BV1527" s="72"/>
      <c r="BW1527" s="72"/>
      <c r="BX1527" s="72"/>
      <c r="BY1527" s="72"/>
      <c r="BZ1527" s="72"/>
      <c r="CA1527" s="72"/>
    </row>
    <row r="1528" spans="14:79">
      <c r="N1528" s="72"/>
      <c r="O1528" s="72"/>
      <c r="P1528" s="72"/>
      <c r="Q1528" s="72"/>
      <c r="R1528" s="72"/>
      <c r="S1528" s="72"/>
      <c r="T1528" s="72"/>
      <c r="U1528" s="72"/>
      <c r="V1528" s="72"/>
      <c r="W1528" s="72"/>
      <c r="X1528" s="72"/>
      <c r="Y1528" s="72"/>
      <c r="Z1528" s="72"/>
      <c r="AA1528" s="72"/>
      <c r="AB1528" s="72"/>
      <c r="AC1528" s="72"/>
      <c r="AD1528" s="72"/>
      <c r="AE1528" s="72"/>
      <c r="AF1528" s="72"/>
      <c r="AG1528" s="72"/>
      <c r="AH1528" s="72"/>
      <c r="AI1528" s="72"/>
      <c r="AJ1528" s="72"/>
      <c r="AK1528" s="72"/>
      <c r="AL1528" s="72"/>
      <c r="AM1528" s="72"/>
      <c r="AN1528" s="72"/>
      <c r="AO1528" s="72"/>
      <c r="AP1528" s="72"/>
      <c r="AQ1528" s="72"/>
      <c r="AR1528" s="72"/>
      <c r="AS1528" s="72"/>
      <c r="AT1528" s="72"/>
      <c r="AU1528" s="72"/>
      <c r="AV1528" s="72"/>
      <c r="AW1528" s="72"/>
      <c r="AX1528" s="72"/>
      <c r="AY1528" s="72"/>
      <c r="AZ1528" s="72"/>
      <c r="BA1528" s="72"/>
      <c r="BB1528" s="72"/>
      <c r="BC1528" s="72"/>
      <c r="BD1528" s="72"/>
      <c r="BE1528" s="72"/>
      <c r="BF1528" s="72"/>
      <c r="BG1528" s="72"/>
      <c r="BH1528" s="72"/>
      <c r="BI1528" s="72"/>
      <c r="BJ1528" s="72"/>
      <c r="BK1528" s="72"/>
      <c r="BL1528" s="72"/>
      <c r="BM1528" s="72"/>
      <c r="BN1528" s="72"/>
      <c r="BO1528" s="72"/>
      <c r="BP1528" s="72"/>
      <c r="BQ1528" s="72"/>
      <c r="BR1528" s="72"/>
      <c r="BS1528" s="72"/>
      <c r="BT1528" s="72"/>
      <c r="BU1528" s="72"/>
      <c r="BV1528" s="72"/>
      <c r="BW1528" s="72"/>
      <c r="BX1528" s="72"/>
      <c r="BY1528" s="72"/>
      <c r="BZ1528" s="72"/>
      <c r="CA1528" s="72"/>
    </row>
    <row r="1529" spans="14:79">
      <c r="N1529" s="72"/>
      <c r="O1529" s="72"/>
      <c r="P1529" s="72"/>
      <c r="Q1529" s="72"/>
      <c r="R1529" s="72"/>
      <c r="S1529" s="72"/>
      <c r="T1529" s="72"/>
      <c r="U1529" s="72"/>
      <c r="V1529" s="72"/>
      <c r="W1529" s="72"/>
      <c r="X1529" s="72"/>
      <c r="Y1529" s="72"/>
      <c r="Z1529" s="72"/>
      <c r="AA1529" s="72"/>
      <c r="AB1529" s="72"/>
      <c r="AC1529" s="72"/>
      <c r="AD1529" s="72"/>
      <c r="AE1529" s="72"/>
      <c r="AF1529" s="72"/>
      <c r="AG1529" s="72"/>
      <c r="AH1529" s="72"/>
      <c r="AI1529" s="72"/>
      <c r="AJ1529" s="72"/>
      <c r="AK1529" s="72"/>
      <c r="AL1529" s="72"/>
      <c r="AM1529" s="72"/>
      <c r="AN1529" s="72"/>
      <c r="AO1529" s="72"/>
      <c r="AP1529" s="72"/>
      <c r="AQ1529" s="72"/>
      <c r="AR1529" s="72"/>
      <c r="AS1529" s="72"/>
      <c r="AT1529" s="72"/>
      <c r="AU1529" s="72"/>
      <c r="AV1529" s="72"/>
      <c r="AW1529" s="72"/>
      <c r="AX1529" s="72"/>
      <c r="AY1529" s="72"/>
      <c r="AZ1529" s="72"/>
      <c r="BA1529" s="72"/>
      <c r="BB1529" s="72"/>
      <c r="BC1529" s="72"/>
      <c r="BD1529" s="72"/>
      <c r="BE1529" s="72"/>
      <c r="BF1529" s="72"/>
      <c r="BG1529" s="72"/>
      <c r="BH1529" s="72"/>
      <c r="BI1529" s="72"/>
      <c r="BJ1529" s="72"/>
      <c r="BK1529" s="72"/>
      <c r="BL1529" s="72"/>
      <c r="BM1529" s="72"/>
      <c r="BN1529" s="72"/>
      <c r="BO1529" s="72"/>
      <c r="BP1529" s="72"/>
      <c r="BQ1529" s="72"/>
      <c r="BR1529" s="72"/>
      <c r="BS1529" s="72"/>
      <c r="BT1529" s="72"/>
      <c r="BU1529" s="72"/>
      <c r="BV1529" s="72"/>
      <c r="BW1529" s="72"/>
      <c r="BX1529" s="72"/>
      <c r="BY1529" s="72"/>
      <c r="BZ1529" s="72"/>
      <c r="CA1529" s="72"/>
    </row>
    <row r="1530" spans="14:79">
      <c r="N1530" s="72"/>
      <c r="O1530" s="72"/>
      <c r="P1530" s="72"/>
      <c r="Q1530" s="72"/>
      <c r="R1530" s="72"/>
      <c r="S1530" s="72"/>
      <c r="T1530" s="72"/>
      <c r="U1530" s="72"/>
      <c r="V1530" s="72"/>
      <c r="W1530" s="72"/>
      <c r="X1530" s="72"/>
      <c r="Y1530" s="72"/>
      <c r="Z1530" s="72"/>
      <c r="AA1530" s="72"/>
      <c r="AB1530" s="72"/>
      <c r="AC1530" s="72"/>
      <c r="AD1530" s="72"/>
      <c r="AE1530" s="72"/>
      <c r="AF1530" s="72"/>
      <c r="AG1530" s="72"/>
      <c r="AH1530" s="72"/>
      <c r="AI1530" s="72"/>
      <c r="AJ1530" s="72"/>
      <c r="AK1530" s="72"/>
      <c r="AL1530" s="72"/>
      <c r="AM1530" s="72"/>
      <c r="AN1530" s="72"/>
      <c r="AO1530" s="72"/>
      <c r="AP1530" s="72"/>
      <c r="AQ1530" s="72"/>
      <c r="AR1530" s="72"/>
      <c r="AS1530" s="72"/>
      <c r="AT1530" s="72"/>
      <c r="AU1530" s="72"/>
      <c r="AV1530" s="72"/>
      <c r="AW1530" s="72"/>
      <c r="AX1530" s="72"/>
      <c r="AY1530" s="72"/>
      <c r="AZ1530" s="72"/>
      <c r="BA1530" s="72"/>
      <c r="BB1530" s="72"/>
      <c r="BC1530" s="72"/>
      <c r="BD1530" s="72"/>
      <c r="BE1530" s="72"/>
      <c r="BF1530" s="72"/>
      <c r="BG1530" s="72"/>
      <c r="BH1530" s="72"/>
      <c r="BI1530" s="72"/>
      <c r="BJ1530" s="72"/>
      <c r="BK1530" s="72"/>
      <c r="BL1530" s="72"/>
      <c r="BM1530" s="72"/>
      <c r="BN1530" s="72"/>
      <c r="BO1530" s="72"/>
      <c r="BP1530" s="72"/>
      <c r="BQ1530" s="72"/>
      <c r="BR1530" s="72"/>
      <c r="BS1530" s="72"/>
      <c r="BT1530" s="72"/>
      <c r="BU1530" s="72"/>
      <c r="BV1530" s="72"/>
      <c r="BW1530" s="72"/>
      <c r="BX1530" s="72"/>
      <c r="BY1530" s="72"/>
      <c r="BZ1530" s="72"/>
      <c r="CA1530" s="72"/>
    </row>
    <row r="1531" spans="14:79">
      <c r="N1531" s="72"/>
      <c r="O1531" s="72"/>
      <c r="P1531" s="72"/>
      <c r="Q1531" s="72"/>
      <c r="R1531" s="72"/>
      <c r="S1531" s="72"/>
      <c r="T1531" s="72"/>
      <c r="U1531" s="72"/>
      <c r="V1531" s="72"/>
      <c r="W1531" s="72"/>
      <c r="X1531" s="72"/>
      <c r="Y1531" s="72"/>
      <c r="Z1531" s="72"/>
      <c r="AA1531" s="72"/>
      <c r="AB1531" s="72"/>
      <c r="AC1531" s="72"/>
      <c r="AD1531" s="72"/>
      <c r="AE1531" s="72"/>
      <c r="AF1531" s="72"/>
      <c r="AG1531" s="72"/>
      <c r="AH1531" s="72"/>
      <c r="AI1531" s="72"/>
      <c r="AJ1531" s="72"/>
      <c r="AK1531" s="72"/>
      <c r="AL1531" s="72"/>
      <c r="AM1531" s="72"/>
      <c r="AN1531" s="72"/>
      <c r="AO1531" s="72"/>
      <c r="AP1531" s="72"/>
      <c r="AQ1531" s="72"/>
      <c r="AR1531" s="72"/>
      <c r="AS1531" s="72"/>
      <c r="AT1531" s="72"/>
      <c r="AU1531" s="72"/>
      <c r="AV1531" s="72"/>
      <c r="AW1531" s="72"/>
      <c r="AX1531" s="72"/>
      <c r="AY1531" s="72"/>
      <c r="AZ1531" s="72"/>
      <c r="BA1531" s="72"/>
      <c r="BB1531" s="72"/>
      <c r="BC1531" s="72"/>
      <c r="BD1531" s="72"/>
      <c r="BE1531" s="72"/>
      <c r="BF1531" s="72"/>
      <c r="BG1531" s="72"/>
      <c r="BH1531" s="72"/>
      <c r="BI1531" s="72"/>
      <c r="BJ1531" s="72"/>
      <c r="BK1531" s="72"/>
      <c r="BL1531" s="72"/>
      <c r="BM1531" s="72"/>
      <c r="BN1531" s="72"/>
      <c r="BO1531" s="72"/>
      <c r="BP1531" s="72"/>
      <c r="BQ1531" s="72"/>
      <c r="BR1531" s="72"/>
      <c r="BS1531" s="72"/>
      <c r="BT1531" s="72"/>
      <c r="BU1531" s="72"/>
      <c r="BV1531" s="72"/>
      <c r="BW1531" s="72"/>
      <c r="BX1531" s="72"/>
      <c r="BY1531" s="72"/>
      <c r="BZ1531" s="72"/>
      <c r="CA1531" s="72"/>
    </row>
    <row r="1532" spans="14:79">
      <c r="N1532" s="72"/>
      <c r="O1532" s="72"/>
      <c r="P1532" s="72"/>
      <c r="Q1532" s="72"/>
      <c r="R1532" s="72"/>
      <c r="S1532" s="72"/>
      <c r="T1532" s="72"/>
      <c r="U1532" s="72"/>
      <c r="V1532" s="72"/>
      <c r="W1532" s="72"/>
      <c r="X1532" s="72"/>
      <c r="Y1532" s="72"/>
      <c r="Z1532" s="72"/>
      <c r="AA1532" s="72"/>
      <c r="AB1532" s="72"/>
      <c r="AC1532" s="72"/>
      <c r="AD1532" s="72"/>
      <c r="AE1532" s="72"/>
      <c r="AF1532" s="72"/>
      <c r="AG1532" s="72"/>
      <c r="AH1532" s="72"/>
      <c r="AI1532" s="72"/>
      <c r="AJ1532" s="72"/>
      <c r="AK1532" s="72"/>
      <c r="AL1532" s="72"/>
      <c r="AM1532" s="72"/>
      <c r="AN1532" s="72"/>
      <c r="AO1532" s="72"/>
      <c r="AP1532" s="72"/>
      <c r="AQ1532" s="72"/>
      <c r="AR1532" s="72"/>
      <c r="AS1532" s="72"/>
      <c r="AT1532" s="72"/>
      <c r="AU1532" s="72"/>
      <c r="AV1532" s="72"/>
      <c r="AW1532" s="72"/>
      <c r="AX1532" s="72"/>
      <c r="AY1532" s="72"/>
      <c r="AZ1532" s="72"/>
      <c r="BA1532" s="72"/>
      <c r="BB1532" s="72"/>
      <c r="BC1532" s="72"/>
      <c r="BD1532" s="72"/>
      <c r="BE1532" s="72"/>
      <c r="BF1532" s="72"/>
      <c r="BG1532" s="72"/>
      <c r="BH1532" s="72"/>
      <c r="BI1532" s="72"/>
      <c r="BJ1532" s="72"/>
      <c r="BK1532" s="72"/>
      <c r="BL1532" s="72"/>
      <c r="BM1532" s="72"/>
      <c r="BN1532" s="72"/>
      <c r="BO1532" s="72"/>
      <c r="BP1532" s="72"/>
      <c r="BQ1532" s="72"/>
      <c r="BR1532" s="72"/>
      <c r="BS1532" s="72"/>
      <c r="BT1532" s="72"/>
      <c r="BU1532" s="72"/>
      <c r="BV1532" s="72"/>
      <c r="BW1532" s="72"/>
      <c r="BX1532" s="72"/>
      <c r="BY1532" s="72"/>
      <c r="BZ1532" s="72"/>
      <c r="CA1532" s="72"/>
    </row>
    <row r="1533" spans="14:79">
      <c r="N1533" s="72"/>
      <c r="O1533" s="72"/>
      <c r="P1533" s="72"/>
      <c r="Q1533" s="72"/>
      <c r="R1533" s="72"/>
      <c r="S1533" s="72"/>
      <c r="T1533" s="72"/>
      <c r="U1533" s="72"/>
      <c r="V1533" s="72"/>
      <c r="W1533" s="72"/>
      <c r="X1533" s="72"/>
      <c r="Y1533" s="72"/>
      <c r="Z1533" s="72"/>
      <c r="AA1533" s="72"/>
      <c r="AB1533" s="72"/>
      <c r="AC1533" s="72"/>
      <c r="AD1533" s="72"/>
      <c r="AE1533" s="72"/>
      <c r="AF1533" s="72"/>
      <c r="AG1533" s="72"/>
      <c r="AH1533" s="72"/>
      <c r="AI1533" s="72"/>
      <c r="AJ1533" s="72"/>
      <c r="AK1533" s="72"/>
      <c r="AL1533" s="72"/>
      <c r="AM1533" s="72"/>
      <c r="AN1533" s="72"/>
      <c r="AO1533" s="72"/>
      <c r="AP1533" s="72"/>
      <c r="AQ1533" s="72"/>
      <c r="AR1533" s="72"/>
      <c r="AS1533" s="72"/>
      <c r="AT1533" s="72"/>
      <c r="AU1533" s="72"/>
      <c r="AV1533" s="72"/>
      <c r="AW1533" s="72"/>
      <c r="AX1533" s="72"/>
      <c r="AY1533" s="72"/>
      <c r="AZ1533" s="72"/>
      <c r="BA1533" s="72"/>
      <c r="BB1533" s="72"/>
      <c r="BC1533" s="72"/>
      <c r="BD1533" s="72"/>
      <c r="BE1533" s="72"/>
      <c r="BF1533" s="72"/>
      <c r="BG1533" s="72"/>
      <c r="BH1533" s="72"/>
      <c r="BI1533" s="72"/>
      <c r="BJ1533" s="72"/>
      <c r="BK1533" s="72"/>
      <c r="BL1533" s="72"/>
      <c r="BM1533" s="72"/>
      <c r="BN1533" s="72"/>
      <c r="BO1533" s="72"/>
      <c r="BP1533" s="72"/>
      <c r="BQ1533" s="72"/>
      <c r="BR1533" s="72"/>
      <c r="BS1533" s="72"/>
      <c r="BT1533" s="72"/>
      <c r="BU1533" s="72"/>
      <c r="BV1533" s="72"/>
      <c r="BW1533" s="72"/>
      <c r="BX1533" s="72"/>
      <c r="BY1533" s="72"/>
      <c r="BZ1533" s="72"/>
      <c r="CA1533" s="72"/>
    </row>
    <row r="1534" spans="14:79">
      <c r="N1534" s="72"/>
      <c r="O1534" s="72"/>
      <c r="P1534" s="72"/>
      <c r="Q1534" s="72"/>
      <c r="R1534" s="72"/>
      <c r="S1534" s="72"/>
      <c r="T1534" s="72"/>
      <c r="U1534" s="72"/>
      <c r="V1534" s="72"/>
      <c r="W1534" s="72"/>
      <c r="X1534" s="72"/>
      <c r="Y1534" s="72"/>
      <c r="Z1534" s="72"/>
      <c r="AA1534" s="72"/>
      <c r="AB1534" s="72"/>
      <c r="AC1534" s="72"/>
      <c r="AD1534" s="72"/>
      <c r="AE1534" s="72"/>
      <c r="AF1534" s="72"/>
      <c r="AG1534" s="72"/>
      <c r="AH1534" s="72"/>
      <c r="AI1534" s="72"/>
      <c r="AJ1534" s="72"/>
      <c r="AK1534" s="72"/>
      <c r="AL1534" s="72"/>
      <c r="AM1534" s="72"/>
      <c r="AN1534" s="72"/>
      <c r="AO1534" s="72"/>
      <c r="AP1534" s="72"/>
      <c r="AQ1534" s="72"/>
      <c r="AR1534" s="72"/>
      <c r="AS1534" s="72"/>
      <c r="AT1534" s="72"/>
      <c r="AU1534" s="72"/>
      <c r="AV1534" s="72"/>
      <c r="AW1534" s="72"/>
      <c r="AX1534" s="72"/>
      <c r="AY1534" s="72"/>
      <c r="AZ1534" s="72"/>
      <c r="BA1534" s="72"/>
      <c r="BB1534" s="72"/>
      <c r="BC1534" s="72"/>
      <c r="BD1534" s="72"/>
      <c r="BE1534" s="72"/>
      <c r="BF1534" s="72"/>
      <c r="BG1534" s="72"/>
      <c r="BH1534" s="72"/>
      <c r="BI1534" s="72"/>
      <c r="BJ1534" s="72"/>
      <c r="BK1534" s="72"/>
      <c r="BL1534" s="72"/>
      <c r="BM1534" s="72"/>
      <c r="BN1534" s="72"/>
      <c r="BO1534" s="72"/>
      <c r="BP1534" s="72"/>
      <c r="BQ1534" s="72"/>
      <c r="BR1534" s="72"/>
      <c r="BS1534" s="72"/>
      <c r="BT1534" s="72"/>
      <c r="BU1534" s="72"/>
      <c r="BV1534" s="72"/>
      <c r="BW1534" s="72"/>
      <c r="BX1534" s="72"/>
      <c r="BY1534" s="72"/>
      <c r="BZ1534" s="72"/>
      <c r="CA1534" s="72"/>
    </row>
    <row r="1535" spans="14:79">
      <c r="N1535" s="72"/>
      <c r="O1535" s="72"/>
      <c r="P1535" s="72"/>
      <c r="Q1535" s="72"/>
      <c r="R1535" s="72"/>
      <c r="S1535" s="72"/>
      <c r="T1535" s="72"/>
      <c r="U1535" s="72"/>
      <c r="V1535" s="72"/>
      <c r="W1535" s="72"/>
      <c r="X1535" s="72"/>
      <c r="Y1535" s="72"/>
      <c r="Z1535" s="72"/>
      <c r="AA1535" s="72"/>
      <c r="AB1535" s="72"/>
      <c r="AC1535" s="72"/>
      <c r="AD1535" s="72"/>
      <c r="AE1535" s="72"/>
      <c r="AF1535" s="72"/>
      <c r="AG1535" s="72"/>
      <c r="AH1535" s="72"/>
      <c r="AI1535" s="72"/>
      <c r="AJ1535" s="72"/>
      <c r="AK1535" s="72"/>
      <c r="AL1535" s="72"/>
      <c r="AM1535" s="72"/>
      <c r="AN1535" s="72"/>
      <c r="AO1535" s="72"/>
      <c r="AP1535" s="72"/>
      <c r="AQ1535" s="72"/>
      <c r="AR1535" s="72"/>
      <c r="AS1535" s="72"/>
      <c r="AT1535" s="72"/>
      <c r="AU1535" s="72"/>
      <c r="AV1535" s="72"/>
      <c r="AW1535" s="72"/>
      <c r="AX1535" s="72"/>
      <c r="AY1535" s="72"/>
      <c r="AZ1535" s="72"/>
      <c r="BA1535" s="72"/>
      <c r="BB1535" s="72"/>
      <c r="BC1535" s="72"/>
      <c r="BD1535" s="72"/>
      <c r="BE1535" s="72"/>
      <c r="BF1535" s="72"/>
      <c r="BG1535" s="72"/>
      <c r="BH1535" s="72"/>
      <c r="BI1535" s="72"/>
      <c r="BJ1535" s="72"/>
      <c r="BK1535" s="72"/>
      <c r="BL1535" s="72"/>
      <c r="BM1535" s="72"/>
      <c r="BN1535" s="72"/>
      <c r="BO1535" s="72"/>
      <c r="BP1535" s="72"/>
      <c r="BQ1535" s="72"/>
      <c r="BR1535" s="72"/>
      <c r="BS1535" s="72"/>
      <c r="BT1535" s="72"/>
      <c r="BU1535" s="72"/>
      <c r="BV1535" s="72"/>
      <c r="BW1535" s="72"/>
      <c r="BX1535" s="72"/>
      <c r="BY1535" s="72"/>
      <c r="BZ1535" s="72"/>
      <c r="CA1535" s="72"/>
    </row>
    <row r="1536" spans="14:79">
      <c r="N1536" s="72"/>
      <c r="O1536" s="72"/>
      <c r="P1536" s="72"/>
      <c r="Q1536" s="72"/>
      <c r="R1536" s="72"/>
      <c r="S1536" s="72"/>
      <c r="T1536" s="72"/>
      <c r="U1536" s="72"/>
      <c r="V1536" s="72"/>
      <c r="W1536" s="72"/>
      <c r="X1536" s="72"/>
      <c r="Y1536" s="72"/>
      <c r="Z1536" s="72"/>
      <c r="AA1536" s="72"/>
      <c r="AB1536" s="72"/>
      <c r="AC1536" s="72"/>
      <c r="AD1536" s="72"/>
      <c r="AE1536" s="72"/>
      <c r="AF1536" s="72"/>
      <c r="AG1536" s="72"/>
      <c r="AH1536" s="72"/>
      <c r="AI1536" s="72"/>
      <c r="AJ1536" s="72"/>
      <c r="AK1536" s="72"/>
      <c r="AL1536" s="72"/>
      <c r="AM1536" s="72"/>
      <c r="AN1536" s="72"/>
      <c r="AO1536" s="72"/>
      <c r="AP1536" s="72"/>
      <c r="AQ1536" s="72"/>
      <c r="AR1536" s="72"/>
      <c r="AS1536" s="72"/>
      <c r="AT1536" s="72"/>
      <c r="AU1536" s="72"/>
      <c r="AV1536" s="72"/>
      <c r="AW1536" s="72"/>
      <c r="AX1536" s="72"/>
      <c r="AY1536" s="72"/>
      <c r="AZ1536" s="72"/>
      <c r="BA1536" s="72"/>
      <c r="BB1536" s="72"/>
      <c r="BC1536" s="72"/>
      <c r="BD1536" s="72"/>
      <c r="BE1536" s="72"/>
      <c r="BF1536" s="72"/>
      <c r="BG1536" s="72"/>
      <c r="BH1536" s="72"/>
      <c r="BI1536" s="72"/>
      <c r="BJ1536" s="72"/>
      <c r="BK1536" s="72"/>
      <c r="BL1536" s="72"/>
      <c r="BM1536" s="72"/>
      <c r="BN1536" s="72"/>
      <c r="BO1536" s="72"/>
      <c r="BP1536" s="72"/>
      <c r="BQ1536" s="72"/>
      <c r="BR1536" s="72"/>
      <c r="BS1536" s="72"/>
      <c r="BT1536" s="72"/>
      <c r="BU1536" s="72"/>
      <c r="BV1536" s="72"/>
      <c r="BW1536" s="72"/>
      <c r="BX1536" s="72"/>
      <c r="BY1536" s="72"/>
      <c r="BZ1536" s="72"/>
      <c r="CA1536" s="72"/>
    </row>
    <row r="1537" spans="14:79">
      <c r="N1537" s="72"/>
      <c r="O1537" s="72"/>
      <c r="P1537" s="72"/>
      <c r="Q1537" s="72"/>
      <c r="R1537" s="72"/>
      <c r="S1537" s="72"/>
      <c r="T1537" s="72"/>
      <c r="U1537" s="72"/>
      <c r="V1537" s="72"/>
      <c r="W1537" s="72"/>
      <c r="X1537" s="72"/>
      <c r="Y1537" s="72"/>
      <c r="Z1537" s="72"/>
      <c r="AA1537" s="72"/>
      <c r="AB1537" s="72"/>
      <c r="AC1537" s="72"/>
      <c r="AD1537" s="72"/>
      <c r="AE1537" s="72"/>
      <c r="AF1537" s="72"/>
      <c r="AG1537" s="72"/>
      <c r="AH1537" s="72"/>
      <c r="AI1537" s="72"/>
      <c r="AJ1537" s="72"/>
      <c r="AK1537" s="72"/>
      <c r="AL1537" s="72"/>
      <c r="AM1537" s="72"/>
      <c r="AN1537" s="72"/>
      <c r="AO1537" s="72"/>
      <c r="AP1537" s="72"/>
      <c r="AQ1537" s="72"/>
      <c r="AR1537" s="72"/>
      <c r="AS1537" s="72"/>
      <c r="AT1537" s="72"/>
      <c r="AU1537" s="72"/>
      <c r="AV1537" s="72"/>
      <c r="AW1537" s="72"/>
      <c r="AX1537" s="72"/>
      <c r="AY1537" s="72"/>
      <c r="AZ1537" s="72"/>
      <c r="BA1537" s="72"/>
      <c r="BB1537" s="72"/>
      <c r="BC1537" s="72"/>
      <c r="BD1537" s="72"/>
      <c r="BE1537" s="72"/>
      <c r="BF1537" s="72"/>
      <c r="BG1537" s="72"/>
      <c r="BH1537" s="72"/>
      <c r="BI1537" s="72"/>
      <c r="BJ1537" s="72"/>
      <c r="BK1537" s="72"/>
      <c r="BL1537" s="72"/>
      <c r="BM1537" s="72"/>
      <c r="BN1537" s="72"/>
      <c r="BO1537" s="72"/>
      <c r="BP1537" s="72"/>
      <c r="BQ1537" s="72"/>
      <c r="BR1537" s="72"/>
      <c r="BS1537" s="72"/>
      <c r="BT1537" s="72"/>
      <c r="BU1537" s="72"/>
      <c r="BV1537" s="72"/>
      <c r="BW1537" s="72"/>
      <c r="BX1537" s="72"/>
      <c r="BY1537" s="72"/>
      <c r="BZ1537" s="72"/>
      <c r="CA1537" s="72"/>
    </row>
    <row r="1538" spans="14:79">
      <c r="N1538" s="72"/>
      <c r="O1538" s="72"/>
      <c r="P1538" s="72"/>
      <c r="Q1538" s="72"/>
      <c r="R1538" s="72"/>
      <c r="S1538" s="72"/>
      <c r="T1538" s="72"/>
      <c r="U1538" s="72"/>
      <c r="V1538" s="72"/>
      <c r="W1538" s="72"/>
      <c r="X1538" s="72"/>
      <c r="Y1538" s="72"/>
      <c r="Z1538" s="72"/>
      <c r="AA1538" s="72"/>
      <c r="AB1538" s="72"/>
      <c r="AC1538" s="72"/>
      <c r="AD1538" s="72"/>
      <c r="AE1538" s="72"/>
      <c r="AF1538" s="72"/>
      <c r="AG1538" s="72"/>
      <c r="AH1538" s="72"/>
      <c r="AI1538" s="72"/>
      <c r="AJ1538" s="72"/>
      <c r="AK1538" s="72"/>
      <c r="AL1538" s="72"/>
      <c r="AM1538" s="72"/>
      <c r="AN1538" s="72"/>
      <c r="AO1538" s="72"/>
      <c r="AP1538" s="72"/>
      <c r="AQ1538" s="72"/>
      <c r="AR1538" s="72"/>
      <c r="AS1538" s="72"/>
      <c r="AT1538" s="72"/>
      <c r="AU1538" s="72"/>
      <c r="AV1538" s="72"/>
      <c r="AW1538" s="72"/>
      <c r="AX1538" s="72"/>
      <c r="AY1538" s="72"/>
      <c r="AZ1538" s="72"/>
      <c r="BA1538" s="72"/>
      <c r="BB1538" s="72"/>
      <c r="BC1538" s="72"/>
      <c r="BD1538" s="72"/>
      <c r="BE1538" s="72"/>
      <c r="BF1538" s="72"/>
      <c r="BG1538" s="72"/>
      <c r="BH1538" s="72"/>
      <c r="BI1538" s="72"/>
      <c r="BJ1538" s="72"/>
      <c r="BK1538" s="72"/>
      <c r="BL1538" s="72"/>
      <c r="BM1538" s="72"/>
      <c r="BN1538" s="72"/>
      <c r="BO1538" s="72"/>
      <c r="BP1538" s="72"/>
      <c r="BQ1538" s="72"/>
      <c r="BR1538" s="72"/>
      <c r="BS1538" s="72"/>
      <c r="BT1538" s="72"/>
      <c r="BU1538" s="72"/>
      <c r="BV1538" s="72"/>
      <c r="BW1538" s="72"/>
      <c r="BX1538" s="72"/>
      <c r="BY1538" s="72"/>
      <c r="BZ1538" s="72"/>
      <c r="CA1538" s="72"/>
    </row>
    <row r="1539" spans="14:79">
      <c r="N1539" s="72"/>
      <c r="O1539" s="72"/>
      <c r="P1539" s="72"/>
      <c r="Q1539" s="72"/>
      <c r="R1539" s="72"/>
      <c r="S1539" s="72"/>
      <c r="T1539" s="72"/>
      <c r="U1539" s="72"/>
      <c r="V1539" s="72"/>
      <c r="W1539" s="72"/>
      <c r="X1539" s="72"/>
      <c r="Y1539" s="72"/>
      <c r="Z1539" s="72"/>
      <c r="AA1539" s="72"/>
      <c r="AB1539" s="72"/>
      <c r="AC1539" s="72"/>
      <c r="AD1539" s="72"/>
      <c r="AE1539" s="72"/>
      <c r="AF1539" s="72"/>
      <c r="AG1539" s="72"/>
      <c r="AH1539" s="72"/>
      <c r="AI1539" s="72"/>
      <c r="AJ1539" s="72"/>
      <c r="AK1539" s="72"/>
      <c r="AL1539" s="72"/>
      <c r="AM1539" s="72"/>
      <c r="AN1539" s="72"/>
      <c r="AO1539" s="72"/>
      <c r="AP1539" s="72"/>
      <c r="AQ1539" s="72"/>
      <c r="AR1539" s="72"/>
      <c r="AS1539" s="72"/>
      <c r="AT1539" s="72"/>
      <c r="AU1539" s="72"/>
      <c r="AV1539" s="72"/>
      <c r="AW1539" s="72"/>
      <c r="AX1539" s="72"/>
      <c r="AY1539" s="72"/>
      <c r="AZ1539" s="72"/>
      <c r="BA1539" s="72"/>
      <c r="BB1539" s="72"/>
      <c r="BC1539" s="72"/>
      <c r="BD1539" s="72"/>
      <c r="BE1539" s="72"/>
      <c r="BF1539" s="72"/>
      <c r="BG1539" s="72"/>
      <c r="BH1539" s="72"/>
      <c r="BI1539" s="72"/>
      <c r="BJ1539" s="72"/>
      <c r="BK1539" s="72"/>
      <c r="BL1539" s="72"/>
      <c r="BM1539" s="72"/>
      <c r="BN1539" s="72"/>
      <c r="BO1539" s="72"/>
      <c r="BP1539" s="72"/>
      <c r="BQ1539" s="72"/>
      <c r="BR1539" s="72"/>
      <c r="BS1539" s="72"/>
      <c r="BT1539" s="72"/>
      <c r="BU1539" s="72"/>
      <c r="BV1539" s="72"/>
      <c r="BW1539" s="72"/>
      <c r="BX1539" s="72"/>
      <c r="BY1539" s="72"/>
      <c r="BZ1539" s="72"/>
      <c r="CA1539" s="72"/>
    </row>
    <row r="1540" spans="14:79">
      <c r="N1540" s="72"/>
      <c r="O1540" s="72"/>
      <c r="P1540" s="72"/>
      <c r="Q1540" s="72"/>
      <c r="R1540" s="72"/>
      <c r="S1540" s="72"/>
      <c r="T1540" s="72"/>
      <c r="U1540" s="72"/>
      <c r="V1540" s="72"/>
      <c r="W1540" s="72"/>
      <c r="X1540" s="72"/>
      <c r="Y1540" s="72"/>
      <c r="Z1540" s="72"/>
      <c r="AA1540" s="72"/>
      <c r="AB1540" s="72"/>
      <c r="AC1540" s="72"/>
      <c r="AD1540" s="72"/>
      <c r="AE1540" s="72"/>
      <c r="AF1540" s="72"/>
      <c r="AG1540" s="72"/>
      <c r="AH1540" s="72"/>
      <c r="AI1540" s="72"/>
      <c r="AJ1540" s="72"/>
      <c r="AK1540" s="72"/>
      <c r="AL1540" s="72"/>
      <c r="AM1540" s="72"/>
      <c r="AN1540" s="72"/>
      <c r="AO1540" s="72"/>
      <c r="AP1540" s="72"/>
      <c r="AQ1540" s="72"/>
      <c r="AR1540" s="72"/>
      <c r="AS1540" s="72"/>
      <c r="AT1540" s="72"/>
      <c r="AU1540" s="72"/>
      <c r="AV1540" s="72"/>
      <c r="AW1540" s="72"/>
      <c r="AX1540" s="72"/>
      <c r="AY1540" s="72"/>
      <c r="AZ1540" s="72"/>
      <c r="BA1540" s="72"/>
      <c r="BB1540" s="72"/>
      <c r="BC1540" s="72"/>
      <c r="BD1540" s="72"/>
      <c r="BE1540" s="72"/>
      <c r="BF1540" s="72"/>
      <c r="BG1540" s="72"/>
      <c r="BH1540" s="72"/>
      <c r="BI1540" s="72"/>
      <c r="BJ1540" s="72"/>
      <c r="BK1540" s="72"/>
      <c r="BL1540" s="72"/>
      <c r="BM1540" s="72"/>
      <c r="BN1540" s="72"/>
      <c r="BO1540" s="72"/>
      <c r="BP1540" s="72"/>
      <c r="BQ1540" s="72"/>
      <c r="BR1540" s="72"/>
      <c r="BS1540" s="72"/>
      <c r="BT1540" s="72"/>
      <c r="BU1540" s="72"/>
      <c r="BV1540" s="72"/>
      <c r="BW1540" s="72"/>
      <c r="BX1540" s="72"/>
      <c r="BY1540" s="72"/>
      <c r="BZ1540" s="72"/>
      <c r="CA1540" s="72"/>
    </row>
    <row r="1541" spans="14:79">
      <c r="N1541" s="72"/>
      <c r="O1541" s="72"/>
      <c r="P1541" s="72"/>
      <c r="Q1541" s="72"/>
      <c r="R1541" s="72"/>
      <c r="S1541" s="72"/>
      <c r="T1541" s="72"/>
      <c r="U1541" s="72"/>
      <c r="V1541" s="72"/>
      <c r="W1541" s="72"/>
      <c r="X1541" s="72"/>
      <c r="Y1541" s="72"/>
      <c r="Z1541" s="72"/>
      <c r="AA1541" s="72"/>
      <c r="AB1541" s="72"/>
      <c r="AC1541" s="72"/>
      <c r="AD1541" s="72"/>
      <c r="AE1541" s="72"/>
      <c r="AF1541" s="72"/>
      <c r="AG1541" s="72"/>
      <c r="AH1541" s="72"/>
      <c r="AI1541" s="72"/>
      <c r="AJ1541" s="72"/>
      <c r="AK1541" s="72"/>
      <c r="AL1541" s="72"/>
      <c r="AM1541" s="72"/>
      <c r="AN1541" s="72"/>
      <c r="AO1541" s="72"/>
      <c r="AP1541" s="72"/>
      <c r="AQ1541" s="72"/>
      <c r="AR1541" s="72"/>
      <c r="AS1541" s="72"/>
      <c r="AT1541" s="72"/>
      <c r="AU1541" s="72"/>
      <c r="AV1541" s="72"/>
      <c r="AW1541" s="72"/>
      <c r="AX1541" s="72"/>
      <c r="AY1541" s="72"/>
      <c r="AZ1541" s="72"/>
      <c r="BA1541" s="72"/>
      <c r="BB1541" s="72"/>
      <c r="BC1541" s="72"/>
      <c r="BD1541" s="72"/>
      <c r="BE1541" s="72"/>
      <c r="BF1541" s="72"/>
      <c r="BG1541" s="72"/>
      <c r="BH1541" s="72"/>
      <c r="BI1541" s="72"/>
      <c r="BJ1541" s="72"/>
      <c r="BK1541" s="72"/>
      <c r="BL1541" s="72"/>
      <c r="BM1541" s="72"/>
      <c r="BN1541" s="72"/>
      <c r="BO1541" s="72"/>
      <c r="BP1541" s="72"/>
      <c r="BQ1541" s="72"/>
      <c r="BR1541" s="72"/>
      <c r="BS1541" s="72"/>
      <c r="BT1541" s="72"/>
      <c r="BU1541" s="72"/>
      <c r="BV1541" s="72"/>
      <c r="BW1541" s="72"/>
      <c r="BX1541" s="72"/>
      <c r="BY1541" s="72"/>
      <c r="BZ1541" s="72"/>
      <c r="CA1541" s="72"/>
    </row>
    <row r="1542" spans="14:79">
      <c r="N1542" s="72"/>
      <c r="O1542" s="72"/>
      <c r="P1542" s="72"/>
      <c r="Q1542" s="72"/>
      <c r="R1542" s="72"/>
      <c r="S1542" s="72"/>
      <c r="T1542" s="72"/>
      <c r="U1542" s="72"/>
      <c r="V1542" s="72"/>
      <c r="W1542" s="72"/>
      <c r="X1542" s="72"/>
      <c r="Y1542" s="72"/>
      <c r="Z1542" s="72"/>
      <c r="AA1542" s="72"/>
      <c r="AB1542" s="72"/>
      <c r="AC1542" s="72"/>
      <c r="AD1542" s="72"/>
      <c r="AE1542" s="72"/>
      <c r="AF1542" s="72"/>
      <c r="AG1542" s="72"/>
      <c r="AH1542" s="72"/>
      <c r="AI1542" s="72"/>
      <c r="AJ1542" s="72"/>
      <c r="AK1542" s="72"/>
      <c r="AL1542" s="72"/>
      <c r="AM1542" s="72"/>
      <c r="AN1542" s="72"/>
      <c r="AO1542" s="72"/>
      <c r="AP1542" s="72"/>
      <c r="AQ1542" s="72"/>
      <c r="AR1542" s="72"/>
      <c r="AS1542" s="72"/>
      <c r="AT1542" s="72"/>
      <c r="AU1542" s="72"/>
      <c r="AV1542" s="72"/>
      <c r="AW1542" s="72"/>
      <c r="AX1542" s="72"/>
      <c r="AY1542" s="72"/>
      <c r="AZ1542" s="72"/>
      <c r="BA1542" s="72"/>
      <c r="BB1542" s="72"/>
      <c r="BC1542" s="72"/>
      <c r="BD1542" s="72"/>
      <c r="BE1542" s="72"/>
      <c r="BF1542" s="72"/>
      <c r="BG1542" s="72"/>
      <c r="BH1542" s="72"/>
      <c r="BI1542" s="72"/>
      <c r="BJ1542" s="72"/>
      <c r="BK1542" s="72"/>
      <c r="BL1542" s="72"/>
      <c r="BM1542" s="72"/>
      <c r="BN1542" s="72"/>
      <c r="BO1542" s="72"/>
      <c r="BP1542" s="72"/>
      <c r="BQ1542" s="72"/>
      <c r="BR1542" s="72"/>
      <c r="BS1542" s="72"/>
      <c r="BT1542" s="72"/>
      <c r="BU1542" s="72"/>
      <c r="BV1542" s="72"/>
      <c r="BW1542" s="72"/>
      <c r="BX1542" s="72"/>
      <c r="BY1542" s="72"/>
      <c r="BZ1542" s="72"/>
      <c r="CA1542" s="72"/>
    </row>
    <row r="1543" spans="14:79">
      <c r="N1543" s="72"/>
      <c r="O1543" s="72"/>
      <c r="P1543" s="72"/>
      <c r="Q1543" s="72"/>
      <c r="R1543" s="72"/>
      <c r="S1543" s="72"/>
      <c r="T1543" s="72"/>
      <c r="U1543" s="72"/>
      <c r="V1543" s="72"/>
      <c r="W1543" s="72"/>
      <c r="X1543" s="72"/>
      <c r="Y1543" s="72"/>
      <c r="Z1543" s="72"/>
      <c r="AA1543" s="72"/>
      <c r="AB1543" s="72"/>
      <c r="AC1543" s="72"/>
      <c r="AD1543" s="72"/>
      <c r="AE1543" s="72"/>
      <c r="AF1543" s="72"/>
      <c r="AG1543" s="72"/>
      <c r="AH1543" s="72"/>
      <c r="AI1543" s="72"/>
      <c r="AJ1543" s="72"/>
      <c r="AK1543" s="72"/>
      <c r="AL1543" s="72"/>
      <c r="AM1543" s="72"/>
      <c r="AN1543" s="72"/>
      <c r="AO1543" s="72"/>
      <c r="AP1543" s="72"/>
      <c r="AQ1543" s="72"/>
      <c r="AR1543" s="72"/>
      <c r="AS1543" s="72"/>
      <c r="AT1543" s="72"/>
      <c r="AU1543" s="72"/>
      <c r="AV1543" s="72"/>
      <c r="AW1543" s="72"/>
      <c r="AX1543" s="72"/>
      <c r="AY1543" s="72"/>
      <c r="AZ1543" s="72"/>
      <c r="BA1543" s="72"/>
      <c r="BB1543" s="72"/>
      <c r="BC1543" s="72"/>
      <c r="BD1543" s="72"/>
      <c r="BE1543" s="72"/>
      <c r="BF1543" s="72"/>
      <c r="BG1543" s="72"/>
      <c r="BH1543" s="72"/>
      <c r="BI1543" s="72"/>
      <c r="BJ1543" s="72"/>
      <c r="BK1543" s="72"/>
      <c r="BL1543" s="72"/>
      <c r="BM1543" s="72"/>
      <c r="BN1543" s="72"/>
      <c r="BO1543" s="72"/>
      <c r="BP1543" s="72"/>
      <c r="BQ1543" s="72"/>
      <c r="BR1543" s="72"/>
      <c r="BS1543" s="72"/>
      <c r="BT1543" s="72"/>
      <c r="BU1543" s="72"/>
      <c r="BV1543" s="72"/>
      <c r="BW1543" s="72"/>
      <c r="BX1543" s="72"/>
      <c r="BY1543" s="72"/>
      <c r="BZ1543" s="72"/>
      <c r="CA1543" s="72"/>
    </row>
    <row r="1544" spans="14:79">
      <c r="N1544" s="72"/>
      <c r="O1544" s="72"/>
      <c r="P1544" s="72"/>
      <c r="Q1544" s="72"/>
      <c r="R1544" s="72"/>
      <c r="S1544" s="72"/>
      <c r="T1544" s="72"/>
      <c r="U1544" s="72"/>
      <c r="V1544" s="72"/>
      <c r="W1544" s="72"/>
      <c r="X1544" s="72"/>
      <c r="Y1544" s="72"/>
      <c r="Z1544" s="72"/>
      <c r="AA1544" s="72"/>
      <c r="AB1544" s="72"/>
      <c r="AC1544" s="72"/>
      <c r="AD1544" s="72"/>
      <c r="AE1544" s="72"/>
      <c r="AF1544" s="72"/>
      <c r="AG1544" s="72"/>
      <c r="AH1544" s="72"/>
      <c r="AI1544" s="72"/>
      <c r="AJ1544" s="72"/>
      <c r="AK1544" s="72"/>
      <c r="AL1544" s="72"/>
      <c r="AM1544" s="72"/>
      <c r="AN1544" s="72"/>
      <c r="AO1544" s="72"/>
      <c r="AP1544" s="72"/>
      <c r="AQ1544" s="72"/>
      <c r="AR1544" s="72"/>
      <c r="AS1544" s="72"/>
      <c r="AT1544" s="72"/>
      <c r="AU1544" s="72"/>
      <c r="AV1544" s="72"/>
      <c r="AW1544" s="72"/>
      <c r="AX1544" s="72"/>
      <c r="AY1544" s="72"/>
      <c r="AZ1544" s="72"/>
      <c r="BA1544" s="72"/>
      <c r="BB1544" s="72"/>
      <c r="BC1544" s="72"/>
      <c r="BD1544" s="72"/>
      <c r="BE1544" s="72"/>
      <c r="BF1544" s="72"/>
      <c r="BG1544" s="72"/>
      <c r="BH1544" s="72"/>
      <c r="BI1544" s="72"/>
      <c r="BJ1544" s="72"/>
      <c r="BK1544" s="72"/>
      <c r="BL1544" s="72"/>
      <c r="BM1544" s="72"/>
      <c r="BN1544" s="72"/>
      <c r="BO1544" s="72"/>
      <c r="BP1544" s="72"/>
      <c r="BQ1544" s="72"/>
      <c r="BR1544" s="72"/>
      <c r="BS1544" s="72"/>
      <c r="BT1544" s="72"/>
      <c r="BU1544" s="72"/>
      <c r="BV1544" s="72"/>
      <c r="BW1544" s="72"/>
      <c r="BX1544" s="72"/>
      <c r="BY1544" s="72"/>
      <c r="BZ1544" s="72"/>
      <c r="CA1544" s="72"/>
    </row>
    <row r="1545" spans="14:79">
      <c r="N1545" s="72"/>
      <c r="O1545" s="72"/>
      <c r="P1545" s="72"/>
      <c r="Q1545" s="72"/>
      <c r="R1545" s="72"/>
      <c r="S1545" s="72"/>
      <c r="T1545" s="72"/>
      <c r="U1545" s="72"/>
      <c r="V1545" s="72"/>
      <c r="W1545" s="72"/>
      <c r="X1545" s="72"/>
      <c r="Y1545" s="72"/>
      <c r="Z1545" s="72"/>
      <c r="AA1545" s="72"/>
      <c r="AB1545" s="72"/>
      <c r="AC1545" s="72"/>
      <c r="AD1545" s="72"/>
      <c r="AE1545" s="72"/>
      <c r="AF1545" s="72"/>
      <c r="AG1545" s="72"/>
      <c r="AH1545" s="72"/>
      <c r="AI1545" s="72"/>
      <c r="AJ1545" s="72"/>
      <c r="AK1545" s="72"/>
      <c r="AL1545" s="72"/>
      <c r="AM1545" s="72"/>
      <c r="AN1545" s="72"/>
      <c r="AO1545" s="72"/>
      <c r="AP1545" s="72"/>
      <c r="AQ1545" s="72"/>
      <c r="AR1545" s="72"/>
      <c r="AS1545" s="72"/>
      <c r="AT1545" s="72"/>
      <c r="AU1545" s="72"/>
      <c r="AV1545" s="72"/>
      <c r="AW1545" s="72"/>
      <c r="AX1545" s="72"/>
      <c r="AY1545" s="72"/>
      <c r="AZ1545" s="72"/>
      <c r="BA1545" s="72"/>
      <c r="BB1545" s="72"/>
      <c r="BC1545" s="72"/>
      <c r="BD1545" s="72"/>
      <c r="BE1545" s="72"/>
      <c r="BF1545" s="72"/>
      <c r="BG1545" s="72"/>
      <c r="BH1545" s="72"/>
      <c r="BI1545" s="72"/>
      <c r="BJ1545" s="72"/>
      <c r="BK1545" s="72"/>
      <c r="BL1545" s="72"/>
      <c r="BM1545" s="72"/>
      <c r="BN1545" s="72"/>
      <c r="BO1545" s="72"/>
      <c r="BP1545" s="72"/>
      <c r="BQ1545" s="72"/>
      <c r="BR1545" s="72"/>
      <c r="BS1545" s="72"/>
      <c r="BT1545" s="72"/>
      <c r="BU1545" s="72"/>
      <c r="BV1545" s="72"/>
      <c r="BW1545" s="72"/>
      <c r="BX1545" s="72"/>
      <c r="BY1545" s="72"/>
      <c r="BZ1545" s="72"/>
      <c r="CA1545" s="72"/>
    </row>
    <row r="1546" spans="14:79">
      <c r="N1546" s="72"/>
      <c r="O1546" s="72"/>
      <c r="P1546" s="72"/>
      <c r="Q1546" s="72"/>
      <c r="R1546" s="72"/>
      <c r="S1546" s="72"/>
      <c r="T1546" s="72"/>
      <c r="U1546" s="72"/>
      <c r="V1546" s="72"/>
      <c r="W1546" s="72"/>
      <c r="X1546" s="72"/>
      <c r="Y1546" s="72"/>
      <c r="Z1546" s="72"/>
      <c r="AA1546" s="72"/>
      <c r="AB1546" s="72"/>
      <c r="AC1546" s="72"/>
      <c r="AD1546" s="72"/>
      <c r="AE1546" s="72"/>
      <c r="AF1546" s="72"/>
      <c r="AG1546" s="72"/>
      <c r="AH1546" s="72"/>
      <c r="AI1546" s="72"/>
      <c r="AJ1546" s="72"/>
      <c r="AK1546" s="72"/>
      <c r="AL1546" s="72"/>
      <c r="AM1546" s="72"/>
      <c r="AN1546" s="72"/>
      <c r="AO1546" s="72"/>
      <c r="AP1546" s="72"/>
      <c r="AQ1546" s="72"/>
      <c r="AR1546" s="72"/>
      <c r="AS1546" s="72"/>
      <c r="AT1546" s="72"/>
      <c r="AU1546" s="72"/>
      <c r="AV1546" s="72"/>
      <c r="AW1546" s="72"/>
      <c r="AX1546" s="72"/>
      <c r="AY1546" s="72"/>
      <c r="AZ1546" s="72"/>
      <c r="BA1546" s="72"/>
      <c r="BB1546" s="72"/>
      <c r="BC1546" s="72"/>
      <c r="BD1546" s="72"/>
      <c r="BE1546" s="72"/>
      <c r="BF1546" s="72"/>
      <c r="BG1546" s="72"/>
      <c r="BH1546" s="72"/>
      <c r="BI1546" s="72"/>
      <c r="BJ1546" s="72"/>
      <c r="BK1546" s="72"/>
      <c r="BL1546" s="72"/>
      <c r="BM1546" s="72"/>
      <c r="BN1546" s="72"/>
      <c r="BO1546" s="72"/>
      <c r="BP1546" s="72"/>
      <c r="BQ1546" s="72"/>
      <c r="BR1546" s="72"/>
      <c r="BS1546" s="72"/>
      <c r="BT1546" s="72"/>
      <c r="BU1546" s="72"/>
      <c r="BV1546" s="72"/>
      <c r="BW1546" s="72"/>
      <c r="BX1546" s="72"/>
      <c r="BY1546" s="72"/>
      <c r="BZ1546" s="72"/>
      <c r="CA1546" s="72"/>
    </row>
    <row r="1547" spans="14:79">
      <c r="N1547" s="72"/>
      <c r="O1547" s="72"/>
      <c r="P1547" s="72"/>
      <c r="Q1547" s="72"/>
      <c r="R1547" s="72"/>
      <c r="S1547" s="72"/>
      <c r="T1547" s="72"/>
      <c r="U1547" s="72"/>
      <c r="V1547" s="72"/>
      <c r="W1547" s="72"/>
      <c r="X1547" s="72"/>
      <c r="Y1547" s="72"/>
      <c r="Z1547" s="72"/>
      <c r="AA1547" s="72"/>
      <c r="AB1547" s="72"/>
      <c r="AC1547" s="72"/>
      <c r="AD1547" s="72"/>
      <c r="AE1547" s="72"/>
      <c r="AF1547" s="72"/>
      <c r="AG1547" s="72"/>
      <c r="AH1547" s="72"/>
      <c r="AI1547" s="72"/>
      <c r="AJ1547" s="72"/>
      <c r="AK1547" s="72"/>
      <c r="AL1547" s="72"/>
      <c r="AM1547" s="72"/>
      <c r="AN1547" s="72"/>
      <c r="AO1547" s="72"/>
      <c r="AP1547" s="72"/>
      <c r="AQ1547" s="72"/>
      <c r="AR1547" s="72"/>
      <c r="AS1547" s="72"/>
      <c r="AT1547" s="72"/>
      <c r="AU1547" s="72"/>
      <c r="AV1547" s="72"/>
      <c r="AW1547" s="72"/>
      <c r="AX1547" s="72"/>
      <c r="AY1547" s="72"/>
      <c r="AZ1547" s="72"/>
      <c r="BA1547" s="72"/>
      <c r="BB1547" s="72"/>
      <c r="BC1547" s="72"/>
      <c r="BD1547" s="72"/>
      <c r="BE1547" s="72"/>
      <c r="BF1547" s="72"/>
      <c r="BG1547" s="72"/>
      <c r="BH1547" s="72"/>
      <c r="BI1547" s="72"/>
      <c r="BJ1547" s="72"/>
      <c r="BK1547" s="72"/>
      <c r="BL1547" s="72"/>
      <c r="BM1547" s="72"/>
      <c r="BN1547" s="72"/>
      <c r="BO1547" s="72"/>
      <c r="BP1547" s="72"/>
      <c r="BQ1547" s="72"/>
      <c r="BR1547" s="72"/>
      <c r="BS1547" s="72"/>
      <c r="BT1547" s="72"/>
      <c r="BU1547" s="72"/>
      <c r="BV1547" s="72"/>
      <c r="BW1547" s="72"/>
      <c r="BX1547" s="72"/>
      <c r="BY1547" s="72"/>
      <c r="BZ1547" s="72"/>
      <c r="CA1547" s="72"/>
    </row>
    <row r="1548" spans="14:79">
      <c r="N1548" s="72"/>
      <c r="O1548" s="72"/>
      <c r="P1548" s="72"/>
      <c r="Q1548" s="72"/>
      <c r="R1548" s="72"/>
      <c r="S1548" s="72"/>
      <c r="T1548" s="72"/>
      <c r="U1548" s="72"/>
      <c r="V1548" s="72"/>
      <c r="W1548" s="72"/>
      <c r="X1548" s="72"/>
      <c r="Y1548" s="72"/>
      <c r="Z1548" s="72"/>
      <c r="AA1548" s="72"/>
      <c r="AB1548" s="72"/>
      <c r="AC1548" s="72"/>
      <c r="AD1548" s="72"/>
      <c r="AE1548" s="72"/>
      <c r="AF1548" s="72"/>
      <c r="AG1548" s="72"/>
      <c r="AH1548" s="72"/>
      <c r="AI1548" s="72"/>
      <c r="AJ1548" s="72"/>
      <c r="AK1548" s="72"/>
      <c r="AL1548" s="72"/>
      <c r="AM1548" s="72"/>
      <c r="AN1548" s="72"/>
      <c r="AO1548" s="72"/>
      <c r="AP1548" s="72"/>
      <c r="AQ1548" s="72"/>
      <c r="AR1548" s="72"/>
      <c r="AS1548" s="72"/>
      <c r="AT1548" s="72"/>
      <c r="AU1548" s="72"/>
      <c r="AV1548" s="72"/>
      <c r="AW1548" s="72"/>
      <c r="AX1548" s="72"/>
      <c r="AY1548" s="72"/>
      <c r="AZ1548" s="72"/>
      <c r="BA1548" s="72"/>
      <c r="BB1548" s="72"/>
      <c r="BC1548" s="72"/>
      <c r="BD1548" s="72"/>
      <c r="BE1548" s="72"/>
      <c r="BF1548" s="72"/>
      <c r="BG1548" s="72"/>
      <c r="BH1548" s="72"/>
      <c r="BI1548" s="72"/>
      <c r="BJ1548" s="72"/>
      <c r="BK1548" s="72"/>
      <c r="BL1548" s="72"/>
      <c r="BM1548" s="72"/>
      <c r="BN1548" s="72"/>
      <c r="BO1548" s="72"/>
      <c r="BP1548" s="72"/>
      <c r="BQ1548" s="72"/>
      <c r="BR1548" s="72"/>
      <c r="BS1548" s="72"/>
      <c r="BT1548" s="72"/>
      <c r="BU1548" s="72"/>
      <c r="BV1548" s="72"/>
      <c r="BW1548" s="72"/>
      <c r="BX1548" s="72"/>
      <c r="BY1548" s="72"/>
      <c r="BZ1548" s="72"/>
      <c r="CA1548" s="72"/>
    </row>
    <row r="1549" spans="14:79">
      <c r="N1549" s="72"/>
      <c r="O1549" s="72"/>
      <c r="P1549" s="72"/>
      <c r="Q1549" s="72"/>
      <c r="R1549" s="72"/>
      <c r="S1549" s="72"/>
      <c r="T1549" s="72"/>
      <c r="U1549" s="72"/>
      <c r="V1549" s="72"/>
      <c r="W1549" s="72"/>
      <c r="X1549" s="72"/>
      <c r="Y1549" s="72"/>
      <c r="Z1549" s="72"/>
      <c r="AA1549" s="72"/>
      <c r="AB1549" s="72"/>
      <c r="AC1549" s="72"/>
      <c r="AD1549" s="72"/>
      <c r="AE1549" s="72"/>
      <c r="AF1549" s="72"/>
      <c r="AG1549" s="72"/>
      <c r="AH1549" s="72"/>
      <c r="AI1549" s="72"/>
      <c r="AJ1549" s="72"/>
      <c r="AK1549" s="72"/>
      <c r="AL1549" s="72"/>
      <c r="AM1549" s="72"/>
      <c r="AN1549" s="72"/>
      <c r="AO1549" s="72"/>
      <c r="AP1549" s="72"/>
      <c r="AQ1549" s="72"/>
      <c r="AR1549" s="72"/>
      <c r="AS1549" s="72"/>
      <c r="AT1549" s="72"/>
      <c r="AU1549" s="72"/>
      <c r="AV1549" s="72"/>
      <c r="AW1549" s="72"/>
      <c r="AX1549" s="72"/>
      <c r="AY1549" s="72"/>
      <c r="AZ1549" s="72"/>
      <c r="BA1549" s="72"/>
      <c r="BB1549" s="72"/>
      <c r="BC1549" s="72"/>
      <c r="BD1549" s="72"/>
      <c r="BE1549" s="72"/>
      <c r="BF1549" s="72"/>
      <c r="BG1549" s="72"/>
      <c r="BH1549" s="72"/>
      <c r="BI1549" s="72"/>
      <c r="BJ1549" s="72"/>
      <c r="BK1549" s="72"/>
      <c r="BL1549" s="72"/>
      <c r="BM1549" s="72"/>
      <c r="BN1549" s="72"/>
      <c r="BO1549" s="72"/>
      <c r="BP1549" s="72"/>
      <c r="BQ1549" s="72"/>
      <c r="BR1549" s="72"/>
      <c r="BS1549" s="72"/>
      <c r="BT1549" s="72"/>
      <c r="BU1549" s="72"/>
      <c r="BV1549" s="72"/>
      <c r="BW1549" s="72"/>
      <c r="BX1549" s="72"/>
      <c r="BY1549" s="72"/>
      <c r="BZ1549" s="72"/>
      <c r="CA1549" s="72"/>
    </row>
    <row r="1550" spans="14:79">
      <c r="N1550" s="72"/>
      <c r="O1550" s="72"/>
      <c r="P1550" s="72"/>
      <c r="Q1550" s="72"/>
      <c r="R1550" s="72"/>
      <c r="S1550" s="72"/>
      <c r="T1550" s="72"/>
      <c r="U1550" s="72"/>
      <c r="V1550" s="72"/>
      <c r="W1550" s="72"/>
      <c r="X1550" s="72"/>
      <c r="Y1550" s="72"/>
      <c r="Z1550" s="72"/>
      <c r="AA1550" s="72"/>
      <c r="AB1550" s="72"/>
      <c r="AC1550" s="72"/>
      <c r="AD1550" s="72"/>
      <c r="AE1550" s="72"/>
      <c r="AF1550" s="72"/>
      <c r="AG1550" s="72"/>
      <c r="AH1550" s="72"/>
      <c r="AI1550" s="72"/>
      <c r="AJ1550" s="72"/>
      <c r="AK1550" s="72"/>
      <c r="AL1550" s="72"/>
      <c r="AM1550" s="72"/>
      <c r="AN1550" s="72"/>
      <c r="AO1550" s="72"/>
      <c r="AP1550" s="72"/>
      <c r="AQ1550" s="72"/>
      <c r="AR1550" s="72"/>
      <c r="AS1550" s="72"/>
      <c r="AT1550" s="72"/>
      <c r="AU1550" s="72"/>
      <c r="AV1550" s="72"/>
      <c r="AW1550" s="72"/>
      <c r="AX1550" s="72"/>
      <c r="AY1550" s="72"/>
      <c r="AZ1550" s="72"/>
      <c r="BA1550" s="72"/>
      <c r="BB1550" s="72"/>
      <c r="BC1550" s="72"/>
      <c r="BD1550" s="72"/>
      <c r="BE1550" s="72"/>
      <c r="BF1550" s="72"/>
      <c r="BG1550" s="72"/>
      <c r="BH1550" s="72"/>
      <c r="BI1550" s="72"/>
      <c r="BJ1550" s="72"/>
      <c r="BK1550" s="72"/>
      <c r="BL1550" s="72"/>
      <c r="BM1550" s="72"/>
      <c r="BN1550" s="72"/>
      <c r="BO1550" s="72"/>
      <c r="BP1550" s="72"/>
      <c r="BQ1550" s="72"/>
      <c r="BR1550" s="72"/>
      <c r="BS1550" s="72"/>
      <c r="BT1550" s="72"/>
      <c r="BU1550" s="72"/>
      <c r="BV1550" s="72"/>
      <c r="BW1550" s="72"/>
      <c r="BX1550" s="72"/>
      <c r="BY1550" s="72"/>
      <c r="BZ1550" s="72"/>
      <c r="CA1550" s="72"/>
    </row>
    <row r="1551" spans="14:79">
      <c r="N1551" s="72"/>
      <c r="O1551" s="72"/>
      <c r="P1551" s="72"/>
      <c r="Q1551" s="72"/>
      <c r="R1551" s="72"/>
      <c r="S1551" s="72"/>
      <c r="T1551" s="72"/>
      <c r="U1551" s="72"/>
      <c r="V1551" s="72"/>
      <c r="W1551" s="72"/>
      <c r="X1551" s="72"/>
      <c r="Y1551" s="72"/>
      <c r="Z1551" s="72"/>
      <c r="AA1551" s="72"/>
      <c r="AB1551" s="72"/>
      <c r="AC1551" s="72"/>
      <c r="AD1551" s="72"/>
      <c r="AE1551" s="72"/>
      <c r="AF1551" s="72"/>
      <c r="AG1551" s="72"/>
      <c r="AH1551" s="72"/>
      <c r="AI1551" s="72"/>
      <c r="AJ1551" s="72"/>
      <c r="AK1551" s="72"/>
      <c r="AL1551" s="72"/>
      <c r="AM1551" s="72"/>
      <c r="AN1551" s="72"/>
      <c r="AO1551" s="72"/>
      <c r="AP1551" s="72"/>
      <c r="AQ1551" s="72"/>
      <c r="AR1551" s="72"/>
      <c r="AS1551" s="72"/>
      <c r="AT1551" s="72"/>
      <c r="AU1551" s="72"/>
      <c r="AV1551" s="72"/>
      <c r="AW1551" s="72"/>
      <c r="AX1551" s="72"/>
      <c r="AY1551" s="72"/>
      <c r="AZ1551" s="72"/>
      <c r="BA1551" s="72"/>
      <c r="BB1551" s="72"/>
      <c r="BC1551" s="72"/>
      <c r="BD1551" s="72"/>
      <c r="BE1551" s="72"/>
      <c r="BF1551" s="72"/>
      <c r="BG1551" s="72"/>
      <c r="BH1551" s="72"/>
      <c r="BI1551" s="72"/>
      <c r="BJ1551" s="72"/>
      <c r="BK1551" s="72"/>
      <c r="BL1551" s="72"/>
      <c r="BM1551" s="72"/>
      <c r="BN1551" s="72"/>
      <c r="BO1551" s="72"/>
      <c r="BP1551" s="72"/>
      <c r="BQ1551" s="72"/>
      <c r="BR1551" s="72"/>
      <c r="BS1551" s="72"/>
      <c r="BT1551" s="72"/>
      <c r="BU1551" s="72"/>
      <c r="BV1551" s="72"/>
      <c r="BW1551" s="72"/>
      <c r="BX1551" s="72"/>
      <c r="BY1551" s="72"/>
      <c r="BZ1551" s="72"/>
      <c r="CA1551" s="72"/>
    </row>
    <row r="1552" spans="14:79">
      <c r="N1552" s="72"/>
      <c r="O1552" s="72"/>
      <c r="P1552" s="72"/>
      <c r="Q1552" s="72"/>
      <c r="R1552" s="72"/>
      <c r="S1552" s="72"/>
      <c r="T1552" s="72"/>
      <c r="U1552" s="72"/>
      <c r="V1552" s="72"/>
      <c r="W1552" s="72"/>
      <c r="X1552" s="72"/>
      <c r="Y1552" s="72"/>
      <c r="Z1552" s="72"/>
      <c r="AA1552" s="72"/>
      <c r="AB1552" s="72"/>
      <c r="AC1552" s="72"/>
      <c r="AD1552" s="72"/>
      <c r="AE1552" s="72"/>
      <c r="AF1552" s="72"/>
      <c r="AG1552" s="72"/>
      <c r="AH1552" s="72"/>
      <c r="AI1552" s="72"/>
      <c r="AJ1552" s="72"/>
      <c r="AK1552" s="72"/>
      <c r="AL1552" s="72"/>
      <c r="AM1552" s="72"/>
      <c r="AN1552" s="72"/>
      <c r="AO1552" s="72"/>
      <c r="AP1552" s="72"/>
      <c r="AQ1552" s="72"/>
      <c r="AR1552" s="72"/>
      <c r="AS1552" s="72"/>
      <c r="AT1552" s="72"/>
      <c r="AU1552" s="72"/>
      <c r="AV1552" s="72"/>
      <c r="AW1552" s="72"/>
      <c r="AX1552" s="72"/>
      <c r="AY1552" s="72"/>
      <c r="AZ1552" s="72"/>
      <c r="BA1552" s="72"/>
      <c r="BB1552" s="72"/>
      <c r="BC1552" s="72"/>
      <c r="BD1552" s="72"/>
      <c r="BE1552" s="72"/>
      <c r="BF1552" s="72"/>
      <c r="BG1552" s="72"/>
      <c r="BH1552" s="72"/>
      <c r="BI1552" s="72"/>
      <c r="BJ1552" s="72"/>
      <c r="BK1552" s="72"/>
      <c r="BL1552" s="72"/>
      <c r="BM1552" s="72"/>
      <c r="BN1552" s="72"/>
      <c r="BO1552" s="72"/>
      <c r="BP1552" s="72"/>
      <c r="BQ1552" s="72"/>
      <c r="BR1552" s="72"/>
      <c r="BS1552" s="72"/>
      <c r="BT1552" s="72"/>
      <c r="BU1552" s="72"/>
      <c r="BV1552" s="72"/>
      <c r="BW1552" s="72"/>
      <c r="BX1552" s="72"/>
      <c r="BY1552" s="72"/>
      <c r="BZ1552" s="72"/>
      <c r="CA1552" s="72"/>
    </row>
    <row r="1553" spans="14:79">
      <c r="N1553" s="72"/>
      <c r="O1553" s="72"/>
      <c r="P1553" s="72"/>
      <c r="Q1553" s="72"/>
      <c r="R1553" s="72"/>
      <c r="S1553" s="72"/>
      <c r="T1553" s="72"/>
      <c r="U1553" s="72"/>
      <c r="V1553" s="72"/>
      <c r="W1553" s="72"/>
      <c r="X1553" s="72"/>
      <c r="Y1553" s="72"/>
      <c r="Z1553" s="72"/>
      <c r="AA1553" s="72"/>
      <c r="AB1553" s="72"/>
      <c r="AC1553" s="72"/>
      <c r="AD1553" s="72"/>
      <c r="AE1553" s="72"/>
      <c r="AF1553" s="72"/>
      <c r="AG1553" s="72"/>
      <c r="AH1553" s="72"/>
      <c r="AI1553" s="72"/>
      <c r="AJ1553" s="72"/>
      <c r="AK1553" s="72"/>
      <c r="AL1553" s="72"/>
      <c r="AM1553" s="72"/>
      <c r="AN1553" s="72"/>
      <c r="AO1553" s="72"/>
      <c r="AP1553" s="72"/>
      <c r="AQ1553" s="72"/>
      <c r="AR1553" s="72"/>
      <c r="AS1553" s="72"/>
      <c r="AT1553" s="72"/>
      <c r="AU1553" s="72"/>
      <c r="AV1553" s="72"/>
      <c r="AW1553" s="72"/>
      <c r="AX1553" s="72"/>
      <c r="AY1553" s="72"/>
      <c r="AZ1553" s="72"/>
      <c r="BA1553" s="72"/>
      <c r="BB1553" s="72"/>
      <c r="BC1553" s="72"/>
      <c r="BD1553" s="72"/>
      <c r="BE1553" s="72"/>
      <c r="BF1553" s="72"/>
      <c r="BG1553" s="72"/>
      <c r="BH1553" s="72"/>
      <c r="BI1553" s="72"/>
      <c r="BJ1553" s="72"/>
      <c r="BK1553" s="72"/>
      <c r="BL1553" s="72"/>
      <c r="BM1553" s="72"/>
      <c r="BN1553" s="72"/>
      <c r="BO1553" s="72"/>
      <c r="BP1553" s="72"/>
      <c r="BQ1553" s="72"/>
      <c r="BR1553" s="72"/>
      <c r="BS1553" s="72"/>
      <c r="BT1553" s="72"/>
      <c r="BU1553" s="72"/>
      <c r="BV1553" s="72"/>
      <c r="BW1553" s="72"/>
      <c r="BX1553" s="72"/>
      <c r="BY1553" s="72"/>
      <c r="BZ1553" s="72"/>
      <c r="CA1553" s="72"/>
    </row>
    <row r="1554" spans="14:79">
      <c r="N1554" s="72"/>
      <c r="O1554" s="72"/>
      <c r="P1554" s="72"/>
      <c r="Q1554" s="72"/>
      <c r="R1554" s="72"/>
      <c r="S1554" s="72"/>
      <c r="T1554" s="72"/>
      <c r="U1554" s="72"/>
      <c r="V1554" s="72"/>
      <c r="W1554" s="72"/>
      <c r="X1554" s="72"/>
      <c r="Y1554" s="72"/>
      <c r="Z1554" s="72"/>
      <c r="AA1554" s="72"/>
      <c r="AB1554" s="72"/>
      <c r="AC1554" s="72"/>
      <c r="AD1554" s="72"/>
      <c r="AE1554" s="72"/>
      <c r="AF1554" s="72"/>
      <c r="AG1554" s="72"/>
      <c r="AH1554" s="72"/>
      <c r="AI1554" s="72"/>
      <c r="AJ1554" s="72"/>
      <c r="AK1554" s="72"/>
      <c r="AL1554" s="72"/>
      <c r="AM1554" s="72"/>
      <c r="AN1554" s="72"/>
      <c r="AO1554" s="72"/>
      <c r="AP1554" s="72"/>
      <c r="AQ1554" s="72"/>
      <c r="AR1554" s="72"/>
      <c r="AS1554" s="72"/>
      <c r="AT1554" s="72"/>
      <c r="AU1554" s="72"/>
      <c r="AV1554" s="72"/>
      <c r="AW1554" s="72"/>
      <c r="AX1554" s="72"/>
      <c r="AY1554" s="72"/>
      <c r="AZ1554" s="72"/>
      <c r="BA1554" s="72"/>
      <c r="BB1554" s="72"/>
      <c r="BC1554" s="72"/>
      <c r="BD1554" s="72"/>
      <c r="BE1554" s="72"/>
      <c r="BF1554" s="72"/>
      <c r="BG1554" s="72"/>
      <c r="BH1554" s="72"/>
      <c r="BI1554" s="72"/>
      <c r="BJ1554" s="72"/>
      <c r="BK1554" s="72"/>
      <c r="BL1554" s="72"/>
      <c r="BM1554" s="72"/>
      <c r="BN1554" s="72"/>
      <c r="BO1554" s="72"/>
      <c r="BP1554" s="72"/>
      <c r="BQ1554" s="72"/>
      <c r="BR1554" s="72"/>
      <c r="BS1554" s="72"/>
      <c r="BT1554" s="72"/>
      <c r="BU1554" s="72"/>
      <c r="BV1554" s="72"/>
      <c r="BW1554" s="72"/>
      <c r="BX1554" s="72"/>
      <c r="BY1554" s="72"/>
      <c r="BZ1554" s="72"/>
      <c r="CA1554" s="72"/>
    </row>
    <row r="1555" spans="14:79">
      <c r="N1555" s="72"/>
      <c r="O1555" s="72"/>
      <c r="P1555" s="72"/>
      <c r="Q1555" s="72"/>
      <c r="R1555" s="72"/>
      <c r="S1555" s="72"/>
      <c r="T1555" s="72"/>
      <c r="U1555" s="72"/>
      <c r="V1555" s="72"/>
      <c r="W1555" s="72"/>
      <c r="X1555" s="72"/>
      <c r="Y1555" s="72"/>
      <c r="Z1555" s="72"/>
      <c r="AA1555" s="72"/>
      <c r="AB1555" s="72"/>
      <c r="AC1555" s="72"/>
      <c r="AD1555" s="72"/>
      <c r="AE1555" s="72"/>
      <c r="AF1555" s="72"/>
      <c r="AG1555" s="72"/>
      <c r="AH1555" s="72"/>
      <c r="AI1555" s="72"/>
      <c r="AJ1555" s="72"/>
      <c r="AK1555" s="72"/>
      <c r="AL1555" s="72"/>
      <c r="AM1555" s="72"/>
      <c r="AN1555" s="72"/>
      <c r="AO1555" s="72"/>
      <c r="AP1555" s="72"/>
      <c r="AQ1555" s="72"/>
      <c r="AR1555" s="72"/>
      <c r="AS1555" s="72"/>
      <c r="AT1555" s="72"/>
      <c r="AU1555" s="72"/>
      <c r="AV1555" s="72"/>
      <c r="AW1555" s="72"/>
      <c r="AX1555" s="72"/>
      <c r="AY1555" s="72"/>
      <c r="AZ1555" s="72"/>
      <c r="BA1555" s="72"/>
      <c r="BB1555" s="72"/>
      <c r="BC1555" s="72"/>
      <c r="BD1555" s="72"/>
      <c r="BE1555" s="72"/>
      <c r="BF1555" s="72"/>
      <c r="BG1555" s="72"/>
      <c r="BH1555" s="72"/>
      <c r="BI1555" s="72"/>
      <c r="BJ1555" s="72"/>
      <c r="BK1555" s="72"/>
      <c r="BL1555" s="72"/>
      <c r="BM1555" s="72"/>
      <c r="BN1555" s="72"/>
      <c r="BO1555" s="72"/>
      <c r="BP1555" s="72"/>
      <c r="BQ1555" s="72"/>
      <c r="BR1555" s="72"/>
      <c r="BS1555" s="72"/>
      <c r="BT1555" s="72"/>
      <c r="BU1555" s="72"/>
      <c r="BV1555" s="72"/>
      <c r="BW1555" s="72"/>
      <c r="BX1555" s="72"/>
      <c r="BY1555" s="72"/>
      <c r="BZ1555" s="72"/>
      <c r="CA1555" s="72"/>
    </row>
    <row r="1556" spans="14:79">
      <c r="N1556" s="72"/>
      <c r="O1556" s="72"/>
      <c r="P1556" s="72"/>
      <c r="Q1556" s="72"/>
      <c r="R1556" s="72"/>
      <c r="S1556" s="72"/>
      <c r="T1556" s="72"/>
      <c r="U1556" s="72"/>
      <c r="V1556" s="72"/>
      <c r="W1556" s="72"/>
      <c r="X1556" s="72"/>
      <c r="Y1556" s="72"/>
      <c r="Z1556" s="72"/>
      <c r="AA1556" s="72"/>
      <c r="AB1556" s="72"/>
      <c r="AC1556" s="72"/>
      <c r="AD1556" s="72"/>
      <c r="AE1556" s="72"/>
      <c r="AF1556" s="72"/>
      <c r="AG1556" s="72"/>
      <c r="AH1556" s="72"/>
      <c r="AI1556" s="72"/>
      <c r="AJ1556" s="72"/>
      <c r="AK1556" s="72"/>
      <c r="AL1556" s="72"/>
      <c r="AM1556" s="72"/>
      <c r="AN1556" s="72"/>
      <c r="AO1556" s="72"/>
      <c r="AP1556" s="72"/>
      <c r="AQ1556" s="72"/>
      <c r="AR1556" s="72"/>
      <c r="AS1556" s="72"/>
      <c r="AT1556" s="72"/>
      <c r="AU1556" s="72"/>
      <c r="AV1556" s="72"/>
      <c r="AW1556" s="72"/>
      <c r="AX1556" s="72"/>
      <c r="AY1556" s="72"/>
      <c r="AZ1556" s="72"/>
      <c r="BA1556" s="72"/>
      <c r="BB1556" s="72"/>
      <c r="BC1556" s="72"/>
      <c r="BD1556" s="72"/>
      <c r="BE1556" s="72"/>
      <c r="BF1556" s="72"/>
      <c r="BG1556" s="72"/>
      <c r="BH1556" s="72"/>
      <c r="BI1556" s="72"/>
      <c r="BJ1556" s="72"/>
      <c r="BK1556" s="72"/>
      <c r="BL1556" s="72"/>
      <c r="BM1556" s="72"/>
      <c r="BN1556" s="72"/>
      <c r="BO1556" s="72"/>
      <c r="BP1556" s="72"/>
      <c r="BQ1556" s="72"/>
      <c r="BR1556" s="72"/>
      <c r="BS1556" s="72"/>
      <c r="BT1556" s="72"/>
      <c r="BU1556" s="72"/>
      <c r="BV1556" s="72"/>
      <c r="BW1556" s="72"/>
      <c r="BX1556" s="72"/>
      <c r="BY1556" s="72"/>
      <c r="BZ1556" s="72"/>
      <c r="CA1556" s="72"/>
    </row>
    <row r="1557" spans="14:79">
      <c r="N1557" s="72"/>
      <c r="O1557" s="72"/>
      <c r="P1557" s="72"/>
      <c r="Q1557" s="72"/>
      <c r="R1557" s="72"/>
      <c r="S1557" s="72"/>
      <c r="T1557" s="72"/>
      <c r="U1557" s="72"/>
      <c r="V1557" s="72"/>
      <c r="W1557" s="72"/>
      <c r="X1557" s="72"/>
      <c r="Y1557" s="72"/>
      <c r="Z1557" s="72"/>
      <c r="AA1557" s="72"/>
      <c r="AB1557" s="72"/>
      <c r="AC1557" s="72"/>
      <c r="AD1557" s="72"/>
      <c r="AE1557" s="72"/>
      <c r="AF1557" s="72"/>
      <c r="AG1557" s="72"/>
      <c r="AH1557" s="72"/>
      <c r="AI1557" s="72"/>
      <c r="AJ1557" s="72"/>
      <c r="AK1557" s="72"/>
      <c r="AL1557" s="72"/>
      <c r="AM1557" s="72"/>
      <c r="AN1557" s="72"/>
      <c r="AO1557" s="72"/>
      <c r="AP1557" s="72"/>
      <c r="AQ1557" s="72"/>
      <c r="AR1557" s="72"/>
      <c r="AS1557" s="72"/>
      <c r="AT1557" s="72"/>
      <c r="AU1557" s="72"/>
      <c r="AV1557" s="72"/>
      <c r="AW1557" s="72"/>
      <c r="AX1557" s="72"/>
      <c r="AY1557" s="72"/>
      <c r="AZ1557" s="72"/>
      <c r="BA1557" s="72"/>
      <c r="BB1557" s="72"/>
      <c r="BC1557" s="72"/>
      <c r="BD1557" s="72"/>
      <c r="BE1557" s="72"/>
      <c r="BF1557" s="72"/>
      <c r="BG1557" s="72"/>
      <c r="BH1557" s="72"/>
      <c r="BI1557" s="72"/>
      <c r="BJ1557" s="72"/>
      <c r="BK1557" s="72"/>
      <c r="BL1557" s="72"/>
      <c r="BM1557" s="72"/>
      <c r="BN1557" s="72"/>
      <c r="BO1557" s="72"/>
      <c r="BP1557" s="72"/>
      <c r="BQ1557" s="72"/>
      <c r="BR1557" s="72"/>
      <c r="BS1557" s="72"/>
      <c r="BT1557" s="72"/>
      <c r="BU1557" s="72"/>
      <c r="BV1557" s="72"/>
      <c r="BW1557" s="72"/>
      <c r="BX1557" s="72"/>
      <c r="BY1557" s="72"/>
      <c r="BZ1557" s="72"/>
      <c r="CA1557" s="72"/>
    </row>
    <row r="1558" spans="14:79">
      <c r="N1558" s="72"/>
      <c r="O1558" s="72"/>
      <c r="P1558" s="72"/>
      <c r="Q1558" s="72"/>
      <c r="R1558" s="72"/>
      <c r="S1558" s="72"/>
      <c r="T1558" s="72"/>
      <c r="U1558" s="72"/>
      <c r="V1558" s="72"/>
      <c r="W1558" s="72"/>
      <c r="X1558" s="72"/>
      <c r="Y1558" s="72"/>
      <c r="Z1558" s="72"/>
      <c r="AA1558" s="72"/>
      <c r="AB1558" s="72"/>
      <c r="AC1558" s="72"/>
      <c r="AD1558" s="72"/>
      <c r="AE1558" s="72"/>
      <c r="AF1558" s="72"/>
      <c r="AG1558" s="72"/>
      <c r="AH1558" s="72"/>
      <c r="AI1558" s="72"/>
      <c r="AJ1558" s="72"/>
      <c r="AK1558" s="72"/>
      <c r="AL1558" s="72"/>
      <c r="AM1558" s="72"/>
      <c r="AN1558" s="72"/>
      <c r="AO1558" s="72"/>
      <c r="AP1558" s="72"/>
      <c r="AQ1558" s="72"/>
      <c r="AR1558" s="72"/>
      <c r="AS1558" s="72"/>
      <c r="AT1558" s="72"/>
      <c r="AU1558" s="72"/>
      <c r="AV1558" s="72"/>
      <c r="AW1558" s="72"/>
      <c r="AX1558" s="72"/>
      <c r="AY1558" s="72"/>
      <c r="AZ1558" s="72"/>
      <c r="BA1558" s="72"/>
      <c r="BB1558" s="72"/>
      <c r="BC1558" s="72"/>
      <c r="BD1558" s="72"/>
      <c r="BE1558" s="72"/>
      <c r="BF1558" s="72"/>
      <c r="BG1558" s="72"/>
      <c r="BH1558" s="72"/>
      <c r="BI1558" s="72"/>
      <c r="BJ1558" s="72"/>
      <c r="BK1558" s="72"/>
      <c r="BL1558" s="72"/>
      <c r="BM1558" s="72"/>
      <c r="BN1558" s="72"/>
      <c r="BO1558" s="72"/>
      <c r="BP1558" s="72"/>
      <c r="BQ1558" s="72"/>
      <c r="BR1558" s="72"/>
      <c r="BS1558" s="72"/>
      <c r="BT1558" s="72"/>
      <c r="BU1558" s="72"/>
      <c r="BV1558" s="72"/>
      <c r="BW1558" s="72"/>
      <c r="BX1558" s="72"/>
      <c r="BY1558" s="72"/>
      <c r="BZ1558" s="72"/>
      <c r="CA1558" s="72"/>
    </row>
    <row r="1559" spans="14:79">
      <c r="N1559" s="72"/>
      <c r="O1559" s="72"/>
      <c r="P1559" s="72"/>
      <c r="Q1559" s="72"/>
      <c r="R1559" s="72"/>
      <c r="S1559" s="72"/>
      <c r="T1559" s="72"/>
      <c r="U1559" s="72"/>
      <c r="V1559" s="72"/>
      <c r="W1559" s="72"/>
      <c r="X1559" s="72"/>
      <c r="Y1559" s="72"/>
      <c r="Z1559" s="72"/>
      <c r="AA1559" s="72"/>
      <c r="AB1559" s="72"/>
      <c r="AC1559" s="72"/>
      <c r="AD1559" s="72"/>
      <c r="AE1559" s="72"/>
      <c r="AF1559" s="72"/>
      <c r="AG1559" s="72"/>
      <c r="AH1559" s="72"/>
      <c r="AI1559" s="72"/>
      <c r="AJ1559" s="72"/>
      <c r="AK1559" s="72"/>
      <c r="AL1559" s="72"/>
      <c r="AM1559" s="72"/>
      <c r="AN1559" s="72"/>
      <c r="AO1559" s="72"/>
      <c r="AP1559" s="72"/>
      <c r="AQ1559" s="72"/>
      <c r="AR1559" s="72"/>
      <c r="AS1559" s="72"/>
      <c r="AT1559" s="72"/>
      <c r="AU1559" s="72"/>
      <c r="AV1559" s="72"/>
      <c r="AW1559" s="72"/>
      <c r="AX1559" s="72"/>
      <c r="AY1559" s="72"/>
      <c r="AZ1559" s="72"/>
      <c r="BA1559" s="72"/>
      <c r="BB1559" s="72"/>
      <c r="BC1559" s="72"/>
      <c r="BD1559" s="72"/>
      <c r="BE1559" s="72"/>
      <c r="BF1559" s="72"/>
      <c r="BG1559" s="72"/>
      <c r="BH1559" s="72"/>
      <c r="BI1559" s="72"/>
      <c r="BJ1559" s="72"/>
      <c r="BK1559" s="72"/>
      <c r="BL1559" s="72"/>
      <c r="BM1559" s="72"/>
      <c r="BN1559" s="72"/>
      <c r="BO1559" s="72"/>
      <c r="BP1559" s="72"/>
      <c r="BQ1559" s="72"/>
      <c r="BR1559" s="72"/>
      <c r="BS1559" s="72"/>
      <c r="BT1559" s="72"/>
      <c r="BU1559" s="72"/>
      <c r="BV1559" s="72"/>
      <c r="BW1559" s="72"/>
      <c r="BX1559" s="72"/>
      <c r="BY1559" s="72"/>
      <c r="BZ1559" s="72"/>
      <c r="CA1559" s="72"/>
    </row>
    <row r="1560" spans="14:79">
      <c r="N1560" s="72"/>
      <c r="O1560" s="72"/>
      <c r="P1560" s="72"/>
      <c r="Q1560" s="72"/>
      <c r="R1560" s="72"/>
      <c r="S1560" s="72"/>
      <c r="T1560" s="72"/>
      <c r="U1560" s="72"/>
      <c r="V1560" s="72"/>
      <c r="W1560" s="72"/>
      <c r="X1560" s="72"/>
      <c r="Y1560" s="72"/>
      <c r="Z1560" s="72"/>
      <c r="AA1560" s="72"/>
      <c r="AB1560" s="72"/>
      <c r="AC1560" s="72"/>
      <c r="AD1560" s="72"/>
      <c r="AE1560" s="72"/>
      <c r="AF1560" s="72"/>
      <c r="AG1560" s="72"/>
      <c r="AH1560" s="72"/>
      <c r="AI1560" s="72"/>
      <c r="AJ1560" s="72"/>
      <c r="AK1560" s="72"/>
      <c r="AL1560" s="72"/>
      <c r="AM1560" s="72"/>
      <c r="AN1560" s="72"/>
      <c r="AO1560" s="72"/>
      <c r="AP1560" s="72"/>
      <c r="AQ1560" s="72"/>
      <c r="AR1560" s="72"/>
      <c r="AS1560" s="72"/>
      <c r="AT1560" s="72"/>
      <c r="AU1560" s="72"/>
      <c r="AV1560" s="72"/>
      <c r="AW1560" s="72"/>
      <c r="AX1560" s="72"/>
      <c r="AY1560" s="72"/>
      <c r="AZ1560" s="72"/>
      <c r="BA1560" s="72"/>
      <c r="BB1560" s="72"/>
      <c r="BC1560" s="72"/>
      <c r="BD1560" s="72"/>
      <c r="BE1560" s="72"/>
      <c r="BF1560" s="72"/>
      <c r="BG1560" s="72"/>
      <c r="BH1560" s="72"/>
      <c r="BI1560" s="72"/>
      <c r="BJ1560" s="72"/>
      <c r="BK1560" s="72"/>
      <c r="BL1560" s="72"/>
      <c r="BM1560" s="72"/>
      <c r="BN1560" s="72"/>
      <c r="BO1560" s="72"/>
      <c r="BP1560" s="72"/>
      <c r="BQ1560" s="72"/>
      <c r="BR1560" s="72"/>
      <c r="BS1560" s="72"/>
      <c r="BT1560" s="72"/>
      <c r="BU1560" s="72"/>
      <c r="BV1560" s="72"/>
      <c r="BW1560" s="72"/>
      <c r="BX1560" s="72"/>
      <c r="BY1560" s="72"/>
      <c r="BZ1560" s="72"/>
      <c r="CA1560" s="72"/>
    </row>
    <row r="1561" spans="14:79">
      <c r="N1561" s="72"/>
      <c r="O1561" s="72"/>
      <c r="P1561" s="72"/>
      <c r="Q1561" s="72"/>
      <c r="R1561" s="72"/>
      <c r="S1561" s="72"/>
      <c r="T1561" s="72"/>
      <c r="U1561" s="72"/>
      <c r="V1561" s="72"/>
      <c r="W1561" s="72"/>
      <c r="X1561" s="72"/>
      <c r="Y1561" s="72"/>
      <c r="Z1561" s="72"/>
      <c r="AA1561" s="72"/>
      <c r="AB1561" s="72"/>
      <c r="AC1561" s="72"/>
      <c r="AD1561" s="72"/>
      <c r="AE1561" s="72"/>
      <c r="AF1561" s="72"/>
      <c r="AG1561" s="72"/>
      <c r="AH1561" s="72"/>
      <c r="AI1561" s="72"/>
      <c r="AJ1561" s="72"/>
      <c r="AK1561" s="72"/>
      <c r="AL1561" s="72"/>
      <c r="AM1561" s="72"/>
      <c r="AN1561" s="72"/>
      <c r="AO1561" s="72"/>
      <c r="AP1561" s="72"/>
      <c r="AQ1561" s="72"/>
      <c r="AR1561" s="72"/>
      <c r="AS1561" s="72"/>
      <c r="AT1561" s="72"/>
      <c r="AU1561" s="72"/>
      <c r="AV1561" s="72"/>
      <c r="AW1561" s="72"/>
      <c r="AX1561" s="72"/>
      <c r="AY1561" s="72"/>
      <c r="AZ1561" s="72"/>
      <c r="BA1561" s="72"/>
      <c r="BB1561" s="72"/>
      <c r="BC1561" s="72"/>
      <c r="BD1561" s="72"/>
      <c r="BE1561" s="72"/>
      <c r="BF1561" s="72"/>
      <c r="BG1561" s="72"/>
      <c r="BH1561" s="72"/>
      <c r="BI1561" s="72"/>
      <c r="BJ1561" s="72"/>
      <c r="BK1561" s="72"/>
      <c r="BL1561" s="72"/>
      <c r="BM1561" s="72"/>
      <c r="BN1561" s="72"/>
      <c r="BO1561" s="72"/>
      <c r="BP1561" s="72"/>
      <c r="BQ1561" s="72"/>
      <c r="BR1561" s="72"/>
      <c r="BS1561" s="72"/>
      <c r="BT1561" s="72"/>
      <c r="BU1561" s="72"/>
      <c r="BV1561" s="72"/>
      <c r="BW1561" s="72"/>
      <c r="BX1561" s="72"/>
      <c r="BY1561" s="72"/>
      <c r="BZ1561" s="72"/>
      <c r="CA1561" s="72"/>
    </row>
    <row r="1562" spans="14:79">
      <c r="N1562" s="72"/>
      <c r="O1562" s="72"/>
      <c r="P1562" s="72"/>
      <c r="Q1562" s="72"/>
      <c r="R1562" s="72"/>
      <c r="S1562" s="72"/>
      <c r="T1562" s="72"/>
      <c r="U1562" s="72"/>
      <c r="V1562" s="72"/>
      <c r="W1562" s="72"/>
      <c r="X1562" s="72"/>
      <c r="Y1562" s="72"/>
      <c r="Z1562" s="72"/>
      <c r="AA1562" s="72"/>
      <c r="AB1562" s="72"/>
      <c r="AC1562" s="72"/>
      <c r="AD1562" s="72"/>
      <c r="AE1562" s="72"/>
      <c r="AF1562" s="72"/>
      <c r="AG1562" s="72"/>
      <c r="AH1562" s="72"/>
      <c r="AI1562" s="72"/>
      <c r="AJ1562" s="72"/>
      <c r="AK1562" s="72"/>
      <c r="AL1562" s="72"/>
      <c r="AM1562" s="72"/>
      <c r="AN1562" s="72"/>
      <c r="AO1562" s="72"/>
      <c r="AP1562" s="72"/>
      <c r="AQ1562" s="72"/>
      <c r="AR1562" s="72"/>
      <c r="AS1562" s="72"/>
      <c r="AT1562" s="72"/>
      <c r="AU1562" s="72"/>
      <c r="AV1562" s="72"/>
      <c r="AW1562" s="72"/>
      <c r="AX1562" s="72"/>
      <c r="AY1562" s="72"/>
      <c r="AZ1562" s="72"/>
      <c r="BA1562" s="72"/>
      <c r="BB1562" s="72"/>
      <c r="BC1562" s="72"/>
      <c r="BD1562" s="72"/>
      <c r="BE1562" s="72"/>
      <c r="BF1562" s="72"/>
      <c r="BG1562" s="72"/>
      <c r="BH1562" s="72"/>
      <c r="BI1562" s="72"/>
      <c r="BJ1562" s="72"/>
      <c r="BK1562" s="72"/>
      <c r="BL1562" s="72"/>
      <c r="BM1562" s="72"/>
      <c r="BN1562" s="72"/>
      <c r="BO1562" s="72"/>
      <c r="BP1562" s="72"/>
      <c r="BQ1562" s="72"/>
      <c r="BR1562" s="72"/>
      <c r="BS1562" s="72"/>
      <c r="BT1562" s="72"/>
      <c r="BU1562" s="72"/>
      <c r="BV1562" s="72"/>
      <c r="BW1562" s="72"/>
      <c r="BX1562" s="72"/>
      <c r="BY1562" s="72"/>
      <c r="BZ1562" s="72"/>
      <c r="CA1562" s="72"/>
    </row>
    <row r="1563" spans="14:79">
      <c r="N1563" s="72"/>
      <c r="O1563" s="72"/>
      <c r="P1563" s="72"/>
      <c r="Q1563" s="72"/>
      <c r="R1563" s="72"/>
      <c r="S1563" s="72"/>
      <c r="T1563" s="72"/>
      <c r="U1563" s="72"/>
      <c r="V1563" s="72"/>
      <c r="W1563" s="72"/>
      <c r="X1563" s="72"/>
      <c r="Y1563" s="72"/>
      <c r="Z1563" s="72"/>
      <c r="AA1563" s="72"/>
      <c r="AB1563" s="72"/>
      <c r="AC1563" s="72"/>
      <c r="AD1563" s="72"/>
      <c r="AE1563" s="72"/>
      <c r="AF1563" s="72"/>
      <c r="AG1563" s="72"/>
      <c r="AH1563" s="72"/>
      <c r="AI1563" s="72"/>
      <c r="AJ1563" s="72"/>
      <c r="AK1563" s="72"/>
      <c r="AL1563" s="72"/>
      <c r="AM1563" s="72"/>
      <c r="AN1563" s="72"/>
      <c r="AO1563" s="72"/>
      <c r="AP1563" s="72"/>
      <c r="AQ1563" s="72"/>
      <c r="AR1563" s="72"/>
      <c r="AS1563" s="72"/>
      <c r="AT1563" s="72"/>
      <c r="AU1563" s="72"/>
      <c r="AV1563" s="72"/>
      <c r="AW1563" s="72"/>
      <c r="AX1563" s="72"/>
      <c r="AY1563" s="72"/>
      <c r="AZ1563" s="72"/>
      <c r="BA1563" s="72"/>
      <c r="BB1563" s="72"/>
      <c r="BC1563" s="72"/>
      <c r="BD1563" s="72"/>
      <c r="BE1563" s="72"/>
      <c r="BF1563" s="72"/>
      <c r="BG1563" s="72"/>
      <c r="BH1563" s="72"/>
      <c r="BI1563" s="72"/>
      <c r="BJ1563" s="72"/>
      <c r="BK1563" s="72"/>
      <c r="BL1563" s="72"/>
      <c r="BM1563" s="72"/>
      <c r="BN1563" s="72"/>
      <c r="BO1563" s="72"/>
      <c r="BP1563" s="72"/>
      <c r="BQ1563" s="72"/>
      <c r="BR1563" s="72"/>
      <c r="BS1563" s="72"/>
      <c r="BT1563" s="72"/>
      <c r="BU1563" s="72"/>
      <c r="BV1563" s="72"/>
      <c r="BW1563" s="72"/>
      <c r="BX1563" s="72"/>
      <c r="BY1563" s="72"/>
      <c r="BZ1563" s="72"/>
      <c r="CA1563" s="72"/>
    </row>
    <row r="1564" spans="14:79">
      <c r="N1564" s="72"/>
      <c r="O1564" s="72"/>
      <c r="P1564" s="72"/>
      <c r="Q1564" s="72"/>
      <c r="R1564" s="72"/>
      <c r="S1564" s="72"/>
      <c r="T1564" s="72"/>
      <c r="U1564" s="72"/>
      <c r="V1564" s="72"/>
      <c r="W1564" s="72"/>
      <c r="X1564" s="72"/>
      <c r="Y1564" s="72"/>
      <c r="Z1564" s="72"/>
      <c r="AA1564" s="72"/>
      <c r="AB1564" s="72"/>
      <c r="AC1564" s="72"/>
      <c r="AD1564" s="72"/>
      <c r="AE1564" s="72"/>
      <c r="AF1564" s="72"/>
      <c r="AG1564" s="72"/>
      <c r="AH1564" s="72"/>
      <c r="AI1564" s="72"/>
      <c r="AJ1564" s="72"/>
      <c r="AK1564" s="72"/>
      <c r="AL1564" s="72"/>
      <c r="AM1564" s="72"/>
      <c r="AN1564" s="72"/>
      <c r="AO1564" s="72"/>
      <c r="AP1564" s="72"/>
      <c r="AQ1564" s="72"/>
      <c r="AR1564" s="72"/>
      <c r="AS1564" s="72"/>
      <c r="AT1564" s="72"/>
      <c r="AU1564" s="72"/>
      <c r="AV1564" s="72"/>
      <c r="AW1564" s="72"/>
      <c r="AX1564" s="72"/>
      <c r="AY1564" s="72"/>
      <c r="AZ1564" s="72"/>
      <c r="BA1564" s="72"/>
      <c r="BB1564" s="72"/>
      <c r="BC1564" s="72"/>
      <c r="BD1564" s="72"/>
      <c r="BE1564" s="72"/>
      <c r="BF1564" s="72"/>
      <c r="BG1564" s="72"/>
      <c r="BH1564" s="72"/>
      <c r="BI1564" s="72"/>
      <c r="BJ1564" s="72"/>
      <c r="BK1564" s="72"/>
      <c r="BL1564" s="72"/>
      <c r="BM1564" s="72"/>
      <c r="BN1564" s="72"/>
      <c r="BO1564" s="72"/>
      <c r="BP1564" s="72"/>
      <c r="BQ1564" s="72"/>
      <c r="BR1564" s="72"/>
      <c r="BS1564" s="72"/>
      <c r="BT1564" s="72"/>
      <c r="BU1564" s="72"/>
      <c r="BV1564" s="72"/>
      <c r="BW1564" s="72"/>
      <c r="BX1564" s="72"/>
      <c r="BY1564" s="72"/>
      <c r="BZ1564" s="72"/>
      <c r="CA1564" s="72"/>
    </row>
    <row r="1565" spans="14:79">
      <c r="N1565" s="72"/>
      <c r="O1565" s="72"/>
      <c r="P1565" s="72"/>
      <c r="Q1565" s="72"/>
      <c r="R1565" s="72"/>
      <c r="S1565" s="72"/>
      <c r="T1565" s="72"/>
      <c r="U1565" s="72"/>
      <c r="V1565" s="72"/>
      <c r="W1565" s="72"/>
      <c r="X1565" s="72"/>
      <c r="Y1565" s="72"/>
      <c r="Z1565" s="72"/>
      <c r="AA1565" s="72"/>
      <c r="AB1565" s="72"/>
      <c r="AC1565" s="72"/>
      <c r="AD1565" s="72"/>
      <c r="AE1565" s="72"/>
      <c r="AF1565" s="72"/>
      <c r="AG1565" s="72"/>
      <c r="AH1565" s="72"/>
      <c r="AI1565" s="72"/>
      <c r="AJ1565" s="72"/>
      <c r="AK1565" s="72"/>
      <c r="AL1565" s="72"/>
      <c r="AM1565" s="72"/>
      <c r="AN1565" s="72"/>
      <c r="AO1565" s="72"/>
      <c r="AP1565" s="72"/>
      <c r="AQ1565" s="72"/>
      <c r="AR1565" s="72"/>
      <c r="AS1565" s="72"/>
      <c r="AT1565" s="72"/>
      <c r="AU1565" s="72"/>
      <c r="AV1565" s="72"/>
      <c r="AW1565" s="72"/>
      <c r="AX1565" s="72"/>
      <c r="AY1565" s="72"/>
      <c r="AZ1565" s="72"/>
      <c r="BA1565" s="72"/>
      <c r="BB1565" s="72"/>
      <c r="BC1565" s="72"/>
      <c r="BD1565" s="72"/>
      <c r="BE1565" s="72"/>
      <c r="BF1565" s="72"/>
      <c r="BG1565" s="72"/>
      <c r="BH1565" s="72"/>
      <c r="BI1565" s="72"/>
      <c r="BJ1565" s="72"/>
      <c r="BK1565" s="72"/>
      <c r="BL1565" s="72"/>
      <c r="BM1565" s="72"/>
      <c r="BN1565" s="72"/>
      <c r="BO1565" s="72"/>
      <c r="BP1565" s="72"/>
      <c r="BQ1565" s="72"/>
      <c r="BR1565" s="72"/>
      <c r="BS1565" s="72"/>
      <c r="BT1565" s="72"/>
      <c r="BU1565" s="72"/>
      <c r="BV1565" s="72"/>
      <c r="BW1565" s="72"/>
      <c r="BX1565" s="72"/>
      <c r="BY1565" s="72"/>
      <c r="BZ1565" s="72"/>
      <c r="CA1565" s="72"/>
    </row>
    <row r="1566" spans="14:79">
      <c r="N1566" s="72"/>
      <c r="O1566" s="72"/>
      <c r="P1566" s="72"/>
      <c r="Q1566" s="72"/>
      <c r="R1566" s="72"/>
      <c r="S1566" s="72"/>
      <c r="T1566" s="72"/>
      <c r="U1566" s="72"/>
      <c r="V1566" s="72"/>
      <c r="W1566" s="72"/>
      <c r="X1566" s="72"/>
      <c r="Y1566" s="72"/>
      <c r="Z1566" s="72"/>
      <c r="AA1566" s="72"/>
      <c r="AB1566" s="72"/>
      <c r="AC1566" s="72"/>
      <c r="AD1566" s="72"/>
      <c r="AE1566" s="72"/>
      <c r="AF1566" s="72"/>
      <c r="AG1566" s="72"/>
      <c r="AH1566" s="72"/>
      <c r="AI1566" s="72"/>
      <c r="AJ1566" s="72"/>
      <c r="AK1566" s="72"/>
      <c r="AL1566" s="72"/>
      <c r="AM1566" s="72"/>
      <c r="AN1566" s="72"/>
      <c r="AO1566" s="72"/>
      <c r="AP1566" s="72"/>
      <c r="AQ1566" s="72"/>
      <c r="AR1566" s="72"/>
      <c r="AS1566" s="72"/>
      <c r="AT1566" s="72"/>
      <c r="AU1566" s="72"/>
      <c r="AV1566" s="72"/>
      <c r="AW1566" s="72"/>
      <c r="AX1566" s="72"/>
      <c r="AY1566" s="72"/>
      <c r="AZ1566" s="72"/>
      <c r="BA1566" s="72"/>
      <c r="BB1566" s="72"/>
      <c r="BC1566" s="72"/>
      <c r="BD1566" s="72"/>
      <c r="BE1566" s="72"/>
      <c r="BF1566" s="72"/>
      <c r="BG1566" s="72"/>
      <c r="BH1566" s="72"/>
      <c r="BI1566" s="72"/>
      <c r="BJ1566" s="72"/>
      <c r="BK1566" s="72"/>
      <c r="BL1566" s="72"/>
      <c r="BM1566" s="72"/>
      <c r="BN1566" s="72"/>
      <c r="BO1566" s="72"/>
      <c r="BP1566" s="72"/>
      <c r="BQ1566" s="72"/>
      <c r="BR1566" s="72"/>
      <c r="BS1566" s="72"/>
      <c r="BT1566" s="72"/>
      <c r="BU1566" s="72"/>
      <c r="BV1566" s="72"/>
      <c r="BW1566" s="72"/>
      <c r="BX1566" s="72"/>
      <c r="BY1566" s="72"/>
      <c r="BZ1566" s="72"/>
      <c r="CA1566" s="72"/>
    </row>
    <row r="1567" spans="14:79">
      <c r="N1567" s="72"/>
      <c r="O1567" s="72"/>
      <c r="P1567" s="72"/>
      <c r="Q1567" s="72"/>
      <c r="R1567" s="72"/>
      <c r="S1567" s="72"/>
      <c r="T1567" s="72"/>
      <c r="U1567" s="72"/>
      <c r="V1567" s="72"/>
      <c r="W1567" s="72"/>
      <c r="X1567" s="72"/>
      <c r="Y1567" s="72"/>
      <c r="Z1567" s="72"/>
      <c r="AA1567" s="72"/>
      <c r="AB1567" s="72"/>
      <c r="AC1567" s="72"/>
      <c r="AD1567" s="72"/>
      <c r="AE1567" s="72"/>
      <c r="AF1567" s="72"/>
      <c r="AG1567" s="72"/>
      <c r="AH1567" s="72"/>
      <c r="AI1567" s="72"/>
      <c r="AJ1567" s="72"/>
      <c r="AK1567" s="72"/>
      <c r="AL1567" s="72"/>
      <c r="AM1567" s="72"/>
      <c r="AN1567" s="72"/>
      <c r="AO1567" s="72"/>
      <c r="AP1567" s="72"/>
      <c r="AQ1567" s="72"/>
      <c r="AR1567" s="72"/>
      <c r="AS1567" s="72"/>
      <c r="AT1567" s="72"/>
      <c r="AU1567" s="72"/>
      <c r="AV1567" s="72"/>
      <c r="AW1567" s="72"/>
      <c r="AX1567" s="72"/>
      <c r="AY1567" s="72"/>
      <c r="AZ1567" s="72"/>
      <c r="BA1567" s="72"/>
      <c r="BB1567" s="72"/>
      <c r="BC1567" s="72"/>
      <c r="BD1567" s="72"/>
      <c r="BE1567" s="72"/>
      <c r="BF1567" s="72"/>
      <c r="BG1567" s="72"/>
      <c r="BH1567" s="72"/>
      <c r="BI1567" s="72"/>
      <c r="BJ1567" s="72"/>
      <c r="BK1567" s="72"/>
      <c r="BL1567" s="72"/>
      <c r="BM1567" s="72"/>
      <c r="BN1567" s="72"/>
      <c r="BO1567" s="72"/>
      <c r="BP1567" s="72"/>
      <c r="BQ1567" s="72"/>
      <c r="BR1567" s="72"/>
      <c r="BS1567" s="72"/>
      <c r="BT1567" s="72"/>
      <c r="BU1567" s="72"/>
      <c r="BV1567" s="72"/>
      <c r="BW1567" s="72"/>
      <c r="BX1567" s="72"/>
      <c r="BY1567" s="72"/>
      <c r="BZ1567" s="72"/>
      <c r="CA1567" s="72"/>
    </row>
    <row r="1568" spans="14:79">
      <c r="N1568" s="72"/>
      <c r="O1568" s="72"/>
      <c r="P1568" s="72"/>
      <c r="Q1568" s="72"/>
      <c r="R1568" s="72"/>
      <c r="S1568" s="72"/>
      <c r="T1568" s="72"/>
      <c r="U1568" s="72"/>
      <c r="V1568" s="72"/>
      <c r="W1568" s="72"/>
      <c r="X1568" s="72"/>
      <c r="Y1568" s="72"/>
      <c r="Z1568" s="72"/>
      <c r="AA1568" s="72"/>
      <c r="AB1568" s="72"/>
      <c r="AC1568" s="72"/>
      <c r="AD1568" s="72"/>
      <c r="AE1568" s="72"/>
      <c r="AF1568" s="72"/>
      <c r="AG1568" s="72"/>
      <c r="AH1568" s="72"/>
      <c r="AI1568" s="72"/>
      <c r="AJ1568" s="72"/>
      <c r="AK1568" s="72"/>
      <c r="AL1568" s="72"/>
      <c r="AM1568" s="72"/>
      <c r="AN1568" s="72"/>
      <c r="AO1568" s="72"/>
      <c r="AP1568" s="72"/>
      <c r="AQ1568" s="72"/>
      <c r="AR1568" s="72"/>
      <c r="AS1568" s="72"/>
      <c r="AT1568" s="72"/>
      <c r="AU1568" s="72"/>
      <c r="AV1568" s="72"/>
      <c r="AW1568" s="72"/>
      <c r="AX1568" s="72"/>
      <c r="AY1568" s="72"/>
      <c r="AZ1568" s="72"/>
      <c r="BA1568" s="72"/>
      <c r="BB1568" s="72"/>
      <c r="BC1568" s="72"/>
      <c r="BD1568" s="72"/>
      <c r="BE1568" s="72"/>
      <c r="BF1568" s="72"/>
      <c r="BG1568" s="72"/>
      <c r="BH1568" s="72"/>
      <c r="BI1568" s="72"/>
      <c r="BJ1568" s="72"/>
      <c r="BK1568" s="72"/>
      <c r="BL1568" s="72"/>
      <c r="BM1568" s="72"/>
      <c r="BN1568" s="72"/>
      <c r="BO1568" s="72"/>
      <c r="BP1568" s="72"/>
      <c r="BQ1568" s="72"/>
      <c r="BR1568" s="72"/>
      <c r="BS1568" s="72"/>
      <c r="BT1568" s="72"/>
      <c r="BU1568" s="72"/>
      <c r="BV1568" s="72"/>
      <c r="BW1568" s="72"/>
      <c r="BX1568" s="72"/>
      <c r="BY1568" s="72"/>
      <c r="BZ1568" s="72"/>
      <c r="CA1568" s="72"/>
    </row>
    <row r="1569" spans="14:79">
      <c r="N1569" s="72"/>
      <c r="O1569" s="72"/>
      <c r="P1569" s="72"/>
      <c r="Q1569" s="72"/>
      <c r="R1569" s="72"/>
      <c r="S1569" s="72"/>
      <c r="T1569" s="72"/>
      <c r="U1569" s="72"/>
      <c r="V1569" s="72"/>
      <c r="W1569" s="72"/>
      <c r="X1569" s="72"/>
      <c r="Y1569" s="72"/>
      <c r="Z1569" s="72"/>
      <c r="AA1569" s="72"/>
      <c r="AB1569" s="72"/>
      <c r="AC1569" s="72"/>
      <c r="AD1569" s="72"/>
      <c r="AE1569" s="72"/>
      <c r="AF1569" s="72"/>
      <c r="AG1569" s="72"/>
      <c r="AH1569" s="72"/>
      <c r="AI1569" s="72"/>
      <c r="AJ1569" s="72"/>
      <c r="AK1569" s="72"/>
      <c r="AL1569" s="72"/>
      <c r="AM1569" s="72"/>
      <c r="AN1569" s="72"/>
      <c r="AO1569" s="72"/>
      <c r="AP1569" s="72"/>
      <c r="AQ1569" s="72"/>
      <c r="AR1569" s="72"/>
      <c r="AS1569" s="72"/>
      <c r="AT1569" s="72"/>
      <c r="AU1569" s="72"/>
      <c r="AV1569" s="72"/>
      <c r="AW1569" s="72"/>
      <c r="AX1569" s="72"/>
      <c r="AY1569" s="72"/>
      <c r="AZ1569" s="72"/>
      <c r="BA1569" s="72"/>
      <c r="BB1569" s="72"/>
      <c r="BC1569" s="72"/>
      <c r="BD1569" s="72"/>
      <c r="BE1569" s="72"/>
      <c r="BF1569" s="72"/>
      <c r="BG1569" s="72"/>
      <c r="BH1569" s="72"/>
      <c r="BI1569" s="72"/>
      <c r="BJ1569" s="72"/>
      <c r="BK1569" s="72"/>
      <c r="BL1569" s="72"/>
      <c r="BM1569" s="72"/>
      <c r="BN1569" s="72"/>
      <c r="BO1569" s="72"/>
      <c r="BP1569" s="72"/>
      <c r="BQ1569" s="72"/>
      <c r="BR1569" s="72"/>
      <c r="BS1569" s="72"/>
      <c r="BT1569" s="72"/>
      <c r="BU1569" s="72"/>
      <c r="BV1569" s="72"/>
      <c r="BW1569" s="72"/>
      <c r="BX1569" s="72"/>
      <c r="BY1569" s="72"/>
      <c r="BZ1569" s="72"/>
      <c r="CA1569" s="72"/>
    </row>
    <row r="1570" spans="14:79">
      <c r="N1570" s="72"/>
      <c r="O1570" s="72"/>
      <c r="P1570" s="72"/>
      <c r="Q1570" s="72"/>
      <c r="R1570" s="72"/>
      <c r="S1570" s="72"/>
      <c r="T1570" s="72"/>
      <c r="U1570" s="72"/>
      <c r="V1570" s="72"/>
      <c r="W1570" s="72"/>
      <c r="X1570" s="72"/>
      <c r="Y1570" s="72"/>
      <c r="Z1570" s="72"/>
      <c r="AA1570" s="72"/>
      <c r="AB1570" s="72"/>
      <c r="AC1570" s="72"/>
      <c r="AD1570" s="72"/>
      <c r="AE1570" s="72"/>
      <c r="AF1570" s="72"/>
      <c r="AG1570" s="72"/>
      <c r="AH1570" s="72"/>
      <c r="AI1570" s="72"/>
      <c r="AJ1570" s="72"/>
      <c r="AK1570" s="72"/>
      <c r="AL1570" s="72"/>
      <c r="AM1570" s="72"/>
      <c r="AN1570" s="72"/>
      <c r="AO1570" s="72"/>
      <c r="AP1570" s="72"/>
      <c r="AQ1570" s="72"/>
      <c r="AR1570" s="72"/>
      <c r="AS1570" s="72"/>
      <c r="AT1570" s="72"/>
      <c r="AU1570" s="72"/>
      <c r="AV1570" s="72"/>
      <c r="AW1570" s="72"/>
      <c r="AX1570" s="72"/>
      <c r="AY1570" s="72"/>
      <c r="AZ1570" s="72"/>
      <c r="BA1570" s="72"/>
      <c r="BB1570" s="72"/>
      <c r="BC1570" s="72"/>
      <c r="BD1570" s="72"/>
      <c r="BE1570" s="72"/>
      <c r="BF1570" s="72"/>
      <c r="BG1570" s="72"/>
      <c r="BH1570" s="72"/>
      <c r="BI1570" s="72"/>
      <c r="BJ1570" s="72"/>
      <c r="BK1570" s="72"/>
      <c r="BL1570" s="72"/>
      <c r="BM1570" s="72"/>
      <c r="BN1570" s="72"/>
      <c r="BO1570" s="72"/>
      <c r="BP1570" s="72"/>
      <c r="BQ1570" s="72"/>
      <c r="BR1570" s="72"/>
      <c r="BS1570" s="72"/>
      <c r="BT1570" s="72"/>
      <c r="BU1570" s="72"/>
      <c r="BV1570" s="72"/>
      <c r="BW1570" s="72"/>
      <c r="BX1570" s="72"/>
      <c r="BY1570" s="72"/>
      <c r="BZ1570" s="72"/>
      <c r="CA1570" s="72"/>
    </row>
    <row r="1571" spans="14:79">
      <c r="N1571" s="72"/>
      <c r="O1571" s="72"/>
      <c r="P1571" s="72"/>
      <c r="Q1571" s="72"/>
      <c r="R1571" s="72"/>
      <c r="S1571" s="72"/>
      <c r="T1571" s="72"/>
      <c r="U1571" s="72"/>
      <c r="V1571" s="72"/>
      <c r="W1571" s="72"/>
      <c r="X1571" s="72"/>
      <c r="Y1571" s="72"/>
      <c r="Z1571" s="72"/>
      <c r="AA1571" s="72"/>
      <c r="AB1571" s="72"/>
      <c r="AC1571" s="72"/>
      <c r="AD1571" s="72"/>
      <c r="AE1571" s="72"/>
      <c r="AF1571" s="72"/>
      <c r="AG1571" s="72"/>
      <c r="AH1571" s="72"/>
      <c r="AI1571" s="72"/>
      <c r="AJ1571" s="72"/>
      <c r="AK1571" s="72"/>
      <c r="AL1571" s="72"/>
      <c r="AM1571" s="72"/>
      <c r="AN1571" s="72"/>
      <c r="AO1571" s="72"/>
      <c r="AP1571" s="72"/>
      <c r="AQ1571" s="72"/>
      <c r="AR1571" s="72"/>
      <c r="AS1571" s="72"/>
      <c r="AT1571" s="72"/>
      <c r="AU1571" s="72"/>
      <c r="AV1571" s="72"/>
      <c r="AW1571" s="72"/>
      <c r="AX1571" s="72"/>
      <c r="AY1571" s="72"/>
      <c r="AZ1571" s="72"/>
      <c r="BA1571" s="72"/>
      <c r="BB1571" s="72"/>
      <c r="BC1571" s="72"/>
      <c r="BD1571" s="72"/>
      <c r="BE1571" s="72"/>
      <c r="BF1571" s="72"/>
      <c r="BG1571" s="72"/>
      <c r="BH1571" s="72"/>
      <c r="BI1571" s="72"/>
      <c r="BJ1571" s="72"/>
      <c r="BK1571" s="72"/>
      <c r="BL1571" s="72"/>
      <c r="BM1571" s="72"/>
      <c r="BN1571" s="72"/>
      <c r="BO1571" s="72"/>
      <c r="BP1571" s="72"/>
      <c r="BQ1571" s="72"/>
      <c r="BR1571" s="72"/>
      <c r="BS1571" s="72"/>
      <c r="BT1571" s="72"/>
      <c r="BU1571" s="72"/>
      <c r="BV1571" s="72"/>
      <c r="BW1571" s="72"/>
      <c r="BX1571" s="72"/>
      <c r="BY1571" s="72"/>
      <c r="BZ1571" s="72"/>
      <c r="CA1571" s="72"/>
    </row>
    <row r="1572" spans="14:79">
      <c r="N1572" s="72"/>
      <c r="O1572" s="72"/>
      <c r="P1572" s="72"/>
      <c r="Q1572" s="72"/>
      <c r="R1572" s="72"/>
      <c r="S1572" s="72"/>
      <c r="T1572" s="72"/>
      <c r="U1572" s="72"/>
      <c r="V1572" s="72"/>
      <c r="W1572" s="72"/>
      <c r="X1572" s="72"/>
      <c r="Y1572" s="72"/>
      <c r="Z1572" s="72"/>
      <c r="AA1572" s="72"/>
      <c r="AB1572" s="72"/>
      <c r="AC1572" s="72"/>
      <c r="AD1572" s="72"/>
      <c r="AE1572" s="72"/>
      <c r="AF1572" s="72"/>
      <c r="AG1572" s="72"/>
      <c r="AH1572" s="72"/>
      <c r="AI1572" s="72"/>
      <c r="AJ1572" s="72"/>
      <c r="AK1572" s="72"/>
      <c r="AL1572" s="72"/>
      <c r="AM1572" s="72"/>
      <c r="AN1572" s="72"/>
      <c r="AO1572" s="72"/>
      <c r="AP1572" s="72"/>
      <c r="AQ1572" s="72"/>
      <c r="AR1572" s="72"/>
      <c r="AS1572" s="72"/>
      <c r="AT1572" s="72"/>
      <c r="AU1572" s="72"/>
      <c r="AV1572" s="72"/>
      <c r="AW1572" s="72"/>
      <c r="AX1572" s="72"/>
      <c r="AY1572" s="72"/>
      <c r="AZ1572" s="72"/>
      <c r="BA1572" s="72"/>
      <c r="BB1572" s="72"/>
      <c r="BC1572" s="72"/>
      <c r="BD1572" s="72"/>
      <c r="BE1572" s="72"/>
      <c r="BF1572" s="72"/>
      <c r="BG1572" s="72"/>
      <c r="BH1572" s="72"/>
      <c r="BI1572" s="72"/>
      <c r="BJ1572" s="72"/>
      <c r="BK1572" s="72"/>
      <c r="BL1572" s="72"/>
      <c r="BM1572" s="72"/>
      <c r="BN1572" s="72"/>
      <c r="BO1572" s="72"/>
      <c r="BP1572" s="72"/>
      <c r="BQ1572" s="72"/>
      <c r="BR1572" s="72"/>
      <c r="BS1572" s="72"/>
      <c r="BT1572" s="72"/>
      <c r="BU1572" s="72"/>
      <c r="BV1572" s="72"/>
      <c r="BW1572" s="72"/>
      <c r="BX1572" s="72"/>
      <c r="BY1572" s="72"/>
      <c r="BZ1572" s="72"/>
      <c r="CA1572" s="72"/>
    </row>
    <row r="1573" spans="14:79">
      <c r="N1573" s="72"/>
      <c r="O1573" s="72"/>
      <c r="P1573" s="72"/>
      <c r="Q1573" s="72"/>
      <c r="R1573" s="72"/>
      <c r="S1573" s="72"/>
      <c r="T1573" s="72"/>
      <c r="U1573" s="72"/>
      <c r="V1573" s="72"/>
      <c r="W1573" s="72"/>
      <c r="X1573" s="72"/>
      <c r="Y1573" s="72"/>
      <c r="Z1573" s="72"/>
      <c r="AA1573" s="72"/>
      <c r="AB1573" s="72"/>
      <c r="AC1573" s="72"/>
      <c r="AD1573" s="72"/>
      <c r="AE1573" s="72"/>
      <c r="AF1573" s="72"/>
      <c r="AG1573" s="72"/>
      <c r="AH1573" s="72"/>
      <c r="AI1573" s="72"/>
      <c r="AJ1573" s="72"/>
      <c r="AK1573" s="72"/>
      <c r="AL1573" s="72"/>
      <c r="AM1573" s="72"/>
      <c r="AN1573" s="72"/>
      <c r="AO1573" s="72"/>
      <c r="AP1573" s="72"/>
      <c r="AQ1573" s="72"/>
      <c r="AR1573" s="72"/>
      <c r="AS1573" s="72"/>
      <c r="AT1573" s="72"/>
      <c r="AU1573" s="72"/>
      <c r="AV1573" s="72"/>
      <c r="AW1573" s="72"/>
      <c r="AX1573" s="72"/>
      <c r="AY1573" s="72"/>
      <c r="AZ1573" s="72"/>
      <c r="BA1573" s="72"/>
      <c r="BB1573" s="72"/>
      <c r="BC1573" s="72"/>
      <c r="BD1573" s="72"/>
      <c r="BE1573" s="72"/>
      <c r="BF1573" s="72"/>
      <c r="BG1573" s="72"/>
      <c r="BH1573" s="72"/>
      <c r="BI1573" s="72"/>
      <c r="BJ1573" s="72"/>
      <c r="BK1573" s="72"/>
      <c r="BL1573" s="72"/>
      <c r="BM1573" s="72"/>
      <c r="BN1573" s="72"/>
      <c r="BO1573" s="72"/>
      <c r="BP1573" s="72"/>
      <c r="BQ1573" s="72"/>
      <c r="BR1573" s="72"/>
      <c r="BS1573" s="72"/>
      <c r="BT1573" s="72"/>
      <c r="BU1573" s="72"/>
      <c r="BV1573" s="72"/>
      <c r="BW1573" s="72"/>
      <c r="BX1573" s="72"/>
      <c r="BY1573" s="72"/>
      <c r="BZ1573" s="72"/>
      <c r="CA1573" s="72"/>
    </row>
    <row r="1574" spans="14:79">
      <c r="N1574" s="72"/>
      <c r="O1574" s="72"/>
      <c r="P1574" s="72"/>
      <c r="Q1574" s="72"/>
      <c r="R1574" s="72"/>
      <c r="S1574" s="72"/>
      <c r="T1574" s="72"/>
      <c r="U1574" s="72"/>
      <c r="V1574" s="72"/>
      <c r="W1574" s="72"/>
      <c r="X1574" s="72"/>
      <c r="Y1574" s="72"/>
      <c r="Z1574" s="72"/>
      <c r="AA1574" s="72"/>
      <c r="AB1574" s="72"/>
      <c r="AC1574" s="72"/>
      <c r="AD1574" s="72"/>
      <c r="AE1574" s="72"/>
      <c r="AF1574" s="72"/>
      <c r="AG1574" s="72"/>
      <c r="AH1574" s="72"/>
      <c r="AI1574" s="72"/>
      <c r="AJ1574" s="72"/>
      <c r="AK1574" s="72"/>
      <c r="AL1574" s="72"/>
      <c r="AM1574" s="72"/>
      <c r="AN1574" s="72"/>
      <c r="AO1574" s="72"/>
      <c r="AP1574" s="72"/>
      <c r="AQ1574" s="72"/>
      <c r="AR1574" s="72"/>
      <c r="AS1574" s="72"/>
      <c r="AT1574" s="72"/>
      <c r="AU1574" s="72"/>
      <c r="AV1574" s="72"/>
      <c r="AW1574" s="72"/>
      <c r="AX1574" s="72"/>
      <c r="AY1574" s="72"/>
      <c r="AZ1574" s="72"/>
      <c r="BA1574" s="72"/>
      <c r="BB1574" s="72"/>
      <c r="BC1574" s="72"/>
      <c r="BD1574" s="72"/>
      <c r="BE1574" s="72"/>
      <c r="BF1574" s="72"/>
      <c r="BG1574" s="72"/>
      <c r="BH1574" s="72"/>
      <c r="BI1574" s="72"/>
      <c r="BJ1574" s="72"/>
      <c r="BK1574" s="72"/>
      <c r="BL1574" s="72"/>
      <c r="BM1574" s="72"/>
      <c r="BN1574" s="72"/>
      <c r="BO1574" s="72"/>
      <c r="BP1574" s="72"/>
      <c r="BQ1574" s="72"/>
      <c r="BR1574" s="72"/>
      <c r="BS1574" s="72"/>
      <c r="BT1574" s="72"/>
      <c r="BU1574" s="72"/>
      <c r="BV1574" s="72"/>
      <c r="BW1574" s="72"/>
      <c r="BX1574" s="72"/>
      <c r="BY1574" s="72"/>
      <c r="BZ1574" s="72"/>
      <c r="CA1574" s="72"/>
    </row>
    <row r="1575" spans="14:79">
      <c r="N1575" s="72"/>
      <c r="O1575" s="72"/>
      <c r="P1575" s="72"/>
      <c r="Q1575" s="72"/>
      <c r="R1575" s="72"/>
      <c r="S1575" s="72"/>
      <c r="T1575" s="72"/>
      <c r="U1575" s="72"/>
      <c r="V1575" s="72"/>
      <c r="W1575" s="72"/>
      <c r="X1575" s="72"/>
      <c r="Y1575" s="72"/>
      <c r="Z1575" s="72"/>
      <c r="AA1575" s="72"/>
      <c r="AB1575" s="72"/>
      <c r="AC1575" s="72"/>
      <c r="AD1575" s="72"/>
      <c r="AE1575" s="72"/>
      <c r="AF1575" s="72"/>
      <c r="AG1575" s="72"/>
      <c r="AH1575" s="72"/>
      <c r="AI1575" s="72"/>
      <c r="AJ1575" s="72"/>
      <c r="AK1575" s="72"/>
      <c r="AL1575" s="72"/>
      <c r="AM1575" s="72"/>
      <c r="AN1575" s="72"/>
      <c r="AO1575" s="72"/>
      <c r="AP1575" s="72"/>
      <c r="AQ1575" s="72"/>
      <c r="AR1575" s="72"/>
      <c r="AS1575" s="72"/>
      <c r="AT1575" s="72"/>
      <c r="AU1575" s="72"/>
      <c r="AV1575" s="72"/>
      <c r="AW1575" s="72"/>
      <c r="AX1575" s="72"/>
      <c r="AY1575" s="72"/>
      <c r="AZ1575" s="72"/>
      <c r="BA1575" s="72"/>
      <c r="BB1575" s="72"/>
      <c r="BC1575" s="72"/>
      <c r="BD1575" s="72"/>
      <c r="BE1575" s="72"/>
      <c r="BF1575" s="72"/>
      <c r="BG1575" s="72"/>
      <c r="BH1575" s="72"/>
      <c r="BI1575" s="72"/>
      <c r="BJ1575" s="72"/>
      <c r="BK1575" s="72"/>
      <c r="BL1575" s="72"/>
      <c r="BM1575" s="72"/>
      <c r="BN1575" s="72"/>
      <c r="BO1575" s="72"/>
      <c r="BP1575" s="72"/>
      <c r="BQ1575" s="72"/>
      <c r="BR1575" s="72"/>
      <c r="BS1575" s="72"/>
      <c r="BT1575" s="72"/>
      <c r="BU1575" s="72"/>
      <c r="BV1575" s="72"/>
      <c r="BW1575" s="72"/>
      <c r="BX1575" s="72"/>
      <c r="BY1575" s="72"/>
      <c r="BZ1575" s="72"/>
      <c r="CA1575" s="72"/>
    </row>
    <row r="1576" spans="14:79">
      <c r="N1576" s="72"/>
      <c r="O1576" s="72"/>
      <c r="P1576" s="72"/>
      <c r="Q1576" s="72"/>
      <c r="R1576" s="72"/>
      <c r="S1576" s="72"/>
      <c r="T1576" s="72"/>
      <c r="U1576" s="72"/>
      <c r="V1576" s="72"/>
      <c r="W1576" s="72"/>
      <c r="X1576" s="72"/>
      <c r="Y1576" s="72"/>
      <c r="Z1576" s="72"/>
      <c r="AA1576" s="72"/>
      <c r="AB1576" s="72"/>
      <c r="AC1576" s="72"/>
      <c r="AD1576" s="72"/>
      <c r="AE1576" s="72"/>
      <c r="AF1576" s="72"/>
      <c r="AG1576" s="72"/>
      <c r="AH1576" s="72"/>
      <c r="AI1576" s="72"/>
      <c r="AJ1576" s="72"/>
      <c r="AK1576" s="72"/>
      <c r="AL1576" s="72"/>
      <c r="AM1576" s="72"/>
      <c r="AN1576" s="72"/>
      <c r="AO1576" s="72"/>
      <c r="AP1576" s="72"/>
      <c r="AQ1576" s="72"/>
      <c r="AR1576" s="72"/>
      <c r="AS1576" s="72"/>
      <c r="AT1576" s="72"/>
      <c r="AU1576" s="72"/>
      <c r="AV1576" s="72"/>
      <c r="AW1576" s="72"/>
      <c r="AX1576" s="72"/>
      <c r="AY1576" s="72"/>
      <c r="AZ1576" s="72"/>
      <c r="BA1576" s="72"/>
      <c r="BB1576" s="72"/>
      <c r="BC1576" s="72"/>
      <c r="BD1576" s="72"/>
      <c r="BE1576" s="72"/>
      <c r="BF1576" s="72"/>
      <c r="BG1576" s="72"/>
      <c r="BH1576" s="72"/>
      <c r="BI1576" s="72"/>
      <c r="BJ1576" s="72"/>
      <c r="BK1576" s="72"/>
      <c r="BL1576" s="72"/>
      <c r="BM1576" s="72"/>
      <c r="BN1576" s="72"/>
      <c r="BO1576" s="72"/>
      <c r="BP1576" s="72"/>
      <c r="BQ1576" s="72"/>
      <c r="BR1576" s="72"/>
      <c r="BS1576" s="72"/>
      <c r="BT1576" s="72"/>
      <c r="BU1576" s="72"/>
      <c r="BV1576" s="72"/>
      <c r="BW1576" s="72"/>
      <c r="BX1576" s="72"/>
      <c r="BY1576" s="72"/>
      <c r="BZ1576" s="72"/>
      <c r="CA1576" s="72"/>
    </row>
    <row r="1577" spans="14:79">
      <c r="N1577" s="72"/>
      <c r="O1577" s="72"/>
      <c r="P1577" s="72"/>
      <c r="Q1577" s="72"/>
      <c r="R1577" s="72"/>
      <c r="S1577" s="72"/>
      <c r="T1577" s="72"/>
      <c r="U1577" s="72"/>
      <c r="V1577" s="72"/>
      <c r="W1577" s="72"/>
      <c r="X1577" s="72"/>
      <c r="Y1577" s="72"/>
      <c r="Z1577" s="72"/>
      <c r="AA1577" s="72"/>
      <c r="AB1577" s="72"/>
      <c r="AC1577" s="72"/>
      <c r="AD1577" s="72"/>
      <c r="AE1577" s="72"/>
      <c r="AF1577" s="72"/>
      <c r="AG1577" s="72"/>
      <c r="AH1577" s="72"/>
      <c r="AI1577" s="72"/>
      <c r="AJ1577" s="72"/>
      <c r="AK1577" s="72"/>
      <c r="AL1577" s="72"/>
      <c r="AM1577" s="72"/>
      <c r="AN1577" s="72"/>
      <c r="AO1577" s="72"/>
      <c r="AP1577" s="72"/>
      <c r="AQ1577" s="72"/>
      <c r="AR1577" s="72"/>
      <c r="AS1577" s="72"/>
      <c r="AT1577" s="72"/>
      <c r="AU1577" s="72"/>
      <c r="AV1577" s="72"/>
      <c r="AW1577" s="72"/>
      <c r="AX1577" s="72"/>
      <c r="AY1577" s="72"/>
      <c r="AZ1577" s="72"/>
      <c r="BA1577" s="72"/>
      <c r="BB1577" s="72"/>
      <c r="BC1577" s="72"/>
      <c r="BD1577" s="72"/>
      <c r="BE1577" s="72"/>
      <c r="BF1577" s="72"/>
      <c r="BG1577" s="72"/>
      <c r="BH1577" s="72"/>
      <c r="BI1577" s="72"/>
      <c r="BJ1577" s="72"/>
      <c r="BK1577" s="72"/>
      <c r="BL1577" s="72"/>
      <c r="BM1577" s="72"/>
      <c r="BN1577" s="72"/>
      <c r="BO1577" s="72"/>
      <c r="BP1577" s="72"/>
      <c r="BQ1577" s="72"/>
      <c r="BR1577" s="72"/>
      <c r="BS1577" s="72"/>
      <c r="BT1577" s="72"/>
      <c r="BU1577" s="72"/>
      <c r="BV1577" s="72"/>
      <c r="BW1577" s="72"/>
      <c r="BX1577" s="72"/>
      <c r="BY1577" s="72"/>
      <c r="BZ1577" s="72"/>
      <c r="CA1577" s="72"/>
    </row>
    <row r="1578" spans="14:79">
      <c r="N1578" s="72"/>
      <c r="O1578" s="72"/>
      <c r="P1578" s="72"/>
      <c r="Q1578" s="72"/>
      <c r="R1578" s="72"/>
      <c r="S1578" s="72"/>
      <c r="T1578" s="72"/>
      <c r="U1578" s="72"/>
      <c r="V1578" s="72"/>
      <c r="W1578" s="72"/>
      <c r="X1578" s="72"/>
      <c r="Y1578" s="72"/>
      <c r="Z1578" s="72"/>
      <c r="AA1578" s="72"/>
      <c r="AB1578" s="72"/>
      <c r="AC1578" s="72"/>
      <c r="AD1578" s="72"/>
      <c r="AE1578" s="72"/>
      <c r="AF1578" s="72"/>
      <c r="AG1578" s="72"/>
      <c r="AH1578" s="72"/>
      <c r="AI1578" s="72"/>
      <c r="AJ1578" s="72"/>
      <c r="AK1578" s="72"/>
      <c r="AL1578" s="72"/>
      <c r="AM1578" s="72"/>
      <c r="AN1578" s="72"/>
      <c r="AO1578" s="72"/>
      <c r="AP1578" s="72"/>
      <c r="AQ1578" s="72"/>
      <c r="AR1578" s="72"/>
      <c r="AS1578" s="72"/>
      <c r="AT1578" s="72"/>
      <c r="AU1578" s="72"/>
      <c r="AV1578" s="72"/>
      <c r="AW1578" s="72"/>
      <c r="AX1578" s="72"/>
      <c r="AY1578" s="72"/>
      <c r="AZ1578" s="72"/>
      <c r="BA1578" s="72"/>
      <c r="BB1578" s="72"/>
      <c r="BC1578" s="72"/>
      <c r="BD1578" s="72"/>
      <c r="BE1578" s="72"/>
      <c r="BF1578" s="72"/>
      <c r="BG1578" s="72"/>
      <c r="BH1578" s="72"/>
      <c r="BI1578" s="72"/>
      <c r="BJ1578" s="72"/>
      <c r="BK1578" s="72"/>
      <c r="BL1578" s="72"/>
      <c r="BM1578" s="72"/>
      <c r="BN1578" s="72"/>
      <c r="BO1578" s="72"/>
      <c r="BP1578" s="72"/>
      <c r="BQ1578" s="72"/>
      <c r="BR1578" s="72"/>
      <c r="BS1578" s="72"/>
      <c r="BT1578" s="72"/>
      <c r="BU1578" s="72"/>
      <c r="BV1578" s="72"/>
      <c r="BW1578" s="72"/>
      <c r="BX1578" s="72"/>
      <c r="BY1578" s="72"/>
      <c r="BZ1578" s="72"/>
      <c r="CA1578" s="72"/>
    </row>
    <row r="1579" spans="14:79">
      <c r="N1579" s="72"/>
      <c r="O1579" s="72"/>
      <c r="P1579" s="72"/>
      <c r="Q1579" s="72"/>
      <c r="R1579" s="72"/>
      <c r="S1579" s="72"/>
      <c r="T1579" s="72"/>
      <c r="U1579" s="72"/>
      <c r="V1579" s="72"/>
      <c r="W1579" s="72"/>
      <c r="X1579" s="72"/>
      <c r="Y1579" s="72"/>
      <c r="Z1579" s="72"/>
      <c r="AA1579" s="72"/>
      <c r="AB1579" s="72"/>
      <c r="AC1579" s="72"/>
      <c r="AD1579" s="72"/>
      <c r="AE1579" s="72"/>
      <c r="AF1579" s="72"/>
      <c r="AG1579" s="72"/>
      <c r="AH1579" s="72"/>
      <c r="AI1579" s="72"/>
      <c r="AJ1579" s="72"/>
      <c r="AK1579" s="72"/>
      <c r="AL1579" s="72"/>
      <c r="AM1579" s="72"/>
      <c r="AN1579" s="72"/>
      <c r="AO1579" s="72"/>
      <c r="AP1579" s="72"/>
      <c r="AQ1579" s="72"/>
      <c r="AR1579" s="72"/>
      <c r="AS1579" s="72"/>
      <c r="AT1579" s="72"/>
      <c r="AU1579" s="72"/>
      <c r="AV1579" s="72"/>
      <c r="AW1579" s="72"/>
      <c r="AX1579" s="72"/>
      <c r="AY1579" s="72"/>
      <c r="AZ1579" s="72"/>
      <c r="BA1579" s="72"/>
      <c r="BB1579" s="72"/>
      <c r="BC1579" s="72"/>
      <c r="BD1579" s="72"/>
      <c r="BE1579" s="72"/>
      <c r="BF1579" s="72"/>
      <c r="BG1579" s="72"/>
      <c r="BH1579" s="72"/>
      <c r="BI1579" s="72"/>
      <c r="BJ1579" s="72"/>
      <c r="BK1579" s="72"/>
      <c r="BL1579" s="72"/>
      <c r="BM1579" s="72"/>
      <c r="BN1579" s="72"/>
      <c r="BO1579" s="72"/>
      <c r="BP1579" s="72"/>
      <c r="BQ1579" s="72"/>
      <c r="BR1579" s="72"/>
      <c r="BS1579" s="72"/>
      <c r="BT1579" s="72"/>
      <c r="BU1579" s="72"/>
      <c r="BV1579" s="72"/>
      <c r="BW1579" s="72"/>
      <c r="BX1579" s="72"/>
      <c r="BY1579" s="72"/>
      <c r="BZ1579" s="72"/>
      <c r="CA1579" s="72"/>
    </row>
    <row r="1580" spans="14:79">
      <c r="N1580" s="72"/>
      <c r="O1580" s="72"/>
      <c r="P1580" s="72"/>
      <c r="Q1580" s="72"/>
      <c r="R1580" s="72"/>
      <c r="S1580" s="72"/>
      <c r="T1580" s="72"/>
      <c r="U1580" s="72"/>
      <c r="V1580" s="72"/>
      <c r="W1580" s="72"/>
      <c r="X1580" s="72"/>
      <c r="Y1580" s="72"/>
      <c r="Z1580" s="72"/>
      <c r="AA1580" s="72"/>
      <c r="AB1580" s="72"/>
      <c r="AC1580" s="72"/>
      <c r="AD1580" s="72"/>
      <c r="AE1580" s="72"/>
      <c r="AF1580" s="72"/>
      <c r="AG1580" s="72"/>
      <c r="AH1580" s="72"/>
      <c r="AI1580" s="72"/>
      <c r="AJ1580" s="72"/>
      <c r="AK1580" s="72"/>
      <c r="AL1580" s="72"/>
      <c r="AM1580" s="72"/>
      <c r="AN1580" s="72"/>
      <c r="AO1580" s="72"/>
      <c r="AP1580" s="72"/>
      <c r="AQ1580" s="72"/>
      <c r="AR1580" s="72"/>
      <c r="AS1580" s="72"/>
      <c r="AT1580" s="72"/>
      <c r="AU1580" s="72"/>
      <c r="AV1580" s="72"/>
      <c r="AW1580" s="72"/>
      <c r="AX1580" s="72"/>
      <c r="AY1580" s="72"/>
      <c r="AZ1580" s="72"/>
      <c r="BA1580" s="72"/>
      <c r="BB1580" s="72"/>
      <c r="BC1580" s="72"/>
      <c r="BD1580" s="72"/>
      <c r="BE1580" s="72"/>
      <c r="BF1580" s="72"/>
      <c r="BG1580" s="72"/>
      <c r="BH1580" s="72"/>
      <c r="BI1580" s="72"/>
      <c r="BJ1580" s="72"/>
      <c r="BK1580" s="72"/>
      <c r="BL1580" s="72"/>
      <c r="BM1580" s="72"/>
      <c r="BN1580" s="72"/>
      <c r="BO1580" s="72"/>
      <c r="BP1580" s="72"/>
      <c r="BQ1580" s="72"/>
      <c r="BR1580" s="72"/>
      <c r="BS1580" s="72"/>
      <c r="BT1580" s="72"/>
      <c r="BU1580" s="72"/>
      <c r="BV1580" s="72"/>
      <c r="BW1580" s="72"/>
      <c r="BX1580" s="72"/>
      <c r="BY1580" s="72"/>
      <c r="BZ1580" s="72"/>
      <c r="CA1580" s="72"/>
    </row>
    <row r="1581" spans="14:79">
      <c r="N1581" s="72"/>
      <c r="O1581" s="72"/>
      <c r="P1581" s="72"/>
      <c r="Q1581" s="72"/>
      <c r="R1581" s="72"/>
      <c r="S1581" s="72"/>
      <c r="T1581" s="72"/>
      <c r="U1581" s="72"/>
      <c r="V1581" s="72"/>
      <c r="W1581" s="72"/>
      <c r="X1581" s="72"/>
      <c r="Y1581" s="72"/>
      <c r="Z1581" s="72"/>
      <c r="AA1581" s="72"/>
      <c r="AB1581" s="72"/>
      <c r="AC1581" s="72"/>
      <c r="AD1581" s="72"/>
      <c r="AE1581" s="72"/>
      <c r="AF1581" s="72"/>
      <c r="AG1581" s="72"/>
      <c r="AH1581" s="72"/>
      <c r="AI1581" s="72"/>
      <c r="AJ1581" s="72"/>
      <c r="AK1581" s="72"/>
      <c r="AL1581" s="72"/>
      <c r="AM1581" s="72"/>
      <c r="AN1581" s="72"/>
      <c r="AO1581" s="72"/>
      <c r="AP1581" s="72"/>
      <c r="AQ1581" s="72"/>
      <c r="AR1581" s="72"/>
      <c r="AS1581" s="72"/>
      <c r="AT1581" s="72"/>
      <c r="AU1581" s="72"/>
      <c r="AV1581" s="72"/>
      <c r="AW1581" s="72"/>
      <c r="AX1581" s="72"/>
      <c r="AY1581" s="72"/>
      <c r="AZ1581" s="72"/>
      <c r="BA1581" s="72"/>
      <c r="BB1581" s="72"/>
      <c r="BC1581" s="72"/>
      <c r="BD1581" s="72"/>
      <c r="BE1581" s="72"/>
      <c r="BF1581" s="72"/>
      <c r="BG1581" s="72"/>
      <c r="BH1581" s="72"/>
      <c r="BI1581" s="72"/>
      <c r="BJ1581" s="72"/>
      <c r="BK1581" s="72"/>
      <c r="BL1581" s="72"/>
      <c r="BM1581" s="72"/>
      <c r="BN1581" s="72"/>
      <c r="BO1581" s="72"/>
      <c r="BP1581" s="72"/>
      <c r="BQ1581" s="72"/>
      <c r="BR1581" s="72"/>
      <c r="BS1581" s="72"/>
      <c r="BT1581" s="72"/>
      <c r="BU1581" s="72"/>
      <c r="BV1581" s="72"/>
      <c r="BW1581" s="72"/>
      <c r="BX1581" s="72"/>
      <c r="BY1581" s="72"/>
      <c r="BZ1581" s="72"/>
      <c r="CA1581" s="72"/>
    </row>
    <row r="1582" spans="14:79">
      <c r="N1582" s="72"/>
      <c r="O1582" s="72"/>
      <c r="P1582" s="72"/>
      <c r="Q1582" s="72"/>
      <c r="R1582" s="72"/>
      <c r="S1582" s="72"/>
      <c r="T1582" s="72"/>
      <c r="U1582" s="72"/>
      <c r="V1582" s="72"/>
      <c r="W1582" s="72"/>
      <c r="X1582" s="72"/>
      <c r="Y1582" s="72"/>
      <c r="Z1582" s="72"/>
      <c r="AA1582" s="72"/>
      <c r="AB1582" s="72"/>
      <c r="AC1582" s="72"/>
      <c r="AD1582" s="72"/>
      <c r="AE1582" s="72"/>
      <c r="AF1582" s="72"/>
      <c r="AG1582" s="72"/>
      <c r="AH1582" s="72"/>
      <c r="AI1582" s="72"/>
      <c r="AJ1582" s="72"/>
      <c r="AK1582" s="72"/>
      <c r="AL1582" s="72"/>
      <c r="AM1582" s="72"/>
      <c r="AN1582" s="72"/>
      <c r="AO1582" s="72"/>
      <c r="AP1582" s="72"/>
      <c r="AQ1582" s="72"/>
      <c r="AR1582" s="72"/>
      <c r="AS1582" s="72"/>
      <c r="AT1582" s="72"/>
      <c r="AU1582" s="72"/>
      <c r="AV1582" s="72"/>
      <c r="AW1582" s="72"/>
      <c r="AX1582" s="72"/>
      <c r="AY1582" s="72"/>
      <c r="AZ1582" s="72"/>
      <c r="BA1582" s="72"/>
      <c r="BB1582" s="72"/>
      <c r="BC1582" s="72"/>
      <c r="BD1582" s="72"/>
      <c r="BE1582" s="72"/>
      <c r="BF1582" s="72"/>
      <c r="BG1582" s="72"/>
      <c r="BH1582" s="72"/>
      <c r="BI1582" s="72"/>
      <c r="BJ1582" s="72"/>
      <c r="BK1582" s="72"/>
      <c r="BL1582" s="72"/>
      <c r="BM1582" s="72"/>
      <c r="BN1582" s="72"/>
      <c r="BO1582" s="72"/>
      <c r="BP1582" s="72"/>
      <c r="BQ1582" s="72"/>
      <c r="BR1582" s="72"/>
      <c r="BS1582" s="72"/>
      <c r="BT1582" s="72"/>
      <c r="BU1582" s="72"/>
      <c r="BV1582" s="72"/>
      <c r="BW1582" s="72"/>
      <c r="BX1582" s="72"/>
      <c r="BY1582" s="72"/>
      <c r="BZ1582" s="72"/>
      <c r="CA1582" s="72"/>
    </row>
    <row r="1583" spans="14:79">
      <c r="N1583" s="72"/>
      <c r="O1583" s="72"/>
      <c r="P1583" s="72"/>
      <c r="Q1583" s="72"/>
      <c r="R1583" s="72"/>
      <c r="S1583" s="72"/>
      <c r="T1583" s="72"/>
      <c r="U1583" s="72"/>
      <c r="V1583" s="72"/>
      <c r="W1583" s="72"/>
      <c r="X1583" s="72"/>
      <c r="Y1583" s="72"/>
      <c r="Z1583" s="72"/>
      <c r="AA1583" s="72"/>
      <c r="AB1583" s="72"/>
      <c r="AC1583" s="72"/>
      <c r="AD1583" s="72"/>
      <c r="AE1583" s="72"/>
      <c r="AF1583" s="72"/>
      <c r="AG1583" s="72"/>
      <c r="AH1583" s="72"/>
      <c r="AI1583" s="72"/>
      <c r="AJ1583" s="72"/>
      <c r="AK1583" s="72"/>
      <c r="AL1583" s="72"/>
      <c r="AM1583" s="72"/>
      <c r="AN1583" s="72"/>
      <c r="AO1583" s="72"/>
      <c r="AP1583" s="72"/>
      <c r="AQ1583" s="72"/>
      <c r="AR1583" s="72"/>
      <c r="AS1583" s="72"/>
      <c r="AT1583" s="72"/>
      <c r="AU1583" s="72"/>
      <c r="AV1583" s="72"/>
      <c r="AW1583" s="72"/>
      <c r="AX1583" s="72"/>
      <c r="AY1583" s="72"/>
      <c r="AZ1583" s="72"/>
      <c r="BA1583" s="72"/>
      <c r="BB1583" s="72"/>
      <c r="BC1583" s="72"/>
      <c r="BD1583" s="72"/>
      <c r="BE1583" s="72"/>
      <c r="BF1583" s="72"/>
      <c r="BG1583" s="72"/>
      <c r="BH1583" s="72"/>
      <c r="BI1583" s="72"/>
      <c r="BJ1583" s="72"/>
      <c r="BK1583" s="72"/>
      <c r="BL1583" s="72"/>
      <c r="BM1583" s="72"/>
      <c r="BN1583" s="72"/>
      <c r="BO1583" s="72"/>
      <c r="BP1583" s="72"/>
      <c r="BQ1583" s="72"/>
      <c r="BR1583" s="72"/>
      <c r="BS1583" s="72"/>
      <c r="BT1583" s="72"/>
      <c r="BU1583" s="72"/>
      <c r="BV1583" s="72"/>
      <c r="BW1583" s="72"/>
      <c r="BX1583" s="72"/>
      <c r="BY1583" s="72"/>
      <c r="BZ1583" s="72"/>
      <c r="CA1583" s="72"/>
    </row>
    <row r="1584" spans="14:79">
      <c r="N1584" s="72"/>
      <c r="O1584" s="72"/>
      <c r="P1584" s="72"/>
      <c r="Q1584" s="72"/>
      <c r="R1584" s="72"/>
      <c r="S1584" s="72"/>
      <c r="T1584" s="72"/>
      <c r="U1584" s="72"/>
      <c r="V1584" s="72"/>
      <c r="W1584" s="72"/>
      <c r="X1584" s="72"/>
      <c r="Y1584" s="72"/>
      <c r="Z1584" s="72"/>
      <c r="AA1584" s="72"/>
      <c r="AB1584" s="72"/>
      <c r="AC1584" s="72"/>
      <c r="AD1584" s="72"/>
      <c r="AE1584" s="72"/>
      <c r="AF1584" s="72"/>
      <c r="AG1584" s="72"/>
      <c r="AH1584" s="72"/>
      <c r="AI1584" s="72"/>
      <c r="AJ1584" s="72"/>
      <c r="AK1584" s="72"/>
      <c r="AL1584" s="72"/>
      <c r="AM1584" s="72"/>
      <c r="AN1584" s="72"/>
      <c r="AO1584" s="72"/>
      <c r="AP1584" s="72"/>
      <c r="AQ1584" s="72"/>
      <c r="AR1584" s="72"/>
      <c r="AS1584" s="72"/>
      <c r="AT1584" s="72"/>
      <c r="AU1584" s="72"/>
      <c r="AV1584" s="72"/>
      <c r="AW1584" s="72"/>
      <c r="AX1584" s="72"/>
      <c r="AY1584" s="72"/>
      <c r="AZ1584" s="72"/>
      <c r="BA1584" s="72"/>
      <c r="BB1584" s="72"/>
      <c r="BC1584" s="72"/>
      <c r="BD1584" s="72"/>
      <c r="BE1584" s="72"/>
      <c r="BF1584" s="72"/>
      <c r="BG1584" s="72"/>
      <c r="BH1584" s="72"/>
      <c r="BI1584" s="72"/>
      <c r="BJ1584" s="72"/>
      <c r="BK1584" s="72"/>
      <c r="BL1584" s="72"/>
      <c r="BM1584" s="72"/>
      <c r="BN1584" s="72"/>
      <c r="BO1584" s="72"/>
      <c r="BP1584" s="72"/>
      <c r="BQ1584" s="72"/>
      <c r="BR1584" s="72"/>
      <c r="BS1584" s="72"/>
      <c r="BT1584" s="72"/>
      <c r="BU1584" s="72"/>
      <c r="BV1584" s="72"/>
      <c r="BW1584" s="72"/>
      <c r="BX1584" s="72"/>
      <c r="BY1584" s="72"/>
      <c r="BZ1584" s="72"/>
      <c r="CA1584" s="72"/>
    </row>
    <row r="1585" spans="14:79">
      <c r="N1585" s="72"/>
      <c r="O1585" s="72"/>
      <c r="P1585" s="72"/>
      <c r="Q1585" s="72"/>
      <c r="R1585" s="72"/>
      <c r="S1585" s="72"/>
      <c r="T1585" s="72"/>
      <c r="U1585" s="72"/>
      <c r="V1585" s="72"/>
      <c r="W1585" s="72"/>
      <c r="X1585" s="72"/>
      <c r="Y1585" s="72"/>
      <c r="Z1585" s="72"/>
      <c r="AA1585" s="72"/>
      <c r="AB1585" s="72"/>
      <c r="AC1585" s="72"/>
      <c r="AD1585" s="72"/>
      <c r="AE1585" s="72"/>
      <c r="AF1585" s="72"/>
      <c r="AG1585" s="72"/>
      <c r="AH1585" s="72"/>
      <c r="AI1585" s="72"/>
      <c r="AJ1585" s="72"/>
      <c r="AK1585" s="72"/>
      <c r="AL1585" s="72"/>
      <c r="AM1585" s="72"/>
      <c r="AN1585" s="72"/>
      <c r="AO1585" s="72"/>
      <c r="AP1585" s="72"/>
      <c r="AQ1585" s="72"/>
      <c r="AR1585" s="72"/>
      <c r="AS1585" s="72"/>
      <c r="AT1585" s="72"/>
      <c r="AU1585" s="72"/>
      <c r="AV1585" s="72"/>
      <c r="AW1585" s="72"/>
      <c r="AX1585" s="72"/>
      <c r="AY1585" s="72"/>
      <c r="AZ1585" s="72"/>
      <c r="BA1585" s="72"/>
      <c r="BB1585" s="72"/>
      <c r="BC1585" s="72"/>
      <c r="BD1585" s="72"/>
      <c r="BE1585" s="72"/>
      <c r="BF1585" s="72"/>
      <c r="BG1585" s="72"/>
      <c r="BH1585" s="72"/>
      <c r="BI1585" s="72"/>
      <c r="BJ1585" s="72"/>
      <c r="BK1585" s="72"/>
      <c r="BL1585" s="72"/>
      <c r="BM1585" s="72"/>
      <c r="BN1585" s="72"/>
      <c r="BO1585" s="72"/>
      <c r="BP1585" s="72"/>
      <c r="BQ1585" s="72"/>
      <c r="BR1585" s="72"/>
      <c r="BS1585" s="72"/>
      <c r="BT1585" s="72"/>
      <c r="BU1585" s="72"/>
      <c r="BV1585" s="72"/>
      <c r="BW1585" s="72"/>
      <c r="BX1585" s="72"/>
      <c r="BY1585" s="72"/>
      <c r="BZ1585" s="72"/>
      <c r="CA1585" s="72"/>
    </row>
    <row r="1586" spans="14:79">
      <c r="N1586" s="72"/>
      <c r="O1586" s="72"/>
      <c r="P1586" s="72"/>
      <c r="Q1586" s="72"/>
      <c r="R1586" s="72"/>
      <c r="S1586" s="72"/>
      <c r="T1586" s="72"/>
      <c r="U1586" s="72"/>
      <c r="V1586" s="72"/>
      <c r="W1586" s="72"/>
      <c r="X1586" s="72"/>
      <c r="Y1586" s="72"/>
      <c r="Z1586" s="72"/>
      <c r="AA1586" s="72"/>
      <c r="AB1586" s="72"/>
      <c r="AC1586" s="72"/>
      <c r="AD1586" s="72"/>
      <c r="AE1586" s="72"/>
      <c r="AF1586" s="72"/>
      <c r="AG1586" s="72"/>
      <c r="AH1586" s="72"/>
      <c r="AI1586" s="72"/>
      <c r="AJ1586" s="72"/>
      <c r="AK1586" s="72"/>
      <c r="AL1586" s="72"/>
      <c r="AM1586" s="72"/>
      <c r="AN1586" s="72"/>
      <c r="AO1586" s="72"/>
      <c r="AP1586" s="72"/>
      <c r="AQ1586" s="72"/>
      <c r="AR1586" s="72"/>
      <c r="AS1586" s="72"/>
      <c r="AT1586" s="72"/>
      <c r="AU1586" s="72"/>
      <c r="AV1586" s="72"/>
      <c r="AW1586" s="72"/>
      <c r="AX1586" s="72"/>
      <c r="AY1586" s="72"/>
      <c r="AZ1586" s="72"/>
      <c r="BA1586" s="72"/>
      <c r="BB1586" s="72"/>
      <c r="BC1586" s="72"/>
      <c r="BD1586" s="72"/>
      <c r="BE1586" s="72"/>
      <c r="BF1586" s="72"/>
      <c r="BG1586" s="72"/>
      <c r="BH1586" s="72"/>
      <c r="BI1586" s="72"/>
      <c r="BJ1586" s="72"/>
      <c r="BK1586" s="72"/>
      <c r="BL1586" s="72"/>
      <c r="BM1586" s="72"/>
      <c r="BN1586" s="72"/>
      <c r="BO1586" s="72"/>
      <c r="BP1586" s="72"/>
      <c r="BQ1586" s="72"/>
      <c r="BR1586" s="72"/>
      <c r="BS1586" s="72"/>
      <c r="BT1586" s="72"/>
      <c r="BU1586" s="72"/>
      <c r="BV1586" s="72"/>
      <c r="BW1586" s="72"/>
      <c r="BX1586" s="72"/>
      <c r="BY1586" s="72"/>
      <c r="BZ1586" s="72"/>
      <c r="CA1586" s="72"/>
    </row>
    <row r="1587" spans="14:79">
      <c r="N1587" s="72"/>
      <c r="O1587" s="72"/>
      <c r="P1587" s="72"/>
      <c r="Q1587" s="72"/>
      <c r="R1587" s="72"/>
      <c r="S1587" s="72"/>
      <c r="T1587" s="72"/>
      <c r="U1587" s="72"/>
      <c r="V1587" s="72"/>
      <c r="W1587" s="72"/>
      <c r="X1587" s="72"/>
      <c r="Y1587" s="72"/>
      <c r="Z1587" s="72"/>
      <c r="AA1587" s="72"/>
      <c r="AB1587" s="72"/>
      <c r="AC1587" s="72"/>
      <c r="AD1587" s="72"/>
      <c r="AE1587" s="72"/>
      <c r="AF1587" s="72"/>
      <c r="AG1587" s="72"/>
      <c r="AH1587" s="72"/>
      <c r="AI1587" s="72"/>
      <c r="AJ1587" s="72"/>
      <c r="AK1587" s="72"/>
      <c r="AL1587" s="72"/>
      <c r="AM1587" s="72"/>
      <c r="AN1587" s="72"/>
      <c r="AO1587" s="72"/>
      <c r="AP1587" s="72"/>
      <c r="AQ1587" s="72"/>
      <c r="AR1587" s="72"/>
      <c r="AS1587" s="72"/>
      <c r="AT1587" s="72"/>
      <c r="AU1587" s="72"/>
      <c r="AV1587" s="72"/>
      <c r="AW1587" s="72"/>
      <c r="AX1587" s="72"/>
      <c r="AY1587" s="72"/>
      <c r="AZ1587" s="72"/>
      <c r="BA1587" s="72"/>
      <c r="BB1587" s="72"/>
      <c r="BC1587" s="72"/>
      <c r="BD1587" s="72"/>
      <c r="BE1587" s="72"/>
      <c r="BF1587" s="72"/>
      <c r="BG1587" s="72"/>
      <c r="BH1587" s="72"/>
      <c r="BI1587" s="72"/>
      <c r="BJ1587" s="72"/>
      <c r="BK1587" s="72"/>
      <c r="BL1587" s="72"/>
      <c r="BM1587" s="72"/>
      <c r="BN1587" s="72"/>
      <c r="BO1587" s="72"/>
      <c r="BP1587" s="72"/>
      <c r="BQ1587" s="72"/>
      <c r="BR1587" s="72"/>
      <c r="BS1587" s="72"/>
      <c r="BT1587" s="72"/>
      <c r="BU1587" s="72"/>
      <c r="BV1587" s="72"/>
      <c r="BW1587" s="72"/>
      <c r="BX1587" s="72"/>
      <c r="BY1587" s="72"/>
      <c r="BZ1587" s="72"/>
      <c r="CA1587" s="72"/>
    </row>
    <row r="1588" spans="14:79">
      <c r="N1588" s="72"/>
      <c r="O1588" s="72"/>
      <c r="P1588" s="72"/>
      <c r="Q1588" s="72"/>
      <c r="R1588" s="72"/>
      <c r="S1588" s="72"/>
      <c r="T1588" s="72"/>
      <c r="U1588" s="72"/>
      <c r="V1588" s="72"/>
      <c r="W1588" s="72"/>
      <c r="X1588" s="72"/>
      <c r="Y1588" s="72"/>
      <c r="Z1588" s="72"/>
      <c r="AA1588" s="72"/>
      <c r="AB1588" s="72"/>
      <c r="AC1588" s="72"/>
      <c r="AD1588" s="72"/>
      <c r="AE1588" s="72"/>
      <c r="AF1588" s="72"/>
      <c r="AG1588" s="72"/>
      <c r="AH1588" s="72"/>
      <c r="AI1588" s="72"/>
      <c r="AJ1588" s="72"/>
      <c r="AK1588" s="72"/>
      <c r="AL1588" s="72"/>
      <c r="AM1588" s="72"/>
      <c r="AN1588" s="72"/>
      <c r="AO1588" s="72"/>
      <c r="AP1588" s="72"/>
      <c r="AQ1588" s="72"/>
      <c r="AR1588" s="72"/>
      <c r="AS1588" s="72"/>
      <c r="AT1588" s="72"/>
      <c r="AU1588" s="72"/>
      <c r="AV1588" s="72"/>
      <c r="AW1588" s="72"/>
      <c r="AX1588" s="72"/>
      <c r="AY1588" s="72"/>
      <c r="AZ1588" s="72"/>
      <c r="BA1588" s="72"/>
      <c r="BB1588" s="72"/>
      <c r="BC1588" s="72"/>
      <c r="BD1588" s="72"/>
      <c r="BE1588" s="72"/>
      <c r="BF1588" s="72"/>
      <c r="BG1588" s="72"/>
      <c r="BH1588" s="72"/>
      <c r="BI1588" s="72"/>
      <c r="BJ1588" s="72"/>
      <c r="BK1588" s="72"/>
      <c r="BL1588" s="72"/>
      <c r="BM1588" s="72"/>
      <c r="BN1588" s="72"/>
      <c r="BO1588" s="72"/>
      <c r="BP1588" s="72"/>
      <c r="BQ1588" s="72"/>
      <c r="BR1588" s="72"/>
      <c r="BS1588" s="72"/>
      <c r="BT1588" s="72"/>
      <c r="BU1588" s="72"/>
      <c r="BV1588" s="72"/>
      <c r="BW1588" s="72"/>
      <c r="BX1588" s="72"/>
      <c r="BY1588" s="72"/>
      <c r="BZ1588" s="72"/>
      <c r="CA1588" s="72"/>
    </row>
    <row r="1589" spans="14:79">
      <c r="N1589" s="72"/>
      <c r="O1589" s="72"/>
      <c r="P1589" s="72"/>
      <c r="Q1589" s="72"/>
      <c r="R1589" s="72"/>
      <c r="S1589" s="72"/>
      <c r="T1589" s="72"/>
      <c r="U1589" s="72"/>
      <c r="V1589" s="72"/>
      <c r="W1589" s="72"/>
      <c r="X1589" s="72"/>
      <c r="Y1589" s="72"/>
      <c r="Z1589" s="72"/>
      <c r="AA1589" s="72"/>
      <c r="AB1589" s="72"/>
      <c r="AC1589" s="72"/>
      <c r="AD1589" s="72"/>
      <c r="AE1589" s="72"/>
      <c r="AF1589" s="72"/>
      <c r="AG1589" s="72"/>
      <c r="AH1589" s="72"/>
      <c r="AI1589" s="72"/>
      <c r="AJ1589" s="72"/>
      <c r="AK1589" s="72"/>
      <c r="AL1589" s="72"/>
      <c r="AM1589" s="72"/>
      <c r="AN1589" s="72"/>
      <c r="AO1589" s="72"/>
      <c r="AP1589" s="72"/>
      <c r="AQ1589" s="72"/>
      <c r="AR1589" s="72"/>
      <c r="AS1589" s="72"/>
      <c r="AT1589" s="72"/>
      <c r="AU1589" s="72"/>
      <c r="AV1589" s="72"/>
      <c r="AW1589" s="72"/>
      <c r="AX1589" s="72"/>
      <c r="AY1589" s="72"/>
      <c r="AZ1589" s="72"/>
      <c r="BA1589" s="72"/>
      <c r="BB1589" s="72"/>
      <c r="BC1589" s="72"/>
      <c r="BD1589" s="72"/>
      <c r="BE1589" s="72"/>
      <c r="BF1589" s="72"/>
      <c r="BG1589" s="72"/>
      <c r="BH1589" s="72"/>
      <c r="BI1589" s="72"/>
      <c r="BJ1589" s="72"/>
      <c r="BK1589" s="72"/>
      <c r="BL1589" s="72"/>
      <c r="BM1589" s="72"/>
      <c r="BN1589" s="72"/>
      <c r="BO1589" s="72"/>
      <c r="BP1589" s="72"/>
      <c r="BQ1589" s="72"/>
      <c r="BR1589" s="72"/>
      <c r="BS1589" s="72"/>
      <c r="BT1589" s="72"/>
      <c r="BU1589" s="72"/>
      <c r="BV1589" s="72"/>
      <c r="BW1589" s="72"/>
      <c r="BX1589" s="72"/>
      <c r="BY1589" s="72"/>
      <c r="BZ1589" s="72"/>
      <c r="CA1589" s="72"/>
    </row>
    <row r="1590" spans="14:79">
      <c r="N1590" s="72"/>
      <c r="O1590" s="72"/>
      <c r="P1590" s="72"/>
      <c r="Q1590" s="72"/>
      <c r="R1590" s="72"/>
      <c r="S1590" s="72"/>
      <c r="T1590" s="72"/>
      <c r="U1590" s="72"/>
      <c r="V1590" s="72"/>
      <c r="W1590" s="72"/>
      <c r="X1590" s="72"/>
      <c r="Y1590" s="72"/>
      <c r="Z1590" s="72"/>
      <c r="AA1590" s="72"/>
      <c r="AB1590" s="72"/>
      <c r="AC1590" s="72"/>
      <c r="AD1590" s="72"/>
      <c r="AE1590" s="72"/>
      <c r="AF1590" s="72"/>
      <c r="AG1590" s="72"/>
      <c r="AH1590" s="72"/>
      <c r="AI1590" s="72"/>
      <c r="AJ1590" s="72"/>
      <c r="AK1590" s="72"/>
      <c r="AL1590" s="72"/>
      <c r="AM1590" s="72"/>
      <c r="AN1590" s="72"/>
      <c r="AO1590" s="72"/>
      <c r="AP1590" s="72"/>
      <c r="AQ1590" s="72"/>
      <c r="AR1590" s="72"/>
      <c r="AS1590" s="72"/>
      <c r="AT1590" s="72"/>
      <c r="AU1590" s="72"/>
      <c r="AV1590" s="72"/>
      <c r="AW1590" s="72"/>
      <c r="AX1590" s="72"/>
      <c r="AY1590" s="72"/>
      <c r="AZ1590" s="72"/>
      <c r="BA1590" s="72"/>
      <c r="BB1590" s="72"/>
      <c r="BC1590" s="72"/>
      <c r="BD1590" s="72"/>
      <c r="BE1590" s="72"/>
      <c r="BF1590" s="72"/>
      <c r="BG1590" s="72"/>
      <c r="BH1590" s="72"/>
      <c r="BI1590" s="72"/>
      <c r="BJ1590" s="72"/>
      <c r="BK1590" s="72"/>
      <c r="BL1590" s="72"/>
      <c r="BM1590" s="72"/>
      <c r="BN1590" s="72"/>
      <c r="BO1590" s="72"/>
      <c r="BP1590" s="72"/>
      <c r="BQ1590" s="72"/>
      <c r="BR1590" s="72"/>
      <c r="BS1590" s="72"/>
      <c r="BT1590" s="72"/>
      <c r="BU1590" s="72"/>
      <c r="BV1590" s="72"/>
      <c r="BW1590" s="72"/>
      <c r="BX1590" s="72"/>
      <c r="BY1590" s="72"/>
      <c r="BZ1590" s="72"/>
      <c r="CA1590" s="72"/>
    </row>
    <row r="1591" spans="14:79">
      <c r="N1591" s="72"/>
      <c r="O1591" s="72"/>
      <c r="P1591" s="72"/>
      <c r="Q1591" s="72"/>
      <c r="R1591" s="72"/>
      <c r="S1591" s="72"/>
      <c r="T1591" s="72"/>
      <c r="U1591" s="72"/>
      <c r="V1591" s="72"/>
      <c r="W1591" s="72"/>
      <c r="X1591" s="72"/>
      <c r="Y1591" s="72"/>
      <c r="Z1591" s="72"/>
      <c r="AA1591" s="72"/>
      <c r="AB1591" s="72"/>
      <c r="AC1591" s="72"/>
      <c r="AD1591" s="72"/>
      <c r="AE1591" s="72"/>
      <c r="AF1591" s="72"/>
      <c r="AG1591" s="72"/>
      <c r="AH1591" s="72"/>
      <c r="AI1591" s="72"/>
      <c r="AJ1591" s="72"/>
      <c r="AK1591" s="72"/>
      <c r="AL1591" s="72"/>
      <c r="AM1591" s="72"/>
      <c r="AN1591" s="72"/>
      <c r="AO1591" s="72"/>
      <c r="AP1591" s="72"/>
      <c r="AQ1591" s="72"/>
      <c r="AR1591" s="72"/>
      <c r="AS1591" s="72"/>
      <c r="AT1591" s="72"/>
      <c r="AU1591" s="72"/>
      <c r="AV1591" s="72"/>
      <c r="AW1591" s="72"/>
      <c r="AX1591" s="72"/>
      <c r="AY1591" s="72"/>
      <c r="AZ1591" s="72"/>
      <c r="BA1591" s="72"/>
      <c r="BB1591" s="72"/>
      <c r="BC1591" s="72"/>
      <c r="BD1591" s="72"/>
      <c r="BE1591" s="72"/>
      <c r="BF1591" s="72"/>
      <c r="BG1591" s="72"/>
      <c r="BH1591" s="72"/>
      <c r="BI1591" s="72"/>
      <c r="BJ1591" s="72"/>
      <c r="BK1591" s="72"/>
      <c r="BL1591" s="72"/>
      <c r="BM1591" s="72"/>
      <c r="BN1591" s="72"/>
      <c r="BO1591" s="72"/>
      <c r="BP1591" s="72"/>
      <c r="BQ1591" s="72"/>
      <c r="BR1591" s="72"/>
      <c r="BS1591" s="72"/>
      <c r="BT1591" s="72"/>
      <c r="BU1591" s="72"/>
      <c r="BV1591" s="72"/>
      <c r="BW1591" s="72"/>
      <c r="BX1591" s="72"/>
      <c r="BY1591" s="72"/>
      <c r="BZ1591" s="72"/>
      <c r="CA1591" s="72"/>
    </row>
    <row r="1592" spans="14:79">
      <c r="N1592" s="72"/>
      <c r="O1592" s="72"/>
      <c r="P1592" s="72"/>
      <c r="Q1592" s="72"/>
      <c r="R1592" s="72"/>
      <c r="S1592" s="72"/>
      <c r="T1592" s="72"/>
      <c r="U1592" s="72"/>
      <c r="V1592" s="72"/>
      <c r="W1592" s="72"/>
      <c r="X1592" s="72"/>
      <c r="Y1592" s="72"/>
      <c r="Z1592" s="72"/>
      <c r="AA1592" s="72"/>
      <c r="AB1592" s="72"/>
      <c r="AC1592" s="72"/>
      <c r="AD1592" s="72"/>
      <c r="AE1592" s="72"/>
      <c r="AF1592" s="72"/>
      <c r="AG1592" s="72"/>
      <c r="AH1592" s="72"/>
      <c r="AI1592" s="72"/>
      <c r="AJ1592" s="72"/>
      <c r="AK1592" s="72"/>
      <c r="AL1592" s="72"/>
      <c r="AM1592" s="72"/>
      <c r="AN1592" s="72"/>
      <c r="AO1592" s="72"/>
      <c r="AP1592" s="72"/>
      <c r="AQ1592" s="72"/>
      <c r="AR1592" s="72"/>
      <c r="AS1592" s="72"/>
      <c r="AT1592" s="72"/>
      <c r="AU1592" s="72"/>
      <c r="AV1592" s="72"/>
      <c r="AW1592" s="72"/>
      <c r="AX1592" s="72"/>
      <c r="AY1592" s="72"/>
      <c r="AZ1592" s="72"/>
      <c r="BA1592" s="72"/>
      <c r="BB1592" s="72"/>
      <c r="BC1592" s="72"/>
      <c r="BD1592" s="72"/>
      <c r="BE1592" s="72"/>
      <c r="BF1592" s="72"/>
      <c r="BG1592" s="72"/>
      <c r="BH1592" s="72"/>
      <c r="BI1592" s="72"/>
      <c r="BJ1592" s="72"/>
      <c r="BK1592" s="72"/>
      <c r="BL1592" s="72"/>
      <c r="BM1592" s="72"/>
      <c r="BN1592" s="72"/>
      <c r="BO1592" s="72"/>
      <c r="BP1592" s="72"/>
      <c r="BQ1592" s="72"/>
      <c r="BR1592" s="72"/>
      <c r="BS1592" s="72"/>
      <c r="BT1592" s="72"/>
      <c r="BU1592" s="72"/>
      <c r="BV1592" s="72"/>
      <c r="BW1592" s="72"/>
      <c r="BX1592" s="72"/>
      <c r="BY1592" s="72"/>
      <c r="BZ1592" s="72"/>
      <c r="CA1592" s="72"/>
    </row>
    <row r="1593" spans="14:79">
      <c r="N1593" s="72"/>
      <c r="O1593" s="72"/>
      <c r="P1593" s="72"/>
      <c r="Q1593" s="72"/>
      <c r="R1593" s="72"/>
      <c r="S1593" s="72"/>
      <c r="T1593" s="72"/>
      <c r="U1593" s="72"/>
      <c r="V1593" s="72"/>
      <c r="W1593" s="72"/>
      <c r="X1593" s="72"/>
      <c r="Y1593" s="72"/>
      <c r="Z1593" s="72"/>
      <c r="AA1593" s="72"/>
      <c r="AB1593" s="72"/>
      <c r="AC1593" s="72"/>
      <c r="AD1593" s="72"/>
      <c r="AE1593" s="72"/>
      <c r="AF1593" s="72"/>
      <c r="AG1593" s="72"/>
      <c r="AH1593" s="72"/>
      <c r="AI1593" s="72"/>
      <c r="AJ1593" s="72"/>
      <c r="AK1593" s="72"/>
      <c r="AL1593" s="72"/>
      <c r="AM1593" s="72"/>
      <c r="AN1593" s="72"/>
      <c r="AO1593" s="72"/>
      <c r="AP1593" s="72"/>
      <c r="AQ1593" s="72"/>
      <c r="AR1593" s="72"/>
      <c r="AS1593" s="72"/>
      <c r="AT1593" s="72"/>
      <c r="AU1593" s="72"/>
      <c r="AV1593" s="72"/>
      <c r="AW1593" s="72"/>
      <c r="AX1593" s="72"/>
      <c r="AY1593" s="72"/>
      <c r="AZ1593" s="72"/>
      <c r="BA1593" s="72"/>
      <c r="BB1593" s="72"/>
      <c r="BC1593" s="72"/>
      <c r="BD1593" s="72"/>
      <c r="BE1593" s="72"/>
      <c r="BF1593" s="72"/>
      <c r="BG1593" s="72"/>
      <c r="BH1593" s="72"/>
      <c r="BI1593" s="72"/>
      <c r="BJ1593" s="72"/>
      <c r="BK1593" s="72"/>
      <c r="BL1593" s="72"/>
      <c r="BM1593" s="72"/>
      <c r="BN1593" s="72"/>
      <c r="BO1593" s="72"/>
      <c r="BP1593" s="72"/>
      <c r="BQ1593" s="72"/>
      <c r="BR1593" s="72"/>
      <c r="BS1593" s="72"/>
      <c r="BT1593" s="72"/>
      <c r="BU1593" s="72"/>
      <c r="BV1593" s="72"/>
      <c r="BW1593" s="72"/>
      <c r="BX1593" s="72"/>
      <c r="BY1593" s="72"/>
      <c r="BZ1593" s="72"/>
      <c r="CA1593" s="72"/>
    </row>
    <row r="1594" spans="14:79">
      <c r="N1594" s="72"/>
      <c r="O1594" s="72"/>
      <c r="P1594" s="72"/>
      <c r="Q1594" s="72"/>
      <c r="R1594" s="72"/>
      <c r="S1594" s="72"/>
      <c r="T1594" s="72"/>
      <c r="U1594" s="72"/>
      <c r="V1594" s="72"/>
      <c r="W1594" s="72"/>
      <c r="X1594" s="72"/>
      <c r="Y1594" s="72"/>
      <c r="Z1594" s="72"/>
      <c r="AA1594" s="72"/>
      <c r="AB1594" s="72"/>
      <c r="AC1594" s="72"/>
      <c r="AD1594" s="72"/>
      <c r="AE1594" s="72"/>
      <c r="AF1594" s="72"/>
      <c r="AG1594" s="72"/>
      <c r="AH1594" s="72"/>
      <c r="AI1594" s="72"/>
      <c r="AJ1594" s="72"/>
      <c r="AK1594" s="72"/>
      <c r="AL1594" s="72"/>
      <c r="AM1594" s="72"/>
      <c r="AN1594" s="72"/>
      <c r="AO1594" s="72"/>
      <c r="AP1594" s="72"/>
      <c r="AQ1594" s="72"/>
      <c r="AR1594" s="72"/>
      <c r="AS1594" s="72"/>
      <c r="AT1594" s="72"/>
      <c r="AU1594" s="72"/>
      <c r="AV1594" s="72"/>
      <c r="AW1594" s="72"/>
      <c r="AX1594" s="72"/>
      <c r="AY1594" s="72"/>
      <c r="AZ1594" s="72"/>
      <c r="BA1594" s="72"/>
      <c r="BB1594" s="72"/>
      <c r="BC1594" s="72"/>
      <c r="BD1594" s="72"/>
      <c r="BE1594" s="72"/>
      <c r="BF1594" s="72"/>
      <c r="BG1594" s="72"/>
      <c r="BH1594" s="72"/>
      <c r="BI1594" s="72"/>
      <c r="BJ1594" s="72"/>
      <c r="BK1594" s="72"/>
      <c r="BL1594" s="72"/>
      <c r="BM1594" s="72"/>
      <c r="BN1594" s="72"/>
      <c r="BO1594" s="72"/>
      <c r="BP1594" s="72"/>
      <c r="BQ1594" s="72"/>
      <c r="BR1594" s="72"/>
      <c r="BS1594" s="72"/>
      <c r="BT1594" s="72"/>
      <c r="BU1594" s="72"/>
      <c r="BV1594" s="72"/>
      <c r="BW1594" s="72"/>
      <c r="BX1594" s="72"/>
      <c r="BY1594" s="72"/>
      <c r="BZ1594" s="72"/>
      <c r="CA1594" s="72"/>
    </row>
    <row r="1595" spans="14:79">
      <c r="N1595" s="72"/>
      <c r="O1595" s="72"/>
      <c r="P1595" s="72"/>
      <c r="Q1595" s="72"/>
      <c r="R1595" s="72"/>
      <c r="S1595" s="72"/>
      <c r="T1595" s="72"/>
      <c r="U1595" s="72"/>
      <c r="V1595" s="72"/>
      <c r="W1595" s="72"/>
      <c r="X1595" s="72"/>
      <c r="Y1595" s="72"/>
      <c r="Z1595" s="72"/>
      <c r="AA1595" s="72"/>
      <c r="AB1595" s="72"/>
      <c r="AC1595" s="72"/>
      <c r="AD1595" s="72"/>
      <c r="AE1595" s="72"/>
      <c r="AF1595" s="72"/>
      <c r="AG1595" s="72"/>
      <c r="AH1595" s="72"/>
      <c r="AI1595" s="72"/>
      <c r="AJ1595" s="72"/>
      <c r="AK1595" s="72"/>
      <c r="AL1595" s="72"/>
      <c r="AM1595" s="72"/>
      <c r="AN1595" s="72"/>
      <c r="AO1595" s="72"/>
      <c r="AP1595" s="72"/>
      <c r="AQ1595" s="72"/>
      <c r="AR1595" s="72"/>
      <c r="AS1595" s="72"/>
      <c r="AT1595" s="72"/>
      <c r="AU1595" s="72"/>
      <c r="AV1595" s="72"/>
      <c r="AW1595" s="72"/>
      <c r="AX1595" s="72"/>
      <c r="AY1595" s="72"/>
      <c r="AZ1595" s="72"/>
      <c r="BA1595" s="72"/>
      <c r="BB1595" s="72"/>
      <c r="BC1595" s="72"/>
      <c r="BD1595" s="72"/>
      <c r="BE1595" s="72"/>
      <c r="BF1595" s="72"/>
      <c r="BG1595" s="72"/>
      <c r="BH1595" s="72"/>
      <c r="BI1595" s="72"/>
      <c r="BJ1595" s="72"/>
      <c r="BK1595" s="72"/>
      <c r="BL1595" s="72"/>
      <c r="BM1595" s="72"/>
      <c r="BN1595" s="72"/>
      <c r="BO1595" s="72"/>
      <c r="BP1595" s="72"/>
      <c r="BQ1595" s="72"/>
      <c r="BR1595" s="72"/>
      <c r="BS1595" s="72"/>
      <c r="BT1595" s="72"/>
      <c r="BU1595" s="72"/>
      <c r="BV1595" s="72"/>
      <c r="BW1595" s="72"/>
      <c r="BX1595" s="72"/>
      <c r="BY1595" s="72"/>
      <c r="BZ1595" s="72"/>
      <c r="CA1595" s="72"/>
    </row>
    <row r="1596" spans="14:79">
      <c r="N1596" s="72"/>
      <c r="O1596" s="72"/>
      <c r="P1596" s="72"/>
      <c r="Q1596" s="72"/>
      <c r="R1596" s="72"/>
      <c r="S1596" s="72"/>
      <c r="T1596" s="72"/>
      <c r="U1596" s="72"/>
      <c r="V1596" s="72"/>
      <c r="W1596" s="72"/>
      <c r="X1596" s="72"/>
      <c r="Y1596" s="72"/>
      <c r="Z1596" s="72"/>
      <c r="AA1596" s="72"/>
      <c r="AB1596" s="72"/>
      <c r="AC1596" s="72"/>
      <c r="AD1596" s="72"/>
      <c r="AE1596" s="72"/>
      <c r="AF1596" s="72"/>
      <c r="AG1596" s="72"/>
      <c r="AH1596" s="72"/>
      <c r="AI1596" s="72"/>
      <c r="AJ1596" s="72"/>
      <c r="AK1596" s="72"/>
      <c r="AL1596" s="72"/>
      <c r="AM1596" s="72"/>
      <c r="AN1596" s="72"/>
      <c r="AO1596" s="72"/>
      <c r="AP1596" s="72"/>
      <c r="AQ1596" s="72"/>
      <c r="AR1596" s="72"/>
      <c r="AS1596" s="72"/>
      <c r="AT1596" s="72"/>
      <c r="AU1596" s="72"/>
      <c r="AV1596" s="72"/>
      <c r="AW1596" s="72"/>
      <c r="AX1596" s="72"/>
      <c r="AY1596" s="72"/>
      <c r="AZ1596" s="72"/>
      <c r="BA1596" s="72"/>
      <c r="BB1596" s="72"/>
      <c r="BC1596" s="72"/>
      <c r="BD1596" s="72"/>
      <c r="BE1596" s="72"/>
      <c r="BF1596" s="72"/>
      <c r="BG1596" s="72"/>
      <c r="BH1596" s="72"/>
      <c r="BI1596" s="72"/>
      <c r="BJ1596" s="72"/>
      <c r="BK1596" s="72"/>
      <c r="BL1596" s="72"/>
      <c r="BM1596" s="72"/>
      <c r="BN1596" s="72"/>
      <c r="BO1596" s="72"/>
      <c r="BP1596" s="72"/>
      <c r="BQ1596" s="72"/>
      <c r="BR1596" s="72"/>
      <c r="BS1596" s="72"/>
      <c r="BT1596" s="72"/>
      <c r="BU1596" s="72"/>
      <c r="BV1596" s="72"/>
      <c r="BW1596" s="72"/>
      <c r="BX1596" s="72"/>
      <c r="BY1596" s="72"/>
      <c r="BZ1596" s="72"/>
      <c r="CA1596" s="72"/>
    </row>
    <row r="1597" spans="14:79">
      <c r="N1597" s="72"/>
      <c r="O1597" s="72"/>
      <c r="P1597" s="72"/>
      <c r="Q1597" s="72"/>
      <c r="R1597" s="72"/>
      <c r="S1597" s="72"/>
      <c r="T1597" s="72"/>
      <c r="U1597" s="72"/>
      <c r="V1597" s="72"/>
      <c r="W1597" s="72"/>
      <c r="X1597" s="72"/>
      <c r="Y1597" s="72"/>
      <c r="Z1597" s="72"/>
      <c r="AA1597" s="72"/>
      <c r="AB1597" s="72"/>
      <c r="AC1597" s="72"/>
      <c r="AD1597" s="72"/>
      <c r="AE1597" s="72"/>
      <c r="AF1597" s="72"/>
      <c r="AG1597" s="72"/>
      <c r="AH1597" s="72"/>
      <c r="AI1597" s="72"/>
      <c r="AJ1597" s="72"/>
      <c r="AK1597" s="72"/>
      <c r="AL1597" s="72"/>
      <c r="AM1597" s="72"/>
      <c r="AN1597" s="72"/>
      <c r="AO1597" s="72"/>
      <c r="AP1597" s="72"/>
      <c r="AQ1597" s="72"/>
      <c r="AR1597" s="72"/>
      <c r="AS1597" s="72"/>
      <c r="AT1597" s="72"/>
      <c r="AU1597" s="72"/>
      <c r="AV1597" s="72"/>
      <c r="AW1597" s="72"/>
      <c r="AX1597" s="72"/>
      <c r="AY1597" s="72"/>
      <c r="AZ1597" s="72"/>
      <c r="BA1597" s="72"/>
      <c r="BB1597" s="72"/>
      <c r="BC1597" s="72"/>
      <c r="BD1597" s="72"/>
      <c r="BE1597" s="72"/>
      <c r="BF1597" s="72"/>
      <c r="BG1597" s="72"/>
      <c r="BH1597" s="72"/>
      <c r="BI1597" s="72"/>
      <c r="BJ1597" s="72"/>
      <c r="BK1597" s="72"/>
      <c r="BL1597" s="72"/>
      <c r="BM1597" s="72"/>
      <c r="BN1597" s="72"/>
      <c r="BO1597" s="72"/>
      <c r="BP1597" s="72"/>
      <c r="BQ1597" s="72"/>
      <c r="BR1597" s="72"/>
      <c r="BS1597" s="72"/>
      <c r="BT1597" s="72"/>
      <c r="BU1597" s="72"/>
      <c r="BV1597" s="72"/>
      <c r="BW1597" s="72"/>
      <c r="BX1597" s="72"/>
      <c r="BY1597" s="72"/>
      <c r="BZ1597" s="72"/>
      <c r="CA1597" s="72"/>
    </row>
    <row r="1598" spans="14:79">
      <c r="N1598" s="72"/>
      <c r="O1598" s="72"/>
      <c r="P1598" s="72"/>
      <c r="Q1598" s="72"/>
      <c r="R1598" s="72"/>
      <c r="S1598" s="72"/>
      <c r="T1598" s="72"/>
      <c r="U1598" s="72"/>
      <c r="V1598" s="72"/>
      <c r="W1598" s="72"/>
      <c r="X1598" s="72"/>
      <c r="Y1598" s="72"/>
      <c r="Z1598" s="72"/>
      <c r="AA1598" s="72"/>
      <c r="AB1598" s="72"/>
      <c r="AC1598" s="72"/>
      <c r="AD1598" s="72"/>
      <c r="AE1598" s="72"/>
      <c r="AF1598" s="72"/>
      <c r="AG1598" s="72"/>
      <c r="AH1598" s="72"/>
      <c r="AI1598" s="72"/>
      <c r="AJ1598" s="72"/>
      <c r="AK1598" s="72"/>
      <c r="AL1598" s="72"/>
      <c r="AM1598" s="72"/>
      <c r="AN1598" s="72"/>
      <c r="AO1598" s="72"/>
      <c r="AP1598" s="72"/>
      <c r="AQ1598" s="72"/>
      <c r="AR1598" s="72"/>
      <c r="AS1598" s="72"/>
      <c r="AT1598" s="72"/>
      <c r="AU1598" s="72"/>
      <c r="AV1598" s="72"/>
      <c r="AW1598" s="72"/>
      <c r="AX1598" s="72"/>
      <c r="AY1598" s="72"/>
      <c r="AZ1598" s="72"/>
      <c r="BA1598" s="72"/>
      <c r="BB1598" s="72"/>
      <c r="BC1598" s="72"/>
      <c r="BD1598" s="72"/>
      <c r="BE1598" s="72"/>
      <c r="BF1598" s="72"/>
      <c r="BG1598" s="72"/>
      <c r="BH1598" s="72"/>
      <c r="BI1598" s="72"/>
      <c r="BJ1598" s="72"/>
      <c r="BK1598" s="72"/>
      <c r="BL1598" s="72"/>
      <c r="BM1598" s="72"/>
      <c r="BN1598" s="72"/>
      <c r="BO1598" s="72"/>
      <c r="BP1598" s="72"/>
      <c r="BQ1598" s="72"/>
      <c r="BR1598" s="72"/>
      <c r="BS1598" s="72"/>
      <c r="BT1598" s="72"/>
      <c r="BU1598" s="72"/>
      <c r="BV1598" s="72"/>
      <c r="BW1598" s="72"/>
      <c r="BX1598" s="72"/>
      <c r="BY1598" s="72"/>
      <c r="BZ1598" s="72"/>
      <c r="CA1598" s="72"/>
    </row>
    <row r="1599" spans="14:79">
      <c r="N1599" s="72"/>
      <c r="O1599" s="72"/>
      <c r="P1599" s="72"/>
      <c r="Q1599" s="72"/>
      <c r="R1599" s="72"/>
      <c r="S1599" s="72"/>
      <c r="T1599" s="72"/>
      <c r="U1599" s="72"/>
      <c r="V1599" s="72"/>
      <c r="W1599" s="72"/>
      <c r="X1599" s="72"/>
      <c r="Y1599" s="72"/>
      <c r="Z1599" s="72"/>
      <c r="AA1599" s="72"/>
      <c r="AB1599" s="72"/>
      <c r="AC1599" s="72"/>
      <c r="AD1599" s="72"/>
      <c r="AE1599" s="72"/>
      <c r="AF1599" s="72"/>
      <c r="AG1599" s="72"/>
      <c r="AH1599" s="72"/>
      <c r="AI1599" s="72"/>
      <c r="AJ1599" s="72"/>
      <c r="AK1599" s="72"/>
      <c r="AL1599" s="72"/>
      <c r="AM1599" s="72"/>
      <c r="AN1599" s="72"/>
      <c r="AO1599" s="72"/>
      <c r="AP1599" s="72"/>
      <c r="AQ1599" s="72"/>
      <c r="AR1599" s="72"/>
      <c r="AS1599" s="72"/>
      <c r="AT1599" s="72"/>
      <c r="AU1599" s="72"/>
      <c r="AV1599" s="72"/>
      <c r="AW1599" s="72"/>
      <c r="AX1599" s="72"/>
      <c r="AY1599" s="72"/>
      <c r="AZ1599" s="72"/>
      <c r="BA1599" s="72"/>
      <c r="BB1599" s="72"/>
      <c r="BC1599" s="72"/>
      <c r="BD1599" s="72"/>
      <c r="BE1599" s="72"/>
      <c r="BF1599" s="72"/>
      <c r="BG1599" s="72"/>
      <c r="BH1599" s="72"/>
      <c r="BI1599" s="72"/>
      <c r="BJ1599" s="72"/>
      <c r="BK1599" s="72"/>
      <c r="BL1599" s="72"/>
      <c r="BM1599" s="72"/>
      <c r="BN1599" s="72"/>
      <c r="BO1599" s="72"/>
      <c r="BP1599" s="72"/>
      <c r="BQ1599" s="72"/>
      <c r="BR1599" s="72"/>
      <c r="BS1599" s="72"/>
      <c r="BT1599" s="72"/>
      <c r="BU1599" s="72"/>
      <c r="BV1599" s="72"/>
      <c r="BW1599" s="72"/>
      <c r="BX1599" s="72"/>
      <c r="BY1599" s="72"/>
      <c r="BZ1599" s="72"/>
      <c r="CA1599" s="72"/>
    </row>
    <row r="1600" spans="14:79">
      <c r="N1600" s="72"/>
      <c r="O1600" s="72"/>
      <c r="P1600" s="72"/>
      <c r="Q1600" s="72"/>
      <c r="R1600" s="72"/>
      <c r="S1600" s="72"/>
      <c r="T1600" s="72"/>
      <c r="U1600" s="72"/>
      <c r="V1600" s="72"/>
      <c r="W1600" s="72"/>
      <c r="X1600" s="72"/>
      <c r="Y1600" s="72"/>
      <c r="Z1600" s="72"/>
      <c r="AA1600" s="72"/>
      <c r="AB1600" s="72"/>
      <c r="AC1600" s="72"/>
      <c r="AD1600" s="72"/>
      <c r="AE1600" s="72"/>
      <c r="AF1600" s="72"/>
      <c r="AG1600" s="72"/>
      <c r="AH1600" s="72"/>
      <c r="AI1600" s="72"/>
      <c r="AJ1600" s="72"/>
      <c r="AK1600" s="72"/>
      <c r="AL1600" s="72"/>
      <c r="AM1600" s="72"/>
      <c r="AN1600" s="72"/>
      <c r="AO1600" s="72"/>
      <c r="AP1600" s="72"/>
      <c r="AQ1600" s="72"/>
      <c r="AR1600" s="72"/>
      <c r="AS1600" s="72"/>
      <c r="AT1600" s="72"/>
      <c r="AU1600" s="72"/>
      <c r="AV1600" s="72"/>
      <c r="AW1600" s="72"/>
      <c r="AX1600" s="72"/>
      <c r="AY1600" s="72"/>
      <c r="AZ1600" s="72"/>
      <c r="BA1600" s="72"/>
      <c r="BB1600" s="72"/>
      <c r="BC1600" s="72"/>
      <c r="BD1600" s="72"/>
      <c r="BE1600" s="72"/>
      <c r="BF1600" s="72"/>
      <c r="BG1600" s="72"/>
      <c r="BH1600" s="72"/>
      <c r="BI1600" s="72"/>
      <c r="BJ1600" s="72"/>
      <c r="BK1600" s="72"/>
      <c r="BL1600" s="72"/>
      <c r="BM1600" s="72"/>
      <c r="BN1600" s="72"/>
      <c r="BO1600" s="72"/>
      <c r="BP1600" s="72"/>
      <c r="BQ1600" s="72"/>
      <c r="BR1600" s="72"/>
      <c r="BS1600" s="72"/>
      <c r="BT1600" s="72"/>
      <c r="BU1600" s="72"/>
      <c r="BV1600" s="72"/>
      <c r="BW1600" s="72"/>
      <c r="BX1600" s="72"/>
      <c r="BY1600" s="72"/>
      <c r="BZ1600" s="72"/>
      <c r="CA1600" s="72"/>
    </row>
    <row r="1601" spans="14:79">
      <c r="N1601" s="72"/>
      <c r="O1601" s="72"/>
      <c r="P1601" s="72"/>
      <c r="Q1601" s="72"/>
      <c r="R1601" s="72"/>
      <c r="S1601" s="72"/>
      <c r="T1601" s="72"/>
      <c r="U1601" s="72"/>
      <c r="V1601" s="72"/>
      <c r="W1601" s="72"/>
      <c r="X1601" s="72"/>
      <c r="Y1601" s="72"/>
      <c r="Z1601" s="72"/>
      <c r="AA1601" s="72"/>
      <c r="AB1601" s="72"/>
      <c r="AC1601" s="72"/>
      <c r="AD1601" s="72"/>
      <c r="AE1601" s="72"/>
      <c r="AF1601" s="72"/>
      <c r="AG1601" s="72"/>
      <c r="AH1601" s="72"/>
      <c r="AI1601" s="72"/>
      <c r="AJ1601" s="72"/>
      <c r="AK1601" s="72"/>
      <c r="AL1601" s="72"/>
      <c r="AM1601" s="72"/>
      <c r="AN1601" s="72"/>
      <c r="AO1601" s="72"/>
      <c r="AP1601" s="72"/>
      <c r="AQ1601" s="72"/>
      <c r="AR1601" s="72"/>
      <c r="AS1601" s="72"/>
      <c r="AT1601" s="72"/>
      <c r="AU1601" s="72"/>
      <c r="AV1601" s="72"/>
      <c r="AW1601" s="72"/>
      <c r="AX1601" s="72"/>
      <c r="AY1601" s="72"/>
      <c r="AZ1601" s="72"/>
      <c r="BA1601" s="72"/>
      <c r="BB1601" s="72"/>
      <c r="BC1601" s="72"/>
      <c r="BD1601" s="72"/>
      <c r="BE1601" s="72"/>
      <c r="BF1601" s="72"/>
      <c r="BG1601" s="72"/>
      <c r="BH1601" s="72"/>
      <c r="BI1601" s="72"/>
      <c r="BJ1601" s="72"/>
      <c r="BK1601" s="72"/>
      <c r="BL1601" s="72"/>
      <c r="BM1601" s="72"/>
      <c r="BN1601" s="72"/>
      <c r="BO1601" s="72"/>
      <c r="BP1601" s="72"/>
      <c r="BQ1601" s="72"/>
      <c r="BR1601" s="72"/>
      <c r="BS1601" s="72"/>
      <c r="BT1601" s="72"/>
      <c r="BU1601" s="72"/>
      <c r="BV1601" s="72"/>
      <c r="BW1601" s="72"/>
      <c r="BX1601" s="72"/>
      <c r="BY1601" s="72"/>
      <c r="BZ1601" s="72"/>
      <c r="CA1601" s="72"/>
    </row>
    <row r="1602" spans="14:79">
      <c r="N1602" s="72"/>
      <c r="O1602" s="72"/>
      <c r="P1602" s="72"/>
      <c r="Q1602" s="72"/>
      <c r="R1602" s="72"/>
      <c r="S1602" s="72"/>
      <c r="T1602" s="72"/>
      <c r="U1602" s="72"/>
      <c r="V1602" s="72"/>
      <c r="W1602" s="72"/>
      <c r="X1602" s="72"/>
      <c r="Y1602" s="72"/>
      <c r="Z1602" s="72"/>
      <c r="AA1602" s="72"/>
      <c r="AB1602" s="72"/>
      <c r="AC1602" s="72"/>
      <c r="AD1602" s="72"/>
      <c r="AE1602" s="72"/>
      <c r="AF1602" s="72"/>
      <c r="AG1602" s="72"/>
      <c r="AH1602" s="72"/>
      <c r="AI1602" s="72"/>
      <c r="AJ1602" s="72"/>
      <c r="AK1602" s="72"/>
      <c r="AL1602" s="72"/>
      <c r="AM1602" s="72"/>
      <c r="AN1602" s="72"/>
      <c r="AO1602" s="72"/>
      <c r="AP1602" s="72"/>
      <c r="AQ1602" s="72"/>
      <c r="AR1602" s="72"/>
      <c r="AS1602" s="72"/>
      <c r="AT1602" s="72"/>
      <c r="AU1602" s="72"/>
      <c r="AV1602" s="72"/>
      <c r="AW1602" s="72"/>
      <c r="AX1602" s="72"/>
      <c r="AY1602" s="72"/>
      <c r="AZ1602" s="72"/>
      <c r="BA1602" s="72"/>
      <c r="BB1602" s="72"/>
      <c r="BC1602" s="72"/>
      <c r="BD1602" s="72"/>
      <c r="BE1602" s="72"/>
      <c r="BF1602" s="72"/>
      <c r="BG1602" s="72"/>
      <c r="BH1602" s="72"/>
      <c r="BI1602" s="72"/>
      <c r="BJ1602" s="72"/>
      <c r="BK1602" s="72"/>
      <c r="BL1602" s="72"/>
      <c r="BM1602" s="72"/>
      <c r="BN1602" s="72"/>
      <c r="BO1602" s="72"/>
      <c r="BP1602" s="72"/>
      <c r="BQ1602" s="72"/>
      <c r="BR1602" s="72"/>
      <c r="BS1602" s="72"/>
      <c r="BT1602" s="72"/>
      <c r="BU1602" s="72"/>
      <c r="BV1602" s="72"/>
      <c r="BW1602" s="72"/>
      <c r="BX1602" s="72"/>
      <c r="BY1602" s="72"/>
      <c r="BZ1602" s="72"/>
      <c r="CA1602" s="72"/>
    </row>
    <row r="1603" spans="14:79">
      <c r="N1603" s="72"/>
      <c r="O1603" s="72"/>
      <c r="P1603" s="72"/>
      <c r="Q1603" s="72"/>
      <c r="R1603" s="72"/>
      <c r="S1603" s="72"/>
      <c r="T1603" s="72"/>
      <c r="U1603" s="72"/>
      <c r="V1603" s="72"/>
      <c r="W1603" s="72"/>
      <c r="X1603" s="72"/>
      <c r="Y1603" s="72"/>
      <c r="Z1603" s="72"/>
      <c r="AA1603" s="72"/>
      <c r="AB1603" s="72"/>
      <c r="AC1603" s="72"/>
      <c r="AD1603" s="72"/>
      <c r="AE1603" s="72"/>
      <c r="AF1603" s="72"/>
      <c r="AG1603" s="72"/>
      <c r="AH1603" s="72"/>
      <c r="AI1603" s="72"/>
      <c r="AJ1603" s="72"/>
      <c r="AK1603" s="72"/>
      <c r="AL1603" s="72"/>
      <c r="AM1603" s="72"/>
      <c r="AN1603" s="72"/>
      <c r="AO1603" s="72"/>
      <c r="AP1603" s="72"/>
      <c r="AQ1603" s="72"/>
      <c r="AR1603" s="72"/>
      <c r="AS1603" s="72"/>
      <c r="AT1603" s="72"/>
      <c r="AU1603" s="72"/>
      <c r="AV1603" s="72"/>
      <c r="AW1603" s="72"/>
      <c r="AX1603" s="72"/>
      <c r="AY1603" s="72"/>
      <c r="AZ1603" s="72"/>
      <c r="BA1603" s="72"/>
      <c r="BB1603" s="72"/>
      <c r="BC1603" s="72"/>
      <c r="BD1603" s="72"/>
      <c r="BE1603" s="72"/>
      <c r="BF1603" s="72"/>
      <c r="BG1603" s="72"/>
      <c r="BH1603" s="72"/>
      <c r="BI1603" s="72"/>
      <c r="BJ1603" s="72"/>
      <c r="BK1603" s="72"/>
      <c r="BL1603" s="72"/>
      <c r="BM1603" s="72"/>
      <c r="BN1603" s="72"/>
      <c r="BO1603" s="72"/>
      <c r="BP1603" s="72"/>
      <c r="BQ1603" s="72"/>
      <c r="BR1603" s="72"/>
      <c r="BS1603" s="72"/>
      <c r="BT1603" s="72"/>
      <c r="BU1603" s="72"/>
      <c r="BV1603" s="72"/>
      <c r="BW1603" s="72"/>
      <c r="BX1603" s="72"/>
      <c r="BY1603" s="72"/>
      <c r="BZ1603" s="72"/>
      <c r="CA1603" s="72"/>
    </row>
    <row r="1604" spans="14:79">
      <c r="N1604" s="72"/>
      <c r="O1604" s="72"/>
      <c r="P1604" s="72"/>
      <c r="Q1604" s="72"/>
      <c r="R1604" s="72"/>
      <c r="S1604" s="72"/>
      <c r="T1604" s="72"/>
      <c r="U1604" s="72"/>
      <c r="V1604" s="72"/>
      <c r="W1604" s="72"/>
      <c r="X1604" s="72"/>
      <c r="Y1604" s="72"/>
      <c r="Z1604" s="72"/>
      <c r="AA1604" s="72"/>
      <c r="AB1604" s="72"/>
      <c r="AC1604" s="72"/>
      <c r="AD1604" s="72"/>
      <c r="AE1604" s="72"/>
      <c r="AF1604" s="72"/>
      <c r="AG1604" s="72"/>
      <c r="AH1604" s="72"/>
      <c r="AI1604" s="72"/>
      <c r="AJ1604" s="72"/>
      <c r="AK1604" s="72"/>
      <c r="AL1604" s="72"/>
      <c r="AM1604" s="72"/>
      <c r="AN1604" s="72"/>
      <c r="AO1604" s="72"/>
      <c r="AP1604" s="72"/>
      <c r="AQ1604" s="72"/>
      <c r="AR1604" s="72"/>
      <c r="AS1604" s="72"/>
      <c r="AT1604" s="72"/>
      <c r="AU1604" s="72"/>
      <c r="AV1604" s="72"/>
      <c r="AW1604" s="72"/>
      <c r="AX1604" s="72"/>
      <c r="AY1604" s="72"/>
      <c r="AZ1604" s="72"/>
      <c r="BA1604" s="72"/>
      <c r="BB1604" s="72"/>
      <c r="BC1604" s="72"/>
      <c r="BD1604" s="72"/>
      <c r="BE1604" s="72"/>
      <c r="BF1604" s="72"/>
      <c r="BG1604" s="72"/>
      <c r="BH1604" s="72"/>
      <c r="BI1604" s="72"/>
      <c r="BJ1604" s="72"/>
      <c r="BK1604" s="72"/>
      <c r="BL1604" s="72"/>
      <c r="BM1604" s="72"/>
      <c r="BN1604" s="72"/>
      <c r="BO1604" s="72"/>
      <c r="BP1604" s="72"/>
      <c r="BQ1604" s="72"/>
      <c r="BR1604" s="72"/>
      <c r="BS1604" s="72"/>
      <c r="BT1604" s="72"/>
      <c r="BU1604" s="72"/>
      <c r="BV1604" s="72"/>
      <c r="BW1604" s="72"/>
      <c r="BX1604" s="72"/>
      <c r="BY1604" s="72"/>
      <c r="BZ1604" s="72"/>
      <c r="CA1604" s="72"/>
    </row>
    <row r="1605" spans="14:79">
      <c r="N1605" s="72"/>
      <c r="O1605" s="72"/>
      <c r="P1605" s="72"/>
      <c r="Q1605" s="72"/>
      <c r="R1605" s="72"/>
      <c r="S1605" s="72"/>
      <c r="T1605" s="72"/>
      <c r="U1605" s="72"/>
      <c r="V1605" s="72"/>
      <c r="W1605" s="72"/>
      <c r="X1605" s="72"/>
      <c r="Y1605" s="72"/>
      <c r="Z1605" s="72"/>
      <c r="AA1605" s="72"/>
      <c r="AB1605" s="72"/>
      <c r="AC1605" s="72"/>
      <c r="AD1605" s="72"/>
      <c r="AE1605" s="72"/>
      <c r="AF1605" s="72"/>
      <c r="AG1605" s="72"/>
      <c r="AH1605" s="72"/>
      <c r="AI1605" s="72"/>
      <c r="AJ1605" s="72"/>
      <c r="AK1605" s="72"/>
      <c r="AL1605" s="72"/>
      <c r="AM1605" s="72"/>
      <c r="AN1605" s="72"/>
      <c r="AO1605" s="72"/>
      <c r="AP1605" s="72"/>
      <c r="AQ1605" s="72"/>
      <c r="AR1605" s="72"/>
      <c r="AS1605" s="72"/>
      <c r="AT1605" s="72"/>
      <c r="AU1605" s="72"/>
      <c r="AV1605" s="72"/>
      <c r="AW1605" s="72"/>
      <c r="AX1605" s="72"/>
      <c r="AY1605" s="72"/>
      <c r="AZ1605" s="72"/>
      <c r="BA1605" s="72"/>
      <c r="BB1605" s="72"/>
      <c r="BC1605" s="72"/>
      <c r="BD1605" s="72"/>
      <c r="BE1605" s="72"/>
      <c r="BF1605" s="72"/>
      <c r="BG1605" s="72"/>
      <c r="BH1605" s="72"/>
      <c r="BI1605" s="72"/>
      <c r="BJ1605" s="72"/>
      <c r="BK1605" s="72"/>
      <c r="BL1605" s="72"/>
      <c r="BM1605" s="72"/>
      <c r="BN1605" s="72"/>
      <c r="BO1605" s="72"/>
      <c r="BP1605" s="72"/>
      <c r="BQ1605" s="72"/>
      <c r="BR1605" s="72"/>
      <c r="BS1605" s="72"/>
      <c r="BT1605" s="72"/>
      <c r="BU1605" s="72"/>
      <c r="BV1605" s="72"/>
      <c r="BW1605" s="72"/>
      <c r="BX1605" s="72"/>
      <c r="BY1605" s="72"/>
      <c r="BZ1605" s="72"/>
      <c r="CA1605" s="72"/>
    </row>
    <row r="1606" spans="14:79">
      <c r="N1606" s="72"/>
      <c r="O1606" s="72"/>
      <c r="P1606" s="72"/>
      <c r="Q1606" s="72"/>
      <c r="R1606" s="72"/>
      <c r="S1606" s="72"/>
      <c r="T1606" s="72"/>
      <c r="U1606" s="72"/>
      <c r="V1606" s="72"/>
      <c r="W1606" s="72"/>
      <c r="X1606" s="72"/>
      <c r="Y1606" s="72"/>
      <c r="Z1606" s="72"/>
      <c r="AA1606" s="72"/>
      <c r="AB1606" s="72"/>
      <c r="AC1606" s="72"/>
      <c r="AD1606" s="72"/>
      <c r="AE1606" s="72"/>
      <c r="AF1606" s="72"/>
      <c r="AG1606" s="72"/>
      <c r="AH1606" s="72"/>
      <c r="AI1606" s="72"/>
      <c r="AJ1606" s="72"/>
      <c r="AK1606" s="72"/>
      <c r="AL1606" s="72"/>
      <c r="AM1606" s="72"/>
      <c r="AN1606" s="72"/>
      <c r="AO1606" s="72"/>
      <c r="AP1606" s="72"/>
      <c r="AQ1606" s="72"/>
      <c r="AR1606" s="72"/>
      <c r="AS1606" s="72"/>
      <c r="AT1606" s="72"/>
      <c r="AU1606" s="72"/>
      <c r="AV1606" s="72"/>
      <c r="AW1606" s="72"/>
      <c r="AX1606" s="72"/>
      <c r="AY1606" s="72"/>
      <c r="AZ1606" s="72"/>
      <c r="BA1606" s="72"/>
      <c r="BB1606" s="72"/>
      <c r="BC1606" s="72"/>
      <c r="BD1606" s="72"/>
      <c r="BE1606" s="72"/>
      <c r="BF1606" s="72"/>
      <c r="BG1606" s="72"/>
      <c r="BH1606" s="72"/>
      <c r="BI1606" s="72"/>
      <c r="BJ1606" s="72"/>
      <c r="BK1606" s="72"/>
      <c r="BL1606" s="72"/>
      <c r="BM1606" s="72"/>
      <c r="BN1606" s="72"/>
      <c r="BO1606" s="72"/>
      <c r="BP1606" s="72"/>
      <c r="BQ1606" s="72"/>
      <c r="BR1606" s="72"/>
      <c r="BS1606" s="72"/>
      <c r="BT1606" s="72"/>
      <c r="BU1606" s="72"/>
      <c r="BV1606" s="72"/>
      <c r="BW1606" s="72"/>
      <c r="BX1606" s="72"/>
      <c r="BY1606" s="72"/>
      <c r="BZ1606" s="72"/>
      <c r="CA1606" s="72"/>
    </row>
    <row r="1607" spans="14:79">
      <c r="N1607" s="72"/>
      <c r="O1607" s="72"/>
      <c r="P1607" s="72"/>
      <c r="Q1607" s="72"/>
      <c r="R1607" s="72"/>
      <c r="S1607" s="72"/>
      <c r="T1607" s="72"/>
      <c r="U1607" s="72"/>
      <c r="V1607" s="72"/>
      <c r="W1607" s="72"/>
      <c r="X1607" s="72"/>
      <c r="Y1607" s="72"/>
      <c r="Z1607" s="72"/>
      <c r="AA1607" s="72"/>
      <c r="AB1607" s="72"/>
      <c r="AC1607" s="72"/>
      <c r="AD1607" s="72"/>
      <c r="AE1607" s="72"/>
      <c r="AF1607" s="72"/>
      <c r="AG1607" s="72"/>
      <c r="AH1607" s="72"/>
      <c r="AI1607" s="72"/>
      <c r="AJ1607" s="72"/>
      <c r="AK1607" s="72"/>
      <c r="AL1607" s="72"/>
      <c r="AM1607" s="72"/>
      <c r="AN1607" s="72"/>
      <c r="AO1607" s="72"/>
      <c r="AP1607" s="72"/>
      <c r="AQ1607" s="72"/>
      <c r="AR1607" s="72"/>
      <c r="AS1607" s="72"/>
      <c r="AT1607" s="72"/>
      <c r="AU1607" s="72"/>
      <c r="AV1607" s="72"/>
      <c r="AW1607" s="72"/>
      <c r="AX1607" s="72"/>
      <c r="AY1607" s="72"/>
      <c r="AZ1607" s="72"/>
      <c r="BA1607" s="72"/>
      <c r="BB1607" s="72"/>
      <c r="BC1607" s="72"/>
      <c r="BD1607" s="72"/>
      <c r="BE1607" s="72"/>
      <c r="BF1607" s="72"/>
      <c r="BG1607" s="72"/>
      <c r="BH1607" s="72"/>
      <c r="BI1607" s="72"/>
      <c r="BJ1607" s="72"/>
      <c r="BK1607" s="72"/>
      <c r="BL1607" s="72"/>
      <c r="BM1607" s="72"/>
      <c r="BN1607" s="72"/>
      <c r="BO1607" s="72"/>
      <c r="BP1607" s="72"/>
      <c r="BQ1607" s="72"/>
      <c r="BR1607" s="72"/>
      <c r="BS1607" s="72"/>
      <c r="BT1607" s="72"/>
      <c r="BU1607" s="72"/>
      <c r="BV1607" s="72"/>
      <c r="BW1607" s="72"/>
      <c r="BX1607" s="72"/>
      <c r="BY1607" s="72"/>
      <c r="BZ1607" s="72"/>
      <c r="CA1607" s="72"/>
    </row>
    <row r="1608" spans="14:79">
      <c r="N1608" s="72"/>
      <c r="O1608" s="72"/>
      <c r="P1608" s="72"/>
      <c r="Q1608" s="72"/>
      <c r="R1608" s="72"/>
      <c r="S1608" s="72"/>
      <c r="T1608" s="72"/>
      <c r="U1608" s="72"/>
      <c r="V1608" s="72"/>
      <c r="W1608" s="72"/>
      <c r="X1608" s="72"/>
      <c r="Y1608" s="72"/>
      <c r="Z1608" s="72"/>
      <c r="AA1608" s="72"/>
      <c r="AB1608" s="72"/>
      <c r="AC1608" s="72"/>
      <c r="AD1608" s="72"/>
      <c r="AE1608" s="72"/>
      <c r="AF1608" s="72"/>
      <c r="AG1608" s="72"/>
      <c r="AH1608" s="72"/>
      <c r="AI1608" s="72"/>
      <c r="AJ1608" s="72"/>
      <c r="AK1608" s="72"/>
      <c r="AL1608" s="72"/>
      <c r="AM1608" s="72"/>
      <c r="AN1608" s="72"/>
      <c r="AO1608" s="72"/>
      <c r="AP1608" s="72"/>
      <c r="AQ1608" s="72"/>
      <c r="AR1608" s="72"/>
      <c r="AS1608" s="72"/>
      <c r="AT1608" s="72"/>
      <c r="AU1608" s="72"/>
      <c r="AV1608" s="72"/>
      <c r="AW1608" s="72"/>
      <c r="AX1608" s="72"/>
      <c r="AY1608" s="72"/>
      <c r="AZ1608" s="72"/>
      <c r="BA1608" s="72"/>
      <c r="BB1608" s="72"/>
      <c r="BC1608" s="72"/>
      <c r="BD1608" s="72"/>
      <c r="BE1608" s="72"/>
      <c r="BF1608" s="72"/>
      <c r="BG1608" s="72"/>
      <c r="BH1608" s="72"/>
      <c r="BI1608" s="72"/>
      <c r="BJ1608" s="72"/>
      <c r="BK1608" s="72"/>
      <c r="BL1608" s="72"/>
      <c r="BM1608" s="72"/>
      <c r="BN1608" s="72"/>
      <c r="BO1608" s="72"/>
      <c r="BP1608" s="72"/>
      <c r="BQ1608" s="72"/>
      <c r="BR1608" s="72"/>
      <c r="BS1608" s="72"/>
      <c r="BT1608" s="72"/>
      <c r="BU1608" s="72"/>
      <c r="BV1608" s="72"/>
      <c r="BW1608" s="72"/>
      <c r="BX1608" s="72"/>
      <c r="BY1608" s="72"/>
      <c r="BZ1608" s="72"/>
      <c r="CA1608" s="72"/>
    </row>
    <row r="1609" spans="14:79">
      <c r="N1609" s="72"/>
      <c r="O1609" s="72"/>
      <c r="P1609" s="72"/>
      <c r="Q1609" s="72"/>
      <c r="R1609" s="72"/>
      <c r="S1609" s="72"/>
      <c r="T1609" s="72"/>
      <c r="U1609" s="72"/>
      <c r="V1609" s="72"/>
      <c r="W1609" s="72"/>
      <c r="X1609" s="72"/>
      <c r="Y1609" s="72"/>
      <c r="Z1609" s="72"/>
      <c r="AA1609" s="72"/>
      <c r="AB1609" s="72"/>
      <c r="AC1609" s="72"/>
      <c r="AD1609" s="72"/>
      <c r="AE1609" s="72"/>
      <c r="AF1609" s="72"/>
      <c r="AG1609" s="72"/>
      <c r="AH1609" s="72"/>
      <c r="AI1609" s="72"/>
      <c r="AJ1609" s="72"/>
      <c r="AK1609" s="72"/>
      <c r="AL1609" s="72"/>
      <c r="AM1609" s="72"/>
      <c r="AN1609" s="72"/>
      <c r="AO1609" s="72"/>
      <c r="AP1609" s="72"/>
      <c r="AQ1609" s="72"/>
      <c r="AR1609" s="72"/>
      <c r="AS1609" s="72"/>
      <c r="AT1609" s="72"/>
      <c r="AU1609" s="72"/>
      <c r="AV1609" s="72"/>
      <c r="AW1609" s="72"/>
      <c r="AX1609" s="72"/>
      <c r="AY1609" s="72"/>
      <c r="AZ1609" s="72"/>
      <c r="BA1609" s="72"/>
      <c r="BB1609" s="72"/>
      <c r="BC1609" s="72"/>
      <c r="BD1609" s="72"/>
      <c r="BE1609" s="72"/>
      <c r="BF1609" s="72"/>
      <c r="BG1609" s="72"/>
      <c r="BH1609" s="72"/>
      <c r="BI1609" s="72"/>
      <c r="BJ1609" s="72"/>
      <c r="BK1609" s="72"/>
      <c r="BL1609" s="72"/>
      <c r="BM1609" s="72"/>
      <c r="BN1609" s="72"/>
      <c r="BO1609" s="72"/>
      <c r="BP1609" s="72"/>
      <c r="BQ1609" s="72"/>
      <c r="BR1609" s="72"/>
      <c r="BS1609" s="72"/>
      <c r="BT1609" s="72"/>
      <c r="BU1609" s="72"/>
      <c r="BV1609" s="72"/>
      <c r="BW1609" s="72"/>
      <c r="BX1609" s="72"/>
      <c r="BY1609" s="72"/>
      <c r="BZ1609" s="72"/>
      <c r="CA1609" s="72"/>
    </row>
    <row r="1610" spans="14:79">
      <c r="N1610" s="72"/>
      <c r="O1610" s="72"/>
      <c r="P1610" s="72"/>
      <c r="Q1610" s="72"/>
      <c r="R1610" s="72"/>
      <c r="S1610" s="72"/>
      <c r="T1610" s="72"/>
      <c r="U1610" s="72"/>
      <c r="V1610" s="72"/>
      <c r="W1610" s="72"/>
      <c r="X1610" s="72"/>
      <c r="Y1610" s="72"/>
      <c r="Z1610" s="72"/>
      <c r="AA1610" s="72"/>
      <c r="AB1610" s="72"/>
      <c r="AC1610" s="72"/>
      <c r="AD1610" s="72"/>
      <c r="AE1610" s="72"/>
      <c r="AF1610" s="72"/>
      <c r="AG1610" s="72"/>
      <c r="AH1610" s="72"/>
      <c r="AI1610" s="72"/>
      <c r="AJ1610" s="72"/>
      <c r="AK1610" s="72"/>
      <c r="AL1610" s="72"/>
      <c r="AM1610" s="72"/>
      <c r="AN1610" s="72"/>
      <c r="AO1610" s="72"/>
      <c r="AP1610" s="72"/>
      <c r="AQ1610" s="72"/>
      <c r="AR1610" s="72"/>
      <c r="AS1610" s="72"/>
      <c r="AT1610" s="72"/>
      <c r="AU1610" s="72"/>
      <c r="AV1610" s="72"/>
      <c r="AW1610" s="72"/>
      <c r="AX1610" s="72"/>
      <c r="AY1610" s="72"/>
      <c r="AZ1610" s="72"/>
      <c r="BA1610" s="72"/>
      <c r="BB1610" s="72"/>
      <c r="BC1610" s="72"/>
      <c r="BD1610" s="72"/>
      <c r="BE1610" s="72"/>
      <c r="BF1610" s="72"/>
      <c r="BG1610" s="72"/>
      <c r="BH1610" s="72"/>
      <c r="BI1610" s="72"/>
      <c r="BJ1610" s="72"/>
      <c r="BK1610" s="72"/>
      <c r="BL1610" s="72"/>
      <c r="BM1610" s="72"/>
      <c r="BN1610" s="72"/>
      <c r="BO1610" s="72"/>
      <c r="BP1610" s="72"/>
      <c r="BQ1610" s="72"/>
      <c r="BR1610" s="72"/>
      <c r="BS1610" s="72"/>
      <c r="BT1610" s="72"/>
      <c r="BU1610" s="72"/>
      <c r="BV1610" s="72"/>
      <c r="BW1610" s="72"/>
      <c r="BX1610" s="72"/>
      <c r="BY1610" s="72"/>
      <c r="BZ1610" s="72"/>
      <c r="CA1610" s="72"/>
    </row>
    <row r="1611" spans="14:79">
      <c r="N1611" s="72"/>
      <c r="O1611" s="72"/>
      <c r="P1611" s="72"/>
      <c r="Q1611" s="72"/>
      <c r="R1611" s="72"/>
      <c r="S1611" s="72"/>
      <c r="T1611" s="72"/>
      <c r="U1611" s="72"/>
      <c r="V1611" s="72"/>
      <c r="W1611" s="72"/>
      <c r="X1611" s="72"/>
      <c r="Y1611" s="72"/>
      <c r="Z1611" s="72"/>
      <c r="AA1611" s="72"/>
      <c r="AB1611" s="72"/>
      <c r="AC1611" s="72"/>
      <c r="AD1611" s="72"/>
      <c r="AE1611" s="72"/>
      <c r="AF1611" s="72"/>
      <c r="AG1611" s="72"/>
      <c r="AH1611" s="72"/>
      <c r="AI1611" s="72"/>
      <c r="AJ1611" s="72"/>
      <c r="AK1611" s="72"/>
      <c r="AL1611" s="72"/>
      <c r="AM1611" s="72"/>
      <c r="AN1611" s="72"/>
      <c r="AO1611" s="72"/>
      <c r="AP1611" s="72"/>
      <c r="AQ1611" s="72"/>
      <c r="AR1611" s="72"/>
      <c r="AS1611" s="72"/>
      <c r="AT1611" s="72"/>
      <c r="AU1611" s="72"/>
      <c r="AV1611" s="72"/>
      <c r="AW1611" s="72"/>
      <c r="AX1611" s="72"/>
      <c r="AY1611" s="72"/>
      <c r="AZ1611" s="72"/>
      <c r="BA1611" s="72"/>
      <c r="BB1611" s="72"/>
      <c r="BC1611" s="72"/>
      <c r="BD1611" s="72"/>
      <c r="BE1611" s="72"/>
      <c r="BF1611" s="72"/>
      <c r="BG1611" s="72"/>
      <c r="BH1611" s="72"/>
      <c r="BI1611" s="72"/>
      <c r="BJ1611" s="72"/>
      <c r="BK1611" s="72"/>
      <c r="BL1611" s="72"/>
      <c r="BM1611" s="72"/>
      <c r="BN1611" s="72"/>
      <c r="BO1611" s="72"/>
      <c r="BP1611" s="72"/>
      <c r="BQ1611" s="72"/>
      <c r="BR1611" s="72"/>
      <c r="BS1611" s="72"/>
      <c r="BT1611" s="72"/>
      <c r="BU1611" s="72"/>
      <c r="BV1611" s="72"/>
      <c r="BW1611" s="72"/>
      <c r="BX1611" s="72"/>
      <c r="BY1611" s="72"/>
      <c r="BZ1611" s="72"/>
      <c r="CA1611" s="72"/>
    </row>
    <row r="1612" spans="14:79">
      <c r="N1612" s="72"/>
      <c r="O1612" s="72"/>
      <c r="P1612" s="72"/>
      <c r="Q1612" s="72"/>
      <c r="R1612" s="72"/>
      <c r="S1612" s="72"/>
      <c r="T1612" s="72"/>
      <c r="U1612" s="72"/>
      <c r="V1612" s="72"/>
      <c r="W1612" s="72"/>
      <c r="X1612" s="72"/>
      <c r="Y1612" s="72"/>
      <c r="Z1612" s="72"/>
      <c r="AA1612" s="72"/>
      <c r="AB1612" s="72"/>
      <c r="AC1612" s="72"/>
      <c r="AD1612" s="72"/>
      <c r="AE1612" s="72"/>
      <c r="AF1612" s="72"/>
      <c r="AG1612" s="72"/>
      <c r="AH1612" s="72"/>
      <c r="AI1612" s="72"/>
      <c r="AJ1612" s="72"/>
      <c r="AK1612" s="72"/>
      <c r="AL1612" s="72"/>
      <c r="AM1612" s="72"/>
      <c r="AN1612" s="72"/>
      <c r="AO1612" s="72"/>
      <c r="AP1612" s="72"/>
      <c r="AQ1612" s="72"/>
      <c r="AR1612" s="72"/>
      <c r="AS1612" s="72"/>
      <c r="AT1612" s="72"/>
      <c r="AU1612" s="72"/>
      <c r="AV1612" s="72"/>
      <c r="AW1612" s="72"/>
      <c r="AX1612" s="72"/>
      <c r="AY1612" s="72"/>
      <c r="AZ1612" s="72"/>
      <c r="BA1612" s="72"/>
      <c r="BB1612" s="72"/>
      <c r="BC1612" s="72"/>
      <c r="BD1612" s="72"/>
      <c r="BE1612" s="72"/>
      <c r="BF1612" s="72"/>
      <c r="BG1612" s="72"/>
      <c r="BH1612" s="72"/>
      <c r="BI1612" s="72"/>
      <c r="BJ1612" s="72"/>
      <c r="BK1612" s="72"/>
      <c r="BL1612" s="72"/>
      <c r="BM1612" s="72"/>
      <c r="BN1612" s="72"/>
      <c r="BO1612" s="72"/>
      <c r="BP1612" s="72"/>
      <c r="BQ1612" s="72"/>
      <c r="BR1612" s="72"/>
      <c r="BS1612" s="72"/>
      <c r="BT1612" s="72"/>
      <c r="BU1612" s="72"/>
      <c r="BV1612" s="72"/>
      <c r="BW1612" s="72"/>
      <c r="BX1612" s="72"/>
      <c r="BY1612" s="72"/>
      <c r="BZ1612" s="72"/>
      <c r="CA1612" s="72"/>
    </row>
    <row r="1613" spans="14:79">
      <c r="N1613" s="72"/>
      <c r="O1613" s="72"/>
      <c r="P1613" s="72"/>
      <c r="Q1613" s="72"/>
      <c r="R1613" s="72"/>
      <c r="S1613" s="72"/>
      <c r="T1613" s="72"/>
      <c r="U1613" s="72"/>
      <c r="V1613" s="72"/>
      <c r="W1613" s="72"/>
      <c r="X1613" s="72"/>
      <c r="Y1613" s="72"/>
      <c r="Z1613" s="72"/>
      <c r="AA1613" s="72"/>
      <c r="AB1613" s="72"/>
      <c r="AC1613" s="72"/>
      <c r="AD1613" s="72"/>
      <c r="AE1613" s="72"/>
      <c r="AF1613" s="72"/>
      <c r="AG1613" s="72"/>
      <c r="AH1613" s="72"/>
      <c r="AI1613" s="72"/>
      <c r="AJ1613" s="72"/>
      <c r="AK1613" s="72"/>
      <c r="AL1613" s="72"/>
      <c r="AM1613" s="72"/>
      <c r="AN1613" s="72"/>
      <c r="AO1613" s="72"/>
      <c r="AP1613" s="72"/>
      <c r="AQ1613" s="72"/>
      <c r="AR1613" s="72"/>
      <c r="AS1613" s="72"/>
      <c r="AT1613" s="72"/>
      <c r="AU1613" s="72"/>
      <c r="AV1613" s="72"/>
      <c r="AW1613" s="72"/>
      <c r="AX1613" s="72"/>
      <c r="AY1613" s="72"/>
      <c r="AZ1613" s="72"/>
      <c r="BA1613" s="72"/>
      <c r="BB1613" s="72"/>
      <c r="BC1613" s="72"/>
      <c r="BD1613" s="72"/>
      <c r="BE1613" s="72"/>
      <c r="BF1613" s="72"/>
      <c r="BG1613" s="72"/>
      <c r="BH1613" s="72"/>
      <c r="BI1613" s="72"/>
      <c r="BJ1613" s="72"/>
      <c r="BK1613" s="72"/>
      <c r="BL1613" s="72"/>
      <c r="BM1613" s="72"/>
      <c r="BN1613" s="72"/>
      <c r="BO1613" s="72"/>
      <c r="BP1613" s="72"/>
      <c r="BQ1613" s="72"/>
      <c r="BR1613" s="72"/>
      <c r="BS1613" s="72"/>
      <c r="BT1613" s="72"/>
      <c r="BU1613" s="72"/>
      <c r="BV1613" s="72"/>
      <c r="BW1613" s="72"/>
      <c r="BX1613" s="72"/>
      <c r="BY1613" s="72"/>
      <c r="BZ1613" s="72"/>
      <c r="CA1613" s="72"/>
    </row>
    <row r="1614" spans="14:79">
      <c r="N1614" s="72"/>
      <c r="O1614" s="72"/>
      <c r="P1614" s="72"/>
      <c r="Q1614" s="72"/>
      <c r="R1614" s="72"/>
      <c r="S1614" s="72"/>
      <c r="T1614" s="72"/>
      <c r="U1614" s="72"/>
      <c r="V1614" s="72"/>
      <c r="W1614" s="72"/>
      <c r="X1614" s="72"/>
      <c r="Y1614" s="72"/>
      <c r="Z1614" s="72"/>
      <c r="AA1614" s="72"/>
      <c r="AB1614" s="72"/>
      <c r="AC1614" s="72"/>
      <c r="AD1614" s="72"/>
      <c r="AE1614" s="72"/>
      <c r="AF1614" s="72"/>
      <c r="AG1614" s="72"/>
      <c r="AH1614" s="72"/>
      <c r="AI1614" s="72"/>
      <c r="AJ1614" s="72"/>
      <c r="AK1614" s="72"/>
      <c r="AL1614" s="72"/>
      <c r="AM1614" s="72"/>
      <c r="AN1614" s="72"/>
      <c r="AO1614" s="72"/>
      <c r="AP1614" s="72"/>
      <c r="AQ1614" s="72"/>
      <c r="AR1614" s="72"/>
      <c r="AS1614" s="72"/>
      <c r="AT1614" s="72"/>
      <c r="AU1614" s="72"/>
      <c r="AV1614" s="72"/>
      <c r="AW1614" s="72"/>
      <c r="AX1614" s="72"/>
      <c r="AY1614" s="72"/>
      <c r="AZ1614" s="72"/>
      <c r="BA1614" s="72"/>
      <c r="BB1614" s="72"/>
      <c r="BC1614" s="72"/>
      <c r="BD1614" s="72"/>
      <c r="BE1614" s="72"/>
      <c r="BF1614" s="72"/>
      <c r="BG1614" s="72"/>
      <c r="BH1614" s="72"/>
      <c r="BI1614" s="72"/>
      <c r="BJ1614" s="72"/>
      <c r="BK1614" s="72"/>
      <c r="BL1614" s="72"/>
      <c r="BM1614" s="72"/>
      <c r="BN1614" s="72"/>
      <c r="BO1614" s="72"/>
      <c r="BP1614" s="72"/>
      <c r="BQ1614" s="72"/>
      <c r="BR1614" s="72"/>
      <c r="BS1614" s="72"/>
      <c r="BT1614" s="72"/>
      <c r="BU1614" s="72"/>
      <c r="BV1614" s="72"/>
      <c r="BW1614" s="72"/>
      <c r="BX1614" s="72"/>
      <c r="BY1614" s="72"/>
      <c r="BZ1614" s="72"/>
      <c r="CA1614" s="72"/>
    </row>
    <row r="1615" spans="14:79">
      <c r="N1615" s="72"/>
      <c r="O1615" s="72"/>
      <c r="P1615" s="72"/>
      <c r="Q1615" s="72"/>
      <c r="R1615" s="72"/>
      <c r="S1615" s="72"/>
      <c r="T1615" s="72"/>
      <c r="U1615" s="72"/>
      <c r="V1615" s="72"/>
      <c r="W1615" s="72"/>
      <c r="X1615" s="72"/>
      <c r="Y1615" s="72"/>
      <c r="Z1615" s="72"/>
      <c r="AA1615" s="72"/>
      <c r="AB1615" s="72"/>
      <c r="AC1615" s="72"/>
      <c r="AD1615" s="72"/>
      <c r="AE1615" s="72"/>
      <c r="AF1615" s="72"/>
      <c r="AG1615" s="72"/>
      <c r="AH1615" s="72"/>
      <c r="AI1615" s="72"/>
      <c r="AJ1615" s="72"/>
      <c r="AK1615" s="72"/>
      <c r="AL1615" s="72"/>
      <c r="AM1615" s="72"/>
      <c r="AN1615" s="72"/>
      <c r="AO1615" s="72"/>
      <c r="AP1615" s="72"/>
      <c r="AQ1615" s="72"/>
      <c r="AR1615" s="72"/>
      <c r="AS1615" s="72"/>
      <c r="AT1615" s="72"/>
      <c r="AU1615" s="72"/>
      <c r="AV1615" s="72"/>
      <c r="AW1615" s="72"/>
      <c r="AX1615" s="72"/>
      <c r="AY1615" s="72"/>
      <c r="AZ1615" s="72"/>
      <c r="BA1615" s="72"/>
      <c r="BB1615" s="72"/>
      <c r="BC1615" s="72"/>
      <c r="BD1615" s="72"/>
      <c r="BE1615" s="72"/>
      <c r="BF1615" s="72"/>
      <c r="BG1615" s="72"/>
      <c r="BH1615" s="72"/>
      <c r="BI1615" s="72"/>
      <c r="BJ1615" s="72"/>
      <c r="BK1615" s="72"/>
      <c r="BL1615" s="72"/>
      <c r="BM1615" s="72"/>
      <c r="BN1615" s="72"/>
      <c r="BO1615" s="72"/>
      <c r="BP1615" s="72"/>
      <c r="BQ1615" s="72"/>
      <c r="BR1615" s="72"/>
      <c r="BS1615" s="72"/>
      <c r="BT1615" s="72"/>
      <c r="BU1615" s="72"/>
      <c r="BV1615" s="72"/>
      <c r="BW1615" s="72"/>
      <c r="BX1615" s="72"/>
      <c r="BY1615" s="72"/>
      <c r="BZ1615" s="72"/>
      <c r="CA1615" s="72"/>
    </row>
    <row r="1616" spans="14:79">
      <c r="N1616" s="72"/>
      <c r="O1616" s="72"/>
      <c r="P1616" s="72"/>
      <c r="Q1616" s="72"/>
      <c r="R1616" s="72"/>
      <c r="S1616" s="72"/>
      <c r="T1616" s="72"/>
      <c r="U1616" s="72"/>
      <c r="V1616" s="72"/>
      <c r="W1616" s="72"/>
      <c r="X1616" s="72"/>
      <c r="Y1616" s="72"/>
      <c r="Z1616" s="72"/>
      <c r="AA1616" s="72"/>
      <c r="AB1616" s="72"/>
      <c r="AC1616" s="72"/>
      <c r="AD1616" s="72"/>
      <c r="AE1616" s="72"/>
      <c r="AF1616" s="72"/>
      <c r="AG1616" s="72"/>
      <c r="AH1616" s="72"/>
      <c r="AI1616" s="72"/>
      <c r="AJ1616" s="72"/>
      <c r="AK1616" s="72"/>
      <c r="AL1616" s="72"/>
      <c r="AM1616" s="72"/>
      <c r="AN1616" s="72"/>
      <c r="AO1616" s="72"/>
      <c r="AP1616" s="72"/>
      <c r="AQ1616" s="72"/>
      <c r="AR1616" s="72"/>
      <c r="AS1616" s="72"/>
      <c r="AT1616" s="72"/>
      <c r="AU1616" s="72"/>
      <c r="AV1616" s="72"/>
      <c r="AW1616" s="72"/>
      <c r="AX1616" s="72"/>
      <c r="AY1616" s="72"/>
      <c r="AZ1616" s="72"/>
      <c r="BA1616" s="72"/>
      <c r="BB1616" s="72"/>
      <c r="BC1616" s="72"/>
      <c r="BD1616" s="72"/>
      <c r="BE1616" s="72"/>
      <c r="BF1616" s="72"/>
      <c r="BG1616" s="72"/>
      <c r="BH1616" s="72"/>
      <c r="BI1616" s="72"/>
      <c r="BJ1616" s="72"/>
      <c r="BK1616" s="72"/>
      <c r="BL1616" s="72"/>
      <c r="BM1616" s="72"/>
      <c r="BN1616" s="72"/>
      <c r="BO1616" s="72"/>
      <c r="BP1616" s="72"/>
      <c r="BQ1616" s="72"/>
      <c r="BR1616" s="72"/>
      <c r="BS1616" s="72"/>
      <c r="BT1616" s="72"/>
      <c r="BU1616" s="72"/>
      <c r="BV1616" s="72"/>
      <c r="BW1616" s="72"/>
      <c r="BX1616" s="72"/>
      <c r="BY1616" s="72"/>
      <c r="BZ1616" s="72"/>
      <c r="CA1616" s="72"/>
    </row>
    <row r="1617" spans="14:79">
      <c r="N1617" s="72"/>
      <c r="O1617" s="72"/>
      <c r="P1617" s="72"/>
      <c r="Q1617" s="72"/>
      <c r="R1617" s="72"/>
      <c r="S1617" s="72"/>
      <c r="T1617" s="72"/>
      <c r="U1617" s="72"/>
      <c r="V1617" s="72"/>
      <c r="W1617" s="72"/>
      <c r="X1617" s="72"/>
      <c r="Y1617" s="72"/>
      <c r="Z1617" s="72"/>
      <c r="AA1617" s="72"/>
      <c r="AB1617" s="72"/>
      <c r="AC1617" s="72"/>
      <c r="AD1617" s="72"/>
      <c r="AE1617" s="72"/>
      <c r="AF1617" s="72"/>
      <c r="AG1617" s="72"/>
      <c r="AH1617" s="72"/>
      <c r="AI1617" s="72"/>
      <c r="AJ1617" s="72"/>
      <c r="AK1617" s="72"/>
      <c r="AL1617" s="72"/>
      <c r="AM1617" s="72"/>
      <c r="AN1617" s="72"/>
      <c r="AO1617" s="72"/>
      <c r="AP1617" s="72"/>
      <c r="AQ1617" s="72"/>
      <c r="AR1617" s="72"/>
      <c r="AS1617" s="72"/>
      <c r="AT1617" s="72"/>
      <c r="AU1617" s="72"/>
      <c r="AV1617" s="72"/>
      <c r="AW1617" s="72"/>
      <c r="AX1617" s="72"/>
      <c r="AY1617" s="72"/>
      <c r="AZ1617" s="72"/>
      <c r="BA1617" s="72"/>
      <c r="BB1617" s="72"/>
      <c r="BC1617" s="72"/>
      <c r="BD1617" s="72"/>
      <c r="BE1617" s="72"/>
      <c r="BF1617" s="72"/>
      <c r="BG1617" s="72"/>
      <c r="BH1617" s="72"/>
      <c r="BI1617" s="72"/>
      <c r="BJ1617" s="72"/>
      <c r="BK1617" s="72"/>
      <c r="BL1617" s="72"/>
      <c r="BM1617" s="72"/>
      <c r="BN1617" s="72"/>
      <c r="BO1617" s="72"/>
      <c r="BP1617" s="72"/>
      <c r="BQ1617" s="72"/>
      <c r="BR1617" s="72"/>
      <c r="BS1617" s="72"/>
      <c r="BT1617" s="72"/>
      <c r="BU1617" s="72"/>
      <c r="BV1617" s="72"/>
      <c r="BW1617" s="72"/>
      <c r="BX1617" s="72"/>
      <c r="BY1617" s="72"/>
      <c r="BZ1617" s="72"/>
      <c r="CA1617" s="72"/>
    </row>
    <row r="1618" spans="14:79">
      <c r="N1618" s="72"/>
      <c r="O1618" s="72"/>
      <c r="P1618" s="72"/>
      <c r="Q1618" s="72"/>
      <c r="R1618" s="72"/>
      <c r="S1618" s="72"/>
      <c r="T1618" s="72"/>
      <c r="U1618" s="72"/>
      <c r="V1618" s="72"/>
      <c r="W1618" s="72"/>
      <c r="X1618" s="72"/>
      <c r="Y1618" s="72"/>
      <c r="Z1618" s="72"/>
      <c r="AA1618" s="72"/>
      <c r="AB1618" s="72"/>
      <c r="AC1618" s="72"/>
      <c r="AD1618" s="72"/>
      <c r="AE1618" s="72"/>
      <c r="AF1618" s="72"/>
      <c r="AG1618" s="72"/>
      <c r="AH1618" s="72"/>
      <c r="AI1618" s="72"/>
      <c r="AJ1618" s="72"/>
      <c r="AK1618" s="72"/>
      <c r="AL1618" s="72"/>
      <c r="AM1618" s="72"/>
      <c r="AN1618" s="72"/>
      <c r="AO1618" s="72"/>
      <c r="AP1618" s="72"/>
      <c r="AQ1618" s="72"/>
      <c r="AR1618" s="72"/>
      <c r="AS1618" s="72"/>
      <c r="AT1618" s="72"/>
      <c r="AU1618" s="72"/>
      <c r="AV1618" s="72"/>
      <c r="AW1618" s="72"/>
      <c r="AX1618" s="72"/>
      <c r="AY1618" s="72"/>
      <c r="AZ1618" s="72"/>
      <c r="BA1618" s="72"/>
      <c r="BB1618" s="72"/>
      <c r="BC1618" s="72"/>
      <c r="BD1618" s="72"/>
      <c r="BE1618" s="72"/>
      <c r="BF1618" s="72"/>
      <c r="BG1618" s="72"/>
      <c r="BH1618" s="72"/>
      <c r="BI1618" s="72"/>
      <c r="BJ1618" s="72"/>
      <c r="BK1618" s="72"/>
      <c r="BL1618" s="72"/>
      <c r="BM1618" s="72"/>
      <c r="BN1618" s="72"/>
      <c r="BO1618" s="72"/>
      <c r="BP1618" s="72"/>
      <c r="BQ1618" s="72"/>
      <c r="BR1618" s="72"/>
      <c r="BS1618" s="72"/>
      <c r="BT1618" s="72"/>
      <c r="BU1618" s="72"/>
      <c r="BV1618" s="72"/>
      <c r="BW1618" s="72"/>
      <c r="BX1618" s="72"/>
      <c r="BY1618" s="72"/>
      <c r="BZ1618" s="72"/>
      <c r="CA1618" s="72"/>
    </row>
    <row r="1619" spans="14:79">
      <c r="N1619" s="72"/>
      <c r="O1619" s="72"/>
      <c r="P1619" s="72"/>
      <c r="Q1619" s="72"/>
      <c r="R1619" s="72"/>
      <c r="S1619" s="72"/>
      <c r="T1619" s="72"/>
      <c r="U1619" s="72"/>
      <c r="V1619" s="72"/>
      <c r="W1619" s="72"/>
      <c r="X1619" s="72"/>
      <c r="Y1619" s="72"/>
      <c r="Z1619" s="72"/>
      <c r="AA1619" s="72"/>
      <c r="AB1619" s="72"/>
      <c r="AC1619" s="72"/>
      <c r="AD1619" s="72"/>
      <c r="AE1619" s="72"/>
      <c r="AF1619" s="72"/>
      <c r="AG1619" s="72"/>
      <c r="AH1619" s="72"/>
      <c r="AI1619" s="72"/>
      <c r="AJ1619" s="72"/>
      <c r="AK1619" s="72"/>
      <c r="AL1619" s="72"/>
      <c r="AM1619" s="72"/>
      <c r="AN1619" s="72"/>
      <c r="AO1619" s="72"/>
      <c r="AP1619" s="72"/>
      <c r="AQ1619" s="72"/>
      <c r="AR1619" s="72"/>
      <c r="AS1619" s="72"/>
      <c r="AT1619" s="72"/>
      <c r="AU1619" s="72"/>
      <c r="AV1619" s="72"/>
      <c r="AW1619" s="72"/>
      <c r="AX1619" s="72"/>
      <c r="AY1619" s="72"/>
      <c r="AZ1619" s="72"/>
      <c r="BA1619" s="72"/>
      <c r="BB1619" s="72"/>
      <c r="BC1619" s="72"/>
      <c r="BD1619" s="72"/>
      <c r="BE1619" s="72"/>
      <c r="BF1619" s="72"/>
      <c r="BG1619" s="72"/>
      <c r="BH1619" s="72"/>
      <c r="BI1619" s="72"/>
      <c r="BJ1619" s="72"/>
      <c r="BK1619" s="72"/>
      <c r="BL1619" s="72"/>
      <c r="BM1619" s="72"/>
      <c r="BN1619" s="72"/>
      <c r="BO1619" s="72"/>
      <c r="BP1619" s="72"/>
      <c r="BQ1619" s="72"/>
      <c r="BR1619" s="72"/>
      <c r="BS1619" s="72"/>
      <c r="BT1619" s="72"/>
      <c r="BU1619" s="72"/>
      <c r="BV1619" s="72"/>
      <c r="BW1619" s="72"/>
      <c r="BX1619" s="72"/>
      <c r="BY1619" s="72"/>
      <c r="BZ1619" s="72"/>
      <c r="CA1619" s="72"/>
    </row>
    <row r="1620" spans="14:79">
      <c r="N1620" s="72"/>
      <c r="O1620" s="72"/>
      <c r="P1620" s="72"/>
      <c r="Q1620" s="72"/>
      <c r="R1620" s="72"/>
      <c r="S1620" s="72"/>
      <c r="T1620" s="72"/>
      <c r="U1620" s="72"/>
      <c r="V1620" s="72"/>
      <c r="W1620" s="72"/>
      <c r="X1620" s="72"/>
      <c r="Y1620" s="72"/>
      <c r="Z1620" s="72"/>
      <c r="AA1620" s="72"/>
      <c r="AB1620" s="72"/>
      <c r="AC1620" s="72"/>
      <c r="AD1620" s="72"/>
      <c r="AE1620" s="72"/>
      <c r="AF1620" s="72"/>
      <c r="AG1620" s="72"/>
      <c r="AH1620" s="72"/>
      <c r="AI1620" s="72"/>
      <c r="AJ1620" s="72"/>
      <c r="AK1620" s="72"/>
      <c r="AL1620" s="72"/>
      <c r="AM1620" s="72"/>
      <c r="AN1620" s="72"/>
      <c r="AO1620" s="72"/>
      <c r="AP1620" s="72"/>
      <c r="AQ1620" s="72"/>
      <c r="AR1620" s="72"/>
      <c r="AS1620" s="72"/>
      <c r="AT1620" s="72"/>
      <c r="AU1620" s="72"/>
      <c r="AV1620" s="72"/>
      <c r="AW1620" s="72"/>
      <c r="AX1620" s="72"/>
      <c r="AY1620" s="72"/>
      <c r="AZ1620" s="72"/>
      <c r="BA1620" s="72"/>
      <c r="BB1620" s="72"/>
      <c r="BC1620" s="72"/>
      <c r="BD1620" s="72"/>
      <c r="BE1620" s="72"/>
      <c r="BF1620" s="72"/>
      <c r="BG1620" s="72"/>
      <c r="BH1620" s="72"/>
      <c r="BI1620" s="72"/>
      <c r="BJ1620" s="72"/>
      <c r="BK1620" s="72"/>
      <c r="BL1620" s="72"/>
      <c r="BM1620" s="72"/>
      <c r="BN1620" s="72"/>
      <c r="BO1620" s="72"/>
      <c r="BP1620" s="72"/>
      <c r="BQ1620" s="72"/>
      <c r="BR1620" s="72"/>
      <c r="BS1620" s="72"/>
      <c r="BT1620" s="72"/>
      <c r="BU1620" s="72"/>
      <c r="BV1620" s="72"/>
      <c r="BW1620" s="72"/>
      <c r="BX1620" s="72"/>
      <c r="BY1620" s="72"/>
      <c r="BZ1620" s="72"/>
      <c r="CA1620" s="72"/>
    </row>
    <row r="1621" spans="14:79">
      <c r="N1621" s="72"/>
      <c r="O1621" s="72"/>
      <c r="P1621" s="72"/>
      <c r="Q1621" s="72"/>
      <c r="R1621" s="72"/>
      <c r="S1621" s="72"/>
      <c r="T1621" s="72"/>
      <c r="U1621" s="72"/>
      <c r="V1621" s="72"/>
      <c r="W1621" s="72"/>
      <c r="X1621" s="72"/>
      <c r="Y1621" s="72"/>
      <c r="Z1621" s="72"/>
      <c r="AA1621" s="72"/>
      <c r="AB1621" s="72"/>
      <c r="AC1621" s="72"/>
      <c r="AD1621" s="72"/>
      <c r="AE1621" s="72"/>
      <c r="AF1621" s="72"/>
      <c r="AG1621" s="72"/>
      <c r="AH1621" s="72"/>
      <c r="AI1621" s="72"/>
      <c r="AJ1621" s="72"/>
      <c r="AK1621" s="72"/>
      <c r="AL1621" s="72"/>
      <c r="AM1621" s="72"/>
      <c r="AN1621" s="72"/>
      <c r="AO1621" s="72"/>
      <c r="AP1621" s="72"/>
      <c r="AQ1621" s="72"/>
      <c r="AR1621" s="72"/>
      <c r="AS1621" s="72"/>
      <c r="AT1621" s="72"/>
      <c r="AU1621" s="72"/>
      <c r="AV1621" s="72"/>
      <c r="AW1621" s="72"/>
      <c r="AX1621" s="72"/>
      <c r="AY1621" s="72"/>
      <c r="AZ1621" s="72"/>
      <c r="BA1621" s="72"/>
      <c r="BB1621" s="72"/>
      <c r="BC1621" s="72"/>
      <c r="BD1621" s="72"/>
      <c r="BE1621" s="72"/>
      <c r="BF1621" s="72"/>
      <c r="BG1621" s="72"/>
      <c r="BH1621" s="72"/>
      <c r="BI1621" s="72"/>
      <c r="BJ1621" s="72"/>
      <c r="BK1621" s="72"/>
      <c r="BL1621" s="72"/>
      <c r="BM1621" s="72"/>
      <c r="BN1621" s="72"/>
      <c r="BO1621" s="72"/>
      <c r="BP1621" s="72"/>
      <c r="BQ1621" s="72"/>
      <c r="BR1621" s="72"/>
      <c r="BS1621" s="72"/>
      <c r="BT1621" s="72"/>
      <c r="BU1621" s="72"/>
      <c r="BV1621" s="72"/>
      <c r="BW1621" s="72"/>
      <c r="BX1621" s="72"/>
      <c r="BY1621" s="72"/>
      <c r="BZ1621" s="72"/>
      <c r="CA1621" s="72"/>
    </row>
    <row r="1622" spans="14:79">
      <c r="N1622" s="72"/>
      <c r="O1622" s="72"/>
      <c r="P1622" s="72"/>
      <c r="Q1622" s="72"/>
      <c r="R1622" s="72"/>
      <c r="S1622" s="72"/>
      <c r="T1622" s="72"/>
      <c r="U1622" s="72"/>
      <c r="V1622" s="72"/>
      <c r="W1622" s="72"/>
      <c r="X1622" s="72"/>
      <c r="Y1622" s="72"/>
      <c r="Z1622" s="72"/>
      <c r="AA1622" s="72"/>
      <c r="AB1622" s="72"/>
      <c r="AC1622" s="72"/>
      <c r="AD1622" s="72"/>
      <c r="AE1622" s="72"/>
      <c r="AF1622" s="72"/>
      <c r="AG1622" s="72"/>
      <c r="AH1622" s="72"/>
      <c r="AI1622" s="72"/>
      <c r="AJ1622" s="72"/>
      <c r="AK1622" s="72"/>
      <c r="AL1622" s="72"/>
      <c r="AM1622" s="72"/>
      <c r="AN1622" s="72"/>
      <c r="AO1622" s="72"/>
      <c r="AP1622" s="72"/>
      <c r="AQ1622" s="72"/>
      <c r="AR1622" s="72"/>
      <c r="AS1622" s="72"/>
      <c r="AT1622" s="72"/>
      <c r="AU1622" s="72"/>
      <c r="AV1622" s="72"/>
      <c r="AW1622" s="72"/>
      <c r="AX1622" s="72"/>
      <c r="AY1622" s="72"/>
      <c r="AZ1622" s="72"/>
      <c r="BA1622" s="72"/>
      <c r="BB1622" s="72"/>
      <c r="BC1622" s="72"/>
      <c r="BD1622" s="72"/>
      <c r="BE1622" s="72"/>
      <c r="BF1622" s="72"/>
      <c r="BG1622" s="72"/>
      <c r="BH1622" s="72"/>
      <c r="BI1622" s="72"/>
      <c r="BJ1622" s="72"/>
      <c r="BK1622" s="72"/>
      <c r="BL1622" s="72"/>
      <c r="BM1622" s="72"/>
      <c r="BN1622" s="72"/>
      <c r="BO1622" s="72"/>
      <c r="BP1622" s="72"/>
      <c r="BQ1622" s="72"/>
      <c r="BR1622" s="72"/>
      <c r="BS1622" s="72"/>
      <c r="BT1622" s="72"/>
      <c r="BU1622" s="72"/>
      <c r="BV1622" s="72"/>
      <c r="BW1622" s="72"/>
      <c r="BX1622" s="72"/>
      <c r="BY1622" s="72"/>
      <c r="BZ1622" s="72"/>
      <c r="CA1622" s="72"/>
    </row>
    <row r="1623" spans="14:79">
      <c r="N1623" s="72"/>
      <c r="O1623" s="72"/>
      <c r="P1623" s="72"/>
      <c r="Q1623" s="72"/>
      <c r="R1623" s="72"/>
      <c r="S1623" s="72"/>
      <c r="T1623" s="72"/>
      <c r="U1623" s="72"/>
      <c r="V1623" s="72"/>
      <c r="W1623" s="72"/>
      <c r="X1623" s="72"/>
      <c r="Y1623" s="72"/>
      <c r="Z1623" s="72"/>
      <c r="AA1623" s="72"/>
      <c r="AB1623" s="72"/>
      <c r="AC1623" s="72"/>
      <c r="AD1623" s="72"/>
      <c r="AE1623" s="72"/>
      <c r="AF1623" s="72"/>
      <c r="AG1623" s="72"/>
      <c r="AH1623" s="72"/>
      <c r="AI1623" s="72"/>
      <c r="AJ1623" s="72"/>
      <c r="AK1623" s="72"/>
      <c r="AL1623" s="72"/>
      <c r="AM1623" s="72"/>
      <c r="AN1623" s="72"/>
      <c r="AO1623" s="72"/>
      <c r="AP1623" s="72"/>
      <c r="AQ1623" s="72"/>
      <c r="AR1623" s="72"/>
      <c r="AS1623" s="72"/>
      <c r="AT1623" s="72"/>
      <c r="AU1623" s="72"/>
      <c r="AV1623" s="72"/>
      <c r="AW1623" s="72"/>
      <c r="AX1623" s="72"/>
      <c r="AY1623" s="72"/>
      <c r="AZ1623" s="72"/>
      <c r="BA1623" s="72"/>
      <c r="BB1623" s="72"/>
      <c r="BC1623" s="72"/>
      <c r="BD1623" s="72"/>
      <c r="BE1623" s="72"/>
      <c r="BF1623" s="72"/>
      <c r="BG1623" s="72"/>
      <c r="BH1623" s="72"/>
      <c r="BI1623" s="72"/>
      <c r="BJ1623" s="72"/>
      <c r="BK1623" s="72"/>
      <c r="BL1623" s="72"/>
      <c r="BM1623" s="72"/>
      <c r="BN1623" s="72"/>
      <c r="BO1623" s="72"/>
      <c r="BP1623" s="72"/>
      <c r="BQ1623" s="72"/>
      <c r="BR1623" s="72"/>
      <c r="BS1623" s="72"/>
      <c r="BT1623" s="72"/>
      <c r="BU1623" s="72"/>
      <c r="BV1623" s="72"/>
      <c r="BW1623" s="72"/>
      <c r="BX1623" s="72"/>
      <c r="BY1623" s="72"/>
      <c r="BZ1623" s="72"/>
      <c r="CA1623" s="72"/>
    </row>
    <row r="1624" spans="14:79">
      <c r="N1624" s="72"/>
      <c r="O1624" s="72"/>
      <c r="P1624" s="72"/>
      <c r="Q1624" s="72"/>
      <c r="R1624" s="72"/>
      <c r="S1624" s="72"/>
      <c r="T1624" s="72"/>
      <c r="U1624" s="72"/>
      <c r="V1624" s="72"/>
      <c r="W1624" s="72"/>
      <c r="X1624" s="72"/>
      <c r="Y1624" s="72"/>
      <c r="Z1624" s="72"/>
      <c r="AA1624" s="72"/>
      <c r="AB1624" s="72"/>
      <c r="AC1624" s="72"/>
      <c r="AD1624" s="72"/>
      <c r="AE1624" s="72"/>
      <c r="AF1624" s="72"/>
      <c r="AG1624" s="72"/>
      <c r="AH1624" s="72"/>
      <c r="AI1624" s="72"/>
      <c r="AJ1624" s="72"/>
      <c r="AK1624" s="72"/>
      <c r="AL1624" s="72"/>
      <c r="AM1624" s="72"/>
      <c r="AN1624" s="72"/>
      <c r="AO1624" s="72"/>
      <c r="AP1624" s="72"/>
      <c r="AQ1624" s="72"/>
      <c r="AR1624" s="72"/>
      <c r="AS1624" s="72"/>
      <c r="AT1624" s="72"/>
      <c r="AU1624" s="72"/>
      <c r="AV1624" s="72"/>
      <c r="AW1624" s="72"/>
      <c r="AX1624" s="72"/>
      <c r="AY1624" s="72"/>
      <c r="AZ1624" s="72"/>
      <c r="BA1624" s="72"/>
      <c r="BB1624" s="72"/>
      <c r="BC1624" s="72"/>
      <c r="BD1624" s="72"/>
      <c r="BE1624" s="72"/>
      <c r="BF1624" s="72"/>
      <c r="BG1624" s="72"/>
      <c r="BH1624" s="72"/>
      <c r="BI1624" s="72"/>
      <c r="BJ1624" s="72"/>
      <c r="BK1624" s="72"/>
      <c r="BL1624" s="72"/>
      <c r="BM1624" s="72"/>
      <c r="BN1624" s="72"/>
      <c r="BO1624" s="72"/>
      <c r="BP1624" s="72"/>
      <c r="BQ1624" s="72"/>
      <c r="BR1624" s="72"/>
      <c r="BS1624" s="72"/>
      <c r="BT1624" s="72"/>
      <c r="BU1624" s="72"/>
      <c r="BV1624" s="72"/>
      <c r="BW1624" s="72"/>
      <c r="BX1624" s="72"/>
      <c r="BY1624" s="72"/>
      <c r="BZ1624" s="72"/>
      <c r="CA1624" s="72"/>
    </row>
    <row r="1625" spans="14:79">
      <c r="N1625" s="72"/>
      <c r="O1625" s="72"/>
      <c r="P1625" s="72"/>
      <c r="Q1625" s="72"/>
      <c r="R1625" s="72"/>
      <c r="S1625" s="72"/>
      <c r="T1625" s="72"/>
      <c r="U1625" s="72"/>
      <c r="V1625" s="72"/>
      <c r="W1625" s="72"/>
      <c r="X1625" s="72"/>
      <c r="Y1625" s="72"/>
      <c r="Z1625" s="72"/>
      <c r="AA1625" s="72"/>
      <c r="AB1625" s="72"/>
      <c r="AC1625" s="72"/>
      <c r="AD1625" s="72"/>
      <c r="AE1625" s="72"/>
      <c r="AF1625" s="72"/>
      <c r="AG1625" s="72"/>
      <c r="AH1625" s="72"/>
      <c r="AI1625" s="72"/>
      <c r="AJ1625" s="72"/>
      <c r="AK1625" s="72"/>
      <c r="AL1625" s="72"/>
      <c r="AM1625" s="72"/>
      <c r="AN1625" s="72"/>
      <c r="AO1625" s="72"/>
      <c r="AP1625" s="72"/>
      <c r="AQ1625" s="72"/>
      <c r="AR1625" s="72"/>
      <c r="AS1625" s="72"/>
      <c r="AT1625" s="72"/>
      <c r="AU1625" s="72"/>
      <c r="AV1625" s="72"/>
      <c r="AW1625" s="72"/>
      <c r="AX1625" s="72"/>
      <c r="AY1625" s="72"/>
      <c r="AZ1625" s="72"/>
      <c r="BA1625" s="72"/>
      <c r="BB1625" s="72"/>
      <c r="BC1625" s="72"/>
      <c r="BD1625" s="72"/>
      <c r="BE1625" s="72"/>
      <c r="BF1625" s="72"/>
      <c r="BG1625" s="72"/>
      <c r="BH1625" s="72"/>
      <c r="BI1625" s="72"/>
      <c r="BJ1625" s="72"/>
      <c r="BK1625" s="72"/>
      <c r="BL1625" s="72"/>
      <c r="BM1625" s="72"/>
      <c r="BN1625" s="72"/>
      <c r="BO1625" s="72"/>
      <c r="BP1625" s="72"/>
      <c r="BQ1625" s="72"/>
      <c r="BR1625" s="72"/>
      <c r="BS1625" s="72"/>
      <c r="BT1625" s="72"/>
      <c r="BU1625" s="72"/>
      <c r="BV1625" s="72"/>
      <c r="BW1625" s="72"/>
      <c r="BX1625" s="72"/>
      <c r="BY1625" s="72"/>
      <c r="BZ1625" s="72"/>
      <c r="CA1625" s="72"/>
    </row>
    <row r="1626" spans="14:79">
      <c r="N1626" s="72"/>
      <c r="O1626" s="72"/>
      <c r="P1626" s="72"/>
      <c r="Q1626" s="72"/>
      <c r="R1626" s="72"/>
      <c r="S1626" s="72"/>
      <c r="T1626" s="72"/>
      <c r="U1626" s="72"/>
      <c r="V1626" s="72"/>
      <c r="W1626" s="72"/>
      <c r="X1626" s="72"/>
      <c r="Y1626" s="72"/>
      <c r="Z1626" s="72"/>
      <c r="AA1626" s="72"/>
      <c r="AB1626" s="72"/>
      <c r="AC1626" s="72"/>
      <c r="AD1626" s="72"/>
      <c r="AE1626" s="72"/>
      <c r="AF1626" s="72"/>
      <c r="AG1626" s="72"/>
      <c r="AH1626" s="72"/>
      <c r="AI1626" s="72"/>
      <c r="AJ1626" s="72"/>
      <c r="AK1626" s="72"/>
      <c r="AL1626" s="72"/>
      <c r="AM1626" s="72"/>
      <c r="AN1626" s="72"/>
      <c r="AO1626" s="72"/>
      <c r="AP1626" s="72"/>
      <c r="AQ1626" s="72"/>
      <c r="AR1626" s="72"/>
      <c r="AS1626" s="72"/>
      <c r="AT1626" s="72"/>
      <c r="AU1626" s="72"/>
      <c r="AV1626" s="72"/>
      <c r="AW1626" s="72"/>
      <c r="AX1626" s="72"/>
      <c r="AY1626" s="72"/>
      <c r="AZ1626" s="72"/>
      <c r="BA1626" s="72"/>
      <c r="BB1626" s="72"/>
      <c r="BC1626" s="72"/>
      <c r="BD1626" s="72"/>
      <c r="BE1626" s="72"/>
      <c r="BF1626" s="72"/>
      <c r="BG1626" s="72"/>
      <c r="BH1626" s="72"/>
      <c r="BI1626" s="72"/>
      <c r="BJ1626" s="72"/>
      <c r="BK1626" s="72"/>
      <c r="BL1626" s="72"/>
      <c r="BM1626" s="72"/>
      <c r="BN1626" s="72"/>
      <c r="BO1626" s="72"/>
      <c r="BP1626" s="72"/>
      <c r="BQ1626" s="72"/>
      <c r="BR1626" s="72"/>
      <c r="BS1626" s="72"/>
      <c r="BT1626" s="72"/>
      <c r="BU1626" s="72"/>
      <c r="BV1626" s="72"/>
      <c r="BW1626" s="72"/>
      <c r="BX1626" s="72"/>
      <c r="BY1626" s="72"/>
      <c r="BZ1626" s="72"/>
      <c r="CA1626" s="72"/>
    </row>
    <row r="1627" spans="14:79">
      <c r="N1627" s="72"/>
      <c r="O1627" s="72"/>
      <c r="P1627" s="72"/>
      <c r="Q1627" s="72"/>
      <c r="R1627" s="72"/>
      <c r="S1627" s="72"/>
      <c r="T1627" s="72"/>
      <c r="U1627" s="72"/>
      <c r="V1627" s="72"/>
      <c r="W1627" s="72"/>
      <c r="X1627" s="72"/>
      <c r="Y1627" s="72"/>
      <c r="Z1627" s="72"/>
      <c r="AA1627" s="72"/>
      <c r="AB1627" s="72"/>
      <c r="AC1627" s="72"/>
      <c r="AD1627" s="72"/>
      <c r="AE1627" s="72"/>
      <c r="AF1627" s="72"/>
      <c r="AG1627" s="72"/>
      <c r="AH1627" s="72"/>
      <c r="AI1627" s="72"/>
      <c r="AJ1627" s="72"/>
      <c r="AK1627" s="72"/>
      <c r="AL1627" s="72"/>
      <c r="AM1627" s="72"/>
      <c r="AN1627" s="72"/>
      <c r="AO1627" s="72"/>
      <c r="AP1627" s="72"/>
      <c r="AQ1627" s="72"/>
      <c r="AR1627" s="72"/>
      <c r="AS1627" s="72"/>
      <c r="AT1627" s="72"/>
      <c r="AU1627" s="72"/>
      <c r="AV1627" s="72"/>
      <c r="AW1627" s="72"/>
      <c r="AX1627" s="72"/>
      <c r="AY1627" s="72"/>
      <c r="AZ1627" s="72"/>
      <c r="BA1627" s="72"/>
      <c r="BB1627" s="72"/>
      <c r="BC1627" s="72"/>
      <c r="BD1627" s="72"/>
      <c r="BE1627" s="72"/>
      <c r="BF1627" s="72"/>
      <c r="BG1627" s="72"/>
      <c r="BH1627" s="72"/>
      <c r="BI1627" s="72"/>
      <c r="BJ1627" s="72"/>
      <c r="BK1627" s="72"/>
      <c r="BL1627" s="72"/>
      <c r="BM1627" s="72"/>
      <c r="BN1627" s="72"/>
      <c r="BO1627" s="72"/>
      <c r="BP1627" s="72"/>
      <c r="BQ1627" s="72"/>
      <c r="BR1627" s="72"/>
      <c r="BS1627" s="72"/>
      <c r="BT1627" s="72"/>
      <c r="BU1627" s="72"/>
      <c r="BV1627" s="72"/>
      <c r="BW1627" s="72"/>
      <c r="BX1627" s="72"/>
      <c r="BY1627" s="72"/>
      <c r="BZ1627" s="72"/>
      <c r="CA1627" s="72"/>
    </row>
    <row r="1628" spans="14:79">
      <c r="N1628" s="72"/>
      <c r="O1628" s="72"/>
      <c r="P1628" s="72"/>
      <c r="Q1628" s="72"/>
      <c r="R1628" s="72"/>
      <c r="S1628" s="72"/>
      <c r="T1628" s="72"/>
      <c r="U1628" s="72"/>
      <c r="V1628" s="72"/>
      <c r="W1628" s="72"/>
      <c r="X1628" s="72"/>
      <c r="Y1628" s="72"/>
      <c r="Z1628" s="72"/>
      <c r="AA1628" s="72"/>
      <c r="AB1628" s="72"/>
      <c r="AC1628" s="72"/>
      <c r="AD1628" s="72"/>
      <c r="AE1628" s="72"/>
      <c r="AF1628" s="72"/>
      <c r="AG1628" s="72"/>
      <c r="AH1628" s="72"/>
      <c r="AI1628" s="72"/>
      <c r="AJ1628" s="72"/>
      <c r="AK1628" s="72"/>
      <c r="AL1628" s="72"/>
      <c r="AM1628" s="72"/>
      <c r="AN1628" s="72"/>
      <c r="AO1628" s="72"/>
      <c r="AP1628" s="72"/>
      <c r="AQ1628" s="72"/>
      <c r="AR1628" s="72"/>
      <c r="AS1628" s="72"/>
      <c r="AT1628" s="72"/>
      <c r="AU1628" s="72"/>
      <c r="AV1628" s="72"/>
      <c r="AW1628" s="72"/>
      <c r="AX1628" s="72"/>
      <c r="AY1628" s="72"/>
      <c r="AZ1628" s="72"/>
      <c r="BA1628" s="72"/>
      <c r="BB1628" s="72"/>
      <c r="BC1628" s="72"/>
      <c r="BD1628" s="72"/>
      <c r="BE1628" s="72"/>
      <c r="BF1628" s="72"/>
      <c r="BG1628" s="72"/>
      <c r="BH1628" s="72"/>
      <c r="BI1628" s="72"/>
      <c r="BJ1628" s="72"/>
      <c r="BK1628" s="72"/>
      <c r="BL1628" s="72"/>
      <c r="BM1628" s="72"/>
      <c r="BN1628" s="72"/>
      <c r="BO1628" s="72"/>
      <c r="BP1628" s="72"/>
      <c r="BQ1628" s="72"/>
      <c r="BR1628" s="72"/>
      <c r="BS1628" s="72"/>
      <c r="BT1628" s="72"/>
      <c r="BU1628" s="72"/>
      <c r="BV1628" s="72"/>
      <c r="BW1628" s="72"/>
      <c r="BX1628" s="72"/>
      <c r="BY1628" s="72"/>
      <c r="BZ1628" s="72"/>
      <c r="CA1628" s="72"/>
    </row>
    <row r="1629" spans="14:79">
      <c r="N1629" s="72"/>
      <c r="O1629" s="72"/>
      <c r="P1629" s="72"/>
      <c r="Q1629" s="72"/>
      <c r="R1629" s="72"/>
      <c r="S1629" s="72"/>
      <c r="T1629" s="72"/>
      <c r="U1629" s="72"/>
      <c r="V1629" s="72"/>
      <c r="W1629" s="72"/>
      <c r="X1629" s="72"/>
      <c r="Y1629" s="72"/>
      <c r="Z1629" s="72"/>
      <c r="AA1629" s="72"/>
      <c r="AB1629" s="72"/>
      <c r="AC1629" s="72"/>
      <c r="AD1629" s="72"/>
      <c r="AE1629" s="72"/>
      <c r="AF1629" s="72"/>
      <c r="AG1629" s="72"/>
      <c r="AH1629" s="72"/>
      <c r="AI1629" s="72"/>
      <c r="AJ1629" s="72"/>
      <c r="AK1629" s="72"/>
      <c r="AL1629" s="72"/>
      <c r="AM1629" s="72"/>
      <c r="AN1629" s="72"/>
      <c r="AO1629" s="72"/>
      <c r="AP1629" s="72"/>
      <c r="AQ1629" s="72"/>
      <c r="AR1629" s="72"/>
      <c r="AS1629" s="72"/>
      <c r="AT1629" s="72"/>
      <c r="AU1629" s="72"/>
      <c r="AV1629" s="72"/>
      <c r="AW1629" s="72"/>
      <c r="AX1629" s="72"/>
      <c r="AY1629" s="72"/>
      <c r="AZ1629" s="72"/>
      <c r="BA1629" s="72"/>
      <c r="BB1629" s="72"/>
      <c r="BC1629" s="72"/>
      <c r="BD1629" s="72"/>
      <c r="BE1629" s="72"/>
      <c r="BF1629" s="72"/>
      <c r="BG1629" s="72"/>
      <c r="BH1629" s="72"/>
      <c r="BI1629" s="72"/>
      <c r="BJ1629" s="72"/>
      <c r="BK1629" s="72"/>
      <c r="BL1629" s="72"/>
      <c r="BM1629" s="72"/>
      <c r="BN1629" s="72"/>
      <c r="BO1629" s="72"/>
      <c r="BP1629" s="72"/>
      <c r="BQ1629" s="72"/>
      <c r="BR1629" s="72"/>
      <c r="BS1629" s="72"/>
      <c r="BT1629" s="72"/>
      <c r="BU1629" s="72"/>
      <c r="BV1629" s="72"/>
      <c r="BW1629" s="72"/>
      <c r="BX1629" s="72"/>
      <c r="BY1629" s="72"/>
      <c r="BZ1629" s="72"/>
      <c r="CA1629" s="72"/>
    </row>
    <row r="1630" spans="14:79">
      <c r="N1630" s="72"/>
      <c r="O1630" s="72"/>
      <c r="P1630" s="72"/>
      <c r="Q1630" s="72"/>
      <c r="R1630" s="72"/>
      <c r="S1630" s="72"/>
      <c r="T1630" s="72"/>
      <c r="U1630" s="72"/>
      <c r="V1630" s="72"/>
      <c r="W1630" s="72"/>
      <c r="X1630" s="72"/>
      <c r="Y1630" s="72"/>
      <c r="Z1630" s="72"/>
      <c r="AA1630" s="72"/>
      <c r="AB1630" s="72"/>
      <c r="AC1630" s="72"/>
      <c r="AD1630" s="72"/>
      <c r="AE1630" s="72"/>
      <c r="AF1630" s="72"/>
      <c r="AG1630" s="72"/>
      <c r="AH1630" s="72"/>
      <c r="AI1630" s="72"/>
      <c r="AJ1630" s="72"/>
      <c r="AK1630" s="72"/>
      <c r="AL1630" s="72"/>
      <c r="AM1630" s="72"/>
      <c r="AN1630" s="72"/>
      <c r="AO1630" s="72"/>
      <c r="AP1630" s="72"/>
      <c r="AQ1630" s="72"/>
      <c r="AR1630" s="72"/>
      <c r="AS1630" s="72"/>
      <c r="AT1630" s="72"/>
      <c r="AU1630" s="72"/>
      <c r="AV1630" s="72"/>
      <c r="AW1630" s="72"/>
      <c r="AX1630" s="72"/>
      <c r="AY1630" s="72"/>
      <c r="AZ1630" s="72"/>
      <c r="BA1630" s="72"/>
      <c r="BB1630" s="72"/>
      <c r="BC1630" s="72"/>
      <c r="BD1630" s="72"/>
      <c r="BE1630" s="72"/>
      <c r="BF1630" s="72"/>
      <c r="BG1630" s="72"/>
      <c r="BH1630" s="72"/>
      <c r="BI1630" s="72"/>
      <c r="BJ1630" s="72"/>
      <c r="BK1630" s="72"/>
      <c r="BL1630" s="72"/>
      <c r="BM1630" s="72"/>
      <c r="BN1630" s="72"/>
      <c r="BO1630" s="72"/>
      <c r="BP1630" s="72"/>
      <c r="BQ1630" s="72"/>
      <c r="BR1630" s="72"/>
      <c r="BS1630" s="72"/>
      <c r="BT1630" s="72"/>
      <c r="BU1630" s="72"/>
      <c r="BV1630" s="72"/>
      <c r="BW1630" s="72"/>
      <c r="BX1630" s="72"/>
      <c r="BY1630" s="72"/>
      <c r="BZ1630" s="72"/>
      <c r="CA1630" s="72"/>
    </row>
    <row r="1631" spans="14:79">
      <c r="N1631" s="72"/>
      <c r="O1631" s="72"/>
      <c r="P1631" s="72"/>
      <c r="Q1631" s="72"/>
      <c r="R1631" s="72"/>
      <c r="S1631" s="72"/>
      <c r="T1631" s="72"/>
      <c r="U1631" s="72"/>
      <c r="V1631" s="72"/>
      <c r="W1631" s="72"/>
      <c r="X1631" s="72"/>
      <c r="Y1631" s="72"/>
      <c r="Z1631" s="72"/>
      <c r="AA1631" s="72"/>
      <c r="AB1631" s="72"/>
      <c r="AC1631" s="72"/>
      <c r="AD1631" s="72"/>
      <c r="AE1631" s="72"/>
      <c r="AF1631" s="72"/>
      <c r="AG1631" s="72"/>
      <c r="AH1631" s="72"/>
      <c r="AI1631" s="72"/>
      <c r="AJ1631" s="72"/>
      <c r="AK1631" s="72"/>
      <c r="AL1631" s="72"/>
      <c r="AM1631" s="72"/>
      <c r="AN1631" s="72"/>
      <c r="AO1631" s="72"/>
      <c r="AP1631" s="72"/>
      <c r="AQ1631" s="72"/>
      <c r="AR1631" s="72"/>
      <c r="AS1631" s="72"/>
      <c r="AT1631" s="72"/>
      <c r="AU1631" s="72"/>
      <c r="AV1631" s="72"/>
      <c r="AW1631" s="72"/>
      <c r="AX1631" s="72"/>
      <c r="AY1631" s="72"/>
      <c r="AZ1631" s="72"/>
      <c r="BA1631" s="72"/>
      <c r="BB1631" s="72"/>
      <c r="BC1631" s="72"/>
      <c r="BD1631" s="72"/>
      <c r="BE1631" s="72"/>
      <c r="BF1631" s="72"/>
      <c r="BG1631" s="72"/>
      <c r="BH1631" s="72"/>
      <c r="BI1631" s="72"/>
      <c r="BJ1631" s="72"/>
      <c r="BK1631" s="72"/>
      <c r="BL1631" s="72"/>
      <c r="BM1631" s="72"/>
      <c r="BN1631" s="72"/>
      <c r="BO1631" s="72"/>
      <c r="BP1631" s="72"/>
      <c r="BQ1631" s="72"/>
      <c r="BR1631" s="72"/>
      <c r="BS1631" s="72"/>
      <c r="BT1631" s="72"/>
      <c r="BU1631" s="72"/>
      <c r="BV1631" s="72"/>
      <c r="BW1631" s="72"/>
      <c r="BX1631" s="72"/>
      <c r="BY1631" s="72"/>
      <c r="BZ1631" s="72"/>
      <c r="CA1631" s="72"/>
    </row>
    <row r="1632" spans="14:79">
      <c r="N1632" s="72"/>
      <c r="O1632" s="72"/>
      <c r="P1632" s="72"/>
      <c r="Q1632" s="72"/>
      <c r="R1632" s="72"/>
      <c r="S1632" s="72"/>
      <c r="T1632" s="72"/>
      <c r="U1632" s="72"/>
      <c r="V1632" s="72"/>
      <c r="W1632" s="72"/>
      <c r="X1632" s="72"/>
      <c r="Y1632" s="72"/>
      <c r="Z1632" s="72"/>
      <c r="AA1632" s="72"/>
      <c r="AB1632" s="72"/>
      <c r="AC1632" s="72"/>
      <c r="AD1632" s="72"/>
      <c r="AE1632" s="72"/>
      <c r="AF1632" s="72"/>
      <c r="AG1632" s="72"/>
      <c r="AH1632" s="72"/>
      <c r="AI1632" s="72"/>
      <c r="AJ1632" s="72"/>
      <c r="AK1632" s="72"/>
      <c r="AL1632" s="72"/>
      <c r="AM1632" s="72"/>
      <c r="AN1632" s="72"/>
      <c r="AO1632" s="72"/>
      <c r="AP1632" s="72"/>
      <c r="AQ1632" s="72"/>
      <c r="AR1632" s="72"/>
      <c r="AS1632" s="72"/>
      <c r="AT1632" s="72"/>
      <c r="AU1632" s="72"/>
      <c r="AV1632" s="72"/>
      <c r="AW1632" s="72"/>
      <c r="AX1632" s="72"/>
      <c r="AY1632" s="72"/>
      <c r="AZ1632" s="72"/>
      <c r="BA1632" s="72"/>
      <c r="BB1632" s="72"/>
      <c r="BC1632" s="72"/>
      <c r="BD1632" s="72"/>
      <c r="BE1632" s="72"/>
      <c r="BF1632" s="72"/>
      <c r="BG1632" s="72"/>
      <c r="BH1632" s="72"/>
      <c r="BI1632" s="72"/>
      <c r="BJ1632" s="72"/>
      <c r="BK1632" s="72"/>
      <c r="BL1632" s="72"/>
      <c r="BM1632" s="72"/>
      <c r="BN1632" s="72"/>
      <c r="BO1632" s="72"/>
      <c r="BP1632" s="72"/>
      <c r="BQ1632" s="72"/>
      <c r="BR1632" s="72"/>
      <c r="BS1632" s="72"/>
      <c r="BT1632" s="72"/>
      <c r="BU1632" s="72"/>
      <c r="BV1632" s="72"/>
      <c r="BW1632" s="72"/>
      <c r="BX1632" s="72"/>
      <c r="BY1632" s="72"/>
      <c r="BZ1632" s="72"/>
      <c r="CA1632" s="72"/>
    </row>
    <row r="1633" spans="14:79">
      <c r="N1633" s="72"/>
      <c r="O1633" s="72"/>
      <c r="P1633" s="72"/>
      <c r="Q1633" s="72"/>
      <c r="R1633" s="72"/>
      <c r="S1633" s="72"/>
      <c r="T1633" s="72"/>
      <c r="U1633" s="72"/>
      <c r="V1633" s="72"/>
      <c r="W1633" s="72"/>
      <c r="X1633" s="72"/>
      <c r="Y1633" s="72"/>
      <c r="Z1633" s="72"/>
      <c r="AA1633" s="72"/>
      <c r="AB1633" s="72"/>
      <c r="AC1633" s="72"/>
      <c r="AD1633" s="72"/>
      <c r="AE1633" s="72"/>
      <c r="AF1633" s="72"/>
      <c r="AG1633" s="72"/>
      <c r="AH1633" s="72"/>
      <c r="AI1633" s="72"/>
      <c r="AJ1633" s="72"/>
      <c r="AK1633" s="72"/>
      <c r="AL1633" s="72"/>
      <c r="AM1633" s="72"/>
      <c r="AN1633" s="72"/>
      <c r="AO1633" s="72"/>
      <c r="AP1633" s="72"/>
      <c r="AQ1633" s="72"/>
      <c r="AR1633" s="72"/>
      <c r="AS1633" s="72"/>
      <c r="AT1633" s="72"/>
      <c r="AU1633" s="72"/>
      <c r="AV1633" s="72"/>
      <c r="AW1633" s="72"/>
      <c r="AX1633" s="72"/>
      <c r="AY1633" s="72"/>
      <c r="AZ1633" s="72"/>
      <c r="BA1633" s="72"/>
      <c r="BB1633" s="72"/>
      <c r="BC1633" s="72"/>
      <c r="BD1633" s="72"/>
      <c r="BE1633" s="72"/>
      <c r="BF1633" s="72"/>
      <c r="BG1633" s="72"/>
      <c r="BH1633" s="72"/>
      <c r="BI1633" s="72"/>
      <c r="BJ1633" s="72"/>
      <c r="BK1633" s="72"/>
      <c r="BL1633" s="72"/>
      <c r="BM1633" s="72"/>
      <c r="BN1633" s="72"/>
      <c r="BO1633" s="72"/>
      <c r="BP1633" s="72"/>
      <c r="BQ1633" s="72"/>
      <c r="BR1633" s="72"/>
      <c r="BS1633" s="72"/>
      <c r="BT1633" s="72"/>
      <c r="BU1633" s="72"/>
      <c r="BV1633" s="72"/>
      <c r="BW1633" s="72"/>
      <c r="BX1633" s="72"/>
      <c r="BY1633" s="72"/>
      <c r="BZ1633" s="72"/>
      <c r="CA1633" s="72"/>
    </row>
    <row r="1634" spans="14:79">
      <c r="N1634" s="72"/>
      <c r="O1634" s="72"/>
      <c r="P1634" s="72"/>
      <c r="Q1634" s="72"/>
      <c r="R1634" s="72"/>
      <c r="S1634" s="72"/>
      <c r="T1634" s="72"/>
      <c r="U1634" s="72"/>
      <c r="V1634" s="72"/>
      <c r="W1634" s="72"/>
      <c r="X1634" s="72"/>
      <c r="Y1634" s="72"/>
      <c r="Z1634" s="72"/>
      <c r="AA1634" s="72"/>
      <c r="AB1634" s="72"/>
      <c r="AC1634" s="72"/>
      <c r="AD1634" s="72"/>
      <c r="AE1634" s="72"/>
      <c r="AF1634" s="72"/>
      <c r="AG1634" s="72"/>
      <c r="AH1634" s="72"/>
      <c r="AI1634" s="72"/>
      <c r="AJ1634" s="72"/>
      <c r="AK1634" s="72"/>
      <c r="AL1634" s="72"/>
      <c r="AM1634" s="72"/>
      <c r="AN1634" s="72"/>
      <c r="AO1634" s="72"/>
      <c r="AP1634" s="72"/>
      <c r="AQ1634" s="72"/>
      <c r="AR1634" s="72"/>
      <c r="AS1634" s="72"/>
      <c r="AT1634" s="72"/>
      <c r="AU1634" s="72"/>
      <c r="AV1634" s="72"/>
      <c r="AW1634" s="72"/>
      <c r="AX1634" s="72"/>
      <c r="AY1634" s="72"/>
      <c r="AZ1634" s="72"/>
      <c r="BA1634" s="72"/>
      <c r="BB1634" s="72"/>
      <c r="BC1634" s="72"/>
      <c r="BD1634" s="72"/>
      <c r="BE1634" s="72"/>
      <c r="BF1634" s="72"/>
      <c r="BG1634" s="72"/>
      <c r="BH1634" s="72"/>
      <c r="BI1634" s="72"/>
      <c r="BJ1634" s="72"/>
      <c r="BK1634" s="72"/>
      <c r="BL1634" s="72"/>
      <c r="BM1634" s="72"/>
      <c r="BN1634" s="72"/>
      <c r="BO1634" s="72"/>
      <c r="BP1634" s="72"/>
      <c r="BQ1634" s="72"/>
      <c r="BR1634" s="72"/>
      <c r="BS1634" s="72"/>
      <c r="BT1634" s="72"/>
      <c r="BU1634" s="72"/>
      <c r="BV1634" s="72"/>
      <c r="BW1634" s="72"/>
      <c r="BX1634" s="72"/>
      <c r="BY1634" s="72"/>
      <c r="BZ1634" s="72"/>
      <c r="CA1634" s="72"/>
    </row>
    <row r="1635" spans="14:79">
      <c r="N1635" s="72"/>
      <c r="O1635" s="72"/>
      <c r="P1635" s="72"/>
      <c r="Q1635" s="72"/>
      <c r="R1635" s="72"/>
      <c r="S1635" s="72"/>
      <c r="T1635" s="72"/>
      <c r="U1635" s="72"/>
      <c r="V1635" s="72"/>
      <c r="W1635" s="72"/>
      <c r="X1635" s="72"/>
      <c r="Y1635" s="72"/>
      <c r="Z1635" s="72"/>
      <c r="AA1635" s="72"/>
      <c r="AB1635" s="72"/>
      <c r="AC1635" s="72"/>
      <c r="AD1635" s="72"/>
      <c r="AE1635" s="72"/>
      <c r="AF1635" s="72"/>
      <c r="AG1635" s="72"/>
      <c r="AH1635" s="72"/>
      <c r="AI1635" s="72"/>
      <c r="AJ1635" s="72"/>
      <c r="AK1635" s="72"/>
      <c r="AL1635" s="72"/>
      <c r="AM1635" s="72"/>
      <c r="AN1635" s="72"/>
      <c r="AO1635" s="72"/>
      <c r="AP1635" s="72"/>
      <c r="AQ1635" s="72"/>
      <c r="AR1635" s="72"/>
      <c r="AS1635" s="72"/>
      <c r="AT1635" s="72"/>
      <c r="AU1635" s="72"/>
      <c r="AV1635" s="72"/>
      <c r="AW1635" s="72"/>
      <c r="AX1635" s="72"/>
      <c r="AY1635" s="72"/>
      <c r="AZ1635" s="72"/>
      <c r="BA1635" s="72"/>
      <c r="BB1635" s="72"/>
      <c r="BC1635" s="72"/>
      <c r="BD1635" s="72"/>
      <c r="BE1635" s="72"/>
      <c r="BF1635" s="72"/>
      <c r="BG1635" s="72"/>
      <c r="BH1635" s="72"/>
      <c r="BI1635" s="72"/>
      <c r="BJ1635" s="72"/>
      <c r="BK1635" s="72"/>
      <c r="BL1635" s="72"/>
      <c r="BM1635" s="72"/>
      <c r="BN1635" s="72"/>
      <c r="BO1635" s="72"/>
      <c r="BP1635" s="72"/>
      <c r="BQ1635" s="72"/>
      <c r="BR1635" s="72"/>
      <c r="BS1635" s="72"/>
      <c r="BT1635" s="72"/>
      <c r="BU1635" s="72"/>
      <c r="BV1635" s="72"/>
      <c r="BW1635" s="72"/>
      <c r="BX1635" s="72"/>
      <c r="BY1635" s="72"/>
      <c r="BZ1635" s="72"/>
      <c r="CA1635" s="72"/>
    </row>
    <row r="1636" spans="14:79">
      <c r="N1636" s="72"/>
      <c r="O1636" s="72"/>
      <c r="P1636" s="72"/>
      <c r="Q1636" s="72"/>
      <c r="R1636" s="72"/>
      <c r="S1636" s="72"/>
      <c r="T1636" s="72"/>
      <c r="U1636" s="72"/>
      <c r="V1636" s="72"/>
      <c r="W1636" s="72"/>
      <c r="X1636" s="72"/>
      <c r="Y1636" s="72"/>
      <c r="Z1636" s="72"/>
      <c r="AA1636" s="72"/>
      <c r="AB1636" s="72"/>
      <c r="AC1636" s="72"/>
      <c r="AD1636" s="72"/>
      <c r="AE1636" s="72"/>
      <c r="AF1636" s="72"/>
      <c r="AG1636" s="72"/>
      <c r="AH1636" s="72"/>
      <c r="AI1636" s="72"/>
      <c r="AJ1636" s="72"/>
      <c r="AK1636" s="72"/>
      <c r="AL1636" s="72"/>
      <c r="AM1636" s="72"/>
      <c r="AN1636" s="72"/>
      <c r="AO1636" s="72"/>
      <c r="AP1636" s="72"/>
      <c r="AQ1636" s="72"/>
      <c r="AR1636" s="72"/>
      <c r="AS1636" s="72"/>
      <c r="AT1636" s="72"/>
      <c r="AU1636" s="72"/>
      <c r="AV1636" s="72"/>
      <c r="AW1636" s="72"/>
      <c r="AX1636" s="72"/>
      <c r="AY1636" s="72"/>
      <c r="AZ1636" s="72"/>
      <c r="BA1636" s="72"/>
      <c r="BB1636" s="72"/>
      <c r="BC1636" s="72"/>
      <c r="BD1636" s="72"/>
      <c r="BE1636" s="72"/>
      <c r="BF1636" s="72"/>
      <c r="BG1636" s="72"/>
      <c r="BH1636" s="72"/>
      <c r="BI1636" s="72"/>
      <c r="BJ1636" s="72"/>
      <c r="BK1636" s="72"/>
      <c r="BL1636" s="72"/>
      <c r="BM1636" s="72"/>
      <c r="BN1636" s="72"/>
      <c r="BO1636" s="72"/>
      <c r="BP1636" s="72"/>
      <c r="BQ1636" s="72"/>
      <c r="BR1636" s="72"/>
      <c r="BS1636" s="72"/>
      <c r="BT1636" s="72"/>
      <c r="BU1636" s="72"/>
      <c r="BV1636" s="72"/>
      <c r="BW1636" s="72"/>
      <c r="BX1636" s="72"/>
      <c r="BY1636" s="72"/>
      <c r="BZ1636" s="72"/>
      <c r="CA1636" s="72"/>
    </row>
    <row r="1637" spans="14:79">
      <c r="N1637" s="72"/>
      <c r="O1637" s="72"/>
      <c r="P1637" s="72"/>
      <c r="Q1637" s="72"/>
      <c r="R1637" s="72"/>
      <c r="S1637" s="72"/>
      <c r="T1637" s="72"/>
      <c r="U1637" s="72"/>
      <c r="V1637" s="72"/>
      <c r="W1637" s="72"/>
      <c r="X1637" s="72"/>
      <c r="Y1637" s="72"/>
      <c r="Z1637" s="72"/>
      <c r="AA1637" s="72"/>
      <c r="AB1637" s="72"/>
      <c r="AC1637" s="72"/>
      <c r="AD1637" s="72"/>
      <c r="AE1637" s="72"/>
      <c r="AF1637" s="72"/>
      <c r="AG1637" s="72"/>
      <c r="AH1637" s="72"/>
      <c r="AI1637" s="72"/>
      <c r="AJ1637" s="72"/>
      <c r="AK1637" s="72"/>
      <c r="AL1637" s="72"/>
      <c r="AM1637" s="72"/>
      <c r="AN1637" s="72"/>
      <c r="AO1637" s="72"/>
      <c r="AP1637" s="72"/>
      <c r="AQ1637" s="72"/>
      <c r="AR1637" s="72"/>
      <c r="AS1637" s="72"/>
      <c r="AT1637" s="72"/>
      <c r="AU1637" s="72"/>
      <c r="AV1637" s="72"/>
      <c r="AW1637" s="72"/>
      <c r="AX1637" s="72"/>
      <c r="AY1637" s="72"/>
      <c r="AZ1637" s="72"/>
      <c r="BA1637" s="72"/>
      <c r="BB1637" s="72"/>
      <c r="BC1637" s="72"/>
      <c r="BD1637" s="72"/>
      <c r="BE1637" s="72"/>
      <c r="BF1637" s="72"/>
      <c r="BG1637" s="72"/>
      <c r="BH1637" s="72"/>
      <c r="BI1637" s="72"/>
      <c r="BJ1637" s="72"/>
      <c r="BK1637" s="72"/>
      <c r="BL1637" s="72"/>
      <c r="BM1637" s="72"/>
      <c r="BN1637" s="72"/>
      <c r="BO1637" s="72"/>
      <c r="BP1637" s="72"/>
      <c r="BQ1637" s="72"/>
      <c r="BR1637" s="72"/>
      <c r="BS1637" s="72"/>
      <c r="BT1637" s="72"/>
      <c r="BU1637" s="72"/>
      <c r="BV1637" s="72"/>
      <c r="BW1637" s="72"/>
      <c r="BX1637" s="72"/>
      <c r="BY1637" s="72"/>
      <c r="BZ1637" s="72"/>
      <c r="CA1637" s="72"/>
    </row>
    <row r="1638" spans="14:79">
      <c r="N1638" s="72"/>
      <c r="O1638" s="72"/>
      <c r="P1638" s="72"/>
      <c r="Q1638" s="72"/>
      <c r="R1638" s="72"/>
      <c r="S1638" s="72"/>
      <c r="T1638" s="72"/>
      <c r="U1638" s="72"/>
      <c r="V1638" s="72"/>
      <c r="W1638" s="72"/>
      <c r="X1638" s="72"/>
      <c r="Y1638" s="72"/>
      <c r="Z1638" s="72"/>
      <c r="AA1638" s="72"/>
      <c r="AB1638" s="72"/>
      <c r="AC1638" s="72"/>
      <c r="AD1638" s="72"/>
      <c r="AE1638" s="72"/>
      <c r="AF1638" s="72"/>
      <c r="AG1638" s="72"/>
      <c r="AH1638" s="72"/>
      <c r="AI1638" s="72"/>
      <c r="AJ1638" s="72"/>
      <c r="AK1638" s="72"/>
      <c r="AL1638" s="72"/>
      <c r="AM1638" s="72"/>
      <c r="AN1638" s="72"/>
      <c r="AO1638" s="72"/>
      <c r="AP1638" s="72"/>
      <c r="AQ1638" s="72"/>
      <c r="AR1638" s="72"/>
      <c r="AS1638" s="72"/>
      <c r="AT1638" s="72"/>
      <c r="AU1638" s="72"/>
      <c r="AV1638" s="72"/>
      <c r="AW1638" s="72"/>
      <c r="AX1638" s="72"/>
      <c r="AY1638" s="72"/>
      <c r="AZ1638" s="72"/>
      <c r="BA1638" s="72"/>
      <c r="BB1638" s="72"/>
      <c r="BC1638" s="72"/>
      <c r="BD1638" s="72"/>
      <c r="BE1638" s="72"/>
      <c r="BF1638" s="72"/>
      <c r="BG1638" s="72"/>
      <c r="BH1638" s="72"/>
      <c r="BI1638" s="72"/>
      <c r="BJ1638" s="72"/>
      <c r="BK1638" s="72"/>
      <c r="BL1638" s="72"/>
      <c r="BM1638" s="72"/>
      <c r="BN1638" s="72"/>
      <c r="BO1638" s="72"/>
      <c r="BP1638" s="72"/>
      <c r="BQ1638" s="72"/>
      <c r="BR1638" s="72"/>
      <c r="BS1638" s="72"/>
      <c r="BT1638" s="72"/>
      <c r="BU1638" s="72"/>
      <c r="BV1638" s="72"/>
      <c r="BW1638" s="72"/>
      <c r="BX1638" s="72"/>
      <c r="BY1638" s="72"/>
      <c r="BZ1638" s="72"/>
      <c r="CA1638" s="72"/>
    </row>
    <row r="1639" spans="14:79">
      <c r="N1639" s="72"/>
      <c r="O1639" s="72"/>
      <c r="P1639" s="72"/>
      <c r="Q1639" s="72"/>
      <c r="R1639" s="72"/>
      <c r="S1639" s="72"/>
      <c r="T1639" s="72"/>
      <c r="U1639" s="72"/>
      <c r="V1639" s="72"/>
      <c r="W1639" s="72"/>
      <c r="X1639" s="72"/>
      <c r="Y1639" s="72"/>
      <c r="Z1639" s="72"/>
      <c r="AA1639" s="72"/>
      <c r="AB1639" s="72"/>
      <c r="AC1639" s="72"/>
      <c r="AD1639" s="72"/>
      <c r="AE1639" s="72"/>
      <c r="AF1639" s="72"/>
      <c r="AG1639" s="72"/>
      <c r="AH1639" s="72"/>
      <c r="AI1639" s="72"/>
      <c r="AJ1639" s="72"/>
      <c r="AK1639" s="72"/>
      <c r="AL1639" s="72"/>
      <c r="AM1639" s="72"/>
      <c r="AN1639" s="72"/>
      <c r="AO1639" s="72"/>
      <c r="AP1639" s="72"/>
      <c r="AQ1639" s="72"/>
      <c r="AR1639" s="72"/>
      <c r="AS1639" s="72"/>
      <c r="AT1639" s="72"/>
      <c r="AU1639" s="72"/>
      <c r="AV1639" s="72"/>
      <c r="AW1639" s="72"/>
      <c r="AX1639" s="72"/>
      <c r="AY1639" s="72"/>
      <c r="AZ1639" s="72"/>
      <c r="BA1639" s="72"/>
      <c r="BB1639" s="72"/>
      <c r="BC1639" s="72"/>
      <c r="BD1639" s="72"/>
      <c r="BE1639" s="72"/>
      <c r="BF1639" s="72"/>
      <c r="BG1639" s="72"/>
      <c r="BH1639" s="72"/>
      <c r="BI1639" s="72"/>
      <c r="BJ1639" s="72"/>
      <c r="BK1639" s="72"/>
      <c r="BL1639" s="72"/>
      <c r="BM1639" s="72"/>
      <c r="BN1639" s="72"/>
      <c r="BO1639" s="72"/>
      <c r="BP1639" s="72"/>
      <c r="BQ1639" s="72"/>
      <c r="BR1639" s="72"/>
      <c r="BS1639" s="72"/>
      <c r="BT1639" s="72"/>
      <c r="BU1639" s="72"/>
      <c r="BV1639" s="72"/>
      <c r="BW1639" s="72"/>
      <c r="BX1639" s="72"/>
      <c r="BY1639" s="72"/>
      <c r="BZ1639" s="72"/>
      <c r="CA1639" s="72"/>
    </row>
    <row r="1640" spans="14:79">
      <c r="N1640" s="72"/>
      <c r="O1640" s="72"/>
      <c r="P1640" s="72"/>
      <c r="Q1640" s="72"/>
      <c r="R1640" s="72"/>
      <c r="S1640" s="72"/>
      <c r="T1640" s="72"/>
      <c r="U1640" s="72"/>
      <c r="V1640" s="72"/>
      <c r="W1640" s="72"/>
      <c r="X1640" s="72"/>
      <c r="Y1640" s="72"/>
      <c r="Z1640" s="72"/>
      <c r="AA1640" s="72"/>
      <c r="AB1640" s="72"/>
      <c r="AC1640" s="72"/>
      <c r="AD1640" s="72"/>
      <c r="AE1640" s="72"/>
      <c r="AF1640" s="72"/>
      <c r="AG1640" s="72"/>
      <c r="AH1640" s="72"/>
      <c r="AI1640" s="72"/>
      <c r="AJ1640" s="72"/>
      <c r="AK1640" s="72"/>
      <c r="AL1640" s="72"/>
      <c r="AM1640" s="72"/>
      <c r="AN1640" s="72"/>
      <c r="AO1640" s="72"/>
      <c r="AP1640" s="72"/>
      <c r="AQ1640" s="72"/>
      <c r="AR1640" s="72"/>
      <c r="AS1640" s="72"/>
      <c r="AT1640" s="72"/>
      <c r="AU1640" s="72"/>
      <c r="AV1640" s="72"/>
      <c r="AW1640" s="72"/>
      <c r="AX1640" s="72"/>
      <c r="AY1640" s="72"/>
      <c r="AZ1640" s="72"/>
      <c r="BA1640" s="72"/>
      <c r="BB1640" s="72"/>
      <c r="BC1640" s="72"/>
      <c r="BD1640" s="72"/>
      <c r="BE1640" s="72"/>
      <c r="BF1640" s="72"/>
      <c r="BG1640" s="72"/>
      <c r="BH1640" s="72"/>
      <c r="BI1640" s="72"/>
      <c r="BJ1640" s="72"/>
      <c r="BK1640" s="72"/>
      <c r="BL1640" s="72"/>
      <c r="BM1640" s="72"/>
      <c r="BN1640" s="72"/>
      <c r="BO1640" s="72"/>
      <c r="BP1640" s="72"/>
      <c r="BQ1640" s="72"/>
      <c r="BR1640" s="72"/>
      <c r="BS1640" s="72"/>
      <c r="BT1640" s="72"/>
      <c r="BU1640" s="72"/>
      <c r="BV1640" s="72"/>
      <c r="BW1640" s="72"/>
      <c r="BX1640" s="72"/>
      <c r="BY1640" s="72"/>
      <c r="BZ1640" s="72"/>
      <c r="CA1640" s="72"/>
    </row>
    <row r="1641" spans="14:79">
      <c r="N1641" s="72"/>
      <c r="O1641" s="72"/>
      <c r="P1641" s="72"/>
      <c r="Q1641" s="72"/>
      <c r="R1641" s="72"/>
      <c r="S1641" s="72"/>
      <c r="T1641" s="72"/>
      <c r="U1641" s="72"/>
      <c r="V1641" s="72"/>
      <c r="W1641" s="72"/>
      <c r="X1641" s="72"/>
      <c r="Y1641" s="72"/>
      <c r="Z1641" s="72"/>
      <c r="AA1641" s="72"/>
      <c r="AB1641" s="72"/>
      <c r="AC1641" s="72"/>
      <c r="AD1641" s="72"/>
      <c r="AE1641" s="72"/>
      <c r="AF1641" s="72"/>
      <c r="AG1641" s="72"/>
      <c r="AH1641" s="72"/>
      <c r="AI1641" s="72"/>
      <c r="AJ1641" s="72"/>
      <c r="AK1641" s="72"/>
      <c r="AL1641" s="72"/>
      <c r="AM1641" s="72"/>
      <c r="AN1641" s="72"/>
      <c r="AO1641" s="72"/>
      <c r="AP1641" s="72"/>
      <c r="AQ1641" s="72"/>
      <c r="AR1641" s="72"/>
      <c r="AS1641" s="72"/>
      <c r="AT1641" s="72"/>
      <c r="AU1641" s="72"/>
      <c r="AV1641" s="72"/>
      <c r="AW1641" s="72"/>
      <c r="AX1641" s="72"/>
      <c r="AY1641" s="72"/>
      <c r="AZ1641" s="72"/>
      <c r="BA1641" s="72"/>
      <c r="BB1641" s="72"/>
      <c r="BC1641" s="72"/>
      <c r="BD1641" s="72"/>
      <c r="BE1641" s="72"/>
      <c r="BF1641" s="72"/>
      <c r="BG1641" s="72"/>
      <c r="BH1641" s="72"/>
      <c r="BI1641" s="72"/>
      <c r="BJ1641" s="72"/>
      <c r="BK1641" s="72"/>
      <c r="BL1641" s="72"/>
      <c r="BM1641" s="72"/>
      <c r="BN1641" s="72"/>
      <c r="BO1641" s="72"/>
      <c r="BP1641" s="72"/>
      <c r="BQ1641" s="72"/>
      <c r="BR1641" s="72"/>
      <c r="BS1641" s="72"/>
      <c r="BT1641" s="72"/>
      <c r="BU1641" s="72"/>
      <c r="BV1641" s="72"/>
      <c r="BW1641" s="72"/>
      <c r="BX1641" s="72"/>
      <c r="BY1641" s="72"/>
      <c r="BZ1641" s="72"/>
      <c r="CA1641" s="72"/>
    </row>
    <row r="1642" spans="14:79">
      <c r="N1642" s="72"/>
      <c r="O1642" s="72"/>
      <c r="P1642" s="72"/>
      <c r="Q1642" s="72"/>
      <c r="R1642" s="72"/>
      <c r="S1642" s="72"/>
      <c r="T1642" s="72"/>
      <c r="U1642" s="72"/>
      <c r="V1642" s="72"/>
      <c r="W1642" s="72"/>
      <c r="X1642" s="72"/>
      <c r="Y1642" s="72"/>
      <c r="Z1642" s="72"/>
      <c r="AA1642" s="72"/>
      <c r="AB1642" s="72"/>
      <c r="AC1642" s="72"/>
      <c r="AD1642" s="72"/>
      <c r="AE1642" s="72"/>
      <c r="AF1642" s="72"/>
      <c r="AG1642" s="72"/>
      <c r="AH1642" s="72"/>
      <c r="AI1642" s="72"/>
      <c r="AJ1642" s="72"/>
      <c r="AK1642" s="72"/>
      <c r="AL1642" s="72"/>
      <c r="AM1642" s="72"/>
      <c r="AN1642" s="72"/>
      <c r="AO1642" s="72"/>
      <c r="AP1642" s="72"/>
      <c r="AQ1642" s="72"/>
      <c r="AR1642" s="72"/>
      <c r="AS1642" s="72"/>
      <c r="AT1642" s="72"/>
      <c r="AU1642" s="72"/>
      <c r="AV1642" s="72"/>
      <c r="AW1642" s="72"/>
      <c r="AX1642" s="72"/>
      <c r="AY1642" s="72"/>
      <c r="AZ1642" s="72"/>
      <c r="BA1642" s="72"/>
      <c r="BB1642" s="72"/>
      <c r="BC1642" s="72"/>
      <c r="BD1642" s="72"/>
      <c r="BE1642" s="72"/>
      <c r="BF1642" s="72"/>
      <c r="BG1642" s="72"/>
      <c r="BH1642" s="72"/>
      <c r="BI1642" s="72"/>
      <c r="BJ1642" s="72"/>
      <c r="BK1642" s="72"/>
      <c r="BL1642" s="72"/>
      <c r="BM1642" s="72"/>
      <c r="BN1642" s="72"/>
      <c r="BO1642" s="72"/>
      <c r="BP1642" s="72"/>
      <c r="BQ1642" s="72"/>
      <c r="BR1642" s="72"/>
      <c r="BS1642" s="72"/>
      <c r="BT1642" s="72"/>
      <c r="BU1642" s="72"/>
      <c r="BV1642" s="72"/>
      <c r="BW1642" s="72"/>
      <c r="BX1642" s="72"/>
      <c r="BY1642" s="72"/>
      <c r="BZ1642" s="72"/>
      <c r="CA1642" s="72"/>
    </row>
    <row r="1643" spans="14:79">
      <c r="N1643" s="72"/>
      <c r="O1643" s="72"/>
      <c r="P1643" s="72"/>
      <c r="Q1643" s="72"/>
      <c r="R1643" s="72"/>
      <c r="S1643" s="72"/>
      <c r="T1643" s="72"/>
      <c r="U1643" s="72"/>
      <c r="V1643" s="72"/>
      <c r="W1643" s="72"/>
      <c r="X1643" s="72"/>
      <c r="Y1643" s="72"/>
      <c r="Z1643" s="72"/>
      <c r="AA1643" s="72"/>
      <c r="AB1643" s="72"/>
      <c r="AC1643" s="72"/>
      <c r="AD1643" s="72"/>
      <c r="AE1643" s="72"/>
      <c r="AF1643" s="72"/>
      <c r="AG1643" s="72"/>
      <c r="AH1643" s="72"/>
      <c r="AI1643" s="72"/>
      <c r="AJ1643" s="72"/>
      <c r="AK1643" s="72"/>
      <c r="AL1643" s="72"/>
      <c r="AM1643" s="72"/>
      <c r="AN1643" s="72"/>
      <c r="AO1643" s="72"/>
      <c r="AP1643" s="72"/>
      <c r="AQ1643" s="72"/>
      <c r="AR1643" s="72"/>
      <c r="AS1643" s="72"/>
      <c r="AT1643" s="72"/>
      <c r="AU1643" s="72"/>
      <c r="AV1643" s="72"/>
      <c r="AW1643" s="72"/>
      <c r="AX1643" s="72"/>
      <c r="AY1643" s="72"/>
      <c r="AZ1643" s="72"/>
      <c r="BA1643" s="72"/>
      <c r="BB1643" s="72"/>
      <c r="BC1643" s="72"/>
      <c r="BD1643" s="72"/>
      <c r="BE1643" s="72"/>
      <c r="BF1643" s="72"/>
      <c r="BG1643" s="72"/>
      <c r="BH1643" s="72"/>
      <c r="BI1643" s="72"/>
      <c r="BJ1643" s="72"/>
      <c r="BK1643" s="72"/>
      <c r="BL1643" s="72"/>
      <c r="BM1643" s="72"/>
      <c r="BN1643" s="72"/>
      <c r="BO1643" s="72"/>
      <c r="BP1643" s="72"/>
      <c r="BQ1643" s="72"/>
      <c r="BR1643" s="72"/>
      <c r="BS1643" s="72"/>
      <c r="BT1643" s="72"/>
      <c r="BU1643" s="72"/>
      <c r="BV1643" s="72"/>
      <c r="BW1643" s="72"/>
      <c r="BX1643" s="72"/>
      <c r="BY1643" s="72"/>
      <c r="BZ1643" s="72"/>
      <c r="CA1643" s="72"/>
    </row>
    <row r="1644" spans="14:79">
      <c r="N1644" s="72"/>
      <c r="O1644" s="72"/>
      <c r="P1644" s="72"/>
      <c r="Q1644" s="72"/>
      <c r="R1644" s="72"/>
      <c r="S1644" s="72"/>
      <c r="T1644" s="72"/>
      <c r="U1644" s="72"/>
      <c r="V1644" s="72"/>
      <c r="W1644" s="72"/>
      <c r="X1644" s="72"/>
      <c r="Y1644" s="72"/>
      <c r="Z1644" s="72"/>
      <c r="AA1644" s="72"/>
      <c r="AB1644" s="72"/>
      <c r="AC1644" s="72"/>
      <c r="AD1644" s="72"/>
      <c r="AE1644" s="72"/>
      <c r="AF1644" s="72"/>
      <c r="AG1644" s="72"/>
      <c r="AH1644" s="72"/>
      <c r="AI1644" s="72"/>
      <c r="AJ1644" s="72"/>
      <c r="AK1644" s="72"/>
      <c r="AL1644" s="72"/>
      <c r="AM1644" s="72"/>
      <c r="AN1644" s="72"/>
      <c r="AO1644" s="72"/>
      <c r="AP1644" s="72"/>
      <c r="AQ1644" s="72"/>
      <c r="AR1644" s="72"/>
      <c r="AS1644" s="72"/>
      <c r="AT1644" s="72"/>
      <c r="AU1644" s="72"/>
      <c r="AV1644" s="72"/>
      <c r="AW1644" s="72"/>
      <c r="AX1644" s="72"/>
      <c r="AY1644" s="72"/>
      <c r="AZ1644" s="72"/>
      <c r="BA1644" s="72"/>
      <c r="BB1644" s="72"/>
      <c r="BC1644" s="72"/>
      <c r="BD1644" s="72"/>
      <c r="BE1644" s="72"/>
      <c r="BF1644" s="72"/>
      <c r="BG1644" s="72"/>
      <c r="BH1644" s="72"/>
      <c r="BI1644" s="72"/>
      <c r="BJ1644" s="72"/>
      <c r="BK1644" s="72"/>
      <c r="BL1644" s="72"/>
      <c r="BM1644" s="72"/>
      <c r="BN1644" s="72"/>
      <c r="BO1644" s="72"/>
      <c r="BP1644" s="72"/>
      <c r="BQ1644" s="72"/>
      <c r="BR1644" s="72"/>
      <c r="BS1644" s="72"/>
      <c r="BT1644" s="72"/>
      <c r="BU1644" s="72"/>
      <c r="BV1644" s="72"/>
      <c r="BW1644" s="72"/>
      <c r="BX1644" s="72"/>
      <c r="BY1644" s="72"/>
      <c r="BZ1644" s="72"/>
      <c r="CA1644" s="72"/>
    </row>
    <row r="1645" spans="14:79">
      <c r="N1645" s="72"/>
      <c r="O1645" s="72"/>
      <c r="P1645" s="72"/>
      <c r="Q1645" s="72"/>
      <c r="R1645" s="72"/>
      <c r="S1645" s="72"/>
      <c r="T1645" s="72"/>
      <c r="U1645" s="72"/>
      <c r="V1645" s="72"/>
      <c r="W1645" s="72"/>
      <c r="X1645" s="72"/>
      <c r="Y1645" s="72"/>
      <c r="Z1645" s="72"/>
      <c r="AA1645" s="72"/>
      <c r="AB1645" s="72"/>
      <c r="AC1645" s="72"/>
      <c r="AD1645" s="72"/>
      <c r="AE1645" s="72"/>
      <c r="AF1645" s="72"/>
      <c r="AG1645" s="72"/>
      <c r="AH1645" s="72"/>
      <c r="AI1645" s="72"/>
      <c r="AJ1645" s="72"/>
      <c r="AK1645" s="72"/>
      <c r="AL1645" s="72"/>
      <c r="AM1645" s="72"/>
      <c r="AN1645" s="72"/>
      <c r="AO1645" s="72"/>
      <c r="AP1645" s="72"/>
      <c r="AQ1645" s="72"/>
      <c r="AR1645" s="72"/>
      <c r="AS1645" s="72"/>
      <c r="AT1645" s="72"/>
      <c r="AU1645" s="72"/>
      <c r="AV1645" s="72"/>
      <c r="AW1645" s="72"/>
      <c r="AX1645" s="72"/>
      <c r="AY1645" s="72"/>
      <c r="AZ1645" s="72"/>
      <c r="BA1645" s="72"/>
      <c r="BB1645" s="72"/>
      <c r="BC1645" s="72"/>
      <c r="BD1645" s="72"/>
      <c r="BE1645" s="72"/>
      <c r="BF1645" s="72"/>
      <c r="BG1645" s="72"/>
      <c r="BH1645" s="72"/>
      <c r="BI1645" s="72"/>
      <c r="BJ1645" s="72"/>
      <c r="BK1645" s="72"/>
      <c r="BL1645" s="72"/>
      <c r="BM1645" s="72"/>
      <c r="BN1645" s="72"/>
      <c r="BO1645" s="72"/>
      <c r="BP1645" s="72"/>
      <c r="BQ1645" s="72"/>
      <c r="BR1645" s="72"/>
      <c r="BS1645" s="72"/>
      <c r="BT1645" s="72"/>
      <c r="BU1645" s="72"/>
      <c r="BV1645" s="72"/>
      <c r="BW1645" s="72"/>
      <c r="BX1645" s="72"/>
      <c r="BY1645" s="72"/>
      <c r="BZ1645" s="72"/>
      <c r="CA1645" s="72"/>
    </row>
    <row r="1646" spans="14:79">
      <c r="N1646" s="72"/>
      <c r="O1646" s="72"/>
      <c r="P1646" s="72"/>
      <c r="Q1646" s="72"/>
      <c r="R1646" s="72"/>
      <c r="S1646" s="72"/>
      <c r="T1646" s="72"/>
      <c r="U1646" s="72"/>
      <c r="V1646" s="72"/>
      <c r="W1646" s="72"/>
      <c r="X1646" s="72"/>
      <c r="Y1646" s="72"/>
      <c r="Z1646" s="72"/>
      <c r="AA1646" s="72"/>
      <c r="AB1646" s="72"/>
      <c r="AC1646" s="72"/>
      <c r="AD1646" s="72"/>
      <c r="AE1646" s="72"/>
      <c r="AF1646" s="72"/>
      <c r="AG1646" s="72"/>
      <c r="AH1646" s="72"/>
      <c r="AI1646" s="72"/>
      <c r="AJ1646" s="72"/>
      <c r="AK1646" s="72"/>
      <c r="AL1646" s="72"/>
      <c r="AM1646" s="72"/>
      <c r="AN1646" s="72"/>
      <c r="AO1646" s="72"/>
      <c r="AP1646" s="72"/>
      <c r="AQ1646" s="72"/>
      <c r="AR1646" s="72"/>
      <c r="AS1646" s="72"/>
      <c r="AT1646" s="72"/>
      <c r="AU1646" s="72"/>
      <c r="AV1646" s="72"/>
      <c r="AW1646" s="72"/>
      <c r="AX1646" s="72"/>
      <c r="AY1646" s="72"/>
      <c r="AZ1646" s="72"/>
      <c r="BA1646" s="72"/>
      <c r="BB1646" s="72"/>
      <c r="BC1646" s="72"/>
      <c r="BD1646" s="72"/>
      <c r="BE1646" s="72"/>
      <c r="BF1646" s="72"/>
      <c r="BG1646" s="72"/>
      <c r="BH1646" s="72"/>
      <c r="BI1646" s="72"/>
      <c r="BJ1646" s="72"/>
      <c r="BK1646" s="72"/>
      <c r="BL1646" s="72"/>
      <c r="BM1646" s="72"/>
      <c r="BN1646" s="72"/>
      <c r="BO1646" s="72"/>
      <c r="BP1646" s="72"/>
      <c r="BQ1646" s="72"/>
      <c r="BR1646" s="72"/>
      <c r="BS1646" s="72"/>
      <c r="BT1646" s="72"/>
      <c r="BU1646" s="72"/>
      <c r="BV1646" s="72"/>
      <c r="BW1646" s="72"/>
      <c r="BX1646" s="72"/>
      <c r="BY1646" s="72"/>
      <c r="BZ1646" s="72"/>
      <c r="CA1646" s="72"/>
    </row>
    <row r="1647" spans="14:79">
      <c r="N1647" s="72"/>
      <c r="O1647" s="72"/>
      <c r="P1647" s="72"/>
      <c r="Q1647" s="72"/>
      <c r="R1647" s="72"/>
      <c r="S1647" s="72"/>
      <c r="T1647" s="72"/>
      <c r="U1647" s="72"/>
      <c r="V1647" s="72"/>
      <c r="W1647" s="72"/>
      <c r="X1647" s="72"/>
      <c r="Y1647" s="72"/>
      <c r="Z1647" s="72"/>
      <c r="AA1647" s="72"/>
      <c r="AB1647" s="72"/>
      <c r="AC1647" s="72"/>
      <c r="AD1647" s="72"/>
      <c r="AE1647" s="72"/>
      <c r="AF1647" s="72"/>
      <c r="AG1647" s="72"/>
      <c r="AH1647" s="72"/>
      <c r="AI1647" s="72"/>
      <c r="AJ1647" s="72"/>
      <c r="AK1647" s="72"/>
      <c r="AL1647" s="72"/>
      <c r="AM1647" s="72"/>
      <c r="AN1647" s="72"/>
      <c r="AO1647" s="72"/>
      <c r="AP1647" s="72"/>
      <c r="AQ1647" s="72"/>
      <c r="AR1647" s="72"/>
      <c r="AS1647" s="72"/>
      <c r="AT1647" s="72"/>
      <c r="AU1647" s="72"/>
      <c r="AV1647" s="72"/>
      <c r="AW1647" s="72"/>
      <c r="AX1647" s="72"/>
      <c r="AY1647" s="72"/>
      <c r="AZ1647" s="72"/>
      <c r="BA1647" s="72"/>
      <c r="BB1647" s="72"/>
      <c r="BC1647" s="72"/>
      <c r="BD1647" s="72"/>
      <c r="BE1647" s="72"/>
      <c r="BF1647" s="72"/>
      <c r="BG1647" s="72"/>
      <c r="BH1647" s="72"/>
      <c r="BI1647" s="72"/>
      <c r="BJ1647" s="72"/>
      <c r="BK1647" s="72"/>
      <c r="BL1647" s="72"/>
      <c r="BM1647" s="72"/>
      <c r="BN1647" s="72"/>
      <c r="BO1647" s="72"/>
      <c r="BP1647" s="72"/>
      <c r="BQ1647" s="72"/>
      <c r="BR1647" s="72"/>
      <c r="BS1647" s="72"/>
      <c r="BT1647" s="72"/>
      <c r="BU1647" s="72"/>
      <c r="BV1647" s="72"/>
      <c r="BW1647" s="72"/>
      <c r="BX1647" s="72"/>
      <c r="BY1647" s="72"/>
      <c r="BZ1647" s="72"/>
      <c r="CA1647" s="72"/>
    </row>
    <row r="1648" spans="14:79">
      <c r="N1648" s="72"/>
      <c r="O1648" s="72"/>
      <c r="P1648" s="72"/>
      <c r="Q1648" s="72"/>
      <c r="R1648" s="72"/>
      <c r="S1648" s="72"/>
      <c r="T1648" s="72"/>
      <c r="U1648" s="72"/>
      <c r="V1648" s="72"/>
      <c r="W1648" s="72"/>
      <c r="X1648" s="72"/>
      <c r="Y1648" s="72"/>
      <c r="Z1648" s="72"/>
      <c r="AA1648" s="72"/>
      <c r="AB1648" s="72"/>
      <c r="AC1648" s="72"/>
      <c r="AD1648" s="72"/>
      <c r="AE1648" s="72"/>
      <c r="AF1648" s="72"/>
      <c r="AG1648" s="72"/>
      <c r="AH1648" s="72"/>
      <c r="AI1648" s="72"/>
      <c r="AJ1648" s="72"/>
      <c r="AK1648" s="72"/>
      <c r="AL1648" s="72"/>
      <c r="AM1648" s="72"/>
      <c r="AN1648" s="72"/>
      <c r="AO1648" s="72"/>
      <c r="AP1648" s="72"/>
      <c r="AQ1648" s="72"/>
      <c r="AR1648" s="72"/>
      <c r="AS1648" s="72"/>
      <c r="AT1648" s="72"/>
      <c r="AU1648" s="72"/>
      <c r="AV1648" s="72"/>
      <c r="AW1648" s="72"/>
      <c r="AX1648" s="72"/>
      <c r="AY1648" s="72"/>
      <c r="AZ1648" s="72"/>
      <c r="BA1648" s="72"/>
      <c r="BB1648" s="72"/>
      <c r="BC1648" s="72"/>
      <c r="BD1648" s="72"/>
      <c r="BE1648" s="72"/>
      <c r="BF1648" s="72"/>
      <c r="BG1648" s="72"/>
      <c r="BH1648" s="72"/>
      <c r="BI1648" s="72"/>
      <c r="BJ1648" s="72"/>
      <c r="BK1648" s="72"/>
      <c r="BL1648" s="72"/>
      <c r="BM1648" s="72"/>
      <c r="BN1648" s="72"/>
      <c r="BO1648" s="72"/>
      <c r="BP1648" s="72"/>
      <c r="BQ1648" s="72"/>
      <c r="BR1648" s="72"/>
      <c r="BS1648" s="72"/>
      <c r="BT1648" s="72"/>
      <c r="BU1648" s="72"/>
      <c r="BV1648" s="72"/>
      <c r="BW1648" s="72"/>
      <c r="BX1648" s="72"/>
      <c r="BY1648" s="72"/>
      <c r="BZ1648" s="72"/>
      <c r="CA1648" s="72"/>
    </row>
    <row r="1649" spans="14:79">
      <c r="N1649" s="72"/>
      <c r="O1649" s="72"/>
      <c r="P1649" s="72"/>
      <c r="Q1649" s="72"/>
      <c r="R1649" s="72"/>
      <c r="S1649" s="72"/>
      <c r="T1649" s="72"/>
      <c r="U1649" s="72"/>
      <c r="V1649" s="72"/>
      <c r="W1649" s="72"/>
      <c r="X1649" s="72"/>
      <c r="Y1649" s="72"/>
      <c r="Z1649" s="72"/>
      <c r="AA1649" s="72"/>
      <c r="AB1649" s="72"/>
      <c r="AC1649" s="72"/>
      <c r="AD1649" s="72"/>
      <c r="AE1649" s="72"/>
      <c r="AF1649" s="72"/>
      <c r="AG1649" s="72"/>
      <c r="AH1649" s="72"/>
      <c r="AI1649" s="72"/>
      <c r="AJ1649" s="72"/>
      <c r="AK1649" s="72"/>
      <c r="AL1649" s="72"/>
      <c r="AM1649" s="72"/>
      <c r="AN1649" s="72"/>
      <c r="AO1649" s="72"/>
      <c r="AP1649" s="72"/>
      <c r="AQ1649" s="72"/>
      <c r="AR1649" s="72"/>
      <c r="AS1649" s="72"/>
      <c r="AT1649" s="72"/>
      <c r="AU1649" s="72"/>
      <c r="AV1649" s="72"/>
      <c r="AW1649" s="72"/>
      <c r="AX1649" s="72"/>
      <c r="AY1649" s="72"/>
      <c r="AZ1649" s="72"/>
      <c r="BA1649" s="72"/>
      <c r="BB1649" s="72"/>
      <c r="BC1649" s="72"/>
      <c r="BD1649" s="72"/>
      <c r="BE1649" s="72"/>
      <c r="BF1649" s="72"/>
      <c r="BG1649" s="72"/>
      <c r="BH1649" s="72"/>
      <c r="BI1649" s="72"/>
      <c r="BJ1649" s="72"/>
      <c r="BK1649" s="72"/>
      <c r="BL1649" s="72"/>
      <c r="BM1649" s="72"/>
      <c r="BN1649" s="72"/>
      <c r="BO1649" s="72"/>
      <c r="BP1649" s="72"/>
      <c r="BQ1649" s="72"/>
      <c r="BR1649" s="72"/>
      <c r="BS1649" s="72"/>
      <c r="BT1649" s="72"/>
      <c r="BU1649" s="72"/>
      <c r="BV1649" s="72"/>
      <c r="BW1649" s="72"/>
      <c r="BX1649" s="72"/>
      <c r="BY1649" s="72"/>
      <c r="BZ1649" s="72"/>
      <c r="CA1649" s="72"/>
    </row>
    <row r="1650" spans="14:79">
      <c r="N1650" s="72"/>
      <c r="O1650" s="72"/>
      <c r="P1650" s="72"/>
      <c r="Q1650" s="72"/>
      <c r="R1650" s="72"/>
      <c r="S1650" s="72"/>
      <c r="T1650" s="72"/>
      <c r="U1650" s="72"/>
      <c r="V1650" s="72"/>
      <c r="W1650" s="72"/>
      <c r="X1650" s="72"/>
      <c r="Y1650" s="72"/>
      <c r="Z1650" s="72"/>
      <c r="AA1650" s="72"/>
      <c r="AB1650" s="72"/>
      <c r="AC1650" s="72"/>
      <c r="AD1650" s="72"/>
      <c r="AE1650" s="72"/>
      <c r="AF1650" s="72"/>
      <c r="AG1650" s="72"/>
      <c r="AH1650" s="72"/>
      <c r="AI1650" s="72"/>
      <c r="AJ1650" s="72"/>
      <c r="AK1650" s="72"/>
      <c r="AL1650" s="72"/>
      <c r="AM1650" s="72"/>
      <c r="AN1650" s="72"/>
      <c r="AO1650" s="72"/>
      <c r="AP1650" s="72"/>
      <c r="AQ1650" s="72"/>
      <c r="AR1650" s="72"/>
      <c r="AS1650" s="72"/>
      <c r="AT1650" s="72"/>
      <c r="AU1650" s="72"/>
      <c r="AV1650" s="72"/>
      <c r="AW1650" s="72"/>
      <c r="AX1650" s="72"/>
      <c r="AY1650" s="72"/>
      <c r="AZ1650" s="72"/>
      <c r="BA1650" s="72"/>
      <c r="BB1650" s="72"/>
      <c r="BC1650" s="72"/>
      <c r="BD1650" s="72"/>
      <c r="BE1650" s="72"/>
      <c r="BF1650" s="72"/>
      <c r="BG1650" s="72"/>
      <c r="BH1650" s="72"/>
      <c r="BI1650" s="72"/>
      <c r="BJ1650" s="72"/>
      <c r="BK1650" s="72"/>
      <c r="BL1650" s="72"/>
      <c r="BM1650" s="72"/>
      <c r="BN1650" s="72"/>
      <c r="BO1650" s="72"/>
      <c r="BP1650" s="72"/>
      <c r="BQ1650" s="72"/>
      <c r="BR1650" s="72"/>
      <c r="BS1650" s="72"/>
      <c r="BT1650" s="72"/>
      <c r="BU1650" s="72"/>
      <c r="BV1650" s="72"/>
      <c r="BW1650" s="72"/>
      <c r="BX1650" s="72"/>
      <c r="BY1650" s="72"/>
      <c r="BZ1650" s="72"/>
      <c r="CA1650" s="72"/>
    </row>
    <row r="1651" spans="14:79">
      <c r="N1651" s="72"/>
      <c r="O1651" s="72"/>
      <c r="P1651" s="72"/>
      <c r="Q1651" s="72"/>
      <c r="R1651" s="72"/>
      <c r="S1651" s="72"/>
      <c r="T1651" s="72"/>
      <c r="U1651" s="72"/>
      <c r="V1651" s="72"/>
      <c r="W1651" s="72"/>
      <c r="X1651" s="72"/>
      <c r="Y1651" s="72"/>
      <c r="Z1651" s="72"/>
      <c r="AA1651" s="72"/>
      <c r="AB1651" s="72"/>
      <c r="AC1651" s="72"/>
      <c r="AD1651" s="72"/>
      <c r="AE1651" s="72"/>
      <c r="AF1651" s="72"/>
      <c r="AG1651" s="72"/>
      <c r="AH1651" s="72"/>
      <c r="AI1651" s="72"/>
      <c r="AJ1651" s="72"/>
      <c r="AK1651" s="72"/>
      <c r="AL1651" s="72"/>
      <c r="AM1651" s="72"/>
      <c r="AN1651" s="72"/>
      <c r="AO1651" s="72"/>
      <c r="AP1651" s="72"/>
      <c r="AQ1651" s="72"/>
      <c r="AR1651" s="72"/>
      <c r="AS1651" s="72"/>
      <c r="AT1651" s="72"/>
      <c r="AU1651" s="72"/>
      <c r="AV1651" s="72"/>
      <c r="AW1651" s="72"/>
      <c r="AX1651" s="72"/>
      <c r="AY1651" s="72"/>
      <c r="AZ1651" s="72"/>
      <c r="BA1651" s="72"/>
      <c r="BB1651" s="72"/>
      <c r="BC1651" s="72"/>
      <c r="BD1651" s="72"/>
      <c r="BE1651" s="72"/>
      <c r="BF1651" s="72"/>
      <c r="BG1651" s="72"/>
      <c r="BH1651" s="72"/>
      <c r="BI1651" s="72"/>
      <c r="BJ1651" s="72"/>
      <c r="BK1651" s="72"/>
      <c r="BL1651" s="72"/>
      <c r="BM1651" s="72"/>
      <c r="BN1651" s="72"/>
      <c r="BO1651" s="72"/>
      <c r="BP1651" s="72"/>
      <c r="BQ1651" s="72"/>
      <c r="BR1651" s="72"/>
      <c r="BS1651" s="72"/>
      <c r="BT1651" s="72"/>
      <c r="BU1651" s="72"/>
      <c r="BV1651" s="72"/>
      <c r="BW1651" s="72"/>
      <c r="BX1651" s="72"/>
      <c r="BY1651" s="72"/>
      <c r="BZ1651" s="72"/>
      <c r="CA1651" s="72"/>
    </row>
    <row r="1652" spans="14:79">
      <c r="N1652" s="72"/>
      <c r="O1652" s="72"/>
      <c r="P1652" s="72"/>
      <c r="Q1652" s="72"/>
      <c r="R1652" s="72"/>
      <c r="S1652" s="72"/>
      <c r="T1652" s="72"/>
      <c r="U1652" s="72"/>
      <c r="V1652" s="72"/>
      <c r="W1652" s="72"/>
      <c r="X1652" s="72"/>
      <c r="Y1652" s="72"/>
      <c r="Z1652" s="72"/>
      <c r="AA1652" s="72"/>
      <c r="AB1652" s="72"/>
      <c r="AC1652" s="72"/>
      <c r="AD1652" s="72"/>
      <c r="AE1652" s="72"/>
      <c r="AF1652" s="72"/>
      <c r="AG1652" s="72"/>
      <c r="AH1652" s="72"/>
      <c r="AI1652" s="72"/>
      <c r="AJ1652" s="72"/>
      <c r="AK1652" s="72"/>
      <c r="AL1652" s="72"/>
      <c r="AM1652" s="72"/>
      <c r="AN1652" s="72"/>
      <c r="AO1652" s="72"/>
      <c r="AP1652" s="72"/>
      <c r="AQ1652" s="72"/>
      <c r="AR1652" s="72"/>
      <c r="AS1652" s="72"/>
      <c r="AT1652" s="72"/>
      <c r="AU1652" s="72"/>
      <c r="AV1652" s="72"/>
      <c r="AW1652" s="72"/>
      <c r="AX1652" s="72"/>
      <c r="AY1652" s="72"/>
      <c r="AZ1652" s="72"/>
      <c r="BA1652" s="72"/>
      <c r="BB1652" s="72"/>
      <c r="BC1652" s="72"/>
      <c r="BD1652" s="72"/>
      <c r="BE1652" s="72"/>
      <c r="BF1652" s="72"/>
      <c r="BG1652" s="72"/>
      <c r="BH1652" s="72"/>
      <c r="BI1652" s="72"/>
      <c r="BJ1652" s="72"/>
      <c r="BK1652" s="72"/>
      <c r="BL1652" s="72"/>
      <c r="BM1652" s="72"/>
      <c r="BN1652" s="72"/>
      <c r="BO1652" s="72"/>
      <c r="BP1652" s="72"/>
      <c r="BQ1652" s="72"/>
      <c r="BR1652" s="72"/>
      <c r="BS1652" s="72"/>
      <c r="BT1652" s="72"/>
      <c r="BU1652" s="72"/>
      <c r="BV1652" s="72"/>
      <c r="BW1652" s="72"/>
      <c r="BX1652" s="72"/>
      <c r="BY1652" s="72"/>
      <c r="BZ1652" s="72"/>
      <c r="CA1652" s="72"/>
    </row>
    <row r="1653" spans="14:79">
      <c r="N1653" s="72"/>
      <c r="O1653" s="72"/>
      <c r="P1653" s="72"/>
      <c r="Q1653" s="72"/>
      <c r="R1653" s="72"/>
      <c r="S1653" s="72"/>
      <c r="T1653" s="72"/>
      <c r="U1653" s="72"/>
      <c r="V1653" s="72"/>
      <c r="W1653" s="72"/>
      <c r="X1653" s="72"/>
      <c r="Y1653" s="72"/>
      <c r="Z1653" s="72"/>
      <c r="AA1653" s="72"/>
      <c r="AB1653" s="72"/>
      <c r="AC1653" s="72"/>
      <c r="AD1653" s="72"/>
      <c r="AE1653" s="72"/>
      <c r="AF1653" s="72"/>
      <c r="AG1653" s="72"/>
      <c r="AH1653" s="72"/>
      <c r="AI1653" s="72"/>
      <c r="AJ1653" s="72"/>
      <c r="AK1653" s="72"/>
      <c r="AL1653" s="72"/>
      <c r="AM1653" s="72"/>
      <c r="AN1653" s="72"/>
      <c r="AO1653" s="72"/>
      <c r="AP1653" s="72"/>
      <c r="AQ1653" s="72"/>
      <c r="AR1653" s="72"/>
      <c r="AS1653" s="72"/>
      <c r="AT1653" s="72"/>
      <c r="AU1653" s="72"/>
      <c r="AV1653" s="72"/>
      <c r="AW1653" s="72"/>
      <c r="AX1653" s="72"/>
      <c r="AY1653" s="72"/>
      <c r="AZ1653" s="72"/>
      <c r="BA1653" s="72"/>
      <c r="BB1653" s="72"/>
      <c r="BC1653" s="72"/>
      <c r="BD1653" s="72"/>
      <c r="BE1653" s="72"/>
      <c r="BF1653" s="72"/>
      <c r="BG1653" s="72"/>
      <c r="BH1653" s="72"/>
      <c r="BI1653" s="72"/>
      <c r="BJ1653" s="72"/>
      <c r="BK1653" s="72"/>
      <c r="BL1653" s="72"/>
      <c r="BM1653" s="72"/>
      <c r="BN1653" s="72"/>
      <c r="BO1653" s="72"/>
      <c r="BP1653" s="72"/>
      <c r="BQ1653" s="72"/>
      <c r="BR1653" s="72"/>
      <c r="BS1653" s="72"/>
      <c r="BT1653" s="72"/>
      <c r="BU1653" s="72"/>
      <c r="BV1653" s="72"/>
      <c r="BW1653" s="72"/>
      <c r="BX1653" s="72"/>
      <c r="BY1653" s="72"/>
      <c r="BZ1653" s="72"/>
      <c r="CA1653" s="72"/>
    </row>
    <row r="1654" spans="14:79">
      <c r="N1654" s="72"/>
      <c r="O1654" s="72"/>
      <c r="P1654" s="72"/>
      <c r="Q1654" s="72"/>
      <c r="R1654" s="72"/>
      <c r="S1654" s="72"/>
      <c r="T1654" s="72"/>
      <c r="U1654" s="72"/>
      <c r="V1654" s="72"/>
      <c r="W1654" s="72"/>
      <c r="X1654" s="72"/>
      <c r="Y1654" s="72"/>
      <c r="Z1654" s="72"/>
      <c r="AA1654" s="72"/>
      <c r="AB1654" s="72"/>
      <c r="AC1654" s="72"/>
      <c r="AD1654" s="72"/>
      <c r="AE1654" s="72"/>
      <c r="AF1654" s="72"/>
      <c r="AG1654" s="72"/>
      <c r="AH1654" s="72"/>
      <c r="AI1654" s="72"/>
      <c r="AJ1654" s="72"/>
      <c r="AK1654" s="72"/>
      <c r="AL1654" s="72"/>
      <c r="AM1654" s="72"/>
      <c r="AN1654" s="72"/>
      <c r="AO1654" s="72"/>
      <c r="AP1654" s="72"/>
      <c r="AQ1654" s="72"/>
      <c r="AR1654" s="72"/>
      <c r="AS1654" s="72"/>
      <c r="AT1654" s="72"/>
      <c r="AU1654" s="72"/>
      <c r="AV1654" s="72"/>
      <c r="AW1654" s="72"/>
      <c r="AX1654" s="72"/>
      <c r="AY1654" s="72"/>
      <c r="AZ1654" s="72"/>
      <c r="BA1654" s="72"/>
      <c r="BB1654" s="72"/>
      <c r="BC1654" s="72"/>
      <c r="BD1654" s="72"/>
      <c r="BE1654" s="72"/>
      <c r="BF1654" s="72"/>
      <c r="BG1654" s="72"/>
      <c r="BH1654" s="72"/>
      <c r="BI1654" s="72"/>
      <c r="BJ1654" s="72"/>
      <c r="BK1654" s="72"/>
      <c r="BL1654" s="72"/>
      <c r="BM1654" s="72"/>
      <c r="BN1654" s="72"/>
      <c r="BO1654" s="72"/>
      <c r="BP1654" s="72"/>
      <c r="BQ1654" s="72"/>
      <c r="BR1654" s="72"/>
      <c r="BS1654" s="72"/>
      <c r="BT1654" s="72"/>
      <c r="BU1654" s="72"/>
      <c r="BV1654" s="72"/>
      <c r="BW1654" s="72"/>
      <c r="BX1654" s="72"/>
      <c r="BY1654" s="72"/>
      <c r="BZ1654" s="72"/>
      <c r="CA1654" s="72"/>
    </row>
    <row r="1655" spans="14:79">
      <c r="N1655" s="72"/>
      <c r="O1655" s="72"/>
      <c r="P1655" s="72"/>
      <c r="Q1655" s="72"/>
      <c r="R1655" s="72"/>
      <c r="S1655" s="72"/>
      <c r="T1655" s="72"/>
      <c r="U1655" s="72"/>
      <c r="V1655" s="72"/>
      <c r="W1655" s="72"/>
      <c r="X1655" s="72"/>
      <c r="Y1655" s="72"/>
      <c r="Z1655" s="72"/>
      <c r="AA1655" s="72"/>
      <c r="AB1655" s="72"/>
      <c r="AC1655" s="72"/>
      <c r="AD1655" s="72"/>
      <c r="AE1655" s="72"/>
      <c r="AF1655" s="72"/>
      <c r="AG1655" s="72"/>
      <c r="AH1655" s="72"/>
      <c r="AI1655" s="72"/>
      <c r="AJ1655" s="72"/>
      <c r="AK1655" s="72"/>
      <c r="AL1655" s="72"/>
      <c r="AM1655" s="72"/>
      <c r="AN1655" s="72"/>
      <c r="AO1655" s="72"/>
      <c r="AP1655" s="72"/>
      <c r="AQ1655" s="72"/>
      <c r="AR1655" s="72"/>
      <c r="AS1655" s="72"/>
      <c r="AT1655" s="72"/>
      <c r="AU1655" s="72"/>
      <c r="AV1655" s="72"/>
      <c r="AW1655" s="72"/>
      <c r="AX1655" s="72"/>
      <c r="AY1655" s="72"/>
      <c r="AZ1655" s="72"/>
      <c r="BA1655" s="72"/>
      <c r="BB1655" s="72"/>
      <c r="BC1655" s="72"/>
      <c r="BD1655" s="72"/>
      <c r="BE1655" s="72"/>
      <c r="BF1655" s="72"/>
      <c r="BG1655" s="72"/>
      <c r="BH1655" s="72"/>
      <c r="BI1655" s="72"/>
      <c r="BJ1655" s="72"/>
      <c r="BK1655" s="72"/>
      <c r="BL1655" s="72"/>
      <c r="BM1655" s="72"/>
      <c r="BN1655" s="72"/>
      <c r="BO1655" s="72"/>
      <c r="BP1655" s="72"/>
      <c r="BQ1655" s="72"/>
      <c r="BR1655" s="72"/>
      <c r="BS1655" s="72"/>
      <c r="BT1655" s="72"/>
      <c r="BU1655" s="72"/>
      <c r="BV1655" s="72"/>
      <c r="BW1655" s="72"/>
      <c r="BX1655" s="72"/>
      <c r="BY1655" s="72"/>
      <c r="BZ1655" s="72"/>
      <c r="CA1655" s="72"/>
    </row>
    <row r="1656" spans="14:79">
      <c r="N1656" s="72"/>
      <c r="O1656" s="72"/>
      <c r="P1656" s="72"/>
      <c r="Q1656" s="72"/>
      <c r="R1656" s="72"/>
      <c r="S1656" s="72"/>
      <c r="T1656" s="72"/>
      <c r="U1656" s="72"/>
      <c r="V1656" s="72"/>
      <c r="W1656" s="72"/>
      <c r="X1656" s="72"/>
      <c r="Y1656" s="72"/>
      <c r="Z1656" s="72"/>
      <c r="AA1656" s="72"/>
      <c r="AB1656" s="72"/>
      <c r="AC1656" s="72"/>
      <c r="AD1656" s="72"/>
      <c r="AE1656" s="72"/>
      <c r="AF1656" s="72"/>
      <c r="AG1656" s="72"/>
      <c r="AH1656" s="72"/>
      <c r="AI1656" s="72"/>
      <c r="AJ1656" s="72"/>
      <c r="AK1656" s="72"/>
      <c r="AL1656" s="72"/>
      <c r="AM1656" s="72"/>
      <c r="AN1656" s="72"/>
      <c r="AO1656" s="72"/>
      <c r="AP1656" s="72"/>
      <c r="AQ1656" s="72"/>
      <c r="AR1656" s="72"/>
      <c r="AS1656" s="72"/>
      <c r="AT1656" s="72"/>
      <c r="AU1656" s="72"/>
      <c r="AV1656" s="72"/>
      <c r="AW1656" s="72"/>
      <c r="AX1656" s="72"/>
      <c r="AY1656" s="72"/>
      <c r="AZ1656" s="72"/>
      <c r="BA1656" s="72"/>
      <c r="BB1656" s="72"/>
      <c r="BC1656" s="72"/>
      <c r="BD1656" s="72"/>
      <c r="BE1656" s="72"/>
      <c r="BF1656" s="72"/>
      <c r="BG1656" s="72"/>
      <c r="BH1656" s="72"/>
      <c r="BI1656" s="72"/>
      <c r="BJ1656" s="72"/>
      <c r="BK1656" s="72"/>
      <c r="BL1656" s="72"/>
      <c r="BM1656" s="72"/>
      <c r="BN1656" s="72"/>
      <c r="BO1656" s="72"/>
      <c r="BP1656" s="72"/>
      <c r="BQ1656" s="72"/>
      <c r="BR1656" s="72"/>
      <c r="BS1656" s="72"/>
      <c r="BT1656" s="72"/>
      <c r="BU1656" s="72"/>
      <c r="BV1656" s="72"/>
      <c r="BW1656" s="72"/>
      <c r="BX1656" s="72"/>
      <c r="BY1656" s="72"/>
      <c r="BZ1656" s="72"/>
      <c r="CA1656" s="72"/>
    </row>
    <row r="1657" spans="14:79">
      <c r="N1657" s="72"/>
      <c r="O1657" s="72"/>
      <c r="P1657" s="72"/>
      <c r="Q1657" s="72"/>
      <c r="R1657" s="72"/>
      <c r="S1657" s="72"/>
      <c r="T1657" s="72"/>
      <c r="U1657" s="72"/>
      <c r="V1657" s="72"/>
      <c r="W1657" s="72"/>
      <c r="X1657" s="72"/>
      <c r="Y1657" s="72"/>
      <c r="Z1657" s="72"/>
      <c r="AA1657" s="72"/>
      <c r="AB1657" s="72"/>
      <c r="AC1657" s="72"/>
      <c r="AD1657" s="72"/>
      <c r="AE1657" s="72"/>
      <c r="AF1657" s="72"/>
      <c r="AG1657" s="72"/>
      <c r="AH1657" s="72"/>
      <c r="AI1657" s="72"/>
      <c r="AJ1657" s="72"/>
      <c r="AK1657" s="72"/>
      <c r="AL1657" s="72"/>
      <c r="AM1657" s="72"/>
      <c r="AN1657" s="72"/>
      <c r="AO1657" s="72"/>
      <c r="AP1657" s="72"/>
      <c r="AQ1657" s="72"/>
      <c r="AR1657" s="72"/>
      <c r="AS1657" s="72"/>
      <c r="AT1657" s="72"/>
      <c r="AU1657" s="72"/>
      <c r="AV1657" s="72"/>
      <c r="AW1657" s="72"/>
      <c r="AX1657" s="72"/>
      <c r="AY1657" s="72"/>
      <c r="AZ1657" s="72"/>
      <c r="BA1657" s="72"/>
      <c r="BB1657" s="72"/>
      <c r="BC1657" s="72"/>
      <c r="BD1657" s="72"/>
      <c r="BE1657" s="72"/>
      <c r="BF1657" s="72"/>
      <c r="BG1657" s="72"/>
      <c r="BH1657" s="72"/>
      <c r="BI1657" s="72"/>
      <c r="BJ1657" s="72"/>
      <c r="BK1657" s="72"/>
      <c r="BL1657" s="72"/>
      <c r="BM1657" s="72"/>
      <c r="BN1657" s="72"/>
      <c r="BO1657" s="72"/>
      <c r="BP1657" s="72"/>
      <c r="BQ1657" s="72"/>
      <c r="BR1657" s="72"/>
      <c r="BS1657" s="72"/>
      <c r="BT1657" s="72"/>
      <c r="BU1657" s="72"/>
      <c r="BV1657" s="72"/>
      <c r="BW1657" s="72"/>
      <c r="BX1657" s="72"/>
      <c r="BY1657" s="72"/>
      <c r="BZ1657" s="72"/>
      <c r="CA1657" s="72"/>
    </row>
    <row r="1658" spans="14:79">
      <c r="N1658" s="72"/>
      <c r="O1658" s="72"/>
      <c r="P1658" s="72"/>
      <c r="Q1658" s="72"/>
      <c r="R1658" s="72"/>
      <c r="S1658" s="72"/>
      <c r="T1658" s="72"/>
      <c r="U1658" s="72"/>
      <c r="V1658" s="72"/>
      <c r="W1658" s="72"/>
      <c r="X1658" s="72"/>
      <c r="Y1658" s="72"/>
      <c r="Z1658" s="72"/>
      <c r="AA1658" s="72"/>
      <c r="AB1658" s="72"/>
      <c r="AC1658" s="72"/>
      <c r="AD1658" s="72"/>
      <c r="AE1658" s="72"/>
      <c r="AF1658" s="72"/>
      <c r="AG1658" s="72"/>
      <c r="AH1658" s="72"/>
      <c r="AI1658" s="72"/>
      <c r="AJ1658" s="72"/>
      <c r="AK1658" s="72"/>
      <c r="AL1658" s="72"/>
      <c r="AM1658" s="72"/>
      <c r="AN1658" s="72"/>
      <c r="AO1658" s="72"/>
      <c r="AP1658" s="72"/>
      <c r="AQ1658" s="72"/>
      <c r="AR1658" s="72"/>
      <c r="AS1658" s="72"/>
      <c r="AT1658" s="72"/>
      <c r="AU1658" s="72"/>
      <c r="AV1658" s="72"/>
      <c r="AW1658" s="72"/>
      <c r="AX1658" s="72"/>
      <c r="AY1658" s="72"/>
      <c r="AZ1658" s="72"/>
      <c r="BA1658" s="72"/>
      <c r="BB1658" s="72"/>
      <c r="BC1658" s="72"/>
      <c r="BD1658" s="72"/>
      <c r="BE1658" s="72"/>
      <c r="BF1658" s="72"/>
      <c r="BG1658" s="72"/>
      <c r="BH1658" s="72"/>
      <c r="BI1658" s="72"/>
      <c r="BJ1658" s="72"/>
      <c r="BK1658" s="72"/>
      <c r="BL1658" s="72"/>
      <c r="BM1658" s="72"/>
      <c r="BN1658" s="72"/>
      <c r="BO1658" s="72"/>
      <c r="BP1658" s="72"/>
      <c r="BQ1658" s="72"/>
      <c r="BR1658" s="72"/>
      <c r="BS1658" s="72"/>
      <c r="BT1658" s="72"/>
      <c r="BU1658" s="72"/>
      <c r="BV1658" s="72"/>
      <c r="BW1658" s="72"/>
      <c r="BX1658" s="72"/>
      <c r="BY1658" s="72"/>
      <c r="BZ1658" s="72"/>
      <c r="CA1658" s="72"/>
    </row>
    <row r="1659" spans="14:79">
      <c r="N1659" s="72"/>
      <c r="O1659" s="72"/>
      <c r="P1659" s="72"/>
      <c r="Q1659" s="72"/>
      <c r="R1659" s="72"/>
      <c r="S1659" s="72"/>
      <c r="T1659" s="72"/>
      <c r="U1659" s="72"/>
      <c r="V1659" s="72"/>
      <c r="W1659" s="72"/>
      <c r="X1659" s="72"/>
      <c r="Y1659" s="72"/>
      <c r="Z1659" s="72"/>
      <c r="AA1659" s="72"/>
      <c r="AB1659" s="72"/>
      <c r="AC1659" s="72"/>
      <c r="AD1659" s="72"/>
      <c r="AE1659" s="72"/>
      <c r="AF1659" s="72"/>
      <c r="AG1659" s="72"/>
      <c r="AH1659" s="72"/>
      <c r="AI1659" s="72"/>
      <c r="AJ1659" s="72"/>
      <c r="AK1659" s="72"/>
      <c r="AL1659" s="72"/>
      <c r="AM1659" s="72"/>
      <c r="AN1659" s="72"/>
      <c r="AO1659" s="72"/>
      <c r="AP1659" s="72"/>
      <c r="AQ1659" s="72"/>
      <c r="AR1659" s="72"/>
      <c r="AS1659" s="72"/>
      <c r="AT1659" s="72"/>
      <c r="AU1659" s="72"/>
      <c r="AV1659" s="72"/>
      <c r="AW1659" s="72"/>
      <c r="AX1659" s="72"/>
      <c r="AY1659" s="72"/>
      <c r="AZ1659" s="72"/>
      <c r="BA1659" s="72"/>
      <c r="BB1659" s="72"/>
      <c r="BC1659" s="72"/>
      <c r="BD1659" s="72"/>
      <c r="BE1659" s="72"/>
      <c r="BF1659" s="72"/>
      <c r="BG1659" s="72"/>
      <c r="BH1659" s="72"/>
      <c r="BI1659" s="72"/>
      <c r="BJ1659" s="72"/>
      <c r="BK1659" s="72"/>
      <c r="BL1659" s="72"/>
      <c r="BM1659" s="72"/>
      <c r="BN1659" s="72"/>
      <c r="BO1659" s="72"/>
      <c r="BP1659" s="72"/>
      <c r="BQ1659" s="72"/>
      <c r="BR1659" s="72"/>
      <c r="BS1659" s="72"/>
      <c r="BT1659" s="72"/>
      <c r="BU1659" s="72"/>
      <c r="BV1659" s="72"/>
      <c r="BW1659" s="72"/>
      <c r="BX1659" s="72"/>
      <c r="BY1659" s="72"/>
      <c r="BZ1659" s="72"/>
      <c r="CA1659" s="72"/>
    </row>
    <row r="1660" spans="14:79">
      <c r="N1660" s="72"/>
      <c r="O1660" s="72"/>
      <c r="P1660" s="72"/>
      <c r="Q1660" s="72"/>
      <c r="R1660" s="72"/>
      <c r="S1660" s="72"/>
      <c r="T1660" s="72"/>
      <c r="U1660" s="72"/>
      <c r="V1660" s="72"/>
      <c r="W1660" s="72"/>
      <c r="X1660" s="72"/>
      <c r="Y1660" s="72"/>
      <c r="Z1660" s="72"/>
      <c r="AA1660" s="72"/>
      <c r="AB1660" s="72"/>
      <c r="AC1660" s="72"/>
      <c r="AD1660" s="72"/>
      <c r="AE1660" s="72"/>
      <c r="AF1660" s="72"/>
      <c r="AG1660" s="72"/>
      <c r="AH1660" s="72"/>
      <c r="AI1660" s="72"/>
      <c r="AJ1660" s="72"/>
      <c r="AK1660" s="72"/>
      <c r="AL1660" s="72"/>
      <c r="AM1660" s="72"/>
      <c r="AN1660" s="72"/>
      <c r="AO1660" s="72"/>
      <c r="AP1660" s="72"/>
      <c r="AQ1660" s="72"/>
      <c r="AR1660" s="72"/>
      <c r="AS1660" s="72"/>
      <c r="AT1660" s="72"/>
      <c r="AU1660" s="72"/>
      <c r="AV1660" s="72"/>
      <c r="AW1660" s="72"/>
      <c r="AX1660" s="72"/>
      <c r="AY1660" s="72"/>
      <c r="AZ1660" s="72"/>
      <c r="BA1660" s="72"/>
      <c r="BB1660" s="72"/>
      <c r="BC1660" s="72"/>
      <c r="BD1660" s="72"/>
      <c r="BE1660" s="72"/>
      <c r="BF1660" s="72"/>
      <c r="BG1660" s="72"/>
      <c r="BH1660" s="72"/>
      <c r="BI1660" s="72"/>
      <c r="BJ1660" s="72"/>
      <c r="BK1660" s="72"/>
      <c r="BL1660" s="72"/>
      <c r="BM1660" s="72"/>
      <c r="BN1660" s="72"/>
      <c r="BO1660" s="72"/>
      <c r="BP1660" s="72"/>
      <c r="BQ1660" s="72"/>
      <c r="BR1660" s="72"/>
      <c r="BS1660" s="72"/>
      <c r="BT1660" s="72"/>
      <c r="BU1660" s="72"/>
      <c r="BV1660" s="72"/>
      <c r="BW1660" s="72"/>
      <c r="BX1660" s="72"/>
      <c r="BY1660" s="72"/>
      <c r="BZ1660" s="72"/>
      <c r="CA1660" s="72"/>
    </row>
    <row r="1661" spans="14:79">
      <c r="N1661" s="72"/>
      <c r="O1661" s="72"/>
      <c r="P1661" s="72"/>
      <c r="Q1661" s="72"/>
      <c r="R1661" s="72"/>
      <c r="S1661" s="72"/>
      <c r="T1661" s="72"/>
      <c r="U1661" s="72"/>
      <c r="V1661" s="72"/>
      <c r="W1661" s="72"/>
      <c r="X1661" s="72"/>
      <c r="Y1661" s="72"/>
      <c r="Z1661" s="72"/>
      <c r="AA1661" s="72"/>
      <c r="AB1661" s="72"/>
      <c r="AC1661" s="72"/>
      <c r="AD1661" s="72"/>
      <c r="AE1661" s="72"/>
      <c r="AF1661" s="72"/>
      <c r="AG1661" s="72"/>
      <c r="AH1661" s="72"/>
      <c r="AI1661" s="72"/>
      <c r="AJ1661" s="72"/>
      <c r="AK1661" s="72"/>
      <c r="AL1661" s="72"/>
      <c r="AM1661" s="72"/>
      <c r="AN1661" s="72"/>
      <c r="AO1661" s="72"/>
      <c r="AP1661" s="72"/>
      <c r="AQ1661" s="72"/>
      <c r="AR1661" s="72"/>
      <c r="AS1661" s="72"/>
      <c r="AT1661" s="72"/>
      <c r="AU1661" s="72"/>
      <c r="AV1661" s="72"/>
      <c r="AW1661" s="72"/>
      <c r="AX1661" s="72"/>
      <c r="AY1661" s="72"/>
      <c r="AZ1661" s="72"/>
      <c r="BA1661" s="72"/>
      <c r="BB1661" s="72"/>
      <c r="BC1661" s="72"/>
      <c r="BD1661" s="72"/>
      <c r="BE1661" s="72"/>
      <c r="BF1661" s="72"/>
      <c r="BG1661" s="72"/>
      <c r="BH1661" s="72"/>
      <c r="BI1661" s="72"/>
      <c r="BJ1661" s="72"/>
      <c r="BK1661" s="72"/>
      <c r="BL1661" s="72"/>
      <c r="BM1661" s="72"/>
      <c r="BN1661" s="72"/>
      <c r="BO1661" s="72"/>
      <c r="BP1661" s="72"/>
      <c r="BQ1661" s="72"/>
      <c r="BR1661" s="72"/>
      <c r="BS1661" s="72"/>
      <c r="BT1661" s="72"/>
      <c r="BU1661" s="72"/>
      <c r="BV1661" s="72"/>
      <c r="BW1661" s="72"/>
      <c r="BX1661" s="72"/>
      <c r="BY1661" s="72"/>
      <c r="BZ1661" s="72"/>
      <c r="CA1661" s="72"/>
    </row>
    <row r="1662" spans="14:79">
      <c r="N1662" s="72"/>
      <c r="O1662" s="72"/>
      <c r="P1662" s="72"/>
      <c r="Q1662" s="72"/>
      <c r="R1662" s="72"/>
      <c r="S1662" s="72"/>
      <c r="T1662" s="72"/>
      <c r="U1662" s="72"/>
      <c r="V1662" s="72"/>
      <c r="W1662" s="72"/>
      <c r="X1662" s="72"/>
      <c r="Y1662" s="72"/>
      <c r="Z1662" s="72"/>
      <c r="AA1662" s="72"/>
      <c r="AB1662" s="72"/>
      <c r="AC1662" s="72"/>
      <c r="AD1662" s="72"/>
      <c r="AE1662" s="72"/>
      <c r="AF1662" s="72"/>
      <c r="AG1662" s="72"/>
      <c r="AH1662" s="72"/>
      <c r="AI1662" s="72"/>
      <c r="AJ1662" s="72"/>
      <c r="AK1662" s="72"/>
      <c r="AL1662" s="72"/>
      <c r="AM1662" s="72"/>
      <c r="AN1662" s="72"/>
      <c r="AO1662" s="72"/>
      <c r="AP1662" s="72"/>
      <c r="AQ1662" s="72"/>
      <c r="AR1662" s="72"/>
      <c r="AS1662" s="72"/>
      <c r="AT1662" s="72"/>
      <c r="AU1662" s="72"/>
      <c r="AV1662" s="72"/>
      <c r="AW1662" s="72"/>
      <c r="AX1662" s="72"/>
      <c r="AY1662" s="72"/>
      <c r="AZ1662" s="72"/>
      <c r="BA1662" s="72"/>
      <c r="BB1662" s="72"/>
      <c r="BC1662" s="72"/>
      <c r="BD1662" s="72"/>
      <c r="BE1662" s="72"/>
      <c r="BF1662" s="72"/>
      <c r="BG1662" s="72"/>
      <c r="BH1662" s="72"/>
      <c r="BI1662" s="72"/>
      <c r="BJ1662" s="72"/>
      <c r="BK1662" s="72"/>
      <c r="BL1662" s="72"/>
      <c r="BM1662" s="72"/>
      <c r="BN1662" s="72"/>
      <c r="BO1662" s="72"/>
      <c r="BP1662" s="72"/>
      <c r="BQ1662" s="72"/>
      <c r="BR1662" s="72"/>
      <c r="BS1662" s="72"/>
      <c r="BT1662" s="72"/>
      <c r="BU1662" s="72"/>
      <c r="BV1662" s="72"/>
      <c r="BW1662" s="72"/>
      <c r="BX1662" s="72"/>
      <c r="BY1662" s="72"/>
      <c r="BZ1662" s="72"/>
      <c r="CA1662" s="72"/>
    </row>
    <row r="1663" spans="14:79">
      <c r="N1663" s="72"/>
      <c r="O1663" s="72"/>
      <c r="P1663" s="72"/>
      <c r="Q1663" s="72"/>
      <c r="R1663" s="72"/>
      <c r="S1663" s="72"/>
      <c r="T1663" s="72"/>
      <c r="U1663" s="72"/>
      <c r="V1663" s="72"/>
      <c r="W1663" s="72"/>
      <c r="X1663" s="72"/>
      <c r="Y1663" s="72"/>
      <c r="Z1663" s="72"/>
      <c r="AA1663" s="72"/>
      <c r="AB1663" s="72"/>
      <c r="AC1663" s="72"/>
      <c r="AD1663" s="72"/>
      <c r="AE1663" s="72"/>
      <c r="AF1663" s="72"/>
      <c r="AG1663" s="72"/>
      <c r="AH1663" s="72"/>
      <c r="AI1663" s="72"/>
      <c r="AJ1663" s="72"/>
      <c r="AK1663" s="72"/>
      <c r="AL1663" s="72"/>
      <c r="AM1663" s="72"/>
      <c r="AN1663" s="72"/>
      <c r="AO1663" s="72"/>
      <c r="AP1663" s="72"/>
      <c r="AQ1663" s="72"/>
      <c r="AR1663" s="72"/>
      <c r="AS1663" s="72"/>
      <c r="AT1663" s="72"/>
      <c r="AU1663" s="72"/>
      <c r="AV1663" s="72"/>
      <c r="AW1663" s="72"/>
      <c r="AX1663" s="72"/>
      <c r="AY1663" s="72"/>
      <c r="AZ1663" s="72"/>
      <c r="BA1663" s="72"/>
      <c r="BB1663" s="72"/>
      <c r="BC1663" s="72"/>
      <c r="BD1663" s="72"/>
      <c r="BE1663" s="72"/>
      <c r="BF1663" s="72"/>
      <c r="BG1663" s="72"/>
      <c r="BH1663" s="72"/>
      <c r="BI1663" s="72"/>
      <c r="BJ1663" s="72"/>
      <c r="BK1663" s="72"/>
      <c r="BL1663" s="72"/>
      <c r="BM1663" s="72"/>
      <c r="BN1663" s="72"/>
      <c r="BO1663" s="72"/>
      <c r="BP1663" s="72"/>
      <c r="BQ1663" s="72"/>
      <c r="BR1663" s="72"/>
      <c r="BS1663" s="72"/>
      <c r="BT1663" s="72"/>
      <c r="BU1663" s="72"/>
      <c r="BV1663" s="72"/>
      <c r="BW1663" s="72"/>
      <c r="BX1663" s="72"/>
      <c r="BY1663" s="72"/>
      <c r="BZ1663" s="72"/>
      <c r="CA1663" s="72"/>
    </row>
    <row r="1664" spans="14:79">
      <c r="N1664" s="72"/>
      <c r="O1664" s="72"/>
      <c r="P1664" s="72"/>
      <c r="Q1664" s="72"/>
      <c r="R1664" s="72"/>
      <c r="S1664" s="72"/>
      <c r="T1664" s="72"/>
      <c r="U1664" s="72"/>
      <c r="V1664" s="72"/>
      <c r="W1664" s="72"/>
      <c r="X1664" s="72"/>
      <c r="Y1664" s="72"/>
      <c r="Z1664" s="72"/>
      <c r="AA1664" s="72"/>
      <c r="AB1664" s="72"/>
      <c r="AC1664" s="72"/>
      <c r="AD1664" s="72"/>
      <c r="AE1664" s="72"/>
      <c r="AF1664" s="72"/>
      <c r="AG1664" s="72"/>
      <c r="AH1664" s="72"/>
      <c r="AI1664" s="72"/>
      <c r="AJ1664" s="72"/>
      <c r="AK1664" s="72"/>
      <c r="AL1664" s="72"/>
      <c r="AM1664" s="72"/>
      <c r="AN1664" s="72"/>
      <c r="AO1664" s="72"/>
      <c r="AP1664" s="72"/>
      <c r="AQ1664" s="72"/>
      <c r="AR1664" s="72"/>
      <c r="AS1664" s="72"/>
      <c r="AT1664" s="72"/>
      <c r="AU1664" s="72"/>
      <c r="AV1664" s="72"/>
      <c r="AW1664" s="72"/>
      <c r="AX1664" s="72"/>
      <c r="AY1664" s="72"/>
      <c r="AZ1664" s="72"/>
      <c r="BA1664" s="72"/>
      <c r="BB1664" s="72"/>
      <c r="BC1664" s="72"/>
      <c r="BD1664" s="72"/>
      <c r="BE1664" s="72"/>
      <c r="BF1664" s="72"/>
      <c r="BG1664" s="72"/>
      <c r="BH1664" s="72"/>
      <c r="BI1664" s="72"/>
      <c r="BJ1664" s="72"/>
      <c r="BK1664" s="72"/>
      <c r="BL1664" s="72"/>
      <c r="BM1664" s="72"/>
      <c r="BN1664" s="72"/>
      <c r="BO1664" s="72"/>
      <c r="BP1664" s="72"/>
      <c r="BQ1664" s="72"/>
      <c r="BR1664" s="72"/>
      <c r="BS1664" s="72"/>
      <c r="BT1664" s="72"/>
      <c r="BU1664" s="72"/>
      <c r="BV1664" s="72"/>
      <c r="BW1664" s="72"/>
      <c r="BX1664" s="72"/>
      <c r="BY1664" s="72"/>
      <c r="BZ1664" s="72"/>
      <c r="CA1664" s="72"/>
    </row>
    <row r="1665" spans="14:79">
      <c r="N1665" s="72"/>
      <c r="O1665" s="72"/>
      <c r="P1665" s="72"/>
      <c r="Q1665" s="72"/>
      <c r="R1665" s="72"/>
      <c r="S1665" s="72"/>
      <c r="T1665" s="72"/>
      <c r="U1665" s="72"/>
      <c r="V1665" s="72"/>
      <c r="W1665" s="72"/>
      <c r="X1665" s="72"/>
      <c r="Y1665" s="72"/>
      <c r="Z1665" s="72"/>
      <c r="AA1665" s="72"/>
      <c r="AB1665" s="72"/>
      <c r="AC1665" s="72"/>
      <c r="AD1665" s="72"/>
      <c r="AE1665" s="72"/>
      <c r="AF1665" s="72"/>
      <c r="AG1665" s="72"/>
      <c r="AH1665" s="72"/>
      <c r="AI1665" s="72"/>
      <c r="AJ1665" s="72"/>
      <c r="AK1665" s="72"/>
      <c r="AL1665" s="72"/>
      <c r="AM1665" s="72"/>
      <c r="AN1665" s="72"/>
      <c r="AO1665" s="72"/>
      <c r="AP1665" s="72"/>
      <c r="AQ1665" s="72"/>
      <c r="AR1665" s="72"/>
      <c r="AS1665" s="72"/>
      <c r="AT1665" s="72"/>
      <c r="AU1665" s="72"/>
      <c r="AV1665" s="72"/>
      <c r="AW1665" s="72"/>
      <c r="AX1665" s="72"/>
      <c r="AY1665" s="72"/>
      <c r="AZ1665" s="72"/>
      <c r="BA1665" s="72"/>
      <c r="BB1665" s="72"/>
      <c r="BC1665" s="72"/>
      <c r="BD1665" s="72"/>
      <c r="BE1665" s="72"/>
      <c r="BF1665" s="72"/>
      <c r="BG1665" s="72"/>
      <c r="BH1665" s="72"/>
      <c r="BI1665" s="72"/>
      <c r="BJ1665" s="72"/>
      <c r="BK1665" s="72"/>
      <c r="BL1665" s="72"/>
      <c r="BM1665" s="72"/>
      <c r="BN1665" s="72"/>
      <c r="BO1665" s="72"/>
      <c r="BP1665" s="72"/>
      <c r="BQ1665" s="72"/>
      <c r="BR1665" s="72"/>
      <c r="BS1665" s="72"/>
      <c r="BT1665" s="72"/>
      <c r="BU1665" s="72"/>
      <c r="BV1665" s="72"/>
      <c r="BW1665" s="72"/>
      <c r="BX1665" s="72"/>
      <c r="BY1665" s="72"/>
      <c r="BZ1665" s="72"/>
      <c r="CA1665" s="72"/>
    </row>
    <row r="1666" spans="14:79">
      <c r="N1666" s="72"/>
      <c r="O1666" s="72"/>
      <c r="P1666" s="72"/>
      <c r="Q1666" s="72"/>
      <c r="R1666" s="72"/>
      <c r="S1666" s="72"/>
      <c r="T1666" s="72"/>
      <c r="U1666" s="72"/>
      <c r="V1666" s="72"/>
      <c r="W1666" s="72"/>
      <c r="X1666" s="72"/>
      <c r="Y1666" s="72"/>
      <c r="Z1666" s="72"/>
      <c r="AA1666" s="72"/>
      <c r="AB1666" s="72"/>
      <c r="AC1666" s="72"/>
      <c r="AD1666" s="72"/>
      <c r="AE1666" s="72"/>
      <c r="AF1666" s="72"/>
      <c r="AG1666" s="72"/>
      <c r="AH1666" s="72"/>
      <c r="AI1666" s="72"/>
      <c r="AJ1666" s="72"/>
      <c r="AK1666" s="72"/>
      <c r="AL1666" s="72"/>
      <c r="AM1666" s="72"/>
      <c r="AN1666" s="72"/>
      <c r="AO1666" s="72"/>
      <c r="AP1666" s="72"/>
      <c r="AQ1666" s="72"/>
      <c r="AR1666" s="72"/>
      <c r="AS1666" s="72"/>
      <c r="AT1666" s="72"/>
      <c r="AU1666" s="72"/>
      <c r="AV1666" s="72"/>
      <c r="AW1666" s="72"/>
      <c r="AX1666" s="72"/>
      <c r="AY1666" s="72"/>
      <c r="AZ1666" s="72"/>
      <c r="BA1666" s="72"/>
      <c r="BB1666" s="72"/>
      <c r="BC1666" s="72"/>
      <c r="BD1666" s="72"/>
      <c r="BE1666" s="72"/>
      <c r="BF1666" s="72"/>
      <c r="BG1666" s="72"/>
      <c r="BH1666" s="72"/>
      <c r="BI1666" s="72"/>
      <c r="BJ1666" s="72"/>
      <c r="BK1666" s="72"/>
      <c r="BL1666" s="72"/>
      <c r="BM1666" s="72"/>
      <c r="BN1666" s="72"/>
      <c r="BO1666" s="72"/>
      <c r="BP1666" s="72"/>
      <c r="BQ1666" s="72"/>
      <c r="BR1666" s="72"/>
      <c r="BS1666" s="72"/>
      <c r="BT1666" s="72"/>
      <c r="BU1666" s="72"/>
      <c r="BV1666" s="72"/>
      <c r="BW1666" s="72"/>
      <c r="BX1666" s="72"/>
      <c r="BY1666" s="72"/>
      <c r="BZ1666" s="72"/>
      <c r="CA1666" s="72"/>
    </row>
    <row r="1667" spans="14:79">
      <c r="N1667" s="72"/>
      <c r="O1667" s="72"/>
      <c r="P1667" s="72"/>
      <c r="Q1667" s="72"/>
      <c r="R1667" s="72"/>
      <c r="S1667" s="72"/>
      <c r="T1667" s="72"/>
      <c r="U1667" s="72"/>
      <c r="V1667" s="72"/>
      <c r="W1667" s="72"/>
      <c r="X1667" s="72"/>
      <c r="Y1667" s="72"/>
      <c r="Z1667" s="72"/>
      <c r="AA1667" s="72"/>
      <c r="AB1667" s="72"/>
      <c r="AC1667" s="72"/>
      <c r="AD1667" s="72"/>
      <c r="AE1667" s="72"/>
      <c r="AF1667" s="72"/>
      <c r="AG1667" s="72"/>
      <c r="AH1667" s="72"/>
      <c r="AI1667" s="72"/>
      <c r="AJ1667" s="72"/>
      <c r="AK1667" s="72"/>
      <c r="AL1667" s="72"/>
      <c r="AM1667" s="72"/>
      <c r="AN1667" s="72"/>
      <c r="AO1667" s="72"/>
      <c r="AP1667" s="72"/>
      <c r="AQ1667" s="72"/>
      <c r="AR1667" s="72"/>
      <c r="AS1667" s="72"/>
      <c r="AT1667" s="72"/>
      <c r="AU1667" s="72"/>
      <c r="AV1667" s="72"/>
      <c r="AW1667" s="72"/>
      <c r="AX1667" s="72"/>
      <c r="AY1667" s="72"/>
      <c r="AZ1667" s="72"/>
      <c r="BA1667" s="72"/>
      <c r="BB1667" s="72"/>
      <c r="BC1667" s="72"/>
      <c r="BD1667" s="72"/>
      <c r="BE1667" s="72"/>
      <c r="BF1667" s="72"/>
      <c r="BG1667" s="72"/>
      <c r="BH1667" s="72"/>
      <c r="BI1667" s="72"/>
      <c r="BJ1667" s="72"/>
      <c r="BK1667" s="72"/>
      <c r="BL1667" s="72"/>
      <c r="BM1667" s="72"/>
      <c r="BN1667" s="72"/>
      <c r="BO1667" s="72"/>
      <c r="BP1667" s="72"/>
      <c r="BQ1667" s="72"/>
      <c r="BR1667" s="72"/>
      <c r="BS1667" s="72"/>
      <c r="BT1667" s="72"/>
      <c r="BU1667" s="72"/>
      <c r="BV1667" s="72"/>
      <c r="BW1667" s="72"/>
      <c r="BX1667" s="72"/>
      <c r="BY1667" s="72"/>
      <c r="BZ1667" s="72"/>
      <c r="CA1667" s="72"/>
    </row>
    <row r="1668" spans="14:79">
      <c r="N1668" s="72"/>
      <c r="O1668" s="72"/>
      <c r="P1668" s="72"/>
      <c r="Q1668" s="72"/>
      <c r="R1668" s="72"/>
      <c r="S1668" s="72"/>
      <c r="T1668" s="72"/>
      <c r="U1668" s="72"/>
      <c r="V1668" s="72"/>
      <c r="W1668" s="72"/>
      <c r="X1668" s="72"/>
      <c r="Y1668" s="72"/>
      <c r="Z1668" s="72"/>
      <c r="AA1668" s="72"/>
      <c r="AB1668" s="72"/>
      <c r="AC1668" s="72"/>
      <c r="AD1668" s="72"/>
      <c r="AE1668" s="72"/>
      <c r="AF1668" s="72"/>
      <c r="AG1668" s="72"/>
      <c r="AH1668" s="72"/>
      <c r="AI1668" s="72"/>
      <c r="AJ1668" s="72"/>
      <c r="AK1668" s="72"/>
      <c r="AL1668" s="72"/>
      <c r="AM1668" s="72"/>
      <c r="AN1668" s="72"/>
      <c r="AO1668" s="72"/>
      <c r="AP1668" s="72"/>
      <c r="AQ1668" s="72"/>
      <c r="AR1668" s="72"/>
      <c r="AS1668" s="72"/>
      <c r="AT1668" s="72"/>
      <c r="AU1668" s="72"/>
      <c r="AV1668" s="72"/>
      <c r="AW1668" s="72"/>
      <c r="AX1668" s="72"/>
      <c r="AY1668" s="72"/>
      <c r="AZ1668" s="72"/>
      <c r="BA1668" s="72"/>
      <c r="BB1668" s="72"/>
      <c r="BC1668" s="72"/>
      <c r="BD1668" s="72"/>
      <c r="BE1668" s="72"/>
      <c r="BF1668" s="72"/>
      <c r="BG1668" s="72"/>
      <c r="BH1668" s="72"/>
      <c r="BI1668" s="72"/>
      <c r="BJ1668" s="72"/>
      <c r="BK1668" s="72"/>
      <c r="BL1668" s="72"/>
      <c r="BM1668" s="72"/>
      <c r="BN1668" s="72"/>
      <c r="BO1668" s="72"/>
      <c r="BP1668" s="72"/>
      <c r="BQ1668" s="72"/>
      <c r="BR1668" s="72"/>
      <c r="BS1668" s="72"/>
      <c r="BT1668" s="72"/>
      <c r="BU1668" s="72"/>
      <c r="BV1668" s="72"/>
      <c r="BW1668" s="72"/>
      <c r="BX1668" s="72"/>
      <c r="BY1668" s="72"/>
      <c r="BZ1668" s="72"/>
      <c r="CA1668" s="72"/>
    </row>
    <row r="1669" spans="14:79">
      <c r="N1669" s="72"/>
      <c r="O1669" s="72"/>
      <c r="P1669" s="72"/>
      <c r="Q1669" s="72"/>
      <c r="R1669" s="72"/>
      <c r="S1669" s="72"/>
      <c r="T1669" s="72"/>
      <c r="U1669" s="72"/>
      <c r="V1669" s="72"/>
      <c r="W1669" s="72"/>
      <c r="X1669" s="72"/>
      <c r="Y1669" s="72"/>
      <c r="Z1669" s="72"/>
      <c r="AA1669" s="72"/>
      <c r="AB1669" s="72"/>
      <c r="AC1669" s="72"/>
      <c r="AD1669" s="72"/>
      <c r="AE1669" s="72"/>
      <c r="AF1669" s="72"/>
      <c r="AG1669" s="72"/>
      <c r="AH1669" s="72"/>
      <c r="AI1669" s="72"/>
      <c r="AJ1669" s="72"/>
      <c r="AK1669" s="72"/>
      <c r="AL1669" s="72"/>
      <c r="AM1669" s="72"/>
      <c r="AN1669" s="72"/>
      <c r="AO1669" s="72"/>
      <c r="AP1669" s="72"/>
      <c r="AQ1669" s="72"/>
      <c r="AR1669" s="72"/>
      <c r="AS1669" s="72"/>
      <c r="AT1669" s="72"/>
      <c r="AU1669" s="72"/>
      <c r="AV1669" s="72"/>
      <c r="AW1669" s="72"/>
      <c r="AX1669" s="72"/>
      <c r="AY1669" s="72"/>
      <c r="AZ1669" s="72"/>
      <c r="BA1669" s="72"/>
      <c r="BB1669" s="72"/>
      <c r="BC1669" s="72"/>
      <c r="BD1669" s="72"/>
      <c r="BE1669" s="72"/>
      <c r="BF1669" s="72"/>
      <c r="BG1669" s="72"/>
      <c r="BH1669" s="72"/>
      <c r="BI1669" s="72"/>
      <c r="BJ1669" s="72"/>
      <c r="BK1669" s="72"/>
      <c r="BL1669" s="72"/>
      <c r="BM1669" s="72"/>
      <c r="BN1669" s="72"/>
      <c r="BO1669" s="72"/>
      <c r="BP1669" s="72"/>
      <c r="BQ1669" s="72"/>
      <c r="BR1669" s="72"/>
      <c r="BS1669" s="72"/>
      <c r="BT1669" s="72"/>
      <c r="BU1669" s="72"/>
      <c r="BV1669" s="72"/>
      <c r="BW1669" s="72"/>
      <c r="BX1669" s="72"/>
      <c r="BY1669" s="72"/>
      <c r="BZ1669" s="72"/>
      <c r="CA1669" s="72"/>
    </row>
    <row r="1670" spans="14:79">
      <c r="N1670" s="72"/>
      <c r="O1670" s="72"/>
      <c r="P1670" s="72"/>
      <c r="Q1670" s="72"/>
      <c r="R1670" s="72"/>
      <c r="S1670" s="72"/>
      <c r="T1670" s="72"/>
      <c r="U1670" s="72"/>
      <c r="V1670" s="72"/>
      <c r="W1670" s="72"/>
      <c r="X1670" s="72"/>
      <c r="Y1670" s="72"/>
      <c r="Z1670" s="72"/>
      <c r="AA1670" s="72"/>
      <c r="AB1670" s="72"/>
      <c r="AC1670" s="72"/>
      <c r="AD1670" s="72"/>
      <c r="AE1670" s="72"/>
      <c r="AF1670" s="72"/>
      <c r="AG1670" s="72"/>
      <c r="AH1670" s="72"/>
      <c r="AI1670" s="72"/>
      <c r="AJ1670" s="72"/>
      <c r="AK1670" s="72"/>
      <c r="AL1670" s="72"/>
      <c r="AM1670" s="72"/>
      <c r="AN1670" s="72"/>
      <c r="AO1670" s="72"/>
      <c r="AP1670" s="72"/>
      <c r="AQ1670" s="72"/>
      <c r="AR1670" s="72"/>
      <c r="AS1670" s="72"/>
      <c r="AT1670" s="72"/>
      <c r="AU1670" s="72"/>
      <c r="AV1670" s="72"/>
      <c r="AW1670" s="72"/>
      <c r="AX1670" s="72"/>
      <c r="AY1670" s="72"/>
      <c r="AZ1670" s="72"/>
      <c r="BA1670" s="72"/>
      <c r="BB1670" s="72"/>
      <c r="BC1670" s="72"/>
      <c r="BD1670" s="72"/>
      <c r="BE1670" s="72"/>
      <c r="BF1670" s="72"/>
      <c r="BG1670" s="72"/>
      <c r="BH1670" s="72"/>
      <c r="BI1670" s="72"/>
      <c r="BJ1670" s="72"/>
      <c r="BK1670" s="72"/>
      <c r="BL1670" s="72"/>
      <c r="BM1670" s="72"/>
      <c r="BN1670" s="72"/>
      <c r="BO1670" s="72"/>
      <c r="BP1670" s="72"/>
      <c r="BQ1670" s="72"/>
      <c r="BR1670" s="72"/>
      <c r="BS1670" s="72"/>
      <c r="BT1670" s="72"/>
      <c r="BU1670" s="72"/>
      <c r="BV1670" s="72"/>
      <c r="BW1670" s="72"/>
      <c r="BX1670" s="72"/>
      <c r="BY1670" s="72"/>
      <c r="BZ1670" s="72"/>
      <c r="CA1670" s="72"/>
    </row>
    <row r="1671" spans="14:79">
      <c r="N1671" s="72"/>
      <c r="O1671" s="72"/>
      <c r="P1671" s="72"/>
      <c r="Q1671" s="72"/>
      <c r="R1671" s="72"/>
      <c r="S1671" s="72"/>
      <c r="T1671" s="72"/>
      <c r="U1671" s="72"/>
      <c r="V1671" s="72"/>
      <c r="W1671" s="72"/>
      <c r="X1671" s="72"/>
      <c r="Y1671" s="72"/>
      <c r="Z1671" s="72"/>
      <c r="AA1671" s="72"/>
      <c r="AB1671" s="72"/>
      <c r="AC1671" s="72"/>
      <c r="AD1671" s="72"/>
      <c r="AE1671" s="72"/>
      <c r="AF1671" s="72"/>
      <c r="AG1671" s="72"/>
      <c r="AH1671" s="72"/>
      <c r="AI1671" s="72"/>
      <c r="AJ1671" s="72"/>
      <c r="AK1671" s="72"/>
      <c r="AL1671" s="72"/>
      <c r="AM1671" s="72"/>
      <c r="AN1671" s="72"/>
      <c r="AO1671" s="72"/>
      <c r="AP1671" s="72"/>
      <c r="AQ1671" s="72"/>
      <c r="AR1671" s="72"/>
      <c r="AS1671" s="72"/>
      <c r="AT1671" s="72"/>
      <c r="AU1671" s="72"/>
      <c r="AV1671" s="72"/>
      <c r="AW1671" s="72"/>
      <c r="AX1671" s="72"/>
      <c r="AY1671" s="72"/>
      <c r="AZ1671" s="72"/>
      <c r="BA1671" s="72"/>
      <c r="BB1671" s="72"/>
      <c r="BC1671" s="72"/>
      <c r="BD1671" s="72"/>
      <c r="BE1671" s="72"/>
      <c r="BF1671" s="72"/>
      <c r="BG1671" s="72"/>
      <c r="BH1671" s="72"/>
      <c r="BI1671" s="72"/>
      <c r="BJ1671" s="72"/>
      <c r="BK1671" s="72"/>
      <c r="BL1671" s="72"/>
      <c r="BM1671" s="72"/>
      <c r="BN1671" s="72"/>
      <c r="BO1671" s="72"/>
      <c r="BP1671" s="72"/>
      <c r="BQ1671" s="72"/>
      <c r="BR1671" s="72"/>
      <c r="BS1671" s="72"/>
      <c r="BT1671" s="72"/>
      <c r="BU1671" s="72"/>
      <c r="BV1671" s="72"/>
      <c r="BW1671" s="72"/>
      <c r="BX1671" s="72"/>
      <c r="BY1671" s="72"/>
      <c r="BZ1671" s="72"/>
      <c r="CA1671" s="72"/>
    </row>
    <row r="1672" spans="14:79">
      <c r="N1672" s="72"/>
      <c r="O1672" s="72"/>
      <c r="P1672" s="72"/>
      <c r="Q1672" s="72"/>
      <c r="R1672" s="72"/>
      <c r="S1672" s="72"/>
      <c r="T1672" s="72"/>
      <c r="U1672" s="72"/>
      <c r="V1672" s="72"/>
      <c r="W1672" s="72"/>
      <c r="X1672" s="72"/>
      <c r="Y1672" s="72"/>
      <c r="Z1672" s="72"/>
      <c r="AA1672" s="72"/>
      <c r="AB1672" s="72"/>
      <c r="AC1672" s="72"/>
      <c r="AD1672" s="72"/>
      <c r="AE1672" s="72"/>
      <c r="AF1672" s="72"/>
      <c r="AG1672" s="72"/>
      <c r="AH1672" s="72"/>
      <c r="AI1672" s="72"/>
      <c r="AJ1672" s="72"/>
      <c r="AK1672" s="72"/>
      <c r="AL1672" s="72"/>
      <c r="AM1672" s="72"/>
      <c r="AN1672" s="72"/>
      <c r="AO1672" s="72"/>
      <c r="AP1672" s="72"/>
      <c r="AQ1672" s="72"/>
      <c r="AR1672" s="72"/>
      <c r="AS1672" s="72"/>
      <c r="AT1672" s="72"/>
      <c r="AU1672" s="72"/>
      <c r="AV1672" s="72"/>
      <c r="AW1672" s="72"/>
      <c r="AX1672" s="72"/>
      <c r="AY1672" s="72"/>
      <c r="AZ1672" s="72"/>
      <c r="BA1672" s="72"/>
      <c r="BB1672" s="72"/>
      <c r="BC1672" s="72"/>
      <c r="BD1672" s="72"/>
      <c r="BE1672" s="72"/>
      <c r="BF1672" s="72"/>
      <c r="BG1672" s="72"/>
      <c r="BH1672" s="72"/>
      <c r="BI1672" s="72"/>
      <c r="BJ1672" s="72"/>
      <c r="BK1672" s="72"/>
      <c r="BL1672" s="72"/>
      <c r="BM1672" s="72"/>
      <c r="BN1672" s="72"/>
      <c r="BO1672" s="72"/>
      <c r="BP1672" s="72"/>
      <c r="BQ1672" s="72"/>
      <c r="BR1672" s="72"/>
      <c r="BS1672" s="72"/>
      <c r="BT1672" s="72"/>
      <c r="BU1672" s="72"/>
      <c r="BV1672" s="72"/>
      <c r="BW1672" s="72"/>
      <c r="BX1672" s="72"/>
      <c r="BY1672" s="72"/>
      <c r="BZ1672" s="72"/>
      <c r="CA1672" s="72"/>
    </row>
    <row r="1673" spans="14:79">
      <c r="N1673" s="72"/>
      <c r="O1673" s="72"/>
      <c r="P1673" s="72"/>
      <c r="Q1673" s="72"/>
      <c r="R1673" s="72"/>
      <c r="S1673" s="72"/>
      <c r="T1673" s="72"/>
      <c r="U1673" s="72"/>
      <c r="V1673" s="72"/>
      <c r="W1673" s="72"/>
      <c r="X1673" s="72"/>
      <c r="Y1673" s="72"/>
      <c r="Z1673" s="72"/>
      <c r="AA1673" s="72"/>
      <c r="AB1673" s="72"/>
      <c r="AC1673" s="72"/>
      <c r="AD1673" s="72"/>
      <c r="AE1673" s="72"/>
      <c r="AF1673" s="72"/>
      <c r="AG1673" s="72"/>
      <c r="AH1673" s="72"/>
      <c r="AI1673" s="72"/>
      <c r="AJ1673" s="72"/>
      <c r="AK1673" s="72"/>
      <c r="AL1673" s="72"/>
      <c r="AM1673" s="72"/>
      <c r="AN1673" s="72"/>
      <c r="AO1673" s="72"/>
      <c r="AP1673" s="72"/>
      <c r="AQ1673" s="72"/>
      <c r="AR1673" s="72"/>
      <c r="AS1673" s="72"/>
      <c r="AT1673" s="72"/>
      <c r="AU1673" s="72"/>
      <c r="AV1673" s="72"/>
      <c r="AW1673" s="72"/>
      <c r="AX1673" s="72"/>
      <c r="AY1673" s="72"/>
      <c r="AZ1673" s="72"/>
      <c r="BA1673" s="72"/>
      <c r="BB1673" s="72"/>
      <c r="BC1673" s="72"/>
      <c r="BD1673" s="72"/>
      <c r="BE1673" s="72"/>
      <c r="BF1673" s="72"/>
      <c r="BG1673" s="72"/>
      <c r="BH1673" s="72"/>
      <c r="BI1673" s="72"/>
      <c r="BJ1673" s="72"/>
      <c r="BK1673" s="72"/>
      <c r="BL1673" s="72"/>
      <c r="BM1673" s="72"/>
      <c r="BN1673" s="72"/>
      <c r="BO1673" s="72"/>
      <c r="BP1673" s="72"/>
      <c r="BQ1673" s="72"/>
      <c r="BR1673" s="72"/>
      <c r="BS1673" s="72"/>
      <c r="BT1673" s="72"/>
      <c r="BU1673" s="72"/>
      <c r="BV1673" s="72"/>
      <c r="BW1673" s="72"/>
      <c r="BX1673" s="72"/>
      <c r="BY1673" s="72"/>
      <c r="BZ1673" s="72"/>
      <c r="CA1673" s="72"/>
    </row>
    <row r="1674" spans="14:79">
      <c r="N1674" s="72"/>
      <c r="O1674" s="72"/>
      <c r="P1674" s="72"/>
      <c r="Q1674" s="72"/>
      <c r="R1674" s="72"/>
      <c r="S1674" s="72"/>
      <c r="T1674" s="72"/>
      <c r="U1674" s="72"/>
      <c r="V1674" s="72"/>
      <c r="W1674" s="72"/>
      <c r="X1674" s="72"/>
      <c r="Y1674" s="72"/>
      <c r="Z1674" s="72"/>
      <c r="AA1674" s="72"/>
      <c r="AB1674" s="72"/>
      <c r="AC1674" s="72"/>
      <c r="AD1674" s="72"/>
      <c r="AE1674" s="72"/>
      <c r="AF1674" s="72"/>
      <c r="AG1674" s="72"/>
      <c r="AH1674" s="72"/>
      <c r="AI1674" s="72"/>
      <c r="AJ1674" s="72"/>
      <c r="AK1674" s="72"/>
      <c r="AL1674" s="72"/>
      <c r="AM1674" s="72"/>
      <c r="AN1674" s="72"/>
      <c r="AO1674" s="72"/>
      <c r="AP1674" s="72"/>
      <c r="AQ1674" s="72"/>
      <c r="AR1674" s="72"/>
      <c r="AS1674" s="72"/>
      <c r="AT1674" s="72"/>
      <c r="AU1674" s="72"/>
      <c r="AV1674" s="72"/>
      <c r="AW1674" s="72"/>
      <c r="AX1674" s="72"/>
      <c r="AY1674" s="72"/>
      <c r="AZ1674" s="72"/>
      <c r="BA1674" s="72"/>
      <c r="BB1674" s="72"/>
      <c r="BC1674" s="72"/>
      <c r="BD1674" s="72"/>
      <c r="BE1674" s="72"/>
      <c r="BF1674" s="72"/>
      <c r="BG1674" s="72"/>
      <c r="BH1674" s="72"/>
      <c r="BI1674" s="72"/>
      <c r="BJ1674" s="72"/>
      <c r="BK1674" s="72"/>
      <c r="BL1674" s="72"/>
      <c r="BM1674" s="72"/>
      <c r="BN1674" s="72"/>
      <c r="BO1674" s="72"/>
      <c r="BP1674" s="72"/>
      <c r="BQ1674" s="72"/>
      <c r="BR1674" s="72"/>
      <c r="BS1674" s="72"/>
      <c r="BT1674" s="72"/>
      <c r="BU1674" s="72"/>
      <c r="BV1674" s="72"/>
      <c r="BW1674" s="72"/>
      <c r="BX1674" s="72"/>
      <c r="BY1674" s="72"/>
      <c r="BZ1674" s="72"/>
      <c r="CA1674" s="72"/>
    </row>
    <row r="1675" spans="14:79">
      <c r="N1675" s="72"/>
      <c r="O1675" s="72"/>
      <c r="P1675" s="72"/>
      <c r="Q1675" s="72"/>
      <c r="R1675" s="72"/>
      <c r="S1675" s="72"/>
      <c r="T1675" s="72"/>
      <c r="U1675" s="72"/>
      <c r="V1675" s="72"/>
      <c r="W1675" s="72"/>
      <c r="X1675" s="72"/>
      <c r="Y1675" s="72"/>
      <c r="Z1675" s="72"/>
      <c r="AA1675" s="72"/>
      <c r="AB1675" s="72"/>
      <c r="AC1675" s="72"/>
      <c r="AD1675" s="72"/>
      <c r="AE1675" s="72"/>
      <c r="AF1675" s="72"/>
      <c r="AG1675" s="72"/>
      <c r="AH1675" s="72"/>
      <c r="AI1675" s="72"/>
      <c r="AJ1675" s="72"/>
      <c r="AK1675" s="72"/>
      <c r="AL1675" s="72"/>
      <c r="AM1675" s="72"/>
      <c r="AN1675" s="72"/>
      <c r="AO1675" s="72"/>
      <c r="AP1675" s="72"/>
      <c r="AQ1675" s="72"/>
      <c r="AR1675" s="72"/>
      <c r="AS1675" s="72"/>
      <c r="AT1675" s="72"/>
      <c r="AU1675" s="72"/>
      <c r="AV1675" s="72"/>
      <c r="AW1675" s="72"/>
      <c r="AX1675" s="72"/>
      <c r="AY1675" s="72"/>
      <c r="AZ1675" s="72"/>
      <c r="BA1675" s="72"/>
      <c r="BB1675" s="72"/>
      <c r="BC1675" s="72"/>
      <c r="BD1675" s="72"/>
      <c r="BE1675" s="72"/>
      <c r="BF1675" s="72"/>
      <c r="BG1675" s="72"/>
      <c r="BH1675" s="72"/>
      <c r="BI1675" s="72"/>
      <c r="BJ1675" s="72"/>
      <c r="BK1675" s="72"/>
      <c r="BL1675" s="72"/>
      <c r="BM1675" s="72"/>
      <c r="BN1675" s="72"/>
      <c r="BO1675" s="72"/>
      <c r="BP1675" s="72"/>
      <c r="BQ1675" s="72"/>
      <c r="BR1675" s="72"/>
      <c r="BS1675" s="72"/>
      <c r="BT1675" s="72"/>
      <c r="BU1675" s="72"/>
      <c r="BV1675" s="72"/>
      <c r="BW1675" s="72"/>
      <c r="BX1675" s="72"/>
      <c r="BY1675" s="72"/>
      <c r="BZ1675" s="72"/>
      <c r="CA1675" s="72"/>
    </row>
    <row r="1676" spans="14:79">
      <c r="N1676" s="72"/>
      <c r="O1676" s="72"/>
      <c r="P1676" s="72"/>
      <c r="Q1676" s="72"/>
      <c r="R1676" s="72"/>
      <c r="S1676" s="72"/>
      <c r="T1676" s="72"/>
      <c r="U1676" s="72"/>
      <c r="V1676" s="72"/>
      <c r="W1676" s="72"/>
      <c r="X1676" s="72"/>
      <c r="Y1676" s="72"/>
      <c r="Z1676" s="72"/>
      <c r="AA1676" s="72"/>
      <c r="AB1676" s="72"/>
      <c r="AC1676" s="72"/>
      <c r="AD1676" s="72"/>
      <c r="AE1676" s="72"/>
      <c r="AF1676" s="72"/>
      <c r="AG1676" s="72"/>
      <c r="AH1676" s="72"/>
      <c r="AI1676" s="72"/>
      <c r="AJ1676" s="72"/>
      <c r="AK1676" s="72"/>
      <c r="AL1676" s="72"/>
      <c r="AM1676" s="72"/>
      <c r="AN1676" s="72"/>
      <c r="AO1676" s="72"/>
      <c r="AP1676" s="72"/>
      <c r="AQ1676" s="72"/>
      <c r="AR1676" s="72"/>
      <c r="AS1676" s="72"/>
      <c r="AT1676" s="72"/>
      <c r="AU1676" s="72"/>
      <c r="AV1676" s="72"/>
      <c r="AW1676" s="72"/>
      <c r="AX1676" s="72"/>
      <c r="AY1676" s="72"/>
      <c r="AZ1676" s="72"/>
      <c r="BA1676" s="72"/>
      <c r="BB1676" s="72"/>
      <c r="BC1676" s="72"/>
      <c r="BD1676" s="72"/>
      <c r="BE1676" s="72"/>
      <c r="BF1676" s="72"/>
      <c r="BG1676" s="72"/>
      <c r="BH1676" s="72"/>
      <c r="BI1676" s="72"/>
      <c r="BJ1676" s="72"/>
      <c r="BK1676" s="72"/>
      <c r="BL1676" s="72"/>
      <c r="BM1676" s="72"/>
      <c r="BN1676" s="72"/>
      <c r="BO1676" s="72"/>
      <c r="BP1676" s="72"/>
      <c r="BQ1676" s="72"/>
      <c r="BR1676" s="72"/>
      <c r="BS1676" s="72"/>
      <c r="BT1676" s="72"/>
      <c r="BU1676" s="72"/>
      <c r="BV1676" s="72"/>
      <c r="BW1676" s="72"/>
      <c r="BX1676" s="72"/>
      <c r="BY1676" s="72"/>
      <c r="BZ1676" s="72"/>
      <c r="CA1676" s="72"/>
    </row>
    <row r="1677" spans="14:79">
      <c r="N1677" s="72"/>
      <c r="O1677" s="72"/>
      <c r="P1677" s="72"/>
      <c r="Q1677" s="72"/>
      <c r="R1677" s="72"/>
      <c r="S1677" s="72"/>
      <c r="T1677" s="72"/>
      <c r="U1677" s="72"/>
      <c r="V1677" s="72"/>
      <c r="W1677" s="72"/>
      <c r="X1677" s="72"/>
      <c r="Y1677" s="72"/>
      <c r="Z1677" s="72"/>
      <c r="AA1677" s="72"/>
      <c r="AB1677" s="72"/>
      <c r="AC1677" s="72"/>
      <c r="AD1677" s="72"/>
      <c r="AE1677" s="72"/>
      <c r="AF1677" s="72"/>
      <c r="AG1677" s="72"/>
      <c r="AH1677" s="72"/>
      <c r="AI1677" s="72"/>
      <c r="AJ1677" s="72"/>
      <c r="AK1677" s="72"/>
      <c r="AL1677" s="72"/>
      <c r="AM1677" s="72"/>
      <c r="AN1677" s="72"/>
      <c r="AO1677" s="72"/>
      <c r="AP1677" s="72"/>
      <c r="AQ1677" s="72"/>
      <c r="AR1677" s="72"/>
      <c r="AS1677" s="72"/>
      <c r="AT1677" s="72"/>
      <c r="AU1677" s="72"/>
      <c r="AV1677" s="72"/>
      <c r="AW1677" s="72"/>
      <c r="AX1677" s="72"/>
      <c r="AY1677" s="72"/>
      <c r="AZ1677" s="72"/>
      <c r="BA1677" s="72"/>
      <c r="BB1677" s="72"/>
      <c r="BC1677" s="72"/>
      <c r="BD1677" s="72"/>
      <c r="BE1677" s="72"/>
      <c r="BF1677" s="72"/>
      <c r="BG1677" s="72"/>
      <c r="BH1677" s="72"/>
      <c r="BI1677" s="72"/>
      <c r="BJ1677" s="72"/>
      <c r="BK1677" s="72"/>
      <c r="BL1677" s="72"/>
      <c r="BM1677" s="72"/>
      <c r="BN1677" s="72"/>
      <c r="BO1677" s="72"/>
      <c r="BP1677" s="72"/>
      <c r="BQ1677" s="72"/>
      <c r="BR1677" s="72"/>
      <c r="BS1677" s="72"/>
      <c r="BT1677" s="72"/>
      <c r="BU1677" s="72"/>
      <c r="BV1677" s="72"/>
      <c r="BW1677" s="72"/>
      <c r="BX1677" s="72"/>
      <c r="BY1677" s="72"/>
      <c r="BZ1677" s="72"/>
      <c r="CA1677" s="72"/>
    </row>
    <row r="1678" spans="14:79">
      <c r="N1678" s="72"/>
      <c r="O1678" s="72"/>
      <c r="P1678" s="72"/>
      <c r="Q1678" s="72"/>
      <c r="R1678" s="72"/>
      <c r="S1678" s="72"/>
      <c r="T1678" s="72"/>
      <c r="U1678" s="72"/>
      <c r="V1678" s="72"/>
      <c r="W1678" s="72"/>
      <c r="X1678" s="72"/>
      <c r="Y1678" s="72"/>
      <c r="Z1678" s="72"/>
      <c r="AA1678" s="72"/>
      <c r="AB1678" s="72"/>
      <c r="AC1678" s="72"/>
      <c r="AD1678" s="72"/>
      <c r="AE1678" s="72"/>
      <c r="AF1678" s="72"/>
      <c r="AG1678" s="72"/>
      <c r="AH1678" s="72"/>
      <c r="AI1678" s="72"/>
      <c r="AJ1678" s="72"/>
      <c r="AK1678" s="72"/>
      <c r="AL1678" s="72"/>
      <c r="AM1678" s="72"/>
      <c r="AN1678" s="72"/>
      <c r="AO1678" s="72"/>
      <c r="AP1678" s="72"/>
      <c r="AQ1678" s="72"/>
      <c r="AR1678" s="72"/>
      <c r="AS1678" s="72"/>
      <c r="AT1678" s="72"/>
      <c r="AU1678" s="72"/>
      <c r="AV1678" s="72"/>
      <c r="AW1678" s="72"/>
      <c r="AX1678" s="72"/>
      <c r="AY1678" s="72"/>
      <c r="AZ1678" s="72"/>
      <c r="BA1678" s="72"/>
      <c r="BB1678" s="72"/>
      <c r="BC1678" s="72"/>
      <c r="BD1678" s="72"/>
      <c r="BE1678" s="72"/>
      <c r="BF1678" s="72"/>
      <c r="BG1678" s="72"/>
      <c r="BH1678" s="72"/>
      <c r="BI1678" s="72"/>
      <c r="BJ1678" s="72"/>
      <c r="BK1678" s="72"/>
      <c r="BL1678" s="72"/>
      <c r="BM1678" s="72"/>
      <c r="BN1678" s="72"/>
      <c r="BO1678" s="72"/>
      <c r="BP1678" s="72"/>
      <c r="BQ1678" s="72"/>
      <c r="BR1678" s="72"/>
      <c r="BS1678" s="72"/>
      <c r="BT1678" s="72"/>
      <c r="BU1678" s="72"/>
      <c r="BV1678" s="72"/>
      <c r="BW1678" s="72"/>
      <c r="BX1678" s="72"/>
      <c r="BY1678" s="72"/>
      <c r="BZ1678" s="72"/>
      <c r="CA1678" s="72"/>
    </row>
    <row r="1679" spans="14:79">
      <c r="N1679" s="72"/>
      <c r="O1679" s="72"/>
      <c r="P1679" s="72"/>
      <c r="Q1679" s="72"/>
      <c r="R1679" s="72"/>
      <c r="S1679" s="72"/>
      <c r="T1679" s="72"/>
      <c r="U1679" s="72"/>
      <c r="V1679" s="72"/>
      <c r="W1679" s="72"/>
      <c r="X1679" s="72"/>
      <c r="Y1679" s="72"/>
      <c r="Z1679" s="72"/>
      <c r="AA1679" s="72"/>
      <c r="AB1679" s="72"/>
      <c r="AC1679" s="72"/>
      <c r="AD1679" s="72"/>
      <c r="AE1679" s="72"/>
      <c r="AF1679" s="72"/>
      <c r="AG1679" s="72"/>
      <c r="AH1679" s="72"/>
      <c r="AI1679" s="72"/>
      <c r="AJ1679" s="72"/>
      <c r="AK1679" s="72"/>
      <c r="AL1679" s="72"/>
      <c r="AM1679" s="72"/>
      <c r="AN1679" s="72"/>
      <c r="AO1679" s="72"/>
      <c r="AP1679" s="72"/>
      <c r="AQ1679" s="72"/>
      <c r="AR1679" s="72"/>
      <c r="AS1679" s="72"/>
      <c r="AT1679" s="72"/>
      <c r="AU1679" s="72"/>
      <c r="AV1679" s="72"/>
      <c r="AW1679" s="72"/>
      <c r="AX1679" s="72"/>
      <c r="AY1679" s="72"/>
      <c r="AZ1679" s="72"/>
      <c r="BA1679" s="72"/>
      <c r="BB1679" s="72"/>
      <c r="BC1679" s="72"/>
      <c r="BD1679" s="72"/>
      <c r="BE1679" s="72"/>
      <c r="BF1679" s="72"/>
      <c r="BG1679" s="72"/>
      <c r="BH1679" s="72"/>
      <c r="BI1679" s="72"/>
      <c r="BJ1679" s="72"/>
      <c r="BK1679" s="72"/>
      <c r="BL1679" s="72"/>
      <c r="BM1679" s="72"/>
      <c r="BN1679" s="72"/>
      <c r="BO1679" s="72"/>
      <c r="BP1679" s="72"/>
      <c r="BQ1679" s="72"/>
      <c r="BR1679" s="72"/>
      <c r="BS1679" s="72"/>
      <c r="BT1679" s="72"/>
      <c r="BU1679" s="72"/>
      <c r="BV1679" s="72"/>
      <c r="BW1679" s="72"/>
      <c r="BX1679" s="72"/>
      <c r="BY1679" s="72"/>
      <c r="BZ1679" s="72"/>
      <c r="CA1679" s="72"/>
    </row>
    <row r="1680" spans="14:79">
      <c r="N1680" s="72"/>
      <c r="O1680" s="72"/>
      <c r="P1680" s="72"/>
      <c r="Q1680" s="72"/>
      <c r="R1680" s="72"/>
      <c r="S1680" s="72"/>
      <c r="T1680" s="72"/>
      <c r="U1680" s="72"/>
      <c r="V1680" s="72"/>
      <c r="W1680" s="72"/>
      <c r="X1680" s="72"/>
      <c r="Y1680" s="72"/>
      <c r="Z1680" s="72"/>
      <c r="AA1680" s="72"/>
      <c r="AB1680" s="72"/>
      <c r="AC1680" s="72"/>
      <c r="AD1680" s="72"/>
      <c r="AE1680" s="72"/>
      <c r="AF1680" s="72"/>
      <c r="AG1680" s="72"/>
      <c r="AH1680" s="72"/>
      <c r="AI1680" s="72"/>
      <c r="AJ1680" s="72"/>
      <c r="AK1680" s="72"/>
      <c r="AL1680" s="72"/>
      <c r="AM1680" s="72"/>
      <c r="AN1680" s="72"/>
      <c r="AO1680" s="72"/>
      <c r="AP1680" s="72"/>
      <c r="AQ1680" s="72"/>
      <c r="AR1680" s="72"/>
      <c r="AS1680" s="72"/>
      <c r="AT1680" s="72"/>
      <c r="AU1680" s="72"/>
      <c r="AV1680" s="72"/>
      <c r="AW1680" s="72"/>
      <c r="AX1680" s="72"/>
      <c r="AY1680" s="72"/>
      <c r="AZ1680" s="72"/>
      <c r="BA1680" s="72"/>
      <c r="BB1680" s="72"/>
      <c r="BC1680" s="72"/>
      <c r="BD1680" s="72"/>
      <c r="BE1680" s="72"/>
      <c r="BF1680" s="72"/>
      <c r="BG1680" s="72"/>
      <c r="BH1680" s="72"/>
      <c r="BI1680" s="72"/>
      <c r="BJ1680" s="72"/>
      <c r="BK1680" s="72"/>
      <c r="BL1680" s="72"/>
      <c r="BM1680" s="72"/>
      <c r="BN1680" s="72"/>
      <c r="BO1680" s="72"/>
      <c r="BP1680" s="72"/>
      <c r="BQ1680" s="72"/>
      <c r="BR1680" s="72"/>
      <c r="BS1680" s="72"/>
      <c r="BT1680" s="72"/>
      <c r="BU1680" s="72"/>
      <c r="BV1680" s="72"/>
      <c r="BW1680" s="72"/>
      <c r="BX1680" s="72"/>
      <c r="BY1680" s="72"/>
      <c r="BZ1680" s="72"/>
      <c r="CA1680" s="72"/>
    </row>
    <row r="1681" spans="14:79">
      <c r="N1681" s="72"/>
      <c r="O1681" s="72"/>
      <c r="P1681" s="72"/>
      <c r="Q1681" s="72"/>
      <c r="R1681" s="72"/>
      <c r="S1681" s="72"/>
      <c r="T1681" s="72"/>
      <c r="U1681" s="72"/>
      <c r="V1681" s="72"/>
      <c r="W1681" s="72"/>
      <c r="X1681" s="72"/>
      <c r="Y1681" s="72"/>
      <c r="Z1681" s="72"/>
      <c r="AA1681" s="72"/>
      <c r="AB1681" s="72"/>
      <c r="AC1681" s="72"/>
      <c r="AD1681" s="72"/>
      <c r="AE1681" s="72"/>
      <c r="AF1681" s="72"/>
      <c r="AG1681" s="72"/>
      <c r="AH1681" s="72"/>
      <c r="AI1681" s="72"/>
      <c r="AJ1681" s="72"/>
      <c r="AK1681" s="72"/>
      <c r="AL1681" s="72"/>
      <c r="AM1681" s="72"/>
      <c r="AN1681" s="72"/>
      <c r="AO1681" s="72"/>
      <c r="AP1681" s="72"/>
      <c r="AQ1681" s="72"/>
      <c r="AR1681" s="72"/>
      <c r="AS1681" s="72"/>
      <c r="AT1681" s="72"/>
      <c r="AU1681" s="72"/>
      <c r="AV1681" s="72"/>
      <c r="AW1681" s="72"/>
      <c r="AX1681" s="72"/>
      <c r="AY1681" s="72"/>
      <c r="AZ1681" s="72"/>
      <c r="BA1681" s="72"/>
      <c r="BB1681" s="72"/>
      <c r="BC1681" s="72"/>
      <c r="BD1681" s="72"/>
      <c r="BE1681" s="72"/>
      <c r="BF1681" s="72"/>
      <c r="BG1681" s="72"/>
      <c r="BH1681" s="72"/>
      <c r="BI1681" s="72"/>
      <c r="BJ1681" s="72"/>
      <c r="BK1681" s="72"/>
      <c r="BL1681" s="72"/>
      <c r="BM1681" s="72"/>
      <c r="BN1681" s="72"/>
      <c r="BO1681" s="72"/>
      <c r="BP1681" s="72"/>
      <c r="BQ1681" s="72"/>
      <c r="BR1681" s="72"/>
      <c r="BS1681" s="72"/>
      <c r="BT1681" s="72"/>
      <c r="BU1681" s="72"/>
      <c r="BV1681" s="72"/>
      <c r="BW1681" s="72"/>
      <c r="BX1681" s="72"/>
      <c r="BY1681" s="72"/>
      <c r="BZ1681" s="72"/>
      <c r="CA1681" s="72"/>
    </row>
    <row r="1682" spans="14:79">
      <c r="N1682" s="72"/>
      <c r="O1682" s="72"/>
      <c r="P1682" s="72"/>
      <c r="Q1682" s="72"/>
      <c r="R1682" s="72"/>
      <c r="S1682" s="72"/>
      <c r="T1682" s="72"/>
      <c r="U1682" s="72"/>
      <c r="V1682" s="72"/>
      <c r="W1682" s="72"/>
      <c r="X1682" s="72"/>
      <c r="Y1682" s="72"/>
      <c r="Z1682" s="72"/>
      <c r="AA1682" s="72"/>
      <c r="AB1682" s="72"/>
      <c r="AC1682" s="72"/>
      <c r="AD1682" s="72"/>
      <c r="AE1682" s="72"/>
      <c r="AF1682" s="72"/>
      <c r="AG1682" s="72"/>
      <c r="AH1682" s="72"/>
      <c r="AI1682" s="72"/>
      <c r="AJ1682" s="72"/>
      <c r="AK1682" s="72"/>
      <c r="AL1682" s="72"/>
      <c r="AM1682" s="72"/>
      <c r="AN1682" s="72"/>
      <c r="AO1682" s="72"/>
      <c r="AP1682" s="72"/>
      <c r="AQ1682" s="72"/>
      <c r="AR1682" s="72"/>
      <c r="AS1682" s="72"/>
      <c r="AT1682" s="72"/>
      <c r="AU1682" s="72"/>
      <c r="AV1682" s="72"/>
      <c r="AW1682" s="72"/>
      <c r="AX1682" s="72"/>
      <c r="AY1682" s="72"/>
      <c r="AZ1682" s="72"/>
      <c r="BA1682" s="72"/>
      <c r="BB1682" s="72"/>
      <c r="BC1682" s="72"/>
      <c r="BD1682" s="72"/>
      <c r="BE1682" s="72"/>
      <c r="BF1682" s="72"/>
      <c r="BG1682" s="72"/>
      <c r="BH1682" s="72"/>
      <c r="BI1682" s="72"/>
      <c r="BJ1682" s="72"/>
      <c r="BK1682" s="72"/>
      <c r="BL1682" s="72"/>
      <c r="BM1682" s="72"/>
      <c r="BN1682" s="72"/>
      <c r="BO1682" s="72"/>
      <c r="BP1682" s="72"/>
      <c r="BQ1682" s="72"/>
      <c r="BR1682" s="72"/>
      <c r="BS1682" s="72"/>
      <c r="BT1682" s="72"/>
      <c r="BU1682" s="72"/>
      <c r="BV1682" s="72"/>
      <c r="BW1682" s="72"/>
      <c r="BX1682" s="72"/>
      <c r="BY1682" s="72"/>
      <c r="BZ1682" s="72"/>
      <c r="CA1682" s="72"/>
    </row>
    <row r="1683" spans="14:79">
      <c r="N1683" s="72"/>
      <c r="O1683" s="72"/>
      <c r="P1683" s="72"/>
      <c r="Q1683" s="72"/>
      <c r="R1683" s="72"/>
      <c r="S1683" s="72"/>
      <c r="T1683" s="72"/>
      <c r="U1683" s="72"/>
      <c r="V1683" s="72"/>
      <c r="W1683" s="72"/>
      <c r="X1683" s="72"/>
      <c r="Y1683" s="72"/>
      <c r="Z1683" s="72"/>
      <c r="AA1683" s="72"/>
      <c r="AB1683" s="72"/>
      <c r="AC1683" s="72"/>
      <c r="AD1683" s="72"/>
      <c r="AE1683" s="72"/>
      <c r="AF1683" s="72"/>
      <c r="AG1683" s="72"/>
      <c r="AH1683" s="72"/>
      <c r="AI1683" s="72"/>
      <c r="AJ1683" s="72"/>
      <c r="AK1683" s="72"/>
      <c r="AL1683" s="72"/>
      <c r="AM1683" s="72"/>
      <c r="AN1683" s="72"/>
      <c r="AO1683" s="72"/>
      <c r="AP1683" s="72"/>
      <c r="AQ1683" s="72"/>
      <c r="AR1683" s="72"/>
      <c r="AS1683" s="72"/>
      <c r="AT1683" s="72"/>
      <c r="AU1683" s="72"/>
      <c r="AV1683" s="72"/>
      <c r="AW1683" s="72"/>
      <c r="AX1683" s="72"/>
      <c r="AY1683" s="72"/>
      <c r="AZ1683" s="72"/>
      <c r="BA1683" s="72"/>
      <c r="BB1683" s="72"/>
      <c r="BC1683" s="72"/>
      <c r="BD1683" s="72"/>
      <c r="BE1683" s="72"/>
      <c r="BF1683" s="72"/>
      <c r="BG1683" s="72"/>
      <c r="BH1683" s="72"/>
      <c r="BI1683" s="72"/>
      <c r="BJ1683" s="72"/>
      <c r="BK1683" s="72"/>
      <c r="BL1683" s="72"/>
      <c r="BM1683" s="72"/>
      <c r="BN1683" s="72"/>
      <c r="BO1683" s="72"/>
      <c r="BP1683" s="72"/>
      <c r="BQ1683" s="72"/>
      <c r="BR1683" s="72"/>
      <c r="BS1683" s="72"/>
      <c r="BT1683" s="72"/>
      <c r="BU1683" s="72"/>
      <c r="BV1683" s="72"/>
      <c r="BW1683" s="72"/>
      <c r="BX1683" s="72"/>
      <c r="BY1683" s="72"/>
      <c r="BZ1683" s="72"/>
      <c r="CA1683" s="72"/>
    </row>
    <row r="1684" spans="14:79">
      <c r="N1684" s="72"/>
      <c r="O1684" s="72"/>
      <c r="P1684" s="72"/>
      <c r="Q1684" s="72"/>
      <c r="R1684" s="72"/>
      <c r="S1684" s="72"/>
      <c r="T1684" s="72"/>
      <c r="U1684" s="72"/>
      <c r="V1684" s="72"/>
      <c r="W1684" s="72"/>
      <c r="X1684" s="72"/>
      <c r="Y1684" s="72"/>
      <c r="Z1684" s="72"/>
      <c r="AA1684" s="72"/>
      <c r="AB1684" s="72"/>
      <c r="AC1684" s="72"/>
      <c r="AD1684" s="72"/>
      <c r="AE1684" s="72"/>
      <c r="AF1684" s="72"/>
      <c r="AG1684" s="72"/>
      <c r="AH1684" s="72"/>
      <c r="AI1684" s="72"/>
      <c r="AJ1684" s="72"/>
      <c r="AK1684" s="72"/>
      <c r="AL1684" s="72"/>
      <c r="AM1684" s="72"/>
      <c r="AN1684" s="72"/>
      <c r="AO1684" s="72"/>
      <c r="AP1684" s="72"/>
      <c r="AQ1684" s="72"/>
      <c r="AR1684" s="72"/>
      <c r="AS1684" s="72"/>
      <c r="AT1684" s="72"/>
      <c r="AU1684" s="72"/>
      <c r="AV1684" s="72"/>
      <c r="AW1684" s="72"/>
      <c r="AX1684" s="72"/>
      <c r="AY1684" s="72"/>
      <c r="AZ1684" s="72"/>
      <c r="BA1684" s="72"/>
      <c r="BB1684" s="72"/>
      <c r="BC1684" s="72"/>
      <c r="BD1684" s="72"/>
      <c r="BE1684" s="72"/>
      <c r="BF1684" s="72"/>
      <c r="BG1684" s="72"/>
      <c r="BH1684" s="72"/>
      <c r="BI1684" s="72"/>
      <c r="BJ1684" s="72"/>
      <c r="BK1684" s="72"/>
      <c r="BL1684" s="72"/>
      <c r="BM1684" s="72"/>
      <c r="BN1684" s="72"/>
      <c r="BO1684" s="72"/>
      <c r="BP1684" s="72"/>
      <c r="BQ1684" s="72"/>
      <c r="BR1684" s="72"/>
      <c r="BS1684" s="72"/>
      <c r="BT1684" s="72"/>
      <c r="BU1684" s="72"/>
      <c r="BV1684" s="72"/>
      <c r="BW1684" s="72"/>
      <c r="BX1684" s="72"/>
      <c r="BY1684" s="72"/>
      <c r="BZ1684" s="72"/>
      <c r="CA1684" s="72"/>
    </row>
    <row r="1685" spans="14:79">
      <c r="N1685" s="72"/>
      <c r="O1685" s="72"/>
      <c r="P1685" s="72"/>
      <c r="Q1685" s="72"/>
      <c r="R1685" s="72"/>
      <c r="S1685" s="72"/>
      <c r="T1685" s="72"/>
      <c r="U1685" s="72"/>
      <c r="V1685" s="72"/>
      <c r="W1685" s="72"/>
      <c r="X1685" s="72"/>
      <c r="Y1685" s="72"/>
      <c r="Z1685" s="72"/>
      <c r="AA1685" s="72"/>
      <c r="AB1685" s="72"/>
      <c r="AC1685" s="72"/>
      <c r="AD1685" s="72"/>
      <c r="AE1685" s="72"/>
      <c r="AF1685" s="72"/>
      <c r="AG1685" s="72"/>
      <c r="AH1685" s="72"/>
      <c r="AI1685" s="72"/>
      <c r="AJ1685" s="72"/>
      <c r="AK1685" s="72"/>
      <c r="AL1685" s="72"/>
      <c r="AM1685" s="72"/>
      <c r="AN1685" s="72"/>
      <c r="AO1685" s="72"/>
      <c r="AP1685" s="72"/>
      <c r="AQ1685" s="72"/>
      <c r="AR1685" s="72"/>
      <c r="AS1685" s="72"/>
      <c r="AT1685" s="72"/>
      <c r="AU1685" s="72"/>
      <c r="AV1685" s="72"/>
      <c r="AW1685" s="72"/>
      <c r="AX1685" s="72"/>
      <c r="AY1685" s="72"/>
      <c r="AZ1685" s="72"/>
      <c r="BA1685" s="72"/>
      <c r="BB1685" s="72"/>
      <c r="BC1685" s="72"/>
      <c r="BD1685" s="72"/>
      <c r="BE1685" s="72"/>
      <c r="BF1685" s="72"/>
      <c r="BG1685" s="72"/>
      <c r="BH1685" s="72"/>
      <c r="BI1685" s="72"/>
      <c r="BJ1685" s="72"/>
      <c r="BK1685" s="72"/>
      <c r="BL1685" s="72"/>
      <c r="BM1685" s="72"/>
      <c r="BN1685" s="72"/>
      <c r="BO1685" s="72"/>
      <c r="BP1685" s="72"/>
      <c r="BQ1685" s="72"/>
      <c r="BR1685" s="72"/>
      <c r="BS1685" s="72"/>
      <c r="BT1685" s="72"/>
      <c r="BU1685" s="72"/>
      <c r="BV1685" s="72"/>
      <c r="BW1685" s="72"/>
      <c r="BX1685" s="72"/>
      <c r="BY1685" s="72"/>
      <c r="BZ1685" s="72"/>
      <c r="CA1685" s="72"/>
    </row>
    <row r="1686" spans="14:79">
      <c r="N1686" s="72"/>
      <c r="O1686" s="72"/>
      <c r="P1686" s="72"/>
      <c r="Q1686" s="72"/>
      <c r="R1686" s="72"/>
      <c r="S1686" s="72"/>
      <c r="T1686" s="72"/>
      <c r="U1686" s="72"/>
      <c r="V1686" s="72"/>
      <c r="W1686" s="72"/>
      <c r="X1686" s="72"/>
      <c r="Y1686" s="72"/>
      <c r="Z1686" s="72"/>
      <c r="AA1686" s="72"/>
      <c r="AB1686" s="72"/>
      <c r="AC1686" s="72"/>
      <c r="AD1686" s="72"/>
      <c r="AE1686" s="72"/>
      <c r="AF1686" s="72"/>
      <c r="AG1686" s="72"/>
      <c r="AH1686" s="72"/>
      <c r="AI1686" s="72"/>
      <c r="AJ1686" s="72"/>
      <c r="AK1686" s="72"/>
      <c r="AL1686" s="72"/>
      <c r="AM1686" s="72"/>
      <c r="AN1686" s="72"/>
      <c r="AO1686" s="72"/>
      <c r="AP1686" s="72"/>
      <c r="AQ1686" s="72"/>
      <c r="AR1686" s="72"/>
      <c r="AS1686" s="72"/>
      <c r="AT1686" s="72"/>
      <c r="AU1686" s="72"/>
      <c r="AV1686" s="72"/>
      <c r="AW1686" s="72"/>
      <c r="AX1686" s="72"/>
      <c r="AY1686" s="72"/>
      <c r="AZ1686" s="72"/>
      <c r="BA1686" s="72"/>
      <c r="BB1686" s="72"/>
      <c r="BC1686" s="72"/>
      <c r="BD1686" s="72"/>
      <c r="BE1686" s="72"/>
      <c r="BF1686" s="72"/>
      <c r="BG1686" s="72"/>
      <c r="BH1686" s="72"/>
      <c r="BI1686" s="72"/>
      <c r="BJ1686" s="72"/>
      <c r="BK1686" s="72"/>
      <c r="BL1686" s="72"/>
      <c r="BM1686" s="72"/>
      <c r="BN1686" s="72"/>
      <c r="BO1686" s="72"/>
      <c r="BP1686" s="72"/>
      <c r="BQ1686" s="72"/>
      <c r="BR1686" s="72"/>
      <c r="BS1686" s="72"/>
      <c r="BT1686" s="72"/>
      <c r="BU1686" s="72"/>
      <c r="BV1686" s="72"/>
      <c r="BW1686" s="72"/>
      <c r="BX1686" s="72"/>
      <c r="BY1686" s="72"/>
      <c r="BZ1686" s="72"/>
      <c r="CA1686" s="72"/>
    </row>
    <row r="1687" spans="14:79">
      <c r="N1687" s="72"/>
      <c r="O1687" s="72"/>
      <c r="P1687" s="72"/>
      <c r="Q1687" s="72"/>
      <c r="R1687" s="72"/>
      <c r="S1687" s="72"/>
      <c r="T1687" s="72"/>
      <c r="U1687" s="72"/>
      <c r="V1687" s="72"/>
      <c r="W1687" s="72"/>
      <c r="X1687" s="72"/>
      <c r="Y1687" s="72"/>
      <c r="Z1687" s="72"/>
      <c r="AA1687" s="72"/>
      <c r="AB1687" s="72"/>
      <c r="AC1687" s="72"/>
      <c r="AD1687" s="72"/>
      <c r="AE1687" s="72"/>
      <c r="AF1687" s="72"/>
      <c r="AG1687" s="72"/>
      <c r="AH1687" s="72"/>
      <c r="AI1687" s="72"/>
      <c r="AJ1687" s="72"/>
      <c r="AK1687" s="72"/>
      <c r="AL1687" s="72"/>
      <c r="AM1687" s="72"/>
      <c r="AN1687" s="72"/>
      <c r="AO1687" s="72"/>
      <c r="AP1687" s="72"/>
      <c r="AQ1687" s="72"/>
      <c r="AR1687" s="72"/>
      <c r="AS1687" s="72"/>
      <c r="AT1687" s="72"/>
      <c r="AU1687" s="72"/>
      <c r="AV1687" s="72"/>
      <c r="AW1687" s="72"/>
      <c r="AX1687" s="72"/>
      <c r="AY1687" s="72"/>
      <c r="AZ1687" s="72"/>
      <c r="BA1687" s="72"/>
      <c r="BB1687" s="72"/>
      <c r="BC1687" s="72"/>
      <c r="BD1687" s="72"/>
      <c r="BE1687" s="72"/>
      <c r="BF1687" s="72"/>
      <c r="BG1687" s="72"/>
      <c r="BH1687" s="72"/>
      <c r="BI1687" s="72"/>
      <c r="BJ1687" s="72"/>
      <c r="BK1687" s="72"/>
      <c r="BL1687" s="72"/>
      <c r="BM1687" s="72"/>
      <c r="BN1687" s="72"/>
      <c r="BO1687" s="72"/>
      <c r="BP1687" s="72"/>
      <c r="BQ1687" s="72"/>
      <c r="BR1687" s="72"/>
      <c r="BS1687" s="72"/>
      <c r="BT1687" s="72"/>
      <c r="BU1687" s="72"/>
      <c r="BV1687" s="72"/>
      <c r="BW1687" s="72"/>
      <c r="BX1687" s="72"/>
      <c r="BY1687" s="72"/>
      <c r="BZ1687" s="72"/>
      <c r="CA1687" s="72"/>
    </row>
    <row r="1688" spans="14:79">
      <c r="N1688" s="72"/>
      <c r="O1688" s="72"/>
      <c r="P1688" s="72"/>
      <c r="Q1688" s="72"/>
      <c r="R1688" s="72"/>
      <c r="S1688" s="72"/>
      <c r="T1688" s="72"/>
      <c r="U1688" s="72"/>
      <c r="V1688" s="72"/>
      <c r="W1688" s="72"/>
      <c r="X1688" s="72"/>
      <c r="Y1688" s="72"/>
      <c r="Z1688" s="72"/>
      <c r="AA1688" s="72"/>
      <c r="AB1688" s="72"/>
      <c r="AC1688" s="72"/>
      <c r="AD1688" s="72"/>
      <c r="AE1688" s="72"/>
      <c r="AF1688" s="72"/>
      <c r="AG1688" s="72"/>
      <c r="AH1688" s="72"/>
      <c r="AI1688" s="72"/>
      <c r="AJ1688" s="72"/>
      <c r="AK1688" s="72"/>
      <c r="AL1688" s="72"/>
      <c r="AM1688" s="72"/>
      <c r="AN1688" s="72"/>
      <c r="AO1688" s="72"/>
      <c r="AP1688" s="72"/>
      <c r="AQ1688" s="72"/>
      <c r="AR1688" s="72"/>
      <c r="AS1688" s="72"/>
      <c r="AT1688" s="72"/>
      <c r="AU1688" s="72"/>
      <c r="AV1688" s="72"/>
      <c r="AW1688" s="72"/>
      <c r="AX1688" s="72"/>
      <c r="AY1688" s="72"/>
      <c r="AZ1688" s="72"/>
      <c r="BA1688" s="72"/>
      <c r="BB1688" s="72"/>
      <c r="BC1688" s="72"/>
      <c r="BD1688" s="72"/>
      <c r="BE1688" s="72"/>
      <c r="BF1688" s="72"/>
      <c r="BG1688" s="72"/>
      <c r="BH1688" s="72"/>
      <c r="BI1688" s="72"/>
      <c r="BJ1688" s="72"/>
      <c r="BK1688" s="72"/>
      <c r="BL1688" s="72"/>
      <c r="BM1688" s="72"/>
      <c r="BN1688" s="72"/>
      <c r="BO1688" s="72"/>
      <c r="BP1688" s="72"/>
      <c r="BQ1688" s="72"/>
      <c r="BR1688" s="72"/>
      <c r="BS1688" s="72"/>
      <c r="BT1688" s="72"/>
      <c r="BU1688" s="72"/>
      <c r="BV1688" s="72"/>
      <c r="BW1688" s="72"/>
      <c r="BX1688" s="72"/>
      <c r="BY1688" s="72"/>
      <c r="BZ1688" s="72"/>
      <c r="CA1688" s="72"/>
    </row>
    <row r="1689" spans="14:79">
      <c r="N1689" s="72"/>
      <c r="O1689" s="72"/>
      <c r="P1689" s="72"/>
      <c r="Q1689" s="72"/>
      <c r="R1689" s="72"/>
      <c r="S1689" s="72"/>
      <c r="T1689" s="72"/>
      <c r="U1689" s="72"/>
      <c r="V1689" s="72"/>
      <c r="W1689" s="72"/>
      <c r="X1689" s="72"/>
      <c r="Y1689" s="72"/>
      <c r="Z1689" s="72"/>
      <c r="AA1689" s="72"/>
      <c r="AB1689" s="72"/>
      <c r="AC1689" s="72"/>
      <c r="AD1689" s="72"/>
      <c r="AE1689" s="72"/>
      <c r="AF1689" s="72"/>
      <c r="AG1689" s="72"/>
      <c r="AH1689" s="72"/>
      <c r="AI1689" s="72"/>
      <c r="AJ1689" s="72"/>
      <c r="AK1689" s="72"/>
      <c r="AL1689" s="72"/>
      <c r="AM1689" s="72"/>
      <c r="AN1689" s="72"/>
      <c r="AO1689" s="72"/>
      <c r="AP1689" s="72"/>
      <c r="AQ1689" s="72"/>
      <c r="AR1689" s="72"/>
      <c r="AS1689" s="72"/>
      <c r="AT1689" s="72"/>
      <c r="AU1689" s="72"/>
      <c r="AV1689" s="72"/>
      <c r="AW1689" s="72"/>
      <c r="AX1689" s="72"/>
      <c r="AY1689" s="72"/>
      <c r="AZ1689" s="72"/>
      <c r="BA1689" s="72"/>
      <c r="BB1689" s="72"/>
      <c r="BC1689" s="72"/>
      <c r="BD1689" s="72"/>
      <c r="BE1689" s="72"/>
      <c r="BF1689" s="72"/>
      <c r="BG1689" s="72"/>
      <c r="BH1689" s="72"/>
      <c r="BI1689" s="72"/>
      <c r="BJ1689" s="72"/>
      <c r="BK1689" s="72"/>
      <c r="BL1689" s="72"/>
      <c r="BM1689" s="72"/>
      <c r="BN1689" s="72"/>
      <c r="BO1689" s="72"/>
      <c r="BP1689" s="72"/>
      <c r="BQ1689" s="72"/>
      <c r="BR1689" s="72"/>
      <c r="BS1689" s="72"/>
      <c r="BT1689" s="72"/>
      <c r="BU1689" s="72"/>
      <c r="BV1689" s="72"/>
      <c r="BW1689" s="72"/>
      <c r="BX1689" s="72"/>
      <c r="BY1689" s="72"/>
      <c r="BZ1689" s="72"/>
      <c r="CA1689" s="72"/>
    </row>
    <row r="1690" spans="14:79">
      <c r="N1690" s="72"/>
      <c r="O1690" s="72"/>
      <c r="P1690" s="72"/>
      <c r="Q1690" s="72"/>
      <c r="R1690" s="72"/>
      <c r="S1690" s="72"/>
      <c r="T1690" s="72"/>
      <c r="U1690" s="72"/>
      <c r="V1690" s="72"/>
      <c r="W1690" s="72"/>
      <c r="X1690" s="72"/>
      <c r="Y1690" s="72"/>
      <c r="Z1690" s="72"/>
      <c r="AA1690" s="72"/>
      <c r="AB1690" s="72"/>
      <c r="AC1690" s="72"/>
      <c r="AD1690" s="72"/>
      <c r="AE1690" s="72"/>
      <c r="AF1690" s="72"/>
      <c r="AG1690" s="72"/>
      <c r="AH1690" s="72"/>
      <c r="AI1690" s="72"/>
      <c r="AJ1690" s="72"/>
      <c r="AK1690" s="72"/>
      <c r="AL1690" s="72"/>
      <c r="AM1690" s="72"/>
      <c r="AN1690" s="72"/>
      <c r="AO1690" s="72"/>
      <c r="AP1690" s="72"/>
      <c r="AQ1690" s="72"/>
      <c r="AR1690" s="72"/>
      <c r="AS1690" s="72"/>
      <c r="AT1690" s="72"/>
      <c r="AU1690" s="72"/>
      <c r="AV1690" s="72"/>
      <c r="AW1690" s="72"/>
      <c r="AX1690" s="72"/>
      <c r="AY1690" s="72"/>
      <c r="AZ1690" s="72"/>
      <c r="BA1690" s="72"/>
      <c r="BB1690" s="72"/>
      <c r="BC1690" s="72"/>
      <c r="BD1690" s="72"/>
      <c r="BE1690" s="72"/>
      <c r="BF1690" s="72"/>
      <c r="BG1690" s="72"/>
      <c r="BH1690" s="72"/>
      <c r="BI1690" s="72"/>
      <c r="BJ1690" s="72"/>
      <c r="BK1690" s="72"/>
      <c r="BL1690" s="72"/>
      <c r="BM1690" s="72"/>
      <c r="BN1690" s="72"/>
      <c r="BO1690" s="72"/>
      <c r="BP1690" s="72"/>
      <c r="BQ1690" s="72"/>
      <c r="BR1690" s="72"/>
      <c r="BS1690" s="72"/>
      <c r="BT1690" s="72"/>
      <c r="BU1690" s="72"/>
      <c r="BV1690" s="72"/>
      <c r="BW1690" s="72"/>
      <c r="BX1690" s="72"/>
      <c r="BY1690" s="72"/>
      <c r="BZ1690" s="72"/>
      <c r="CA1690" s="72"/>
    </row>
    <row r="1691" spans="14:79">
      <c r="N1691" s="72"/>
      <c r="O1691" s="72"/>
      <c r="P1691" s="72"/>
      <c r="Q1691" s="72"/>
      <c r="R1691" s="72"/>
      <c r="S1691" s="72"/>
      <c r="T1691" s="72"/>
      <c r="U1691" s="72"/>
      <c r="V1691" s="72"/>
      <c r="W1691" s="72"/>
      <c r="X1691" s="72"/>
      <c r="Y1691" s="72"/>
      <c r="Z1691" s="72"/>
      <c r="AA1691" s="72"/>
      <c r="AB1691" s="72"/>
      <c r="AC1691" s="72"/>
      <c r="AD1691" s="72"/>
      <c r="AE1691" s="72"/>
      <c r="AF1691" s="72"/>
      <c r="AG1691" s="72"/>
      <c r="AH1691" s="72"/>
      <c r="AI1691" s="72"/>
      <c r="AJ1691" s="72"/>
      <c r="AK1691" s="72"/>
      <c r="AL1691" s="72"/>
      <c r="AM1691" s="72"/>
      <c r="AN1691" s="72"/>
      <c r="AO1691" s="72"/>
      <c r="AP1691" s="72"/>
      <c r="AQ1691" s="72"/>
      <c r="AR1691" s="72"/>
      <c r="AS1691" s="72"/>
      <c r="AT1691" s="72"/>
      <c r="AU1691" s="72"/>
      <c r="AV1691" s="72"/>
      <c r="AW1691" s="72"/>
      <c r="AX1691" s="72"/>
      <c r="AY1691" s="72"/>
      <c r="AZ1691" s="72"/>
      <c r="BA1691" s="72"/>
      <c r="BB1691" s="72"/>
      <c r="BC1691" s="72"/>
      <c r="BD1691" s="72"/>
      <c r="BE1691" s="72"/>
      <c r="BF1691" s="72"/>
      <c r="BG1691" s="72"/>
      <c r="BH1691" s="72"/>
      <c r="BI1691" s="72"/>
      <c r="BJ1691" s="72"/>
      <c r="BK1691" s="72"/>
      <c r="BL1691" s="72"/>
      <c r="BM1691" s="72"/>
      <c r="BN1691" s="72"/>
      <c r="BO1691" s="72"/>
      <c r="BP1691" s="72"/>
      <c r="BQ1691" s="72"/>
      <c r="BR1691" s="72"/>
      <c r="BS1691" s="72"/>
      <c r="BT1691" s="72"/>
      <c r="BU1691" s="72"/>
      <c r="BV1691" s="72"/>
      <c r="BW1691" s="72"/>
      <c r="BX1691" s="72"/>
      <c r="BY1691" s="72"/>
      <c r="BZ1691" s="72"/>
      <c r="CA1691" s="72"/>
    </row>
    <row r="1692" spans="14:79">
      <c r="N1692" s="72"/>
      <c r="O1692" s="72"/>
      <c r="P1692" s="72"/>
      <c r="Q1692" s="72"/>
      <c r="R1692" s="72"/>
      <c r="S1692" s="72"/>
      <c r="T1692" s="72"/>
      <c r="U1692" s="72"/>
      <c r="V1692" s="72"/>
      <c r="W1692" s="72"/>
      <c r="X1692" s="72"/>
      <c r="Y1692" s="72"/>
      <c r="Z1692" s="72"/>
      <c r="AA1692" s="72"/>
      <c r="AB1692" s="72"/>
      <c r="AC1692" s="72"/>
      <c r="AD1692" s="72"/>
      <c r="AE1692" s="72"/>
      <c r="AF1692" s="72"/>
      <c r="AG1692" s="72"/>
      <c r="AH1692" s="72"/>
      <c r="AI1692" s="72"/>
      <c r="AJ1692" s="72"/>
      <c r="AK1692" s="72"/>
      <c r="AL1692" s="72"/>
      <c r="AM1692" s="72"/>
      <c r="AN1692" s="72"/>
      <c r="AO1692" s="72"/>
      <c r="AP1692" s="72"/>
      <c r="AQ1692" s="72"/>
      <c r="AR1692" s="72"/>
      <c r="AS1692" s="72"/>
      <c r="AT1692" s="72"/>
      <c r="AU1692" s="72"/>
      <c r="AV1692" s="72"/>
      <c r="AW1692" s="72"/>
      <c r="AX1692" s="72"/>
      <c r="AY1692" s="72"/>
      <c r="AZ1692" s="72"/>
      <c r="BA1692" s="72"/>
      <c r="BB1692" s="72"/>
      <c r="BC1692" s="72"/>
      <c r="BD1692" s="72"/>
      <c r="BE1692" s="72"/>
      <c r="BF1692" s="72"/>
      <c r="BG1692" s="72"/>
      <c r="BH1692" s="72"/>
      <c r="BI1692" s="72"/>
      <c r="BJ1692" s="72"/>
      <c r="BK1692" s="72"/>
      <c r="BL1692" s="72"/>
      <c r="BM1692" s="72"/>
      <c r="BN1692" s="72"/>
      <c r="BO1692" s="72"/>
      <c r="BP1692" s="72"/>
      <c r="BQ1692" s="72"/>
      <c r="BR1692" s="72"/>
      <c r="BS1692" s="72"/>
      <c r="BT1692" s="72"/>
      <c r="BU1692" s="72"/>
      <c r="BV1692" s="72"/>
      <c r="BW1692" s="72"/>
      <c r="BX1692" s="72"/>
      <c r="BY1692" s="72"/>
      <c r="BZ1692" s="72"/>
      <c r="CA1692" s="72"/>
    </row>
    <row r="1693" spans="14:79">
      <c r="N1693" s="72"/>
      <c r="O1693" s="72"/>
      <c r="P1693" s="72"/>
      <c r="Q1693" s="72"/>
      <c r="R1693" s="72"/>
      <c r="S1693" s="72"/>
      <c r="T1693" s="72"/>
      <c r="U1693" s="72"/>
      <c r="V1693" s="72"/>
      <c r="W1693" s="72"/>
      <c r="X1693" s="72"/>
      <c r="Y1693" s="72"/>
      <c r="Z1693" s="72"/>
      <c r="AA1693" s="72"/>
      <c r="AB1693" s="72"/>
      <c r="AC1693" s="72"/>
      <c r="AD1693" s="72"/>
      <c r="AE1693" s="72"/>
      <c r="AF1693" s="72"/>
      <c r="AG1693" s="72"/>
      <c r="AH1693" s="72"/>
      <c r="AI1693" s="72"/>
      <c r="AJ1693" s="72"/>
      <c r="AK1693" s="72"/>
      <c r="AL1693" s="72"/>
      <c r="AM1693" s="72"/>
      <c r="AN1693" s="72"/>
      <c r="AO1693" s="72"/>
      <c r="AP1693" s="72"/>
      <c r="AQ1693" s="72"/>
      <c r="AR1693" s="72"/>
      <c r="AS1693" s="72"/>
      <c r="AT1693" s="72"/>
      <c r="AU1693" s="72"/>
      <c r="AV1693" s="72"/>
      <c r="AW1693" s="72"/>
      <c r="AX1693" s="72"/>
      <c r="AY1693" s="72"/>
      <c r="AZ1693" s="72"/>
      <c r="BA1693" s="72"/>
      <c r="BB1693" s="72"/>
      <c r="BC1693" s="72"/>
      <c r="BD1693" s="72"/>
      <c r="BE1693" s="72"/>
      <c r="BF1693" s="72"/>
      <c r="BG1693" s="72"/>
      <c r="BH1693" s="72"/>
      <c r="BI1693" s="72"/>
      <c r="BJ1693" s="72"/>
      <c r="BK1693" s="72"/>
      <c r="BL1693" s="72"/>
      <c r="BM1693" s="72"/>
      <c r="BN1693" s="72"/>
      <c r="BO1693" s="72"/>
      <c r="BP1693" s="72"/>
      <c r="BQ1693" s="72"/>
      <c r="BR1693" s="72"/>
      <c r="BS1693" s="72"/>
      <c r="BT1693" s="72"/>
      <c r="BU1693" s="72"/>
      <c r="BV1693" s="72"/>
      <c r="BW1693" s="72"/>
      <c r="BX1693" s="72"/>
      <c r="BY1693" s="72"/>
      <c r="BZ1693" s="72"/>
      <c r="CA1693" s="72"/>
    </row>
    <row r="1694" spans="14:79">
      <c r="N1694" s="72"/>
      <c r="O1694" s="72"/>
      <c r="P1694" s="72"/>
      <c r="Q1694" s="72"/>
      <c r="R1694" s="72"/>
      <c r="S1694" s="72"/>
      <c r="T1694" s="72"/>
      <c r="U1694" s="72"/>
      <c r="V1694" s="72"/>
      <c r="W1694" s="72"/>
      <c r="X1694" s="72"/>
      <c r="Y1694" s="72"/>
      <c r="Z1694" s="72"/>
      <c r="AA1694" s="72"/>
      <c r="AB1694" s="72"/>
      <c r="AC1694" s="72"/>
      <c r="AD1694" s="72"/>
      <c r="AE1694" s="72"/>
      <c r="AF1694" s="72"/>
      <c r="AG1694" s="72"/>
      <c r="AH1694" s="72"/>
      <c r="AI1694" s="72"/>
      <c r="AJ1694" s="72"/>
      <c r="AK1694" s="72"/>
      <c r="AL1694" s="72"/>
      <c r="AM1694" s="72"/>
      <c r="AN1694" s="72"/>
      <c r="AO1694" s="72"/>
      <c r="AP1694" s="72"/>
      <c r="AQ1694" s="72"/>
      <c r="AR1694" s="72"/>
      <c r="AS1694" s="72"/>
      <c r="AT1694" s="72"/>
      <c r="AU1694" s="72"/>
      <c r="AV1694" s="72"/>
      <c r="AW1694" s="72"/>
      <c r="AX1694" s="72"/>
      <c r="AY1694" s="72"/>
      <c r="AZ1694" s="72"/>
      <c r="BA1694" s="72"/>
      <c r="BB1694" s="72"/>
      <c r="BC1694" s="72"/>
      <c r="BD1694" s="72"/>
      <c r="BE1694" s="72"/>
      <c r="BF1694" s="72"/>
      <c r="BG1694" s="72"/>
      <c r="BH1694" s="72"/>
      <c r="BI1694" s="72"/>
      <c r="BJ1694" s="72"/>
      <c r="BK1694" s="72"/>
      <c r="BL1694" s="72"/>
      <c r="BM1694" s="72"/>
      <c r="BN1694" s="72"/>
      <c r="BO1694" s="72"/>
      <c r="BP1694" s="72"/>
      <c r="BQ1694" s="72"/>
      <c r="BR1694" s="72"/>
      <c r="BS1694" s="72"/>
      <c r="BT1694" s="72"/>
      <c r="BU1694" s="72"/>
      <c r="BV1694" s="72"/>
      <c r="BW1694" s="72"/>
      <c r="BX1694" s="72"/>
      <c r="BY1694" s="72"/>
      <c r="BZ1694" s="72"/>
      <c r="CA1694" s="72"/>
    </row>
    <row r="1695" spans="14:79">
      <c r="N1695" s="72"/>
      <c r="O1695" s="72"/>
      <c r="P1695" s="72"/>
      <c r="Q1695" s="72"/>
      <c r="R1695" s="72"/>
      <c r="S1695" s="72"/>
      <c r="T1695" s="72"/>
      <c r="U1695" s="72"/>
      <c r="V1695" s="72"/>
      <c r="W1695" s="72"/>
      <c r="X1695" s="72"/>
      <c r="Y1695" s="72"/>
      <c r="Z1695" s="72"/>
      <c r="AA1695" s="72"/>
      <c r="AB1695" s="72"/>
      <c r="AC1695" s="72"/>
      <c r="AD1695" s="72"/>
      <c r="AE1695" s="72"/>
      <c r="AF1695" s="72"/>
      <c r="AG1695" s="72"/>
      <c r="AH1695" s="72"/>
      <c r="AI1695" s="72"/>
      <c r="AJ1695" s="72"/>
      <c r="AK1695" s="72"/>
      <c r="AL1695" s="72"/>
      <c r="AM1695" s="72"/>
      <c r="AN1695" s="72"/>
      <c r="AO1695" s="72"/>
      <c r="AP1695" s="72"/>
      <c r="AQ1695" s="72"/>
      <c r="AR1695" s="72"/>
      <c r="AS1695" s="72"/>
      <c r="AT1695" s="72"/>
      <c r="AU1695" s="72"/>
      <c r="AV1695" s="72"/>
      <c r="AW1695" s="72"/>
      <c r="AX1695" s="72"/>
      <c r="AY1695" s="72"/>
      <c r="AZ1695" s="72"/>
      <c r="BA1695" s="72"/>
      <c r="BB1695" s="72"/>
      <c r="BC1695" s="72"/>
      <c r="BD1695" s="72"/>
      <c r="BE1695" s="72"/>
      <c r="BF1695" s="72"/>
      <c r="BG1695" s="72"/>
      <c r="BH1695" s="72"/>
      <c r="BI1695" s="72"/>
      <c r="BJ1695" s="72"/>
      <c r="BK1695" s="72"/>
      <c r="BL1695" s="72"/>
      <c r="BM1695" s="72"/>
      <c r="BN1695" s="72"/>
      <c r="BO1695" s="72"/>
      <c r="BP1695" s="72"/>
      <c r="BQ1695" s="72"/>
      <c r="BR1695" s="72"/>
      <c r="BS1695" s="72"/>
      <c r="BT1695" s="72"/>
      <c r="BU1695" s="72"/>
      <c r="BV1695" s="72"/>
      <c r="BW1695" s="72"/>
      <c r="BX1695" s="72"/>
      <c r="BY1695" s="72"/>
      <c r="BZ1695" s="72"/>
      <c r="CA1695" s="72"/>
    </row>
    <row r="1696" spans="14:79">
      <c r="N1696" s="72"/>
      <c r="O1696" s="72"/>
      <c r="P1696" s="72"/>
      <c r="Q1696" s="72"/>
      <c r="R1696" s="72"/>
      <c r="S1696" s="72"/>
      <c r="T1696" s="72"/>
      <c r="U1696" s="72"/>
      <c r="V1696" s="72"/>
      <c r="W1696" s="72"/>
      <c r="X1696" s="72"/>
      <c r="Y1696" s="72"/>
      <c r="Z1696" s="72"/>
      <c r="AA1696" s="72"/>
      <c r="AB1696" s="72"/>
      <c r="AC1696" s="72"/>
      <c r="AD1696" s="72"/>
      <c r="AE1696" s="72"/>
      <c r="AF1696" s="72"/>
      <c r="AG1696" s="72"/>
      <c r="AH1696" s="72"/>
      <c r="AI1696" s="72"/>
      <c r="AJ1696" s="72"/>
      <c r="AK1696" s="72"/>
      <c r="AL1696" s="72"/>
      <c r="AM1696" s="72"/>
      <c r="AN1696" s="72"/>
      <c r="AO1696" s="72"/>
      <c r="AP1696" s="72"/>
      <c r="AQ1696" s="72"/>
      <c r="AR1696" s="72"/>
      <c r="AS1696" s="72"/>
      <c r="AT1696" s="72"/>
      <c r="AU1696" s="72"/>
      <c r="AV1696" s="72"/>
      <c r="AW1696" s="72"/>
      <c r="AX1696" s="72"/>
      <c r="AY1696" s="72"/>
      <c r="AZ1696" s="72"/>
      <c r="BA1696" s="72"/>
      <c r="BB1696" s="72"/>
      <c r="BC1696" s="72"/>
      <c r="BD1696" s="72"/>
      <c r="BE1696" s="72"/>
      <c r="BF1696" s="72"/>
      <c r="BG1696" s="72"/>
      <c r="BH1696" s="72"/>
      <c r="BI1696" s="72"/>
      <c r="BJ1696" s="72"/>
      <c r="BK1696" s="72"/>
      <c r="BL1696" s="72"/>
      <c r="BM1696" s="72"/>
      <c r="BN1696" s="72"/>
      <c r="BO1696" s="72"/>
      <c r="BP1696" s="72"/>
      <c r="BQ1696" s="72"/>
      <c r="BR1696" s="72"/>
      <c r="BS1696" s="72"/>
      <c r="BT1696" s="72"/>
      <c r="BU1696" s="72"/>
      <c r="BV1696" s="72"/>
      <c r="BW1696" s="72"/>
      <c r="BX1696" s="72"/>
      <c r="BY1696" s="72"/>
      <c r="BZ1696" s="72"/>
      <c r="CA1696" s="72"/>
    </row>
    <row r="1697" spans="14:79">
      <c r="N1697" s="72"/>
      <c r="O1697" s="72"/>
      <c r="P1697" s="72"/>
      <c r="Q1697" s="72"/>
      <c r="R1697" s="72"/>
      <c r="S1697" s="72"/>
      <c r="T1697" s="72"/>
      <c r="U1697" s="72"/>
      <c r="V1697" s="72"/>
      <c r="W1697" s="72"/>
      <c r="X1697" s="72"/>
      <c r="Y1697" s="72"/>
      <c r="Z1697" s="72"/>
      <c r="AA1697" s="72"/>
      <c r="AB1697" s="72"/>
      <c r="AC1697" s="72"/>
      <c r="AD1697" s="72"/>
      <c r="AE1697" s="72"/>
      <c r="AF1697" s="72"/>
      <c r="AG1697" s="72"/>
      <c r="AH1697" s="72"/>
      <c r="AI1697" s="72"/>
      <c r="AJ1697" s="72"/>
      <c r="AK1697" s="72"/>
      <c r="AL1697" s="72"/>
      <c r="AM1697" s="72"/>
      <c r="AN1697" s="72"/>
      <c r="AO1697" s="72"/>
      <c r="AP1697" s="72"/>
      <c r="AQ1697" s="72"/>
      <c r="AR1697" s="72"/>
      <c r="AS1697" s="72"/>
      <c r="AT1697" s="72"/>
      <c r="AU1697" s="72"/>
      <c r="AV1697" s="72"/>
      <c r="AW1697" s="72"/>
      <c r="AX1697" s="72"/>
      <c r="AY1697" s="72"/>
      <c r="AZ1697" s="72"/>
      <c r="BA1697" s="72"/>
      <c r="BB1697" s="72"/>
      <c r="BC1697" s="72"/>
      <c r="BD1697" s="72"/>
      <c r="BE1697" s="72"/>
      <c r="BF1697" s="72"/>
      <c r="BG1697" s="72"/>
      <c r="BH1697" s="72"/>
      <c r="BI1697" s="72"/>
      <c r="BJ1697" s="72"/>
      <c r="BK1697" s="72"/>
      <c r="BL1697" s="72"/>
      <c r="BM1697" s="72"/>
      <c r="BN1697" s="72"/>
      <c r="BO1697" s="72"/>
      <c r="BP1697" s="72"/>
      <c r="BQ1697" s="72"/>
      <c r="BR1697" s="72"/>
      <c r="BS1697" s="72"/>
      <c r="BT1697" s="72"/>
      <c r="BU1697" s="72"/>
      <c r="BV1697" s="72"/>
      <c r="BW1697" s="72"/>
      <c r="BX1697" s="72"/>
      <c r="BY1697" s="72"/>
      <c r="BZ1697" s="72"/>
      <c r="CA1697" s="72"/>
    </row>
    <row r="1698" spans="14:79">
      <c r="N1698" s="72"/>
      <c r="O1698" s="72"/>
      <c r="P1698" s="72"/>
      <c r="Q1698" s="72"/>
      <c r="R1698" s="72"/>
      <c r="S1698" s="72"/>
      <c r="T1698" s="72"/>
      <c r="U1698" s="72"/>
      <c r="V1698" s="72"/>
      <c r="W1698" s="72"/>
      <c r="X1698" s="72"/>
      <c r="Y1698" s="72"/>
      <c r="Z1698" s="72"/>
      <c r="AA1698" s="72"/>
      <c r="AB1698" s="72"/>
      <c r="AC1698" s="72"/>
      <c r="AD1698" s="72"/>
      <c r="AE1698" s="72"/>
      <c r="AF1698" s="72"/>
      <c r="AG1698" s="72"/>
      <c r="AH1698" s="72"/>
      <c r="AI1698" s="72"/>
      <c r="AJ1698" s="72"/>
      <c r="AK1698" s="72"/>
      <c r="AL1698" s="72"/>
      <c r="AM1698" s="72"/>
      <c r="AN1698" s="72"/>
      <c r="AO1698" s="72"/>
      <c r="AP1698" s="72"/>
      <c r="AQ1698" s="72"/>
      <c r="AR1698" s="72"/>
      <c r="AS1698" s="72"/>
      <c r="AT1698" s="72"/>
      <c r="AU1698" s="72"/>
      <c r="AV1698" s="72"/>
      <c r="AW1698" s="72"/>
      <c r="AX1698" s="72"/>
      <c r="AY1698" s="72"/>
      <c r="AZ1698" s="72"/>
      <c r="BA1698" s="72"/>
      <c r="BB1698" s="72"/>
      <c r="BC1698" s="72"/>
      <c r="BD1698" s="72"/>
      <c r="BE1698" s="72"/>
      <c r="BF1698" s="72"/>
      <c r="BG1698" s="72"/>
      <c r="BH1698" s="72"/>
      <c r="BI1698" s="72"/>
      <c r="BJ1698" s="72"/>
      <c r="BK1698" s="72"/>
      <c r="BL1698" s="72"/>
      <c r="BM1698" s="72"/>
      <c r="BN1698" s="72"/>
      <c r="BO1698" s="72"/>
      <c r="BP1698" s="72"/>
      <c r="BQ1698" s="72"/>
      <c r="BR1698" s="72"/>
      <c r="BS1698" s="72"/>
      <c r="BT1698" s="72"/>
      <c r="BU1698" s="72"/>
      <c r="BV1698" s="72"/>
      <c r="BW1698" s="72"/>
      <c r="BX1698" s="72"/>
      <c r="BY1698" s="72"/>
      <c r="BZ1698" s="72"/>
      <c r="CA1698" s="72"/>
    </row>
    <row r="1699" spans="14:79">
      <c r="N1699" s="72"/>
      <c r="O1699" s="72"/>
      <c r="P1699" s="72"/>
      <c r="Q1699" s="72"/>
      <c r="R1699" s="72"/>
      <c r="S1699" s="72"/>
      <c r="T1699" s="72"/>
      <c r="U1699" s="72"/>
      <c r="V1699" s="72"/>
      <c r="W1699" s="72"/>
      <c r="X1699" s="72"/>
      <c r="Y1699" s="72"/>
      <c r="Z1699" s="72"/>
      <c r="AA1699" s="72"/>
      <c r="AB1699" s="72"/>
      <c r="AC1699" s="72"/>
      <c r="AD1699" s="72"/>
      <c r="AE1699" s="72"/>
      <c r="AF1699" s="72"/>
      <c r="AG1699" s="72"/>
      <c r="AH1699" s="72"/>
      <c r="AI1699" s="72"/>
      <c r="AJ1699" s="72"/>
      <c r="AK1699" s="72"/>
      <c r="AL1699" s="72"/>
      <c r="AM1699" s="72"/>
      <c r="AN1699" s="72"/>
      <c r="AO1699" s="72"/>
      <c r="AP1699" s="72"/>
      <c r="AQ1699" s="72"/>
      <c r="AR1699" s="72"/>
      <c r="AS1699" s="72"/>
      <c r="AT1699" s="72"/>
      <c r="AU1699" s="72"/>
      <c r="AV1699" s="72"/>
      <c r="AW1699" s="72"/>
      <c r="AX1699" s="72"/>
      <c r="AY1699" s="72"/>
      <c r="AZ1699" s="72"/>
      <c r="BA1699" s="72"/>
      <c r="BB1699" s="72"/>
      <c r="BC1699" s="72"/>
      <c r="BD1699" s="72"/>
      <c r="BE1699" s="72"/>
      <c r="BF1699" s="72"/>
      <c r="BG1699" s="72"/>
      <c r="BH1699" s="72"/>
      <c r="BI1699" s="72"/>
      <c r="BJ1699" s="72"/>
      <c r="BK1699" s="72"/>
      <c r="BL1699" s="72"/>
      <c r="BM1699" s="72"/>
      <c r="BN1699" s="72"/>
      <c r="BO1699" s="72"/>
      <c r="BP1699" s="72"/>
      <c r="BQ1699" s="72"/>
      <c r="BR1699" s="72"/>
      <c r="BS1699" s="72"/>
      <c r="BT1699" s="72"/>
      <c r="BU1699" s="72"/>
      <c r="BV1699" s="72"/>
      <c r="BW1699" s="72"/>
      <c r="BX1699" s="72"/>
      <c r="BY1699" s="72"/>
      <c r="BZ1699" s="72"/>
      <c r="CA1699" s="72"/>
    </row>
    <row r="1700" spans="14:79">
      <c r="N1700" s="72"/>
      <c r="O1700" s="72"/>
      <c r="P1700" s="72"/>
      <c r="Q1700" s="72"/>
      <c r="R1700" s="72"/>
      <c r="S1700" s="72"/>
      <c r="T1700" s="72"/>
      <c r="U1700" s="72"/>
      <c r="V1700" s="72"/>
      <c r="W1700" s="72"/>
      <c r="X1700" s="72"/>
      <c r="Y1700" s="72"/>
      <c r="Z1700" s="72"/>
      <c r="AA1700" s="72"/>
      <c r="AB1700" s="72"/>
      <c r="AC1700" s="72"/>
      <c r="AD1700" s="72"/>
      <c r="AE1700" s="72"/>
      <c r="AF1700" s="72"/>
      <c r="AG1700" s="72"/>
      <c r="AH1700" s="72"/>
      <c r="AI1700" s="72"/>
      <c r="AJ1700" s="72"/>
      <c r="AK1700" s="72"/>
      <c r="AL1700" s="72"/>
      <c r="AM1700" s="72"/>
      <c r="AN1700" s="72"/>
      <c r="AO1700" s="72"/>
      <c r="AP1700" s="72"/>
      <c r="AQ1700" s="72"/>
      <c r="AR1700" s="72"/>
      <c r="AS1700" s="72"/>
      <c r="AT1700" s="72"/>
      <c r="AU1700" s="72"/>
      <c r="AV1700" s="72"/>
      <c r="AW1700" s="72"/>
      <c r="AX1700" s="72"/>
      <c r="AY1700" s="72"/>
      <c r="AZ1700" s="72"/>
      <c r="BA1700" s="72"/>
      <c r="BB1700" s="72"/>
      <c r="BC1700" s="72"/>
      <c r="BD1700" s="72"/>
      <c r="BE1700" s="72"/>
      <c r="BF1700" s="72"/>
      <c r="BG1700" s="72"/>
      <c r="BH1700" s="72"/>
      <c r="BI1700" s="72"/>
      <c r="BJ1700" s="72"/>
      <c r="BK1700" s="72"/>
      <c r="BL1700" s="72"/>
      <c r="BM1700" s="72"/>
      <c r="BN1700" s="72"/>
      <c r="BO1700" s="72"/>
      <c r="BP1700" s="72"/>
      <c r="BQ1700" s="72"/>
      <c r="BR1700" s="72"/>
      <c r="BS1700" s="72"/>
      <c r="BT1700" s="72"/>
      <c r="BU1700" s="72"/>
      <c r="BV1700" s="72"/>
      <c r="BW1700" s="72"/>
      <c r="BX1700" s="72"/>
      <c r="BY1700" s="72"/>
      <c r="BZ1700" s="72"/>
      <c r="CA1700" s="72"/>
    </row>
    <row r="1701" spans="14:79">
      <c r="N1701" s="72"/>
      <c r="O1701" s="72"/>
      <c r="P1701" s="72"/>
      <c r="Q1701" s="72"/>
      <c r="R1701" s="72"/>
      <c r="S1701" s="72"/>
      <c r="T1701" s="72"/>
      <c r="U1701" s="72"/>
      <c r="V1701" s="72"/>
      <c r="W1701" s="72"/>
      <c r="X1701" s="72"/>
      <c r="Y1701" s="72"/>
      <c r="Z1701" s="72"/>
      <c r="AA1701" s="72"/>
      <c r="AB1701" s="72"/>
      <c r="AC1701" s="72"/>
      <c r="AD1701" s="72"/>
      <c r="AE1701" s="72"/>
      <c r="AF1701" s="72"/>
      <c r="AG1701" s="72"/>
      <c r="AH1701" s="72"/>
      <c r="AI1701" s="72"/>
      <c r="AJ1701" s="72"/>
      <c r="AK1701" s="72"/>
      <c r="AL1701" s="72"/>
      <c r="AM1701" s="72"/>
      <c r="AN1701" s="72"/>
      <c r="AO1701" s="72"/>
      <c r="AP1701" s="72"/>
      <c r="AQ1701" s="72"/>
      <c r="AR1701" s="72"/>
      <c r="AS1701" s="72"/>
      <c r="AT1701" s="72"/>
      <c r="AU1701" s="72"/>
      <c r="AV1701" s="72"/>
      <c r="AW1701" s="72"/>
      <c r="AX1701" s="72"/>
      <c r="AY1701" s="72"/>
      <c r="AZ1701" s="72"/>
      <c r="BA1701" s="72"/>
      <c r="BB1701" s="72"/>
      <c r="BC1701" s="72"/>
      <c r="BD1701" s="72"/>
      <c r="BE1701" s="72"/>
      <c r="BF1701" s="72"/>
      <c r="BG1701" s="72"/>
      <c r="BH1701" s="72"/>
      <c r="BI1701" s="72"/>
      <c r="BJ1701" s="72"/>
      <c r="BK1701" s="72"/>
      <c r="BL1701" s="72"/>
      <c r="BM1701" s="72"/>
      <c r="BN1701" s="72"/>
      <c r="BO1701" s="72"/>
      <c r="BP1701" s="72"/>
      <c r="BQ1701" s="72"/>
      <c r="BR1701" s="72"/>
      <c r="BS1701" s="72"/>
      <c r="BT1701" s="72"/>
      <c r="BU1701" s="72"/>
      <c r="BV1701" s="72"/>
      <c r="BW1701" s="72"/>
      <c r="BX1701" s="72"/>
      <c r="BY1701" s="72"/>
      <c r="BZ1701" s="72"/>
      <c r="CA1701" s="72"/>
    </row>
    <row r="1702" spans="14:79">
      <c r="N1702" s="72"/>
      <c r="O1702" s="72"/>
      <c r="P1702" s="72"/>
      <c r="Q1702" s="72"/>
      <c r="R1702" s="72"/>
      <c r="S1702" s="72"/>
      <c r="T1702" s="72"/>
      <c r="U1702" s="72"/>
      <c r="V1702" s="72"/>
      <c r="W1702" s="72"/>
      <c r="X1702" s="72"/>
      <c r="Y1702" s="72"/>
      <c r="Z1702" s="72"/>
      <c r="AA1702" s="72"/>
      <c r="AB1702" s="72"/>
      <c r="AC1702" s="72"/>
      <c r="AD1702" s="72"/>
      <c r="AE1702" s="72"/>
      <c r="AF1702" s="72"/>
      <c r="AG1702" s="72"/>
      <c r="AH1702" s="72"/>
      <c r="AI1702" s="72"/>
      <c r="AJ1702" s="72"/>
      <c r="AK1702" s="72"/>
      <c r="AL1702" s="72"/>
      <c r="AM1702" s="72"/>
      <c r="AN1702" s="72"/>
      <c r="AO1702" s="72"/>
      <c r="AP1702" s="72"/>
      <c r="AQ1702" s="72"/>
      <c r="AR1702" s="72"/>
      <c r="AS1702" s="72"/>
      <c r="AT1702" s="72"/>
      <c r="AU1702" s="72"/>
      <c r="AV1702" s="72"/>
      <c r="AW1702" s="72"/>
      <c r="AX1702" s="72"/>
      <c r="AY1702" s="72"/>
      <c r="AZ1702" s="72"/>
      <c r="BA1702" s="72"/>
      <c r="BB1702" s="72"/>
      <c r="BC1702" s="72"/>
      <c r="BD1702" s="72"/>
      <c r="BE1702" s="72"/>
      <c r="BF1702" s="72"/>
      <c r="BG1702" s="72"/>
      <c r="BH1702" s="72"/>
      <c r="BI1702" s="72"/>
      <c r="BJ1702" s="72"/>
      <c r="BK1702" s="72"/>
      <c r="BL1702" s="72"/>
      <c r="BM1702" s="72"/>
      <c r="BN1702" s="72"/>
      <c r="BO1702" s="72"/>
      <c r="BP1702" s="72"/>
      <c r="BQ1702" s="72"/>
      <c r="BR1702" s="72"/>
      <c r="BS1702" s="72"/>
      <c r="BT1702" s="72"/>
      <c r="BU1702" s="72"/>
      <c r="BV1702" s="72"/>
      <c r="BW1702" s="72"/>
      <c r="BX1702" s="72"/>
      <c r="BY1702" s="72"/>
      <c r="BZ1702" s="72"/>
      <c r="CA1702" s="72"/>
    </row>
    <row r="1703" spans="14:79">
      <c r="N1703" s="72"/>
      <c r="O1703" s="72"/>
      <c r="P1703" s="72"/>
      <c r="Q1703" s="72"/>
      <c r="R1703" s="72"/>
      <c r="S1703" s="72"/>
      <c r="T1703" s="72"/>
      <c r="U1703" s="72"/>
      <c r="V1703" s="72"/>
      <c r="W1703" s="72"/>
      <c r="X1703" s="72"/>
      <c r="Y1703" s="72"/>
      <c r="Z1703" s="72"/>
      <c r="AA1703" s="72"/>
      <c r="AB1703" s="72"/>
      <c r="AC1703" s="72"/>
      <c r="AD1703" s="72"/>
      <c r="AE1703" s="72"/>
      <c r="AF1703" s="72"/>
      <c r="AG1703" s="72"/>
      <c r="AH1703" s="72"/>
      <c r="AI1703" s="72"/>
      <c r="AJ1703" s="72"/>
      <c r="AK1703" s="72"/>
      <c r="AL1703" s="72"/>
      <c r="AM1703" s="72"/>
      <c r="AN1703" s="72"/>
      <c r="AO1703" s="72"/>
      <c r="AP1703" s="72"/>
      <c r="AQ1703" s="72"/>
      <c r="AR1703" s="72"/>
      <c r="AS1703" s="72"/>
      <c r="AT1703" s="72"/>
      <c r="AU1703" s="72"/>
      <c r="AV1703" s="72"/>
      <c r="AW1703" s="72"/>
      <c r="AX1703" s="72"/>
      <c r="AY1703" s="72"/>
      <c r="AZ1703" s="72"/>
      <c r="BA1703" s="72"/>
      <c r="BB1703" s="72"/>
      <c r="BC1703" s="72"/>
      <c r="BD1703" s="72"/>
      <c r="BE1703" s="72"/>
      <c r="BF1703" s="72"/>
      <c r="BG1703" s="72"/>
      <c r="BH1703" s="72"/>
      <c r="BI1703" s="72"/>
      <c r="BJ1703" s="72"/>
      <c r="BK1703" s="72"/>
      <c r="BL1703" s="72"/>
      <c r="BM1703" s="72"/>
      <c r="BN1703" s="72"/>
      <c r="BO1703" s="72"/>
      <c r="BP1703" s="72"/>
      <c r="BQ1703" s="72"/>
      <c r="BR1703" s="72"/>
      <c r="BS1703" s="72"/>
      <c r="BT1703" s="72"/>
      <c r="BU1703" s="72"/>
      <c r="BV1703" s="72"/>
      <c r="BW1703" s="72"/>
      <c r="BX1703" s="72"/>
      <c r="BY1703" s="72"/>
      <c r="BZ1703" s="72"/>
      <c r="CA1703" s="72"/>
    </row>
    <row r="1704" spans="14:79">
      <c r="N1704" s="72"/>
      <c r="O1704" s="72"/>
      <c r="P1704" s="72"/>
      <c r="Q1704" s="72"/>
      <c r="R1704" s="72"/>
      <c r="S1704" s="72"/>
      <c r="T1704" s="72"/>
      <c r="U1704" s="72"/>
      <c r="V1704" s="72"/>
      <c r="W1704" s="72"/>
      <c r="X1704" s="72"/>
      <c r="Y1704" s="72"/>
      <c r="Z1704" s="72"/>
      <c r="AA1704" s="72"/>
      <c r="AB1704" s="72"/>
      <c r="AC1704" s="72"/>
      <c r="AD1704" s="72"/>
      <c r="AE1704" s="72"/>
      <c r="AF1704" s="72"/>
      <c r="AG1704" s="72"/>
      <c r="AH1704" s="72"/>
      <c r="AI1704" s="72"/>
      <c r="AJ1704" s="72"/>
      <c r="AK1704" s="72"/>
      <c r="AL1704" s="72"/>
      <c r="AM1704" s="72"/>
      <c r="AN1704" s="72"/>
      <c r="AO1704" s="72"/>
      <c r="AP1704" s="72"/>
      <c r="AQ1704" s="72"/>
      <c r="AR1704" s="72"/>
      <c r="AS1704" s="72"/>
      <c r="AT1704" s="72"/>
      <c r="AU1704" s="72"/>
      <c r="AV1704" s="72"/>
      <c r="AW1704" s="72"/>
      <c r="AX1704" s="72"/>
      <c r="AY1704" s="72"/>
      <c r="AZ1704" s="72"/>
      <c r="BA1704" s="72"/>
      <c r="BB1704" s="72"/>
      <c r="BC1704" s="72"/>
      <c r="BD1704" s="72"/>
      <c r="BE1704" s="72"/>
      <c r="BF1704" s="72"/>
      <c r="BG1704" s="72"/>
      <c r="BH1704" s="72"/>
      <c r="BI1704" s="72"/>
      <c r="BJ1704" s="72"/>
      <c r="BK1704" s="72"/>
      <c r="BL1704" s="72"/>
      <c r="BM1704" s="72"/>
      <c r="BN1704" s="72"/>
      <c r="BO1704" s="72"/>
      <c r="BP1704" s="72"/>
      <c r="BQ1704" s="72"/>
      <c r="BR1704" s="72"/>
      <c r="BS1704" s="72"/>
      <c r="BT1704" s="72"/>
      <c r="BU1704" s="72"/>
      <c r="BV1704" s="72"/>
      <c r="BW1704" s="72"/>
      <c r="BX1704" s="72"/>
      <c r="BY1704" s="72"/>
      <c r="BZ1704" s="72"/>
      <c r="CA1704" s="72"/>
    </row>
    <row r="1705" spans="14:79">
      <c r="N1705" s="72"/>
      <c r="O1705" s="72"/>
      <c r="P1705" s="72"/>
      <c r="Q1705" s="72"/>
      <c r="R1705" s="72"/>
      <c r="S1705" s="72"/>
      <c r="T1705" s="72"/>
      <c r="U1705" s="72"/>
      <c r="V1705" s="72"/>
      <c r="W1705" s="72"/>
      <c r="X1705" s="72"/>
      <c r="Y1705" s="72"/>
      <c r="Z1705" s="72"/>
      <c r="AA1705" s="72"/>
      <c r="AB1705" s="72"/>
      <c r="AC1705" s="72"/>
      <c r="AD1705" s="72"/>
      <c r="AE1705" s="72"/>
      <c r="AF1705" s="72"/>
      <c r="AG1705" s="72"/>
      <c r="AH1705" s="72"/>
      <c r="AI1705" s="72"/>
      <c r="AJ1705" s="72"/>
      <c r="AK1705" s="72"/>
      <c r="AL1705" s="72"/>
      <c r="AM1705" s="72"/>
      <c r="AN1705" s="72"/>
      <c r="AO1705" s="72"/>
      <c r="AP1705" s="72"/>
      <c r="AQ1705" s="72"/>
      <c r="AR1705" s="72"/>
      <c r="AS1705" s="72"/>
      <c r="AT1705" s="72"/>
      <c r="AU1705" s="72"/>
      <c r="AV1705" s="72"/>
      <c r="AW1705" s="72"/>
      <c r="AX1705" s="72"/>
      <c r="AY1705" s="72"/>
      <c r="AZ1705" s="72"/>
      <c r="BA1705" s="72"/>
      <c r="BB1705" s="72"/>
      <c r="BC1705" s="72"/>
      <c r="BD1705" s="72"/>
      <c r="BE1705" s="72"/>
      <c r="BF1705" s="72"/>
      <c r="BG1705" s="72"/>
      <c r="BH1705" s="72"/>
      <c r="BI1705" s="72"/>
      <c r="BJ1705" s="72"/>
      <c r="BK1705" s="72"/>
      <c r="BL1705" s="72"/>
      <c r="BM1705" s="72"/>
      <c r="BN1705" s="72"/>
      <c r="BO1705" s="72"/>
      <c r="BP1705" s="72"/>
      <c r="BQ1705" s="72"/>
      <c r="BR1705" s="72"/>
      <c r="BS1705" s="72"/>
      <c r="BT1705" s="72"/>
      <c r="BU1705" s="72"/>
      <c r="BV1705" s="72"/>
      <c r="BW1705" s="72"/>
      <c r="BX1705" s="72"/>
      <c r="BY1705" s="72"/>
      <c r="BZ1705" s="72"/>
      <c r="CA1705" s="72"/>
    </row>
    <row r="1706" spans="14:79">
      <c r="N1706" s="72"/>
      <c r="O1706" s="72"/>
      <c r="P1706" s="72"/>
      <c r="Q1706" s="72"/>
      <c r="R1706" s="72"/>
      <c r="S1706" s="72"/>
      <c r="T1706" s="72"/>
      <c r="U1706" s="72"/>
      <c r="V1706" s="72"/>
      <c r="W1706" s="72"/>
      <c r="X1706" s="72"/>
      <c r="Y1706" s="72"/>
      <c r="Z1706" s="72"/>
      <c r="AA1706" s="72"/>
      <c r="AB1706" s="72"/>
      <c r="AC1706" s="72"/>
      <c r="AD1706" s="72"/>
      <c r="AE1706" s="72"/>
      <c r="AF1706" s="72"/>
      <c r="AG1706" s="72"/>
      <c r="AH1706" s="72"/>
      <c r="AI1706" s="72"/>
      <c r="AJ1706" s="72"/>
      <c r="AK1706" s="72"/>
      <c r="AL1706" s="72"/>
      <c r="AM1706" s="72"/>
      <c r="AN1706" s="72"/>
      <c r="AO1706" s="72"/>
      <c r="AP1706" s="72"/>
      <c r="AQ1706" s="72"/>
      <c r="AR1706" s="72"/>
      <c r="AS1706" s="72"/>
      <c r="AT1706" s="72"/>
      <c r="AU1706" s="72"/>
      <c r="AV1706" s="72"/>
      <c r="AW1706" s="72"/>
      <c r="AX1706" s="72"/>
      <c r="AY1706" s="72"/>
      <c r="AZ1706" s="72"/>
      <c r="BA1706" s="72"/>
      <c r="BB1706" s="72"/>
      <c r="BC1706" s="72"/>
      <c r="BD1706" s="72"/>
      <c r="BE1706" s="72"/>
      <c r="BF1706" s="72"/>
      <c r="BG1706" s="72"/>
      <c r="BH1706" s="72"/>
      <c r="BI1706" s="72"/>
      <c r="BJ1706" s="72"/>
      <c r="BK1706" s="72"/>
      <c r="BL1706" s="72"/>
      <c r="BM1706" s="72"/>
      <c r="BN1706" s="72"/>
      <c r="BO1706" s="72"/>
      <c r="BP1706" s="72"/>
      <c r="BQ1706" s="72"/>
      <c r="BR1706" s="72"/>
      <c r="BS1706" s="72"/>
      <c r="BT1706" s="72"/>
      <c r="BU1706" s="72"/>
      <c r="BV1706" s="72"/>
      <c r="BW1706" s="72"/>
      <c r="BX1706" s="72"/>
      <c r="BY1706" s="72"/>
      <c r="BZ1706" s="72"/>
      <c r="CA1706" s="72"/>
    </row>
    <row r="1707" spans="14:79">
      <c r="N1707" s="72"/>
      <c r="O1707" s="72"/>
      <c r="P1707" s="72"/>
      <c r="Q1707" s="72"/>
      <c r="R1707" s="72"/>
      <c r="S1707" s="72"/>
      <c r="T1707" s="72"/>
      <c r="U1707" s="72"/>
      <c r="V1707" s="72"/>
      <c r="W1707" s="72"/>
      <c r="X1707" s="72"/>
      <c r="Y1707" s="72"/>
      <c r="Z1707" s="72"/>
      <c r="AA1707" s="72"/>
      <c r="AB1707" s="72"/>
      <c r="AC1707" s="72"/>
      <c r="AD1707" s="72"/>
      <c r="AE1707" s="72"/>
      <c r="AF1707" s="72"/>
      <c r="AG1707" s="72"/>
      <c r="AH1707" s="72"/>
      <c r="AI1707" s="72"/>
      <c r="AJ1707" s="72"/>
      <c r="AK1707" s="72"/>
      <c r="AL1707" s="72"/>
      <c r="AM1707" s="72"/>
      <c r="AN1707" s="72"/>
      <c r="AO1707" s="72"/>
      <c r="AP1707" s="72"/>
      <c r="AQ1707" s="72"/>
      <c r="AR1707" s="72"/>
      <c r="AS1707" s="72"/>
      <c r="AT1707" s="72"/>
      <c r="AU1707" s="72"/>
      <c r="AV1707" s="72"/>
      <c r="AW1707" s="72"/>
      <c r="AX1707" s="72"/>
      <c r="AY1707" s="72"/>
      <c r="AZ1707" s="72"/>
      <c r="BA1707" s="72"/>
      <c r="BB1707" s="72"/>
      <c r="BC1707" s="72"/>
      <c r="BD1707" s="72"/>
      <c r="BE1707" s="72"/>
      <c r="BF1707" s="72"/>
      <c r="BG1707" s="72"/>
      <c r="BH1707" s="72"/>
      <c r="BI1707" s="72"/>
      <c r="BJ1707" s="72"/>
      <c r="BK1707" s="72"/>
      <c r="BL1707" s="72"/>
      <c r="BM1707" s="72"/>
      <c r="BN1707" s="72"/>
      <c r="BO1707" s="72"/>
      <c r="BP1707" s="72"/>
      <c r="BQ1707" s="72"/>
      <c r="BR1707" s="72"/>
      <c r="BS1707" s="72"/>
      <c r="BT1707" s="72"/>
      <c r="BU1707" s="72"/>
      <c r="BV1707" s="72"/>
      <c r="BW1707" s="72"/>
      <c r="BX1707" s="72"/>
      <c r="BY1707" s="72"/>
      <c r="BZ1707" s="72"/>
      <c r="CA1707" s="72"/>
    </row>
    <row r="1708" spans="14:79">
      <c r="N1708" s="72"/>
      <c r="O1708" s="72"/>
      <c r="P1708" s="72"/>
      <c r="Q1708" s="72"/>
      <c r="R1708" s="72"/>
      <c r="S1708" s="72"/>
      <c r="T1708" s="72"/>
      <c r="U1708" s="72"/>
      <c r="V1708" s="72"/>
      <c r="W1708" s="72"/>
      <c r="X1708" s="72"/>
      <c r="Y1708" s="72"/>
      <c r="Z1708" s="72"/>
      <c r="AA1708" s="72"/>
      <c r="AB1708" s="72"/>
      <c r="AC1708" s="72"/>
      <c r="AD1708" s="72"/>
      <c r="AE1708" s="72"/>
      <c r="AF1708" s="72"/>
      <c r="AG1708" s="72"/>
      <c r="AH1708" s="72"/>
      <c r="AI1708" s="72"/>
      <c r="AJ1708" s="72"/>
      <c r="AK1708" s="72"/>
      <c r="AL1708" s="72"/>
      <c r="AM1708" s="72"/>
      <c r="AN1708" s="72"/>
      <c r="AO1708" s="72"/>
      <c r="AP1708" s="72"/>
      <c r="AQ1708" s="72"/>
      <c r="AR1708" s="72"/>
      <c r="AS1708" s="72"/>
      <c r="AT1708" s="72"/>
      <c r="AU1708" s="72"/>
      <c r="AV1708" s="72"/>
      <c r="AW1708" s="72"/>
      <c r="AX1708" s="72"/>
      <c r="AY1708" s="72"/>
      <c r="AZ1708" s="72"/>
      <c r="BA1708" s="72"/>
      <c r="BB1708" s="72"/>
      <c r="BC1708" s="72"/>
      <c r="BD1708" s="72"/>
      <c r="BE1708" s="72"/>
      <c r="BF1708" s="72"/>
      <c r="BG1708" s="72"/>
      <c r="BH1708" s="72"/>
      <c r="BI1708" s="72"/>
      <c r="BJ1708" s="72"/>
      <c r="BK1708" s="72"/>
      <c r="BL1708" s="72"/>
      <c r="BM1708" s="72"/>
      <c r="BN1708" s="72"/>
      <c r="BO1708" s="72"/>
      <c r="BP1708" s="72"/>
      <c r="BQ1708" s="72"/>
      <c r="BR1708" s="72"/>
      <c r="BS1708" s="72"/>
      <c r="BT1708" s="72"/>
      <c r="BU1708" s="72"/>
      <c r="BV1708" s="72"/>
      <c r="BW1708" s="72"/>
      <c r="BX1708" s="72"/>
      <c r="BY1708" s="72"/>
      <c r="BZ1708" s="72"/>
      <c r="CA1708" s="72"/>
    </row>
    <row r="1709" spans="14:79">
      <c r="N1709" s="72"/>
      <c r="O1709" s="72"/>
      <c r="P1709" s="72"/>
      <c r="Q1709" s="72"/>
      <c r="R1709" s="72"/>
      <c r="S1709" s="72"/>
      <c r="T1709" s="72"/>
      <c r="U1709" s="72"/>
      <c r="V1709" s="72"/>
      <c r="W1709" s="72"/>
      <c r="X1709" s="72"/>
      <c r="Y1709" s="72"/>
      <c r="Z1709" s="72"/>
      <c r="AA1709" s="72"/>
      <c r="AB1709" s="72"/>
      <c r="AC1709" s="72"/>
      <c r="AD1709" s="72"/>
      <c r="AE1709" s="72"/>
      <c r="AF1709" s="72"/>
      <c r="AG1709" s="72"/>
      <c r="AH1709" s="72"/>
      <c r="AI1709" s="72"/>
      <c r="AJ1709" s="72"/>
      <c r="AK1709" s="72"/>
      <c r="AL1709" s="72"/>
      <c r="AM1709" s="72"/>
      <c r="AN1709" s="72"/>
      <c r="AO1709" s="72"/>
      <c r="AP1709" s="72"/>
      <c r="AQ1709" s="72"/>
      <c r="AR1709" s="72"/>
      <c r="AS1709" s="72"/>
      <c r="AT1709" s="72"/>
      <c r="AU1709" s="72"/>
      <c r="AV1709" s="72"/>
      <c r="AW1709" s="72"/>
      <c r="AX1709" s="72"/>
      <c r="AY1709" s="72"/>
      <c r="AZ1709" s="72"/>
      <c r="BA1709" s="72"/>
      <c r="BB1709" s="72"/>
      <c r="BC1709" s="72"/>
      <c r="BD1709" s="72"/>
      <c r="BE1709" s="72"/>
      <c r="BF1709" s="72"/>
      <c r="BG1709" s="72"/>
      <c r="BH1709" s="72"/>
      <c r="BI1709" s="72"/>
      <c r="BJ1709" s="72"/>
      <c r="BK1709" s="72"/>
      <c r="BL1709" s="72"/>
      <c r="BM1709" s="72"/>
      <c r="BN1709" s="72"/>
      <c r="BO1709" s="72"/>
      <c r="BP1709" s="72"/>
      <c r="BQ1709" s="72"/>
      <c r="BR1709" s="72"/>
      <c r="BS1709" s="72"/>
      <c r="BT1709" s="72"/>
      <c r="BU1709" s="72"/>
      <c r="BV1709" s="72"/>
      <c r="BW1709" s="72"/>
      <c r="BX1709" s="72"/>
      <c r="BY1709" s="72"/>
      <c r="BZ1709" s="72"/>
      <c r="CA1709" s="72"/>
    </row>
    <row r="1710" spans="14:79">
      <c r="N1710" s="72"/>
      <c r="O1710" s="72"/>
      <c r="P1710" s="72"/>
      <c r="Q1710" s="72"/>
      <c r="R1710" s="72"/>
      <c r="S1710" s="72"/>
      <c r="T1710" s="72"/>
      <c r="U1710" s="72"/>
      <c r="V1710" s="72"/>
      <c r="W1710" s="72"/>
      <c r="X1710" s="72"/>
      <c r="Y1710" s="72"/>
      <c r="Z1710" s="72"/>
      <c r="AA1710" s="72"/>
      <c r="AB1710" s="72"/>
      <c r="AC1710" s="72"/>
      <c r="AD1710" s="72"/>
      <c r="AE1710" s="72"/>
      <c r="AF1710" s="72"/>
      <c r="AG1710" s="72"/>
      <c r="AH1710" s="72"/>
      <c r="AI1710" s="72"/>
      <c r="AJ1710" s="72"/>
      <c r="AK1710" s="72"/>
      <c r="AL1710" s="72"/>
      <c r="AM1710" s="72"/>
      <c r="AN1710" s="72"/>
      <c r="AO1710" s="72"/>
      <c r="AP1710" s="72"/>
      <c r="AQ1710" s="72"/>
      <c r="AR1710" s="72"/>
      <c r="AS1710" s="72"/>
      <c r="AT1710" s="72"/>
      <c r="AU1710" s="72"/>
      <c r="AV1710" s="72"/>
      <c r="AW1710" s="72"/>
      <c r="AX1710" s="72"/>
      <c r="AY1710" s="72"/>
      <c r="AZ1710" s="72"/>
      <c r="BA1710" s="72"/>
      <c r="BB1710" s="72"/>
      <c r="BC1710" s="72"/>
      <c r="BD1710" s="72"/>
      <c r="BE1710" s="72"/>
      <c r="BF1710" s="72"/>
      <c r="BG1710" s="72"/>
      <c r="BH1710" s="72"/>
      <c r="BI1710" s="72"/>
      <c r="BJ1710" s="72"/>
      <c r="BK1710" s="72"/>
      <c r="BL1710" s="72"/>
      <c r="BM1710" s="72"/>
      <c r="BN1710" s="72"/>
      <c r="BO1710" s="72"/>
      <c r="BP1710" s="72"/>
      <c r="BQ1710" s="72"/>
      <c r="BR1710" s="72"/>
      <c r="BS1710" s="72"/>
      <c r="BT1710" s="72"/>
      <c r="BU1710" s="72"/>
      <c r="BV1710" s="72"/>
      <c r="BW1710" s="72"/>
      <c r="BX1710" s="72"/>
      <c r="BY1710" s="72"/>
      <c r="BZ1710" s="72"/>
      <c r="CA1710" s="72"/>
    </row>
    <row r="1711" spans="14:79">
      <c r="N1711" s="72"/>
      <c r="O1711" s="72"/>
      <c r="P1711" s="72"/>
      <c r="Q1711" s="72"/>
      <c r="R1711" s="72"/>
      <c r="S1711" s="72"/>
      <c r="T1711" s="72"/>
      <c r="U1711" s="72"/>
      <c r="V1711" s="72"/>
      <c r="W1711" s="72"/>
      <c r="X1711" s="72"/>
      <c r="Y1711" s="72"/>
      <c r="Z1711" s="72"/>
      <c r="AA1711" s="72"/>
      <c r="AB1711" s="72"/>
      <c r="AC1711" s="72"/>
      <c r="AD1711" s="72"/>
      <c r="AE1711" s="72"/>
      <c r="AF1711" s="72"/>
      <c r="AG1711" s="72"/>
      <c r="AH1711" s="72"/>
      <c r="AI1711" s="72"/>
      <c r="AJ1711" s="72"/>
      <c r="AK1711" s="72"/>
      <c r="AL1711" s="72"/>
      <c r="AM1711" s="72"/>
      <c r="AN1711" s="72"/>
      <c r="AO1711" s="72"/>
      <c r="AP1711" s="72"/>
      <c r="AQ1711" s="72"/>
      <c r="AR1711" s="72"/>
      <c r="AS1711" s="72"/>
      <c r="AT1711" s="72"/>
      <c r="AU1711" s="72"/>
      <c r="AV1711" s="72"/>
      <c r="AW1711" s="72"/>
      <c r="AX1711" s="72"/>
      <c r="AY1711" s="72"/>
      <c r="AZ1711" s="72"/>
      <c r="BA1711" s="72"/>
      <c r="BB1711" s="72"/>
      <c r="BC1711" s="72"/>
      <c r="BD1711" s="72"/>
      <c r="BE1711" s="72"/>
      <c r="BF1711" s="72"/>
      <c r="BG1711" s="72"/>
      <c r="BH1711" s="72"/>
      <c r="BI1711" s="72"/>
      <c r="BJ1711" s="72"/>
      <c r="BK1711" s="72"/>
      <c r="BL1711" s="72"/>
      <c r="BM1711" s="72"/>
      <c r="BN1711" s="72"/>
      <c r="BO1711" s="72"/>
      <c r="BP1711" s="72"/>
      <c r="BQ1711" s="72"/>
      <c r="BR1711" s="72"/>
      <c r="BS1711" s="72"/>
      <c r="BT1711" s="72"/>
      <c r="BU1711" s="72"/>
      <c r="BV1711" s="72"/>
      <c r="BW1711" s="72"/>
      <c r="BX1711" s="72"/>
      <c r="BY1711" s="72"/>
      <c r="BZ1711" s="72"/>
      <c r="CA1711" s="72"/>
    </row>
    <row r="1712" spans="14:79">
      <c r="N1712" s="72"/>
      <c r="O1712" s="72"/>
      <c r="P1712" s="72"/>
      <c r="Q1712" s="72"/>
      <c r="R1712" s="72"/>
      <c r="S1712" s="72"/>
      <c r="T1712" s="72"/>
      <c r="U1712" s="72"/>
      <c r="V1712" s="72"/>
      <c r="W1712" s="72"/>
      <c r="X1712" s="72"/>
      <c r="Y1712" s="72"/>
      <c r="Z1712" s="72"/>
      <c r="AA1712" s="72"/>
      <c r="AB1712" s="72"/>
      <c r="AC1712" s="72"/>
      <c r="AD1712" s="72"/>
      <c r="AE1712" s="72"/>
      <c r="AF1712" s="72"/>
      <c r="AG1712" s="72"/>
      <c r="AH1712" s="72"/>
      <c r="AI1712" s="72"/>
      <c r="AJ1712" s="72"/>
      <c r="AK1712" s="72"/>
      <c r="AL1712" s="72"/>
      <c r="AM1712" s="72"/>
      <c r="AN1712" s="72"/>
      <c r="AO1712" s="72"/>
      <c r="AP1712" s="72"/>
      <c r="AQ1712" s="72"/>
      <c r="AR1712" s="72"/>
      <c r="AS1712" s="72"/>
      <c r="AT1712" s="72"/>
      <c r="AU1712" s="72"/>
      <c r="AV1712" s="72"/>
      <c r="AW1712" s="72"/>
      <c r="AX1712" s="72"/>
      <c r="AY1712" s="72"/>
      <c r="AZ1712" s="72"/>
      <c r="BA1712" s="72"/>
      <c r="BB1712" s="72"/>
      <c r="BC1712" s="72"/>
      <c r="BD1712" s="72"/>
      <c r="BE1712" s="72"/>
      <c r="BF1712" s="72"/>
      <c r="BG1712" s="72"/>
      <c r="BH1712" s="72"/>
      <c r="BI1712" s="72"/>
      <c r="BJ1712" s="72"/>
      <c r="BK1712" s="72"/>
      <c r="BL1712" s="72"/>
      <c r="BM1712" s="72"/>
      <c r="BN1712" s="72"/>
      <c r="BO1712" s="72"/>
      <c r="BP1712" s="72"/>
      <c r="BQ1712" s="72"/>
      <c r="BR1712" s="72"/>
      <c r="BS1712" s="72"/>
      <c r="BT1712" s="72"/>
      <c r="BU1712" s="72"/>
      <c r="BV1712" s="72"/>
      <c r="BW1712" s="72"/>
      <c r="BX1712" s="72"/>
      <c r="BY1712" s="72"/>
      <c r="BZ1712" s="72"/>
      <c r="CA1712" s="72"/>
    </row>
    <row r="1713" spans="14:79">
      <c r="N1713" s="72"/>
      <c r="O1713" s="72"/>
      <c r="P1713" s="72"/>
      <c r="Q1713" s="72"/>
      <c r="R1713" s="72"/>
      <c r="S1713" s="72"/>
      <c r="T1713" s="72"/>
      <c r="U1713" s="72"/>
      <c r="V1713" s="72"/>
      <c r="W1713" s="72"/>
      <c r="X1713" s="72"/>
      <c r="Y1713" s="72"/>
      <c r="Z1713" s="72"/>
      <c r="AA1713" s="72"/>
      <c r="AB1713" s="72"/>
      <c r="AC1713" s="72"/>
      <c r="AD1713" s="72"/>
      <c r="AE1713" s="72"/>
      <c r="AF1713" s="72"/>
      <c r="AG1713" s="72"/>
      <c r="AH1713" s="72"/>
      <c r="AI1713" s="72"/>
      <c r="AJ1713" s="72"/>
      <c r="AK1713" s="72"/>
      <c r="AL1713" s="72"/>
      <c r="AM1713" s="72"/>
      <c r="AN1713" s="72"/>
      <c r="AO1713" s="72"/>
      <c r="AP1713" s="72"/>
      <c r="AQ1713" s="72"/>
      <c r="AR1713" s="72"/>
      <c r="AS1713" s="72"/>
      <c r="AT1713" s="72"/>
      <c r="AU1713" s="72"/>
      <c r="AV1713" s="72"/>
      <c r="AW1713" s="72"/>
      <c r="AX1713" s="72"/>
      <c r="AY1713" s="72"/>
      <c r="AZ1713" s="72"/>
      <c r="BA1713" s="72"/>
      <c r="BB1713" s="72"/>
      <c r="BC1713" s="72"/>
      <c r="BD1713" s="72"/>
      <c r="BE1713" s="72"/>
      <c r="BF1713" s="72"/>
      <c r="BG1713" s="72"/>
      <c r="BH1713" s="72"/>
      <c r="BI1713" s="72"/>
      <c r="BJ1713" s="72"/>
      <c r="BK1713" s="72"/>
      <c r="BL1713" s="72"/>
      <c r="BM1713" s="72"/>
      <c r="BN1713" s="72"/>
      <c r="BO1713" s="72"/>
      <c r="BP1713" s="72"/>
      <c r="BQ1713" s="72"/>
      <c r="BR1713" s="72"/>
      <c r="BS1713" s="72"/>
      <c r="BT1713" s="72"/>
      <c r="BU1713" s="72"/>
      <c r="BV1713" s="72"/>
      <c r="BW1713" s="72"/>
      <c r="BX1713" s="72"/>
      <c r="BY1713" s="72"/>
      <c r="BZ1713" s="72"/>
      <c r="CA1713" s="72"/>
    </row>
    <row r="1714" spans="14:79">
      <c r="N1714" s="72"/>
      <c r="O1714" s="72"/>
      <c r="P1714" s="72"/>
      <c r="Q1714" s="72"/>
      <c r="R1714" s="72"/>
      <c r="S1714" s="72"/>
      <c r="T1714" s="72"/>
      <c r="U1714" s="72"/>
      <c r="V1714" s="72"/>
      <c r="W1714" s="72"/>
      <c r="X1714" s="72"/>
      <c r="Y1714" s="72"/>
      <c r="Z1714" s="72"/>
      <c r="AA1714" s="72"/>
      <c r="AB1714" s="72"/>
      <c r="AC1714" s="72"/>
      <c r="AD1714" s="72"/>
      <c r="AE1714" s="72"/>
      <c r="AF1714" s="72"/>
      <c r="AG1714" s="72"/>
      <c r="AH1714" s="72"/>
      <c r="AI1714" s="72"/>
      <c r="AJ1714" s="72"/>
      <c r="AK1714" s="72"/>
      <c r="AL1714" s="72"/>
      <c r="AM1714" s="72"/>
      <c r="AN1714" s="72"/>
      <c r="AO1714" s="72"/>
      <c r="AP1714" s="72"/>
      <c r="AQ1714" s="72"/>
      <c r="AR1714" s="72"/>
      <c r="AS1714" s="72"/>
      <c r="AT1714" s="72"/>
      <c r="AU1714" s="72"/>
      <c r="AV1714" s="72"/>
      <c r="AW1714" s="72"/>
      <c r="AX1714" s="72"/>
      <c r="AY1714" s="72"/>
      <c r="AZ1714" s="72"/>
      <c r="BA1714" s="72"/>
      <c r="BB1714" s="72"/>
      <c r="BC1714" s="72"/>
      <c r="BD1714" s="72"/>
      <c r="BE1714" s="72"/>
      <c r="BF1714" s="72"/>
      <c r="BG1714" s="72"/>
      <c r="BH1714" s="72"/>
      <c r="BI1714" s="72"/>
      <c r="BJ1714" s="72"/>
      <c r="BK1714" s="72"/>
      <c r="BL1714" s="72"/>
      <c r="BM1714" s="72"/>
      <c r="BN1714" s="72"/>
      <c r="BO1714" s="72"/>
      <c r="BP1714" s="72"/>
      <c r="BQ1714" s="72"/>
      <c r="BR1714" s="72"/>
      <c r="BS1714" s="72"/>
      <c r="BT1714" s="72"/>
      <c r="BU1714" s="72"/>
      <c r="BV1714" s="72"/>
      <c r="BW1714" s="72"/>
      <c r="BX1714" s="72"/>
      <c r="BY1714" s="72"/>
      <c r="BZ1714" s="72"/>
      <c r="CA1714" s="72"/>
    </row>
    <row r="1715" spans="14:79">
      <c r="N1715" s="72"/>
      <c r="O1715" s="72"/>
      <c r="P1715" s="72"/>
      <c r="Q1715" s="72"/>
      <c r="R1715" s="72"/>
      <c r="S1715" s="72"/>
      <c r="T1715" s="72"/>
      <c r="U1715" s="72"/>
      <c r="V1715" s="72"/>
      <c r="W1715" s="72"/>
      <c r="X1715" s="72"/>
      <c r="Y1715" s="72"/>
      <c r="Z1715" s="72"/>
      <c r="AA1715" s="72"/>
      <c r="AB1715" s="72"/>
      <c r="AC1715" s="72"/>
      <c r="AD1715" s="72"/>
      <c r="AE1715" s="72"/>
      <c r="AF1715" s="72"/>
      <c r="AG1715" s="72"/>
      <c r="AH1715" s="72"/>
      <c r="AI1715" s="72"/>
      <c r="AJ1715" s="72"/>
      <c r="AK1715" s="72"/>
      <c r="AL1715" s="72"/>
      <c r="AM1715" s="72"/>
      <c r="AN1715" s="72"/>
      <c r="AO1715" s="72"/>
      <c r="AP1715" s="72"/>
      <c r="AQ1715" s="72"/>
      <c r="AR1715" s="72"/>
      <c r="AS1715" s="72"/>
      <c r="AT1715" s="72"/>
      <c r="AU1715" s="72"/>
      <c r="AV1715" s="72"/>
      <c r="AW1715" s="72"/>
      <c r="AX1715" s="72"/>
      <c r="AY1715" s="72"/>
      <c r="AZ1715" s="72"/>
      <c r="BA1715" s="72"/>
      <c r="BB1715" s="72"/>
      <c r="BC1715" s="72"/>
      <c r="BD1715" s="72"/>
      <c r="BE1715" s="72"/>
      <c r="BF1715" s="72"/>
      <c r="BG1715" s="72"/>
      <c r="BH1715" s="72"/>
      <c r="BI1715" s="72"/>
      <c r="BJ1715" s="72"/>
      <c r="BK1715" s="72"/>
      <c r="BL1715" s="72"/>
      <c r="BM1715" s="72"/>
      <c r="BN1715" s="72"/>
      <c r="BO1715" s="72"/>
      <c r="BP1715" s="72"/>
      <c r="BQ1715" s="72"/>
      <c r="BR1715" s="72"/>
      <c r="BS1715" s="72"/>
      <c r="BT1715" s="72"/>
      <c r="BU1715" s="72"/>
      <c r="BV1715" s="72"/>
      <c r="BW1715" s="72"/>
      <c r="BX1715" s="72"/>
      <c r="BY1715" s="72"/>
      <c r="BZ1715" s="72"/>
      <c r="CA1715" s="72"/>
    </row>
    <row r="1716" spans="14:79">
      <c r="N1716" s="72"/>
      <c r="O1716" s="72"/>
      <c r="P1716" s="72"/>
      <c r="Q1716" s="72"/>
      <c r="R1716" s="72"/>
      <c r="S1716" s="72"/>
      <c r="T1716" s="72"/>
      <c r="U1716" s="72"/>
      <c r="V1716" s="72"/>
      <c r="W1716" s="72"/>
      <c r="X1716" s="72"/>
      <c r="Y1716" s="72"/>
      <c r="Z1716" s="72"/>
      <c r="AA1716" s="72"/>
      <c r="AB1716" s="72"/>
      <c r="AC1716" s="72"/>
      <c r="AD1716" s="72"/>
      <c r="AE1716" s="72"/>
      <c r="AF1716" s="72"/>
      <c r="AG1716" s="72"/>
      <c r="AH1716" s="72"/>
      <c r="AI1716" s="72"/>
      <c r="AJ1716" s="72"/>
      <c r="AK1716" s="72"/>
      <c r="AL1716" s="72"/>
      <c r="AM1716" s="72"/>
      <c r="AN1716" s="72"/>
      <c r="AO1716" s="72"/>
      <c r="AP1716" s="72"/>
      <c r="AQ1716" s="72"/>
      <c r="AR1716" s="72"/>
      <c r="AS1716" s="72"/>
      <c r="AT1716" s="72"/>
      <c r="AU1716" s="72"/>
      <c r="AV1716" s="72"/>
      <c r="AW1716" s="72"/>
      <c r="AX1716" s="72"/>
      <c r="AY1716" s="72"/>
      <c r="AZ1716" s="72"/>
      <c r="BA1716" s="72"/>
      <c r="BB1716" s="72"/>
      <c r="BC1716" s="72"/>
      <c r="BD1716" s="72"/>
      <c r="BE1716" s="72"/>
      <c r="BF1716" s="72"/>
      <c r="BG1716" s="72"/>
      <c r="BH1716" s="72"/>
      <c r="BI1716" s="72"/>
      <c r="BJ1716" s="72"/>
      <c r="BK1716" s="72"/>
      <c r="BL1716" s="72"/>
      <c r="BM1716" s="72"/>
      <c r="BN1716" s="72"/>
      <c r="BO1716" s="72"/>
      <c r="BP1716" s="72"/>
      <c r="BQ1716" s="72"/>
      <c r="BR1716" s="72"/>
      <c r="BS1716" s="72"/>
      <c r="BT1716" s="72"/>
      <c r="BU1716" s="72"/>
      <c r="BV1716" s="72"/>
      <c r="BW1716" s="72"/>
      <c r="BX1716" s="72"/>
      <c r="BY1716" s="72"/>
      <c r="BZ1716" s="72"/>
      <c r="CA1716" s="72"/>
    </row>
    <row r="1717" spans="14:79">
      <c r="N1717" s="72"/>
      <c r="O1717" s="72"/>
      <c r="P1717" s="72"/>
      <c r="Q1717" s="72"/>
      <c r="R1717" s="72"/>
      <c r="S1717" s="72"/>
      <c r="T1717" s="72"/>
      <c r="U1717" s="72"/>
      <c r="V1717" s="72"/>
      <c r="W1717" s="72"/>
      <c r="X1717" s="72"/>
      <c r="Y1717" s="72"/>
      <c r="Z1717" s="72"/>
      <c r="AA1717" s="72"/>
      <c r="AB1717" s="72"/>
      <c r="AC1717" s="72"/>
      <c r="AD1717" s="72"/>
      <c r="AE1717" s="72"/>
      <c r="AF1717" s="72"/>
      <c r="AG1717" s="72"/>
      <c r="AH1717" s="72"/>
      <c r="AI1717" s="72"/>
      <c r="AJ1717" s="72"/>
      <c r="AK1717" s="72"/>
      <c r="AL1717" s="72"/>
      <c r="AM1717" s="72"/>
      <c r="AN1717" s="72"/>
      <c r="AO1717" s="72"/>
      <c r="AP1717" s="72"/>
      <c r="AQ1717" s="72"/>
      <c r="AR1717" s="72"/>
      <c r="AS1717" s="72"/>
      <c r="AT1717" s="72"/>
      <c r="AU1717" s="72"/>
      <c r="AV1717" s="72"/>
      <c r="AW1717" s="72"/>
      <c r="AX1717" s="72"/>
      <c r="AY1717" s="72"/>
      <c r="AZ1717" s="72"/>
      <c r="BA1717" s="72"/>
      <c r="BB1717" s="72"/>
      <c r="BC1717" s="72"/>
      <c r="BD1717" s="72"/>
      <c r="BE1717" s="72"/>
      <c r="BF1717" s="72"/>
      <c r="BG1717" s="72"/>
      <c r="BH1717" s="72"/>
      <c r="BI1717" s="72"/>
      <c r="BJ1717" s="72"/>
      <c r="BK1717" s="72"/>
      <c r="BL1717" s="72"/>
      <c r="BM1717" s="72"/>
      <c r="BN1717" s="72"/>
      <c r="BO1717" s="72"/>
      <c r="BP1717" s="72"/>
      <c r="BQ1717" s="72"/>
      <c r="BR1717" s="72"/>
      <c r="BS1717" s="72"/>
      <c r="BT1717" s="72"/>
      <c r="BU1717" s="72"/>
      <c r="BV1717" s="72"/>
      <c r="BW1717" s="72"/>
      <c r="BX1717" s="72"/>
      <c r="BY1717" s="72"/>
      <c r="BZ1717" s="72"/>
      <c r="CA1717" s="72"/>
    </row>
    <row r="1718" spans="14:79">
      <c r="N1718" s="72"/>
      <c r="O1718" s="72"/>
      <c r="P1718" s="72"/>
      <c r="Q1718" s="72"/>
      <c r="R1718" s="72"/>
      <c r="S1718" s="72"/>
      <c r="T1718" s="72"/>
      <c r="U1718" s="72"/>
      <c r="V1718" s="72"/>
      <c r="W1718" s="72"/>
      <c r="X1718" s="72"/>
      <c r="Y1718" s="72"/>
      <c r="Z1718" s="72"/>
      <c r="AA1718" s="72"/>
      <c r="AB1718" s="72"/>
      <c r="AC1718" s="72"/>
      <c r="AD1718" s="72"/>
      <c r="AE1718" s="72"/>
      <c r="AF1718" s="72"/>
      <c r="AG1718" s="72"/>
      <c r="AH1718" s="72"/>
      <c r="AI1718" s="72"/>
      <c r="AJ1718" s="72"/>
      <c r="AK1718" s="72"/>
      <c r="AL1718" s="72"/>
      <c r="AM1718" s="72"/>
      <c r="AN1718" s="72"/>
      <c r="AO1718" s="72"/>
      <c r="AP1718" s="72"/>
      <c r="AQ1718" s="72"/>
      <c r="AR1718" s="72"/>
      <c r="AS1718" s="72"/>
      <c r="AT1718" s="72"/>
      <c r="AU1718" s="72"/>
      <c r="AV1718" s="72"/>
      <c r="AW1718" s="72"/>
      <c r="AX1718" s="72"/>
      <c r="AY1718" s="72"/>
      <c r="AZ1718" s="72"/>
      <c r="BA1718" s="72"/>
      <c r="BB1718" s="72"/>
      <c r="BC1718" s="72"/>
      <c r="BD1718" s="72"/>
      <c r="BE1718" s="72"/>
      <c r="BF1718" s="72"/>
      <c r="BG1718" s="72"/>
      <c r="BH1718" s="72"/>
      <c r="BI1718" s="72"/>
      <c r="BJ1718" s="72"/>
      <c r="BK1718" s="72"/>
      <c r="BL1718" s="72"/>
      <c r="BM1718" s="72"/>
      <c r="BN1718" s="72"/>
      <c r="BO1718" s="72"/>
      <c r="BP1718" s="72"/>
      <c r="BQ1718" s="72"/>
      <c r="BR1718" s="72"/>
      <c r="BS1718" s="72"/>
      <c r="BT1718" s="72"/>
      <c r="BU1718" s="72"/>
      <c r="BV1718" s="72"/>
      <c r="BW1718" s="72"/>
      <c r="BX1718" s="72"/>
      <c r="BY1718" s="72"/>
      <c r="BZ1718" s="72"/>
      <c r="CA1718" s="72"/>
    </row>
    <row r="1719" spans="14:79">
      <c r="N1719" s="72"/>
      <c r="O1719" s="72"/>
      <c r="P1719" s="72"/>
      <c r="Q1719" s="72"/>
      <c r="R1719" s="72"/>
      <c r="S1719" s="72"/>
      <c r="T1719" s="72"/>
      <c r="U1719" s="72"/>
      <c r="V1719" s="72"/>
      <c r="W1719" s="72"/>
      <c r="X1719" s="72"/>
      <c r="Y1719" s="72"/>
      <c r="Z1719" s="72"/>
      <c r="AA1719" s="72"/>
      <c r="AB1719" s="72"/>
      <c r="AC1719" s="72"/>
      <c r="AD1719" s="72"/>
      <c r="AE1719" s="72"/>
      <c r="AF1719" s="72"/>
      <c r="AG1719" s="72"/>
      <c r="AH1719" s="72"/>
      <c r="AI1719" s="72"/>
      <c r="AJ1719" s="72"/>
      <c r="AK1719" s="72"/>
      <c r="AL1719" s="72"/>
      <c r="AM1719" s="72"/>
      <c r="AN1719" s="72"/>
      <c r="AO1719" s="72"/>
      <c r="AP1719" s="72"/>
      <c r="AQ1719" s="72"/>
      <c r="AR1719" s="72"/>
      <c r="AS1719" s="72"/>
      <c r="AT1719" s="72"/>
      <c r="AU1719" s="72"/>
      <c r="AV1719" s="72"/>
      <c r="AW1719" s="72"/>
      <c r="AX1719" s="72"/>
      <c r="AY1719" s="72"/>
      <c r="AZ1719" s="72"/>
      <c r="BA1719" s="72"/>
      <c r="BB1719" s="72"/>
      <c r="BC1719" s="72"/>
      <c r="BD1719" s="72"/>
      <c r="BE1719" s="72"/>
      <c r="BF1719" s="72"/>
      <c r="BG1719" s="72"/>
      <c r="BH1719" s="72"/>
      <c r="BI1719" s="72"/>
      <c r="BJ1719" s="72"/>
      <c r="BK1719" s="72"/>
      <c r="BL1719" s="72"/>
      <c r="BM1719" s="72"/>
      <c r="BN1719" s="72"/>
      <c r="BO1719" s="72"/>
      <c r="BP1719" s="72"/>
      <c r="BQ1719" s="72"/>
      <c r="BR1719" s="72"/>
      <c r="BS1719" s="72"/>
      <c r="BT1719" s="72"/>
      <c r="BU1719" s="72"/>
      <c r="BV1719" s="72"/>
      <c r="BW1719" s="72"/>
      <c r="BX1719" s="72"/>
      <c r="BY1719" s="72"/>
      <c r="BZ1719" s="72"/>
      <c r="CA1719" s="72"/>
    </row>
    <row r="1720" spans="14:79">
      <c r="N1720" s="72"/>
      <c r="O1720" s="72"/>
      <c r="P1720" s="72"/>
      <c r="Q1720" s="72"/>
      <c r="R1720" s="72"/>
      <c r="S1720" s="72"/>
      <c r="T1720" s="72"/>
      <c r="U1720" s="72"/>
      <c r="V1720" s="72"/>
      <c r="W1720" s="72"/>
      <c r="X1720" s="72"/>
      <c r="Y1720" s="72"/>
      <c r="Z1720" s="72"/>
      <c r="AA1720" s="72"/>
      <c r="AB1720" s="72"/>
      <c r="AC1720" s="72"/>
      <c r="AD1720" s="72"/>
      <c r="AE1720" s="72"/>
      <c r="AF1720" s="72"/>
      <c r="AG1720" s="72"/>
      <c r="AH1720" s="72"/>
      <c r="AI1720" s="72"/>
      <c r="AJ1720" s="72"/>
      <c r="AK1720" s="72"/>
      <c r="AL1720" s="72"/>
      <c r="AM1720" s="72"/>
      <c r="AN1720" s="72"/>
      <c r="AO1720" s="72"/>
      <c r="AP1720" s="72"/>
      <c r="AQ1720" s="72"/>
      <c r="AR1720" s="72"/>
      <c r="AS1720" s="72"/>
      <c r="AT1720" s="72"/>
      <c r="AU1720" s="72"/>
      <c r="AV1720" s="72"/>
      <c r="AW1720" s="72"/>
      <c r="AX1720" s="72"/>
      <c r="AY1720" s="72"/>
      <c r="AZ1720" s="72"/>
      <c r="BA1720" s="72"/>
      <c r="BB1720" s="72"/>
      <c r="BC1720" s="72"/>
      <c r="BD1720" s="72"/>
      <c r="BE1720" s="72"/>
      <c r="BF1720" s="72"/>
      <c r="BG1720" s="72"/>
      <c r="BH1720" s="72"/>
      <c r="BI1720" s="72"/>
      <c r="BJ1720" s="72"/>
      <c r="BK1720" s="72"/>
      <c r="BL1720" s="72"/>
      <c r="BM1720" s="72"/>
      <c r="BN1720" s="72"/>
      <c r="BO1720" s="72"/>
      <c r="BP1720" s="72"/>
      <c r="BQ1720" s="72"/>
      <c r="BR1720" s="72"/>
      <c r="BS1720" s="72"/>
      <c r="BT1720" s="72"/>
      <c r="BU1720" s="72"/>
      <c r="BV1720" s="72"/>
      <c r="BW1720" s="72"/>
      <c r="BX1720" s="72"/>
      <c r="BY1720" s="72"/>
      <c r="BZ1720" s="72"/>
      <c r="CA1720" s="72"/>
    </row>
    <row r="1721" spans="14:79">
      <c r="N1721" s="72"/>
      <c r="O1721" s="72"/>
      <c r="P1721" s="72"/>
      <c r="Q1721" s="72"/>
      <c r="R1721" s="72"/>
      <c r="S1721" s="72"/>
      <c r="T1721" s="72"/>
      <c r="U1721" s="72"/>
      <c r="V1721" s="72"/>
      <c r="W1721" s="72"/>
      <c r="X1721" s="72"/>
      <c r="Y1721" s="72"/>
      <c r="Z1721" s="72"/>
      <c r="AA1721" s="72"/>
      <c r="AB1721" s="72"/>
      <c r="AC1721" s="72"/>
      <c r="AD1721" s="72"/>
      <c r="AE1721" s="72"/>
      <c r="AF1721" s="72"/>
      <c r="AG1721" s="72"/>
      <c r="AH1721" s="72"/>
      <c r="AI1721" s="72"/>
      <c r="AJ1721" s="72"/>
      <c r="AK1721" s="72"/>
      <c r="AL1721" s="72"/>
      <c r="AM1721" s="72"/>
      <c r="AN1721" s="72"/>
      <c r="AO1721" s="72"/>
      <c r="AP1721" s="72"/>
      <c r="AQ1721" s="72"/>
      <c r="AR1721" s="72"/>
      <c r="AS1721" s="72"/>
      <c r="AT1721" s="72"/>
      <c r="AU1721" s="72"/>
      <c r="AV1721" s="72"/>
      <c r="AW1721" s="72"/>
      <c r="AX1721" s="72"/>
      <c r="AY1721" s="72"/>
      <c r="AZ1721" s="72"/>
      <c r="BA1721" s="72"/>
      <c r="BB1721" s="72"/>
      <c r="BC1721" s="72"/>
      <c r="BD1721" s="72"/>
      <c r="BE1721" s="72"/>
      <c r="BF1721" s="72"/>
      <c r="BG1721" s="72"/>
      <c r="BH1721" s="72"/>
      <c r="BI1721" s="72"/>
      <c r="BJ1721" s="72"/>
      <c r="BK1721" s="72"/>
      <c r="BL1721" s="72"/>
      <c r="BM1721" s="72"/>
      <c r="BN1721" s="72"/>
      <c r="BO1721" s="72"/>
      <c r="BP1721" s="72"/>
      <c r="BQ1721" s="72"/>
      <c r="BR1721" s="72"/>
      <c r="BS1721" s="72"/>
      <c r="BT1721" s="72"/>
      <c r="BU1721" s="72"/>
      <c r="BV1721" s="72"/>
      <c r="BW1721" s="72"/>
      <c r="BX1721" s="72"/>
      <c r="BY1721" s="72"/>
      <c r="BZ1721" s="72"/>
      <c r="CA1721" s="72"/>
    </row>
    <row r="1722" spans="14:79">
      <c r="N1722" s="72"/>
      <c r="O1722" s="72"/>
      <c r="P1722" s="72"/>
      <c r="Q1722" s="72"/>
      <c r="R1722" s="72"/>
      <c r="S1722" s="72"/>
      <c r="T1722" s="72"/>
      <c r="U1722" s="72"/>
      <c r="V1722" s="72"/>
      <c r="W1722" s="72"/>
      <c r="X1722" s="72"/>
      <c r="Y1722" s="72"/>
      <c r="Z1722" s="72"/>
      <c r="AA1722" s="72"/>
      <c r="AB1722" s="72"/>
      <c r="AC1722" s="72"/>
      <c r="AD1722" s="72"/>
      <c r="AE1722" s="72"/>
      <c r="AF1722" s="72"/>
      <c r="AG1722" s="72"/>
      <c r="AH1722" s="72"/>
      <c r="AI1722" s="72"/>
      <c r="AJ1722" s="72"/>
      <c r="AK1722" s="72"/>
      <c r="AL1722" s="72"/>
      <c r="AM1722" s="72"/>
      <c r="AN1722" s="72"/>
      <c r="AO1722" s="72"/>
      <c r="AP1722" s="72"/>
      <c r="AQ1722" s="72"/>
      <c r="AR1722" s="72"/>
      <c r="AS1722" s="72"/>
      <c r="AT1722" s="72"/>
      <c r="AU1722" s="72"/>
      <c r="AV1722" s="72"/>
      <c r="AW1722" s="72"/>
      <c r="AX1722" s="72"/>
      <c r="AY1722" s="72"/>
      <c r="AZ1722" s="72"/>
      <c r="BA1722" s="72"/>
      <c r="BB1722" s="72"/>
      <c r="BC1722" s="72"/>
      <c r="BD1722" s="72"/>
      <c r="BE1722" s="72"/>
      <c r="BF1722" s="72"/>
      <c r="BG1722" s="72"/>
      <c r="BH1722" s="72"/>
      <c r="BI1722" s="72"/>
      <c r="BJ1722" s="72"/>
      <c r="BK1722" s="72"/>
      <c r="BL1722" s="72"/>
      <c r="BM1722" s="72"/>
      <c r="BN1722" s="72"/>
      <c r="BO1722" s="72"/>
      <c r="BP1722" s="72"/>
      <c r="BQ1722" s="72"/>
      <c r="BR1722" s="72"/>
      <c r="BS1722" s="72"/>
      <c r="BT1722" s="72"/>
      <c r="BU1722" s="72"/>
      <c r="BV1722" s="72"/>
      <c r="BW1722" s="72"/>
      <c r="BX1722" s="72"/>
      <c r="BY1722" s="72"/>
      <c r="BZ1722" s="72"/>
      <c r="CA1722" s="72"/>
    </row>
    <row r="1723" spans="14:79">
      <c r="N1723" s="72"/>
      <c r="O1723" s="72"/>
      <c r="P1723" s="72"/>
      <c r="Q1723" s="72"/>
      <c r="R1723" s="72"/>
      <c r="S1723" s="72"/>
      <c r="T1723" s="72"/>
      <c r="U1723" s="72"/>
      <c r="V1723" s="72"/>
      <c r="W1723" s="72"/>
      <c r="X1723" s="72"/>
      <c r="Y1723" s="72"/>
      <c r="Z1723" s="72"/>
      <c r="AA1723" s="72"/>
      <c r="AB1723" s="72"/>
      <c r="AC1723" s="72"/>
      <c r="AD1723" s="72"/>
      <c r="AE1723" s="72"/>
      <c r="AF1723" s="72"/>
      <c r="AG1723" s="72"/>
      <c r="AH1723" s="72"/>
      <c r="AI1723" s="72"/>
      <c r="AJ1723" s="72"/>
      <c r="AK1723" s="72"/>
      <c r="AL1723" s="72"/>
      <c r="AM1723" s="72"/>
      <c r="AN1723" s="72"/>
      <c r="AO1723" s="72"/>
      <c r="AP1723" s="72"/>
      <c r="AQ1723" s="72"/>
      <c r="AR1723" s="72"/>
      <c r="AS1723" s="72"/>
      <c r="AT1723" s="72"/>
      <c r="AU1723" s="72"/>
      <c r="AV1723" s="72"/>
      <c r="AW1723" s="72"/>
      <c r="AX1723" s="72"/>
      <c r="AY1723" s="72"/>
      <c r="AZ1723" s="72"/>
      <c r="BA1723" s="72"/>
      <c r="BB1723" s="72"/>
      <c r="BC1723" s="72"/>
      <c r="BD1723" s="72"/>
      <c r="BE1723" s="72"/>
      <c r="BF1723" s="72"/>
      <c r="BG1723" s="72"/>
      <c r="BH1723" s="72"/>
      <c r="BI1723" s="72"/>
      <c r="BJ1723" s="72"/>
      <c r="BK1723" s="72"/>
      <c r="BL1723" s="72"/>
      <c r="BM1723" s="72"/>
      <c r="BN1723" s="72"/>
      <c r="BO1723" s="72"/>
      <c r="BP1723" s="72"/>
      <c r="BQ1723" s="72"/>
      <c r="BR1723" s="72"/>
      <c r="BS1723" s="72"/>
      <c r="BT1723" s="72"/>
      <c r="BU1723" s="72"/>
      <c r="BV1723" s="72"/>
      <c r="BW1723" s="72"/>
      <c r="BX1723" s="72"/>
      <c r="BY1723" s="72"/>
      <c r="BZ1723" s="72"/>
      <c r="CA1723" s="72"/>
    </row>
    <row r="1724" spans="14:79">
      <c r="N1724" s="72"/>
      <c r="O1724" s="72"/>
      <c r="P1724" s="72"/>
      <c r="Q1724" s="72"/>
      <c r="R1724" s="72"/>
      <c r="S1724" s="72"/>
      <c r="T1724" s="72"/>
      <c r="U1724" s="72"/>
      <c r="V1724" s="72"/>
      <c r="W1724" s="72"/>
      <c r="X1724" s="72"/>
      <c r="Y1724" s="72"/>
      <c r="Z1724" s="72"/>
      <c r="AA1724" s="72"/>
      <c r="AB1724" s="72"/>
      <c r="AC1724" s="72"/>
      <c r="AD1724" s="72"/>
      <c r="AE1724" s="72"/>
      <c r="AF1724" s="72"/>
      <c r="AG1724" s="72"/>
      <c r="AH1724" s="72"/>
      <c r="AI1724" s="72"/>
      <c r="AJ1724" s="72"/>
      <c r="AK1724" s="72"/>
      <c r="AL1724" s="72"/>
      <c r="AM1724" s="72"/>
      <c r="AN1724" s="72"/>
      <c r="AO1724" s="72"/>
      <c r="AP1724" s="72"/>
      <c r="AQ1724" s="72"/>
      <c r="AR1724" s="72"/>
      <c r="AS1724" s="72"/>
      <c r="AT1724" s="72"/>
      <c r="AU1724" s="72"/>
      <c r="AV1724" s="72"/>
      <c r="AW1724" s="72"/>
      <c r="AX1724" s="72"/>
      <c r="AY1724" s="72"/>
      <c r="AZ1724" s="72"/>
      <c r="BA1724" s="72"/>
      <c r="BB1724" s="72"/>
      <c r="BC1724" s="72"/>
      <c r="BD1724" s="72"/>
      <c r="BE1724" s="72"/>
      <c r="BF1724" s="72"/>
      <c r="BG1724" s="72"/>
      <c r="BH1724" s="72"/>
      <c r="BI1724" s="72"/>
      <c r="BJ1724" s="72"/>
      <c r="BK1724" s="72"/>
      <c r="BL1724" s="72"/>
      <c r="BM1724" s="72"/>
      <c r="BN1724" s="72"/>
      <c r="BO1724" s="72"/>
      <c r="BP1724" s="72"/>
      <c r="BQ1724" s="72"/>
      <c r="BR1724" s="72"/>
      <c r="BS1724" s="72"/>
      <c r="BT1724" s="72"/>
      <c r="BU1724" s="72"/>
      <c r="BV1724" s="72"/>
      <c r="BW1724" s="72"/>
      <c r="BX1724" s="72"/>
      <c r="BY1724" s="72"/>
      <c r="BZ1724" s="72"/>
      <c r="CA1724" s="72"/>
    </row>
    <row r="1725" spans="14:79">
      <c r="N1725" s="72"/>
      <c r="O1725" s="72"/>
      <c r="P1725" s="72"/>
      <c r="Q1725" s="72"/>
      <c r="R1725" s="72"/>
      <c r="S1725" s="72"/>
      <c r="T1725" s="72"/>
      <c r="U1725" s="72"/>
      <c r="V1725" s="72"/>
      <c r="W1725" s="72"/>
      <c r="X1725" s="72"/>
      <c r="Y1725" s="72"/>
      <c r="Z1725" s="72"/>
      <c r="AA1725" s="72"/>
      <c r="AB1725" s="72"/>
      <c r="AC1725" s="72"/>
      <c r="AD1725" s="72"/>
      <c r="AE1725" s="72"/>
      <c r="AF1725" s="72"/>
      <c r="AG1725" s="72"/>
      <c r="AH1725" s="72"/>
      <c r="AI1725" s="72"/>
      <c r="AJ1725" s="72"/>
      <c r="AK1725" s="72"/>
      <c r="AL1725" s="72"/>
      <c r="AM1725" s="72"/>
      <c r="AN1725" s="72"/>
      <c r="AO1725" s="72"/>
      <c r="AP1725" s="72"/>
      <c r="AQ1725" s="72"/>
      <c r="AR1725" s="72"/>
      <c r="AS1725" s="72"/>
      <c r="AT1725" s="72"/>
      <c r="AU1725" s="72"/>
      <c r="AV1725" s="72"/>
      <c r="AW1725" s="72"/>
      <c r="AX1725" s="72"/>
      <c r="AY1725" s="72"/>
      <c r="AZ1725" s="72"/>
      <c r="BA1725" s="72"/>
      <c r="BB1725" s="72"/>
      <c r="BC1725" s="72"/>
      <c r="BD1725" s="72"/>
      <c r="BE1725" s="72"/>
      <c r="BF1725" s="72"/>
      <c r="BG1725" s="72"/>
      <c r="BH1725" s="72"/>
      <c r="BI1725" s="72"/>
      <c r="BJ1725" s="72"/>
      <c r="BK1725" s="72"/>
      <c r="BL1725" s="72"/>
      <c r="BM1725" s="72"/>
      <c r="BN1725" s="72"/>
      <c r="BO1725" s="72"/>
      <c r="BP1725" s="72"/>
      <c r="BQ1725" s="72"/>
      <c r="BR1725" s="72"/>
      <c r="BS1725" s="72"/>
      <c r="BT1725" s="72"/>
      <c r="BU1725" s="72"/>
      <c r="BV1725" s="72"/>
      <c r="BW1725" s="72"/>
      <c r="BX1725" s="72"/>
      <c r="BY1725" s="72"/>
      <c r="BZ1725" s="72"/>
      <c r="CA1725" s="72"/>
    </row>
    <row r="1726" spans="14:79">
      <c r="N1726" s="72"/>
      <c r="O1726" s="72"/>
      <c r="P1726" s="72"/>
      <c r="Q1726" s="72"/>
      <c r="R1726" s="72"/>
      <c r="S1726" s="72"/>
      <c r="T1726" s="72"/>
      <c r="U1726" s="72"/>
      <c r="V1726" s="72"/>
      <c r="W1726" s="72"/>
      <c r="X1726" s="72"/>
      <c r="Y1726" s="72"/>
      <c r="Z1726" s="72"/>
      <c r="AA1726" s="72"/>
      <c r="AB1726" s="72"/>
      <c r="AC1726" s="72"/>
      <c r="AD1726" s="72"/>
      <c r="AE1726" s="72"/>
      <c r="AF1726" s="72"/>
      <c r="AG1726" s="72"/>
      <c r="AH1726" s="72"/>
      <c r="AI1726" s="72"/>
      <c r="AJ1726" s="72"/>
      <c r="AK1726" s="72"/>
      <c r="AL1726" s="72"/>
      <c r="AM1726" s="72"/>
      <c r="AN1726" s="72"/>
      <c r="AO1726" s="72"/>
      <c r="AP1726" s="72"/>
      <c r="AQ1726" s="72"/>
      <c r="AR1726" s="72"/>
      <c r="AS1726" s="72"/>
      <c r="AT1726" s="72"/>
      <c r="AU1726" s="72"/>
      <c r="AV1726" s="72"/>
      <c r="AW1726" s="72"/>
      <c r="AX1726" s="72"/>
      <c r="AY1726" s="72"/>
      <c r="AZ1726" s="72"/>
      <c r="BA1726" s="72"/>
      <c r="BB1726" s="72"/>
      <c r="BC1726" s="72"/>
      <c r="BD1726" s="72"/>
      <c r="BE1726" s="72"/>
      <c r="BF1726" s="72"/>
      <c r="BG1726" s="72"/>
      <c r="BH1726" s="72"/>
      <c r="BI1726" s="72"/>
      <c r="BJ1726" s="72"/>
      <c r="BK1726" s="72"/>
      <c r="BL1726" s="72"/>
      <c r="BM1726" s="72"/>
      <c r="BN1726" s="72"/>
      <c r="BO1726" s="72"/>
      <c r="BP1726" s="72"/>
      <c r="BQ1726" s="72"/>
      <c r="BR1726" s="72"/>
      <c r="BS1726" s="72"/>
      <c r="BT1726" s="72"/>
      <c r="BU1726" s="72"/>
      <c r="BV1726" s="72"/>
      <c r="BW1726" s="72"/>
      <c r="BX1726" s="72"/>
      <c r="BY1726" s="72"/>
      <c r="BZ1726" s="72"/>
      <c r="CA1726" s="72"/>
    </row>
    <row r="1727" spans="14:79">
      <c r="N1727" s="72"/>
      <c r="O1727" s="72"/>
      <c r="P1727" s="72"/>
      <c r="Q1727" s="72"/>
      <c r="R1727" s="72"/>
      <c r="S1727" s="72"/>
      <c r="T1727" s="72"/>
      <c r="U1727" s="72"/>
      <c r="V1727" s="72"/>
      <c r="W1727" s="72"/>
      <c r="X1727" s="72"/>
      <c r="Y1727" s="72"/>
      <c r="Z1727" s="72"/>
      <c r="AA1727" s="72"/>
      <c r="AB1727" s="72"/>
      <c r="AC1727" s="72"/>
      <c r="AD1727" s="72"/>
      <c r="AE1727" s="72"/>
      <c r="AF1727" s="72"/>
      <c r="AG1727" s="72"/>
      <c r="AH1727" s="72"/>
      <c r="AI1727" s="72"/>
      <c r="AJ1727" s="72"/>
      <c r="AK1727" s="72"/>
      <c r="AL1727" s="72"/>
      <c r="AM1727" s="72"/>
      <c r="AN1727" s="72"/>
      <c r="AO1727" s="72"/>
      <c r="AP1727" s="72"/>
      <c r="AQ1727" s="72"/>
      <c r="AR1727" s="72"/>
      <c r="AS1727" s="72"/>
      <c r="AT1727" s="72"/>
      <c r="AU1727" s="72"/>
      <c r="AV1727" s="72"/>
      <c r="AW1727" s="72"/>
      <c r="AX1727" s="72"/>
      <c r="AY1727" s="72"/>
      <c r="AZ1727" s="72"/>
      <c r="BA1727" s="72"/>
      <c r="BB1727" s="72"/>
      <c r="BC1727" s="72"/>
      <c r="BD1727" s="72"/>
      <c r="BE1727" s="72"/>
      <c r="BF1727" s="72"/>
      <c r="BG1727" s="72"/>
      <c r="BH1727" s="72"/>
      <c r="BI1727" s="72"/>
      <c r="BJ1727" s="72"/>
      <c r="BK1727" s="72"/>
      <c r="BL1727" s="72"/>
      <c r="BM1727" s="72"/>
      <c r="BN1727" s="72"/>
      <c r="BO1727" s="72"/>
      <c r="BP1727" s="72"/>
      <c r="BQ1727" s="72"/>
      <c r="BR1727" s="72"/>
      <c r="BS1727" s="72"/>
      <c r="BT1727" s="72"/>
      <c r="BU1727" s="72"/>
      <c r="BV1727" s="72"/>
      <c r="BW1727" s="72"/>
      <c r="BX1727" s="72"/>
      <c r="BY1727" s="72"/>
      <c r="BZ1727" s="72"/>
      <c r="CA1727" s="72"/>
    </row>
    <row r="1728" spans="14:79">
      <c r="N1728" s="72"/>
      <c r="O1728" s="72"/>
      <c r="P1728" s="72"/>
      <c r="Q1728" s="72"/>
      <c r="R1728" s="72"/>
      <c r="S1728" s="72"/>
      <c r="T1728" s="72"/>
      <c r="U1728" s="72"/>
      <c r="V1728" s="72"/>
      <c r="W1728" s="72"/>
      <c r="X1728" s="72"/>
      <c r="Y1728" s="72"/>
      <c r="Z1728" s="72"/>
      <c r="AA1728" s="72"/>
      <c r="AB1728" s="72"/>
      <c r="AC1728" s="72"/>
      <c r="AD1728" s="72"/>
      <c r="AE1728" s="72"/>
      <c r="AF1728" s="72"/>
      <c r="AG1728" s="72"/>
      <c r="AH1728" s="72"/>
      <c r="AI1728" s="72"/>
      <c r="AJ1728" s="72"/>
      <c r="AK1728" s="72"/>
      <c r="AL1728" s="72"/>
      <c r="AM1728" s="72"/>
      <c r="AN1728" s="72"/>
      <c r="AO1728" s="72"/>
      <c r="AP1728" s="72"/>
      <c r="AQ1728" s="72"/>
      <c r="AR1728" s="72"/>
      <c r="AS1728" s="72"/>
      <c r="AT1728" s="72"/>
      <c r="AU1728" s="72"/>
      <c r="AV1728" s="72"/>
      <c r="AW1728" s="72"/>
      <c r="AX1728" s="72"/>
      <c r="AY1728" s="72"/>
      <c r="AZ1728" s="72"/>
      <c r="BA1728" s="72"/>
      <c r="BB1728" s="72"/>
      <c r="BC1728" s="72"/>
      <c r="BD1728" s="72"/>
      <c r="BE1728" s="72"/>
      <c r="BF1728" s="72"/>
      <c r="BG1728" s="72"/>
      <c r="BH1728" s="72"/>
      <c r="BI1728" s="72"/>
      <c r="BJ1728" s="72"/>
      <c r="BK1728" s="72"/>
      <c r="BL1728" s="72"/>
      <c r="BM1728" s="72"/>
      <c r="BN1728" s="72"/>
      <c r="BO1728" s="72"/>
      <c r="BP1728" s="72"/>
      <c r="BQ1728" s="72"/>
      <c r="BR1728" s="72"/>
      <c r="BS1728" s="72"/>
      <c r="BT1728" s="72"/>
      <c r="BU1728" s="72"/>
      <c r="BV1728" s="72"/>
      <c r="BW1728" s="72"/>
      <c r="BX1728" s="72"/>
      <c r="BY1728" s="72"/>
      <c r="BZ1728" s="72"/>
      <c r="CA1728" s="72"/>
    </row>
    <row r="1729" spans="14:79">
      <c r="N1729" s="72"/>
      <c r="O1729" s="72"/>
      <c r="P1729" s="72"/>
      <c r="Q1729" s="72"/>
      <c r="R1729" s="72"/>
      <c r="S1729" s="72"/>
      <c r="T1729" s="72"/>
      <c r="U1729" s="72"/>
      <c r="V1729" s="72"/>
      <c r="W1729" s="72"/>
      <c r="X1729" s="72"/>
      <c r="Y1729" s="72"/>
      <c r="Z1729" s="72"/>
      <c r="AA1729" s="72"/>
      <c r="AB1729" s="72"/>
      <c r="AC1729" s="72"/>
      <c r="AD1729" s="72"/>
      <c r="AE1729" s="72"/>
      <c r="AF1729" s="72"/>
      <c r="AG1729" s="72"/>
      <c r="AH1729" s="72"/>
      <c r="AI1729" s="72"/>
      <c r="AJ1729" s="72"/>
      <c r="AK1729" s="72"/>
      <c r="AL1729" s="72"/>
      <c r="AM1729" s="72"/>
      <c r="AN1729" s="72"/>
      <c r="AO1729" s="72"/>
      <c r="AP1729" s="72"/>
      <c r="AQ1729" s="72"/>
      <c r="AR1729" s="72"/>
      <c r="AS1729" s="72"/>
      <c r="AT1729" s="72"/>
      <c r="AU1729" s="72"/>
      <c r="AV1729" s="72"/>
      <c r="AW1729" s="72"/>
      <c r="AX1729" s="72"/>
      <c r="AY1729" s="72"/>
      <c r="AZ1729" s="72"/>
      <c r="BA1729" s="72"/>
      <c r="BB1729" s="72"/>
      <c r="BC1729" s="72"/>
      <c r="BD1729" s="72"/>
      <c r="BE1729" s="72"/>
      <c r="BF1729" s="72"/>
      <c r="BG1729" s="72"/>
      <c r="BH1729" s="72"/>
      <c r="BI1729" s="72"/>
      <c r="BJ1729" s="72"/>
      <c r="BK1729" s="72"/>
      <c r="BL1729" s="72"/>
      <c r="BM1729" s="72"/>
      <c r="BN1729" s="72"/>
      <c r="BO1729" s="72"/>
      <c r="BP1729" s="72"/>
      <c r="BQ1729" s="72"/>
      <c r="BR1729" s="72"/>
      <c r="BS1729" s="72"/>
      <c r="BT1729" s="72"/>
      <c r="BU1729" s="72"/>
      <c r="BV1729" s="72"/>
      <c r="BW1729" s="72"/>
      <c r="BX1729" s="72"/>
      <c r="BY1729" s="72"/>
      <c r="BZ1729" s="72"/>
      <c r="CA1729" s="72"/>
    </row>
    <row r="1730" spans="14:79">
      <c r="N1730" s="72"/>
      <c r="O1730" s="72"/>
      <c r="P1730" s="72"/>
      <c r="Q1730" s="72"/>
      <c r="R1730" s="72"/>
      <c r="S1730" s="72"/>
      <c r="T1730" s="72"/>
      <c r="U1730" s="72"/>
      <c r="V1730" s="72"/>
      <c r="W1730" s="72"/>
      <c r="X1730" s="72"/>
      <c r="Y1730" s="72"/>
      <c r="Z1730" s="72"/>
      <c r="AA1730" s="72"/>
      <c r="AB1730" s="72"/>
      <c r="AC1730" s="72"/>
      <c r="AD1730" s="72"/>
      <c r="AE1730" s="72"/>
      <c r="AF1730" s="72"/>
      <c r="AG1730" s="72"/>
      <c r="AH1730" s="72"/>
      <c r="AI1730" s="72"/>
      <c r="AJ1730" s="72"/>
      <c r="AK1730" s="72"/>
      <c r="AL1730" s="72"/>
      <c r="AM1730" s="72"/>
      <c r="AN1730" s="72"/>
      <c r="AO1730" s="72"/>
      <c r="AP1730" s="72"/>
      <c r="AQ1730" s="72"/>
      <c r="AR1730" s="72"/>
      <c r="AS1730" s="72"/>
      <c r="AT1730" s="72"/>
      <c r="AU1730" s="72"/>
      <c r="AV1730" s="72"/>
      <c r="AW1730" s="72"/>
      <c r="AX1730" s="72"/>
      <c r="AY1730" s="72"/>
      <c r="AZ1730" s="72"/>
      <c r="BA1730" s="72"/>
      <c r="BB1730" s="72"/>
      <c r="BC1730" s="72"/>
      <c r="BD1730" s="72"/>
      <c r="BE1730" s="72"/>
      <c r="BF1730" s="72"/>
      <c r="BG1730" s="72"/>
      <c r="BH1730" s="72"/>
      <c r="BI1730" s="72"/>
      <c r="BJ1730" s="72"/>
      <c r="BK1730" s="72"/>
      <c r="BL1730" s="72"/>
      <c r="BM1730" s="72"/>
      <c r="BN1730" s="72"/>
      <c r="BO1730" s="72"/>
      <c r="BP1730" s="72"/>
      <c r="BQ1730" s="72"/>
      <c r="BR1730" s="72"/>
      <c r="BS1730" s="72"/>
      <c r="BT1730" s="72"/>
      <c r="BU1730" s="72"/>
      <c r="BV1730" s="72"/>
      <c r="BW1730" s="72"/>
      <c r="BX1730" s="72"/>
      <c r="BY1730" s="72"/>
      <c r="BZ1730" s="72"/>
      <c r="CA1730" s="72"/>
    </row>
    <row r="1731" spans="14:79">
      <c r="N1731" s="72"/>
      <c r="O1731" s="72"/>
      <c r="P1731" s="72"/>
      <c r="Q1731" s="72"/>
      <c r="R1731" s="72"/>
      <c r="S1731" s="72"/>
      <c r="T1731" s="72"/>
      <c r="U1731" s="72"/>
      <c r="V1731" s="72"/>
      <c r="W1731" s="72"/>
      <c r="X1731" s="72"/>
      <c r="Y1731" s="72"/>
      <c r="Z1731" s="72"/>
      <c r="AA1731" s="72"/>
      <c r="AB1731" s="72"/>
      <c r="AC1731" s="72"/>
      <c r="AD1731" s="72"/>
      <c r="AE1731" s="72"/>
      <c r="AF1731" s="72"/>
      <c r="AG1731" s="72"/>
      <c r="AH1731" s="72"/>
      <c r="AI1731" s="72"/>
      <c r="AJ1731" s="72"/>
      <c r="AK1731" s="72"/>
      <c r="AL1731" s="72"/>
      <c r="AM1731" s="72"/>
      <c r="AN1731" s="72"/>
      <c r="AO1731" s="72"/>
      <c r="AP1731" s="72"/>
      <c r="AQ1731" s="72"/>
      <c r="AR1731" s="72"/>
      <c r="AS1731" s="72"/>
      <c r="AT1731" s="72"/>
      <c r="AU1731" s="72"/>
      <c r="AV1731" s="72"/>
      <c r="AW1731" s="72"/>
      <c r="AX1731" s="72"/>
      <c r="AY1731" s="72"/>
      <c r="AZ1731" s="72"/>
      <c r="BA1731" s="72"/>
      <c r="BB1731" s="72"/>
      <c r="BC1731" s="72"/>
      <c r="BD1731" s="72"/>
      <c r="BE1731" s="72"/>
      <c r="BF1731" s="72"/>
      <c r="BG1731" s="72"/>
      <c r="BH1731" s="72"/>
      <c r="BI1731" s="72"/>
      <c r="BJ1731" s="72"/>
      <c r="BK1731" s="72"/>
      <c r="BL1731" s="72"/>
      <c r="BM1731" s="72"/>
      <c r="BN1731" s="72"/>
      <c r="BO1731" s="72"/>
      <c r="BP1731" s="72"/>
      <c r="BQ1731" s="72"/>
      <c r="BR1731" s="72"/>
      <c r="BS1731" s="72"/>
      <c r="BT1731" s="72"/>
      <c r="BU1731" s="72"/>
      <c r="BV1731" s="72"/>
      <c r="BW1731" s="72"/>
      <c r="BX1731" s="72"/>
      <c r="BY1731" s="72"/>
      <c r="BZ1731" s="72"/>
      <c r="CA1731" s="72"/>
    </row>
    <row r="1732" spans="14:79">
      <c r="N1732" s="72"/>
      <c r="O1732" s="72"/>
      <c r="P1732" s="72"/>
      <c r="Q1732" s="72"/>
      <c r="R1732" s="72"/>
      <c r="S1732" s="72"/>
      <c r="T1732" s="72"/>
      <c r="U1732" s="72"/>
      <c r="V1732" s="72"/>
      <c r="W1732" s="72"/>
      <c r="X1732" s="72"/>
      <c r="Y1732" s="72"/>
      <c r="Z1732" s="72"/>
      <c r="AA1732" s="72"/>
      <c r="AB1732" s="72"/>
      <c r="AC1732" s="72"/>
      <c r="AD1732" s="72"/>
      <c r="AE1732" s="72"/>
      <c r="AF1732" s="72"/>
      <c r="AG1732" s="72"/>
      <c r="AH1732" s="72"/>
      <c r="AI1732" s="72"/>
      <c r="AJ1732" s="72"/>
      <c r="AK1732" s="72"/>
      <c r="AL1732" s="72"/>
      <c r="AM1732" s="72"/>
      <c r="AN1732" s="72"/>
      <c r="AO1732" s="72"/>
      <c r="AP1732" s="72"/>
      <c r="AQ1732" s="72"/>
      <c r="AR1732" s="72"/>
      <c r="AS1732" s="72"/>
      <c r="AT1732" s="72"/>
      <c r="AU1732" s="72"/>
      <c r="AV1732" s="72"/>
      <c r="AW1732" s="72"/>
      <c r="AX1732" s="72"/>
      <c r="AY1732" s="72"/>
      <c r="AZ1732" s="72"/>
      <c r="BA1732" s="72"/>
      <c r="BB1732" s="72"/>
      <c r="BC1732" s="72"/>
      <c r="BD1732" s="72"/>
      <c r="BE1732" s="72"/>
      <c r="BF1732" s="72"/>
      <c r="BG1732" s="72"/>
      <c r="BH1732" s="72"/>
      <c r="BI1732" s="72"/>
      <c r="BJ1732" s="72"/>
      <c r="BK1732" s="72"/>
      <c r="BL1732" s="72"/>
      <c r="BM1732" s="72"/>
      <c r="BN1732" s="72"/>
      <c r="BO1732" s="72"/>
      <c r="BP1732" s="72"/>
      <c r="BQ1732" s="72"/>
      <c r="BR1732" s="72"/>
      <c r="BS1732" s="72"/>
      <c r="BT1732" s="72"/>
      <c r="BU1732" s="72"/>
      <c r="BV1732" s="72"/>
      <c r="BW1732" s="72"/>
      <c r="BX1732" s="72"/>
      <c r="BY1732" s="72"/>
      <c r="BZ1732" s="72"/>
      <c r="CA1732" s="72"/>
    </row>
    <row r="1733" spans="14:79">
      <c r="N1733" s="72"/>
      <c r="O1733" s="72"/>
      <c r="P1733" s="72"/>
      <c r="Q1733" s="72"/>
      <c r="R1733" s="72"/>
      <c r="S1733" s="72"/>
      <c r="T1733" s="72"/>
      <c r="U1733" s="72"/>
      <c r="V1733" s="72"/>
      <c r="W1733" s="72"/>
      <c r="X1733" s="72"/>
      <c r="Y1733" s="72"/>
      <c r="Z1733" s="72"/>
      <c r="AA1733" s="72"/>
      <c r="AB1733" s="72"/>
      <c r="AC1733" s="72"/>
      <c r="AD1733" s="72"/>
      <c r="AE1733" s="72"/>
      <c r="AF1733" s="72"/>
      <c r="AG1733" s="72"/>
      <c r="AH1733" s="72"/>
      <c r="AI1733" s="72"/>
      <c r="AJ1733" s="72"/>
      <c r="AK1733" s="72"/>
      <c r="AL1733" s="72"/>
      <c r="AM1733" s="72"/>
      <c r="AN1733" s="72"/>
      <c r="AO1733" s="72"/>
      <c r="AP1733" s="72"/>
      <c r="AQ1733" s="72"/>
      <c r="AR1733" s="72"/>
      <c r="AS1733" s="72"/>
      <c r="AT1733" s="72"/>
      <c r="AU1733" s="72"/>
      <c r="AV1733" s="72"/>
      <c r="AW1733" s="72"/>
      <c r="AX1733" s="72"/>
      <c r="AY1733" s="72"/>
      <c r="AZ1733" s="72"/>
      <c r="BA1733" s="72"/>
      <c r="BB1733" s="72"/>
      <c r="BC1733" s="72"/>
      <c r="BD1733" s="72"/>
      <c r="BE1733" s="72"/>
      <c r="BF1733" s="72"/>
      <c r="BG1733" s="72"/>
      <c r="BH1733" s="72"/>
      <c r="BI1733" s="72"/>
      <c r="BJ1733" s="72"/>
      <c r="BK1733" s="72"/>
      <c r="BL1733" s="72"/>
      <c r="BM1733" s="72"/>
      <c r="BN1733" s="72"/>
      <c r="BO1733" s="72"/>
      <c r="BP1733" s="72"/>
      <c r="BQ1733" s="72"/>
      <c r="BR1733" s="72"/>
      <c r="BS1733" s="72"/>
      <c r="BT1733" s="72"/>
      <c r="BU1733" s="72"/>
      <c r="BV1733" s="72"/>
      <c r="BW1733" s="72"/>
      <c r="BX1733" s="72"/>
      <c r="BY1733" s="72"/>
      <c r="BZ1733" s="72"/>
      <c r="CA1733" s="72"/>
    </row>
    <row r="1734" spans="14:79">
      <c r="N1734" s="72"/>
      <c r="O1734" s="72"/>
      <c r="P1734" s="72"/>
      <c r="Q1734" s="72"/>
      <c r="R1734" s="72"/>
      <c r="S1734" s="72"/>
      <c r="T1734" s="72"/>
      <c r="U1734" s="72"/>
      <c r="V1734" s="72"/>
      <c r="W1734" s="72"/>
      <c r="X1734" s="72"/>
      <c r="Y1734" s="72"/>
      <c r="Z1734" s="72"/>
      <c r="AA1734" s="72"/>
      <c r="AB1734" s="72"/>
      <c r="AC1734" s="72"/>
      <c r="AD1734" s="72"/>
      <c r="AE1734" s="72"/>
      <c r="AF1734" s="72"/>
      <c r="AG1734" s="72"/>
      <c r="AH1734" s="72"/>
      <c r="AI1734" s="72"/>
      <c r="AJ1734" s="72"/>
      <c r="AK1734" s="72"/>
      <c r="AL1734" s="72"/>
      <c r="AM1734" s="72"/>
      <c r="AN1734" s="72"/>
      <c r="AO1734" s="72"/>
      <c r="AP1734" s="72"/>
      <c r="AQ1734" s="72"/>
      <c r="AR1734" s="72"/>
      <c r="AS1734" s="72"/>
      <c r="AT1734" s="72"/>
      <c r="AU1734" s="72"/>
      <c r="AV1734" s="72"/>
      <c r="AW1734" s="72"/>
      <c r="AX1734" s="72"/>
      <c r="AY1734" s="72"/>
      <c r="AZ1734" s="72"/>
      <c r="BA1734" s="72"/>
      <c r="BB1734" s="72"/>
      <c r="BC1734" s="72"/>
      <c r="BD1734" s="72"/>
      <c r="BE1734" s="72"/>
      <c r="BF1734" s="72"/>
      <c r="BG1734" s="72"/>
      <c r="BH1734" s="72"/>
      <c r="BI1734" s="72"/>
      <c r="BJ1734" s="72"/>
      <c r="BK1734" s="72"/>
      <c r="BL1734" s="72"/>
      <c r="BM1734" s="72"/>
      <c r="BN1734" s="72"/>
      <c r="BO1734" s="72"/>
      <c r="BP1734" s="72"/>
      <c r="BQ1734" s="72"/>
      <c r="BR1734" s="72"/>
      <c r="BS1734" s="72"/>
      <c r="BT1734" s="72"/>
      <c r="BU1734" s="72"/>
      <c r="BV1734" s="72"/>
      <c r="BW1734" s="72"/>
      <c r="BX1734" s="72"/>
      <c r="BY1734" s="72"/>
      <c r="BZ1734" s="72"/>
      <c r="CA1734" s="72"/>
    </row>
    <row r="1735" spans="14:79">
      <c r="N1735" s="72"/>
      <c r="O1735" s="72"/>
      <c r="P1735" s="72"/>
      <c r="Q1735" s="72"/>
      <c r="R1735" s="72"/>
      <c r="S1735" s="72"/>
      <c r="T1735" s="72"/>
      <c r="U1735" s="72"/>
      <c r="V1735" s="72"/>
      <c r="W1735" s="72"/>
      <c r="X1735" s="72"/>
      <c r="Y1735" s="72"/>
      <c r="Z1735" s="72"/>
      <c r="AA1735" s="72"/>
      <c r="AB1735" s="72"/>
      <c r="AC1735" s="72"/>
      <c r="AD1735" s="72"/>
      <c r="AE1735" s="72"/>
      <c r="AF1735" s="72"/>
      <c r="AG1735" s="72"/>
      <c r="AH1735" s="72"/>
      <c r="AI1735" s="72"/>
      <c r="AJ1735" s="72"/>
      <c r="AK1735" s="72"/>
      <c r="AL1735" s="72"/>
      <c r="AM1735" s="72"/>
      <c r="AN1735" s="72"/>
      <c r="AO1735" s="72"/>
      <c r="AP1735" s="72"/>
      <c r="AQ1735" s="72"/>
      <c r="AR1735" s="72"/>
      <c r="AS1735" s="72"/>
      <c r="AT1735" s="72"/>
      <c r="AU1735" s="72"/>
      <c r="AV1735" s="72"/>
      <c r="AW1735" s="72"/>
      <c r="AX1735" s="72"/>
      <c r="AY1735" s="72"/>
      <c r="AZ1735" s="72"/>
      <c r="BA1735" s="72"/>
      <c r="BB1735" s="72"/>
      <c r="BC1735" s="72"/>
      <c r="BD1735" s="72"/>
      <c r="BE1735" s="72"/>
      <c r="BF1735" s="72"/>
      <c r="BG1735" s="72"/>
      <c r="BH1735" s="72"/>
      <c r="BI1735" s="72"/>
      <c r="BJ1735" s="72"/>
      <c r="BK1735" s="72"/>
      <c r="BL1735" s="72"/>
      <c r="BM1735" s="72"/>
      <c r="BN1735" s="72"/>
      <c r="BO1735" s="72"/>
      <c r="BP1735" s="72"/>
      <c r="BQ1735" s="72"/>
      <c r="BR1735" s="72"/>
      <c r="BS1735" s="72"/>
      <c r="BT1735" s="72"/>
      <c r="BU1735" s="72"/>
      <c r="BV1735" s="72"/>
      <c r="BW1735" s="72"/>
      <c r="BX1735" s="72"/>
      <c r="BY1735" s="72"/>
      <c r="BZ1735" s="72"/>
      <c r="CA1735" s="72"/>
    </row>
    <row r="1736" spans="14:79">
      <c r="N1736" s="72"/>
      <c r="O1736" s="72"/>
      <c r="P1736" s="72"/>
      <c r="Q1736" s="72"/>
      <c r="R1736" s="72"/>
      <c r="S1736" s="72"/>
      <c r="T1736" s="72"/>
      <c r="U1736" s="72"/>
      <c r="V1736" s="72"/>
      <c r="W1736" s="72"/>
      <c r="X1736" s="72"/>
      <c r="Y1736" s="72"/>
      <c r="Z1736" s="72"/>
      <c r="AA1736" s="72"/>
      <c r="AB1736" s="72"/>
      <c r="AC1736" s="72"/>
      <c r="AD1736" s="72"/>
      <c r="AE1736" s="72"/>
      <c r="AF1736" s="72"/>
      <c r="AG1736" s="72"/>
      <c r="AH1736" s="72"/>
      <c r="AI1736" s="72"/>
      <c r="AJ1736" s="72"/>
      <c r="AK1736" s="72"/>
      <c r="AL1736" s="72"/>
      <c r="AM1736" s="72"/>
      <c r="AN1736" s="72"/>
      <c r="AO1736" s="72"/>
      <c r="AP1736" s="72"/>
      <c r="AQ1736" s="72"/>
      <c r="AR1736" s="72"/>
      <c r="AS1736" s="72"/>
      <c r="AT1736" s="72"/>
      <c r="AU1736" s="72"/>
      <c r="AV1736" s="72"/>
      <c r="AW1736" s="72"/>
      <c r="AX1736" s="72"/>
      <c r="AY1736" s="72"/>
      <c r="AZ1736" s="72"/>
      <c r="BA1736" s="72"/>
      <c r="BB1736" s="72"/>
      <c r="BC1736" s="72"/>
      <c r="BD1736" s="72"/>
      <c r="BE1736" s="72"/>
      <c r="BF1736" s="72"/>
      <c r="BG1736" s="72"/>
      <c r="BH1736" s="72"/>
      <c r="BI1736" s="72"/>
      <c r="BJ1736" s="72"/>
      <c r="BK1736" s="72"/>
      <c r="BL1736" s="72"/>
      <c r="BM1736" s="72"/>
      <c r="BN1736" s="72"/>
      <c r="BO1736" s="72"/>
      <c r="BP1736" s="72"/>
      <c r="BQ1736" s="72"/>
      <c r="BR1736" s="72"/>
      <c r="BS1736" s="72"/>
      <c r="BT1736" s="72"/>
      <c r="BU1736" s="72"/>
      <c r="BV1736" s="72"/>
      <c r="BW1736" s="72"/>
      <c r="BX1736" s="72"/>
      <c r="BY1736" s="72"/>
      <c r="BZ1736" s="72"/>
      <c r="CA1736" s="72"/>
    </row>
    <row r="1737" spans="14:79">
      <c r="N1737" s="72"/>
      <c r="O1737" s="72"/>
      <c r="P1737" s="72"/>
      <c r="Q1737" s="72"/>
      <c r="R1737" s="72"/>
      <c r="S1737" s="72"/>
      <c r="T1737" s="72"/>
      <c r="U1737" s="72"/>
      <c r="V1737" s="72"/>
      <c r="W1737" s="72"/>
      <c r="X1737" s="72"/>
      <c r="Y1737" s="72"/>
      <c r="Z1737" s="72"/>
      <c r="AA1737" s="72"/>
      <c r="AB1737" s="72"/>
      <c r="AC1737" s="72"/>
      <c r="AD1737" s="72"/>
      <c r="AE1737" s="72"/>
      <c r="AF1737" s="72"/>
      <c r="AG1737" s="72"/>
      <c r="AH1737" s="72"/>
      <c r="AI1737" s="72"/>
      <c r="AJ1737" s="72"/>
      <c r="AK1737" s="72"/>
      <c r="AL1737" s="72"/>
      <c r="AM1737" s="72"/>
      <c r="AN1737" s="72"/>
      <c r="AO1737" s="72"/>
      <c r="AP1737" s="72"/>
      <c r="AQ1737" s="72"/>
      <c r="AR1737" s="72"/>
      <c r="AS1737" s="72"/>
      <c r="AT1737" s="72"/>
      <c r="AU1737" s="72"/>
      <c r="AV1737" s="72"/>
      <c r="AW1737" s="72"/>
      <c r="AX1737" s="72"/>
      <c r="AY1737" s="72"/>
      <c r="AZ1737" s="72"/>
      <c r="BA1737" s="72"/>
      <c r="BB1737" s="72"/>
      <c r="BC1737" s="72"/>
      <c r="BD1737" s="72"/>
      <c r="BE1737" s="72"/>
      <c r="BF1737" s="72"/>
      <c r="BG1737" s="72"/>
      <c r="BH1737" s="72"/>
      <c r="BI1737" s="72"/>
      <c r="BJ1737" s="72"/>
      <c r="BK1737" s="72"/>
      <c r="BL1737" s="72"/>
      <c r="BM1737" s="72"/>
      <c r="BN1737" s="72"/>
      <c r="BO1737" s="72"/>
      <c r="BP1737" s="72"/>
      <c r="BQ1737" s="72"/>
      <c r="BR1737" s="72"/>
      <c r="BS1737" s="72"/>
      <c r="BT1737" s="72"/>
      <c r="BU1737" s="72"/>
      <c r="BV1737" s="72"/>
      <c r="BW1737" s="72"/>
      <c r="BX1737" s="72"/>
      <c r="BY1737" s="72"/>
      <c r="BZ1737" s="72"/>
      <c r="CA1737" s="72"/>
    </row>
    <row r="1738" spans="14:79">
      <c r="N1738" s="72"/>
      <c r="O1738" s="72"/>
      <c r="P1738" s="72"/>
      <c r="Q1738" s="72"/>
      <c r="R1738" s="72"/>
      <c r="S1738" s="72"/>
      <c r="T1738" s="72"/>
      <c r="U1738" s="72"/>
      <c r="V1738" s="72"/>
      <c r="W1738" s="72"/>
      <c r="X1738" s="72"/>
      <c r="Y1738" s="72"/>
      <c r="Z1738" s="72"/>
      <c r="AA1738" s="72"/>
      <c r="AB1738" s="72"/>
      <c r="AC1738" s="72"/>
      <c r="AD1738" s="72"/>
      <c r="AE1738" s="72"/>
      <c r="AF1738" s="72"/>
      <c r="AG1738" s="72"/>
      <c r="AH1738" s="72"/>
      <c r="AI1738" s="72"/>
      <c r="AJ1738" s="72"/>
      <c r="AK1738" s="72"/>
      <c r="AL1738" s="72"/>
      <c r="AM1738" s="72"/>
      <c r="AN1738" s="72"/>
      <c r="AO1738" s="72"/>
      <c r="AP1738" s="72"/>
      <c r="AQ1738" s="72"/>
      <c r="AR1738" s="72"/>
      <c r="AS1738" s="72"/>
      <c r="AT1738" s="72"/>
      <c r="AU1738" s="72"/>
      <c r="AV1738" s="72"/>
      <c r="AW1738" s="72"/>
      <c r="AX1738" s="72"/>
      <c r="AY1738" s="72"/>
      <c r="AZ1738" s="72"/>
      <c r="BA1738" s="72"/>
      <c r="BB1738" s="72"/>
      <c r="BC1738" s="72"/>
      <c r="BD1738" s="72"/>
      <c r="BE1738" s="72"/>
      <c r="BF1738" s="72"/>
      <c r="BG1738" s="72"/>
      <c r="BH1738" s="72"/>
      <c r="BI1738" s="72"/>
      <c r="BJ1738" s="72"/>
      <c r="BK1738" s="72"/>
      <c r="BL1738" s="72"/>
      <c r="BM1738" s="72"/>
      <c r="BN1738" s="72"/>
      <c r="BO1738" s="72"/>
      <c r="BP1738" s="72"/>
      <c r="BQ1738" s="72"/>
      <c r="BR1738" s="72"/>
      <c r="BS1738" s="72"/>
      <c r="BT1738" s="72"/>
      <c r="BU1738" s="72"/>
      <c r="BV1738" s="72"/>
      <c r="BW1738" s="72"/>
      <c r="BX1738" s="72"/>
      <c r="BY1738" s="72"/>
      <c r="BZ1738" s="72"/>
      <c r="CA1738" s="72"/>
    </row>
    <row r="1739" spans="14:79">
      <c r="N1739" s="72"/>
      <c r="O1739" s="72"/>
      <c r="P1739" s="72"/>
      <c r="Q1739" s="72"/>
      <c r="R1739" s="72"/>
      <c r="S1739" s="72"/>
      <c r="T1739" s="72"/>
      <c r="U1739" s="72"/>
      <c r="V1739" s="72"/>
      <c r="W1739" s="72"/>
      <c r="X1739" s="72"/>
      <c r="Y1739" s="72"/>
      <c r="Z1739" s="72"/>
      <c r="AA1739" s="72"/>
      <c r="AB1739" s="72"/>
      <c r="AC1739" s="72"/>
      <c r="AD1739" s="72"/>
      <c r="AE1739" s="72"/>
      <c r="AF1739" s="72"/>
      <c r="AG1739" s="72"/>
      <c r="AH1739" s="72"/>
      <c r="AI1739" s="72"/>
      <c r="AJ1739" s="72"/>
      <c r="AK1739" s="72"/>
      <c r="AL1739" s="72"/>
      <c r="AM1739" s="72"/>
      <c r="AN1739" s="72"/>
      <c r="AO1739" s="72"/>
      <c r="AP1739" s="72"/>
      <c r="AQ1739" s="72"/>
      <c r="AR1739" s="72"/>
      <c r="AS1739" s="72"/>
      <c r="AT1739" s="72"/>
      <c r="AU1739" s="72"/>
      <c r="AV1739" s="72"/>
      <c r="AW1739" s="72"/>
      <c r="AX1739" s="72"/>
      <c r="AY1739" s="72"/>
      <c r="AZ1739" s="72"/>
      <c r="BA1739" s="72"/>
      <c r="BB1739" s="72"/>
      <c r="BC1739" s="72"/>
      <c r="BD1739" s="72"/>
      <c r="BE1739" s="72"/>
      <c r="BF1739" s="72"/>
      <c r="BG1739" s="72"/>
      <c r="BH1739" s="72"/>
      <c r="BI1739" s="72"/>
      <c r="BJ1739" s="72"/>
      <c r="BK1739" s="72"/>
      <c r="BL1739" s="72"/>
      <c r="BM1739" s="72"/>
      <c r="BN1739" s="72"/>
      <c r="BO1739" s="72"/>
      <c r="BP1739" s="72"/>
      <c r="BQ1739" s="72"/>
      <c r="BR1739" s="72"/>
      <c r="BS1739" s="72"/>
      <c r="BT1739" s="72"/>
      <c r="BU1739" s="72"/>
      <c r="BV1739" s="72"/>
      <c r="BW1739" s="72"/>
      <c r="BX1739" s="72"/>
      <c r="BY1739" s="72"/>
      <c r="BZ1739" s="72"/>
      <c r="CA1739" s="72"/>
    </row>
    <row r="1740" spans="14:79">
      <c r="N1740" s="72"/>
      <c r="O1740" s="72"/>
      <c r="P1740" s="72"/>
      <c r="Q1740" s="72"/>
      <c r="R1740" s="72"/>
      <c r="S1740" s="72"/>
      <c r="T1740" s="72"/>
      <c r="U1740" s="72"/>
      <c r="V1740" s="72"/>
      <c r="W1740" s="72"/>
      <c r="X1740" s="72"/>
      <c r="Y1740" s="72"/>
      <c r="Z1740" s="72"/>
      <c r="AA1740" s="72"/>
      <c r="AB1740" s="72"/>
      <c r="AC1740" s="72"/>
      <c r="AD1740" s="72"/>
      <c r="AE1740" s="72"/>
      <c r="AF1740" s="72"/>
      <c r="AG1740" s="72"/>
      <c r="AH1740" s="72"/>
      <c r="AI1740" s="72"/>
      <c r="AJ1740" s="72"/>
      <c r="AK1740" s="72"/>
      <c r="AL1740" s="72"/>
      <c r="AM1740" s="72"/>
      <c r="AN1740" s="72"/>
      <c r="AO1740" s="72"/>
      <c r="AP1740" s="72"/>
      <c r="AQ1740" s="72"/>
      <c r="AR1740" s="72"/>
      <c r="AS1740" s="72"/>
      <c r="AT1740" s="72"/>
      <c r="AU1740" s="72"/>
      <c r="AV1740" s="72"/>
      <c r="AW1740" s="72"/>
      <c r="AX1740" s="72"/>
      <c r="AY1740" s="72"/>
      <c r="AZ1740" s="72"/>
      <c r="BA1740" s="72"/>
      <c r="BB1740" s="72"/>
      <c r="BC1740" s="72"/>
      <c r="BD1740" s="72"/>
      <c r="BE1740" s="72"/>
      <c r="BF1740" s="72"/>
      <c r="BG1740" s="72"/>
      <c r="BH1740" s="72"/>
      <c r="BI1740" s="72"/>
      <c r="BJ1740" s="72"/>
      <c r="BK1740" s="72"/>
      <c r="BL1740" s="72"/>
      <c r="BM1740" s="72"/>
      <c r="BN1740" s="72"/>
      <c r="BO1740" s="72"/>
      <c r="BP1740" s="72"/>
      <c r="BQ1740" s="72"/>
      <c r="BR1740" s="72"/>
      <c r="BS1740" s="72"/>
      <c r="BT1740" s="72"/>
      <c r="BU1740" s="72"/>
      <c r="BV1740" s="72"/>
      <c r="BW1740" s="72"/>
      <c r="BX1740" s="72"/>
      <c r="BY1740" s="72"/>
      <c r="BZ1740" s="72"/>
      <c r="CA1740" s="72"/>
    </row>
    <row r="1741" spans="14:79">
      <c r="N1741" s="72"/>
      <c r="O1741" s="72"/>
      <c r="P1741" s="72"/>
      <c r="Q1741" s="72"/>
      <c r="R1741" s="72"/>
      <c r="S1741" s="72"/>
      <c r="T1741" s="72"/>
      <c r="U1741" s="72"/>
      <c r="V1741" s="72"/>
      <c r="W1741" s="72"/>
      <c r="X1741" s="72"/>
      <c r="Y1741" s="72"/>
      <c r="Z1741" s="72"/>
      <c r="AA1741" s="72"/>
      <c r="AB1741" s="72"/>
      <c r="AC1741" s="72"/>
      <c r="AD1741" s="72"/>
      <c r="AE1741" s="72"/>
      <c r="AF1741" s="72"/>
      <c r="AG1741" s="72"/>
      <c r="AH1741" s="72"/>
      <c r="AI1741" s="72"/>
      <c r="AJ1741" s="72"/>
      <c r="AK1741" s="72"/>
      <c r="AL1741" s="72"/>
      <c r="AM1741" s="72"/>
      <c r="AN1741" s="72"/>
      <c r="AO1741" s="72"/>
      <c r="AP1741" s="72"/>
      <c r="AQ1741" s="72"/>
      <c r="AR1741" s="72"/>
      <c r="AS1741" s="72"/>
      <c r="AT1741" s="72"/>
      <c r="AU1741" s="72"/>
      <c r="AV1741" s="72"/>
      <c r="AW1741" s="72"/>
      <c r="AX1741" s="72"/>
      <c r="AY1741" s="72"/>
      <c r="AZ1741" s="72"/>
      <c r="BA1741" s="72"/>
      <c r="BB1741" s="72"/>
      <c r="BC1741" s="72"/>
      <c r="BD1741" s="72"/>
      <c r="BE1741" s="72"/>
      <c r="BF1741" s="72"/>
      <c r="BG1741" s="72"/>
      <c r="BH1741" s="72"/>
      <c r="BI1741" s="72"/>
      <c r="BJ1741" s="72"/>
      <c r="BK1741" s="72"/>
      <c r="BL1741" s="72"/>
      <c r="BM1741" s="72"/>
      <c r="BN1741" s="72"/>
      <c r="BO1741" s="72"/>
      <c r="BP1741" s="72"/>
      <c r="BQ1741" s="72"/>
      <c r="BR1741" s="72"/>
      <c r="BS1741" s="72"/>
      <c r="BT1741" s="72"/>
      <c r="BU1741" s="72"/>
      <c r="BV1741" s="72"/>
      <c r="BW1741" s="72"/>
      <c r="BX1741" s="72"/>
      <c r="BY1741" s="72"/>
      <c r="BZ1741" s="72"/>
      <c r="CA1741" s="72"/>
    </row>
    <row r="1742" spans="14:79">
      <c r="N1742" s="72"/>
      <c r="O1742" s="72"/>
      <c r="P1742" s="72"/>
      <c r="Q1742" s="72"/>
      <c r="R1742" s="72"/>
      <c r="S1742" s="72"/>
      <c r="T1742" s="72"/>
      <c r="U1742" s="72"/>
      <c r="V1742" s="72"/>
      <c r="W1742" s="72"/>
      <c r="X1742" s="72"/>
      <c r="Y1742" s="72"/>
      <c r="Z1742" s="72"/>
      <c r="AA1742" s="72"/>
      <c r="AB1742" s="72"/>
      <c r="AC1742" s="72"/>
      <c r="AD1742" s="72"/>
      <c r="AE1742" s="72"/>
      <c r="AF1742" s="72"/>
      <c r="AG1742" s="72"/>
      <c r="AH1742" s="72"/>
      <c r="AI1742" s="72"/>
      <c r="AJ1742" s="72"/>
      <c r="AK1742" s="72"/>
      <c r="AL1742" s="72"/>
      <c r="AM1742" s="72"/>
      <c r="AN1742" s="72"/>
      <c r="AO1742" s="72"/>
      <c r="AP1742" s="72"/>
      <c r="AQ1742" s="72"/>
      <c r="AR1742" s="72"/>
      <c r="AS1742" s="72"/>
      <c r="AT1742" s="72"/>
      <c r="AU1742" s="72"/>
      <c r="AV1742" s="72"/>
      <c r="AW1742" s="72"/>
      <c r="AX1742" s="72"/>
      <c r="AY1742" s="72"/>
      <c r="AZ1742" s="72"/>
      <c r="BA1742" s="72"/>
      <c r="BB1742" s="72"/>
      <c r="BC1742" s="72"/>
      <c r="BD1742" s="72"/>
      <c r="BE1742" s="72"/>
      <c r="BF1742" s="72"/>
      <c r="BG1742" s="72"/>
      <c r="BH1742" s="72"/>
      <c r="BI1742" s="72"/>
      <c r="BJ1742" s="72"/>
      <c r="BK1742" s="72"/>
      <c r="BL1742" s="72"/>
      <c r="BM1742" s="72"/>
      <c r="BN1742" s="72"/>
      <c r="BO1742" s="72"/>
      <c r="BP1742" s="72"/>
      <c r="BQ1742" s="72"/>
      <c r="BR1742" s="72"/>
      <c r="BS1742" s="72"/>
      <c r="BT1742" s="72"/>
      <c r="BU1742" s="72"/>
      <c r="BV1742" s="72"/>
      <c r="BW1742" s="72"/>
      <c r="BX1742" s="72"/>
      <c r="BY1742" s="72"/>
      <c r="BZ1742" s="72"/>
      <c r="CA1742" s="72"/>
    </row>
    <row r="1743" spans="14:79">
      <c r="N1743" s="72"/>
      <c r="O1743" s="72"/>
      <c r="P1743" s="72"/>
      <c r="Q1743" s="72"/>
      <c r="R1743" s="72"/>
      <c r="S1743" s="72"/>
      <c r="T1743" s="72"/>
      <c r="U1743" s="72"/>
      <c r="V1743" s="72"/>
      <c r="W1743" s="72"/>
      <c r="X1743" s="72"/>
      <c r="Y1743" s="72"/>
      <c r="Z1743" s="72"/>
      <c r="AA1743" s="72"/>
      <c r="AB1743" s="72"/>
      <c r="AC1743" s="72"/>
      <c r="AD1743" s="72"/>
      <c r="AE1743" s="72"/>
      <c r="AF1743" s="72"/>
      <c r="AG1743" s="72"/>
      <c r="AH1743" s="72"/>
      <c r="AI1743" s="72"/>
      <c r="AJ1743" s="72"/>
      <c r="AK1743" s="72"/>
      <c r="AL1743" s="72"/>
      <c r="AM1743" s="72"/>
      <c r="AN1743" s="72"/>
      <c r="AO1743" s="72"/>
      <c r="AP1743" s="72"/>
      <c r="AQ1743" s="72"/>
      <c r="AR1743" s="72"/>
      <c r="AS1743" s="72"/>
      <c r="AT1743" s="72"/>
      <c r="AU1743" s="72"/>
      <c r="AV1743" s="72"/>
      <c r="AW1743" s="72"/>
      <c r="AX1743" s="72"/>
      <c r="AY1743" s="72"/>
      <c r="AZ1743" s="72"/>
      <c r="BA1743" s="72"/>
      <c r="BB1743" s="72"/>
      <c r="BC1743" s="72"/>
      <c r="BD1743" s="72"/>
      <c r="BE1743" s="72"/>
      <c r="BF1743" s="72"/>
      <c r="BG1743" s="72"/>
      <c r="BH1743" s="72"/>
      <c r="BI1743" s="72"/>
      <c r="BJ1743" s="72"/>
      <c r="BK1743" s="72"/>
      <c r="BL1743" s="72"/>
      <c r="BM1743" s="72"/>
      <c r="BN1743" s="72"/>
      <c r="BO1743" s="72"/>
      <c r="BP1743" s="72"/>
      <c r="BQ1743" s="72"/>
      <c r="BR1743" s="72"/>
      <c r="BS1743" s="72"/>
      <c r="BT1743" s="72"/>
      <c r="BU1743" s="72"/>
      <c r="BV1743" s="72"/>
      <c r="BW1743" s="72"/>
      <c r="BX1743" s="72"/>
      <c r="BY1743" s="72"/>
      <c r="BZ1743" s="72"/>
      <c r="CA1743" s="72"/>
    </row>
    <row r="1744" spans="14:79">
      <c r="N1744" s="72"/>
      <c r="O1744" s="72"/>
      <c r="P1744" s="72"/>
      <c r="Q1744" s="72"/>
      <c r="R1744" s="72"/>
      <c r="S1744" s="72"/>
      <c r="T1744" s="72"/>
      <c r="U1744" s="72"/>
      <c r="V1744" s="72"/>
      <c r="W1744" s="72"/>
      <c r="X1744" s="72"/>
      <c r="Y1744" s="72"/>
      <c r="Z1744" s="72"/>
      <c r="AA1744" s="72"/>
      <c r="AB1744" s="72"/>
      <c r="AC1744" s="72"/>
      <c r="AD1744" s="72"/>
      <c r="AE1744" s="72"/>
      <c r="AF1744" s="72"/>
      <c r="AG1744" s="72"/>
      <c r="AH1744" s="72"/>
      <c r="AI1744" s="72"/>
      <c r="AJ1744" s="72"/>
      <c r="AK1744" s="72"/>
      <c r="AL1744" s="72"/>
      <c r="AM1744" s="72"/>
      <c r="AN1744" s="72"/>
      <c r="AO1744" s="72"/>
      <c r="AP1744" s="72"/>
      <c r="AQ1744" s="72"/>
      <c r="AR1744" s="72"/>
      <c r="AS1744" s="72"/>
      <c r="AT1744" s="72"/>
      <c r="AU1744" s="72"/>
      <c r="AV1744" s="72"/>
      <c r="AW1744" s="72"/>
      <c r="AX1744" s="72"/>
      <c r="AY1744" s="72"/>
      <c r="AZ1744" s="72"/>
      <c r="BA1744" s="72"/>
      <c r="BB1744" s="72"/>
      <c r="BC1744" s="72"/>
      <c r="BD1744" s="72"/>
      <c r="BE1744" s="72"/>
      <c r="BF1744" s="72"/>
      <c r="BG1744" s="72"/>
      <c r="BH1744" s="72"/>
      <c r="BI1744" s="72"/>
      <c r="BJ1744" s="72"/>
      <c r="BK1744" s="72"/>
      <c r="BL1744" s="72"/>
      <c r="BM1744" s="72"/>
      <c r="BN1744" s="72"/>
      <c r="BO1744" s="72"/>
      <c r="BP1744" s="72"/>
      <c r="BQ1744" s="72"/>
      <c r="BR1744" s="72"/>
      <c r="BS1744" s="72"/>
      <c r="BT1744" s="72"/>
      <c r="BU1744" s="72"/>
      <c r="BV1744" s="72"/>
      <c r="BW1744" s="72"/>
      <c r="BX1744" s="72"/>
      <c r="BY1744" s="72"/>
      <c r="BZ1744" s="72"/>
      <c r="CA1744" s="72"/>
    </row>
    <row r="1745" spans="14:79">
      <c r="N1745" s="72"/>
      <c r="O1745" s="72"/>
      <c r="P1745" s="72"/>
      <c r="Q1745" s="72"/>
      <c r="R1745" s="72"/>
      <c r="S1745" s="72"/>
      <c r="T1745" s="72"/>
      <c r="U1745" s="72"/>
      <c r="V1745" s="72"/>
      <c r="W1745" s="72"/>
      <c r="X1745" s="72"/>
      <c r="Y1745" s="72"/>
      <c r="Z1745" s="72"/>
      <c r="AA1745" s="72"/>
      <c r="AB1745" s="72"/>
      <c r="AC1745" s="72"/>
      <c r="AD1745" s="72"/>
      <c r="AE1745" s="72"/>
      <c r="AF1745" s="72"/>
      <c r="AG1745" s="72"/>
      <c r="AH1745" s="72"/>
      <c r="AI1745" s="72"/>
      <c r="AJ1745" s="72"/>
      <c r="AK1745" s="72"/>
      <c r="AL1745" s="72"/>
      <c r="AM1745" s="72"/>
      <c r="AN1745" s="72"/>
      <c r="AO1745" s="72"/>
      <c r="AP1745" s="72"/>
      <c r="AQ1745" s="72"/>
      <c r="AR1745" s="72"/>
      <c r="AS1745" s="72"/>
      <c r="AT1745" s="72"/>
      <c r="AU1745" s="72"/>
      <c r="AV1745" s="72"/>
      <c r="AW1745" s="72"/>
      <c r="AX1745" s="72"/>
      <c r="AY1745" s="72"/>
      <c r="AZ1745" s="72"/>
      <c r="BA1745" s="72"/>
      <c r="BB1745" s="72"/>
      <c r="BC1745" s="72"/>
      <c r="BD1745" s="72"/>
      <c r="BE1745" s="72"/>
      <c r="BF1745" s="72"/>
      <c r="BG1745" s="72"/>
      <c r="BH1745" s="72"/>
      <c r="BI1745" s="72"/>
      <c r="BJ1745" s="72"/>
      <c r="BK1745" s="72"/>
      <c r="BL1745" s="72"/>
      <c r="BM1745" s="72"/>
      <c r="BN1745" s="72"/>
      <c r="BO1745" s="72"/>
      <c r="BP1745" s="72"/>
      <c r="BQ1745" s="72"/>
      <c r="BR1745" s="72"/>
      <c r="BS1745" s="72"/>
      <c r="BT1745" s="72"/>
      <c r="BU1745" s="72"/>
      <c r="BV1745" s="72"/>
      <c r="BW1745" s="72"/>
      <c r="BX1745" s="72"/>
      <c r="BY1745" s="72"/>
      <c r="BZ1745" s="72"/>
      <c r="CA1745" s="72"/>
    </row>
    <row r="1746" spans="14:79">
      <c r="N1746" s="72"/>
      <c r="O1746" s="72"/>
      <c r="P1746" s="72"/>
      <c r="Q1746" s="72"/>
      <c r="R1746" s="72"/>
      <c r="S1746" s="72"/>
      <c r="T1746" s="72"/>
      <c r="U1746" s="72"/>
      <c r="V1746" s="72"/>
      <c r="W1746" s="72"/>
      <c r="X1746" s="72"/>
      <c r="Y1746" s="72"/>
      <c r="Z1746" s="72"/>
      <c r="AA1746" s="72"/>
      <c r="AB1746" s="72"/>
      <c r="AC1746" s="72"/>
      <c r="AD1746" s="72"/>
      <c r="AE1746" s="72"/>
      <c r="AF1746" s="72"/>
      <c r="AG1746" s="72"/>
      <c r="AH1746" s="72"/>
      <c r="AI1746" s="72"/>
      <c r="AJ1746" s="72"/>
      <c r="AK1746" s="72"/>
      <c r="AL1746" s="72"/>
      <c r="AM1746" s="72"/>
      <c r="AN1746" s="72"/>
      <c r="AO1746" s="72"/>
      <c r="AP1746" s="72"/>
      <c r="AQ1746" s="72"/>
      <c r="AR1746" s="72"/>
      <c r="AS1746" s="72"/>
      <c r="AT1746" s="72"/>
      <c r="AU1746" s="72"/>
      <c r="AV1746" s="72"/>
      <c r="AW1746" s="72"/>
      <c r="AX1746" s="72"/>
      <c r="AY1746" s="72"/>
      <c r="AZ1746" s="72"/>
      <c r="BA1746" s="72"/>
      <c r="BB1746" s="72"/>
      <c r="BC1746" s="72"/>
      <c r="BD1746" s="72"/>
      <c r="BE1746" s="72"/>
      <c r="BF1746" s="72"/>
      <c r="BG1746" s="72"/>
      <c r="BH1746" s="72"/>
      <c r="BI1746" s="72"/>
      <c r="BJ1746" s="72"/>
      <c r="BK1746" s="72"/>
      <c r="BL1746" s="72"/>
      <c r="BM1746" s="72"/>
      <c r="BN1746" s="72"/>
      <c r="BO1746" s="72"/>
      <c r="BP1746" s="72"/>
      <c r="BQ1746" s="72"/>
      <c r="BR1746" s="72"/>
      <c r="BS1746" s="72"/>
      <c r="BT1746" s="72"/>
      <c r="BU1746" s="72"/>
      <c r="BV1746" s="72"/>
      <c r="BW1746" s="72"/>
      <c r="BX1746" s="72"/>
      <c r="BY1746" s="72"/>
      <c r="BZ1746" s="72"/>
      <c r="CA1746" s="72"/>
    </row>
    <row r="1747" spans="14:79">
      <c r="N1747" s="72"/>
      <c r="O1747" s="72"/>
      <c r="P1747" s="72"/>
      <c r="Q1747" s="72"/>
      <c r="R1747" s="72"/>
      <c r="S1747" s="72"/>
      <c r="T1747" s="72"/>
      <c r="U1747" s="72"/>
      <c r="V1747" s="72"/>
      <c r="W1747" s="72"/>
      <c r="X1747" s="72"/>
      <c r="Y1747" s="72"/>
      <c r="Z1747" s="72"/>
      <c r="AA1747" s="72"/>
      <c r="AB1747" s="72"/>
      <c r="AC1747" s="72"/>
      <c r="AD1747" s="72"/>
      <c r="AE1747" s="72"/>
      <c r="AF1747" s="72"/>
      <c r="AG1747" s="72"/>
      <c r="AH1747" s="72"/>
      <c r="AI1747" s="72"/>
      <c r="AJ1747" s="72"/>
      <c r="AK1747" s="72"/>
      <c r="AL1747" s="72"/>
      <c r="AM1747" s="72"/>
      <c r="AN1747" s="72"/>
      <c r="AO1747" s="72"/>
      <c r="AP1747" s="72"/>
      <c r="AQ1747" s="72"/>
      <c r="AR1747" s="72"/>
      <c r="AS1747" s="72"/>
      <c r="AT1747" s="72"/>
      <c r="AU1747" s="72"/>
      <c r="AV1747" s="72"/>
      <c r="AW1747" s="72"/>
      <c r="AX1747" s="72"/>
      <c r="AY1747" s="72"/>
      <c r="AZ1747" s="72"/>
      <c r="BA1747" s="72"/>
      <c r="BB1747" s="72"/>
      <c r="BC1747" s="72"/>
      <c r="BD1747" s="72"/>
      <c r="BE1747" s="72"/>
      <c r="BF1747" s="72"/>
      <c r="BG1747" s="72"/>
      <c r="BH1747" s="72"/>
      <c r="BI1747" s="72"/>
      <c r="BJ1747" s="72"/>
      <c r="BK1747" s="72"/>
      <c r="BL1747" s="72"/>
      <c r="BM1747" s="72"/>
      <c r="BN1747" s="72"/>
      <c r="BO1747" s="72"/>
      <c r="BP1747" s="72"/>
      <c r="BQ1747" s="72"/>
      <c r="BR1747" s="72"/>
      <c r="BS1747" s="72"/>
      <c r="BT1747" s="72"/>
      <c r="BU1747" s="72"/>
      <c r="BV1747" s="72"/>
      <c r="BW1747" s="72"/>
      <c r="BX1747" s="72"/>
      <c r="BY1747" s="72"/>
      <c r="BZ1747" s="72"/>
      <c r="CA1747" s="72"/>
    </row>
    <row r="1748" spans="14:79">
      <c r="N1748" s="72"/>
      <c r="O1748" s="72"/>
      <c r="P1748" s="72"/>
      <c r="Q1748" s="72"/>
      <c r="R1748" s="72"/>
      <c r="S1748" s="72"/>
      <c r="T1748" s="72"/>
      <c r="U1748" s="72"/>
      <c r="V1748" s="72"/>
      <c r="W1748" s="72"/>
      <c r="X1748" s="72"/>
      <c r="Y1748" s="72"/>
      <c r="Z1748" s="72"/>
      <c r="AA1748" s="72"/>
      <c r="AB1748" s="72"/>
      <c r="AC1748" s="72"/>
      <c r="AD1748" s="72"/>
      <c r="AE1748" s="72"/>
      <c r="AF1748" s="72"/>
      <c r="AG1748" s="72"/>
      <c r="AH1748" s="72"/>
      <c r="AI1748" s="72"/>
      <c r="AJ1748" s="72"/>
      <c r="AK1748" s="72"/>
      <c r="AL1748" s="72"/>
      <c r="AM1748" s="72"/>
      <c r="AN1748" s="72"/>
      <c r="AO1748" s="72"/>
      <c r="AP1748" s="72"/>
      <c r="AQ1748" s="72"/>
      <c r="AR1748" s="72"/>
      <c r="AS1748" s="72"/>
      <c r="AT1748" s="72"/>
      <c r="AU1748" s="72"/>
      <c r="AV1748" s="72"/>
      <c r="AW1748" s="72"/>
      <c r="AX1748" s="72"/>
      <c r="AY1748" s="72"/>
      <c r="AZ1748" s="72"/>
      <c r="BA1748" s="72"/>
      <c r="BB1748" s="72"/>
      <c r="BC1748" s="72"/>
      <c r="BD1748" s="72"/>
      <c r="BE1748" s="72"/>
      <c r="BF1748" s="72"/>
      <c r="BG1748" s="72"/>
      <c r="BH1748" s="72"/>
      <c r="BI1748" s="72"/>
      <c r="BJ1748" s="72"/>
      <c r="BK1748" s="72"/>
      <c r="BL1748" s="72"/>
      <c r="BM1748" s="72"/>
      <c r="BN1748" s="72"/>
      <c r="BO1748" s="72"/>
      <c r="BP1748" s="72"/>
      <c r="BQ1748" s="72"/>
      <c r="BR1748" s="72"/>
      <c r="BS1748" s="72"/>
      <c r="BT1748" s="72"/>
      <c r="BU1748" s="72"/>
      <c r="BV1748" s="72"/>
      <c r="BW1748" s="72"/>
      <c r="BX1748" s="72"/>
      <c r="BY1748" s="72"/>
      <c r="BZ1748" s="72"/>
      <c r="CA1748" s="72"/>
    </row>
    <row r="1749" spans="14:79">
      <c r="N1749" s="72"/>
      <c r="O1749" s="72"/>
      <c r="P1749" s="72"/>
      <c r="Q1749" s="72"/>
      <c r="R1749" s="72"/>
      <c r="S1749" s="72"/>
      <c r="T1749" s="72"/>
      <c r="U1749" s="72"/>
      <c r="V1749" s="72"/>
      <c r="W1749" s="72"/>
      <c r="X1749" s="72"/>
      <c r="Y1749" s="72"/>
      <c r="Z1749" s="72"/>
      <c r="AA1749" s="72"/>
      <c r="AB1749" s="72"/>
      <c r="AC1749" s="72"/>
      <c r="AD1749" s="72"/>
      <c r="AE1749" s="72"/>
      <c r="AF1749" s="72"/>
      <c r="AG1749" s="72"/>
      <c r="AH1749" s="72"/>
      <c r="AI1749" s="72"/>
      <c r="AJ1749" s="72"/>
      <c r="AK1749" s="72"/>
      <c r="AL1749" s="72"/>
      <c r="AM1749" s="72"/>
      <c r="AN1749" s="72"/>
      <c r="AO1749" s="72"/>
      <c r="AP1749" s="72"/>
      <c r="AQ1749" s="72"/>
      <c r="AR1749" s="72"/>
      <c r="AS1749" s="72"/>
      <c r="AT1749" s="72"/>
      <c r="AU1749" s="72"/>
      <c r="AV1749" s="72"/>
      <c r="AW1749" s="72"/>
      <c r="AX1749" s="72"/>
      <c r="AY1749" s="72"/>
      <c r="AZ1749" s="72"/>
      <c r="BA1749" s="72"/>
      <c r="BB1749" s="72"/>
      <c r="BC1749" s="72"/>
      <c r="BD1749" s="72"/>
      <c r="BE1749" s="72"/>
      <c r="BF1749" s="72"/>
      <c r="BG1749" s="72"/>
      <c r="BH1749" s="72"/>
      <c r="BI1749" s="72"/>
      <c r="BJ1749" s="72"/>
      <c r="BK1749" s="72"/>
      <c r="BL1749" s="72"/>
      <c r="BM1749" s="72"/>
      <c r="BN1749" s="72"/>
      <c r="BO1749" s="72"/>
      <c r="BP1749" s="72"/>
      <c r="BQ1749" s="72"/>
      <c r="BR1749" s="72"/>
      <c r="BS1749" s="72"/>
      <c r="BT1749" s="72"/>
      <c r="BU1749" s="72"/>
      <c r="BV1749" s="72"/>
      <c r="BW1749" s="72"/>
      <c r="BX1749" s="72"/>
      <c r="BY1749" s="72"/>
      <c r="BZ1749" s="72"/>
      <c r="CA1749" s="72"/>
    </row>
    <row r="1750" spans="14:79">
      <c r="N1750" s="72"/>
      <c r="O1750" s="72"/>
      <c r="P1750" s="72"/>
      <c r="Q1750" s="72"/>
      <c r="R1750" s="72"/>
      <c r="S1750" s="72"/>
      <c r="T1750" s="72"/>
      <c r="U1750" s="72"/>
      <c r="V1750" s="72"/>
      <c r="W1750" s="72"/>
      <c r="X1750" s="72"/>
      <c r="Y1750" s="72"/>
      <c r="Z1750" s="72"/>
      <c r="AA1750" s="72"/>
      <c r="AB1750" s="72"/>
      <c r="AC1750" s="72"/>
      <c r="AD1750" s="72"/>
      <c r="AE1750" s="72"/>
      <c r="AF1750" s="72"/>
      <c r="AG1750" s="72"/>
      <c r="AH1750" s="72"/>
      <c r="AI1750" s="72"/>
      <c r="AJ1750" s="72"/>
      <c r="AK1750" s="72"/>
      <c r="AL1750" s="72"/>
      <c r="AM1750" s="72"/>
      <c r="AN1750" s="72"/>
      <c r="AO1750" s="72"/>
      <c r="AP1750" s="72"/>
      <c r="AQ1750" s="72"/>
      <c r="AR1750" s="72"/>
      <c r="AS1750" s="72"/>
      <c r="AT1750" s="72"/>
      <c r="AU1750" s="72"/>
      <c r="AV1750" s="72"/>
      <c r="AW1750" s="72"/>
      <c r="AX1750" s="72"/>
      <c r="AY1750" s="72"/>
      <c r="AZ1750" s="72"/>
      <c r="BA1750" s="72"/>
      <c r="BB1750" s="72"/>
      <c r="BC1750" s="72"/>
      <c r="BD1750" s="72"/>
      <c r="BE1750" s="72"/>
      <c r="BF1750" s="72"/>
      <c r="BG1750" s="72"/>
      <c r="BH1750" s="72"/>
      <c r="BI1750" s="72"/>
      <c r="BJ1750" s="72"/>
      <c r="BK1750" s="72"/>
      <c r="BL1750" s="72"/>
      <c r="BM1750" s="72"/>
      <c r="BN1750" s="72"/>
      <c r="BO1750" s="72"/>
      <c r="BP1750" s="72"/>
      <c r="BQ1750" s="72"/>
      <c r="BR1750" s="72"/>
      <c r="BS1750" s="72"/>
      <c r="BT1750" s="72"/>
      <c r="BU1750" s="72"/>
      <c r="BV1750" s="72"/>
      <c r="BW1750" s="72"/>
      <c r="BX1750" s="72"/>
      <c r="BY1750" s="72"/>
      <c r="BZ1750" s="72"/>
      <c r="CA1750" s="72"/>
    </row>
    <row r="1751" spans="14:79">
      <c r="N1751" s="72"/>
      <c r="O1751" s="72"/>
      <c r="P1751" s="72"/>
      <c r="Q1751" s="72"/>
      <c r="R1751" s="72"/>
      <c r="S1751" s="72"/>
      <c r="T1751" s="72"/>
      <c r="U1751" s="72"/>
      <c r="V1751" s="72"/>
      <c r="W1751" s="72"/>
      <c r="X1751" s="72"/>
      <c r="Y1751" s="72"/>
      <c r="Z1751" s="72"/>
      <c r="AA1751" s="72"/>
      <c r="AB1751" s="72"/>
      <c r="AC1751" s="72"/>
      <c r="AD1751" s="72"/>
      <c r="AE1751" s="72"/>
      <c r="AF1751" s="72"/>
      <c r="AG1751" s="72"/>
      <c r="AH1751" s="72"/>
      <c r="AI1751" s="72"/>
      <c r="AJ1751" s="72"/>
      <c r="AK1751" s="72"/>
      <c r="AL1751" s="72"/>
      <c r="AM1751" s="72"/>
      <c r="AN1751" s="72"/>
      <c r="AO1751" s="72"/>
      <c r="AP1751" s="72"/>
      <c r="AQ1751" s="72"/>
      <c r="AR1751" s="72"/>
      <c r="AS1751" s="72"/>
      <c r="AT1751" s="72"/>
      <c r="AU1751" s="72"/>
      <c r="AV1751" s="72"/>
      <c r="AW1751" s="72"/>
      <c r="AX1751" s="72"/>
      <c r="AY1751" s="72"/>
      <c r="AZ1751" s="72"/>
      <c r="BA1751" s="72"/>
      <c r="BB1751" s="72"/>
      <c r="BC1751" s="72"/>
      <c r="BD1751" s="72"/>
      <c r="BE1751" s="72"/>
      <c r="BF1751" s="72"/>
      <c r="BG1751" s="72"/>
      <c r="BH1751" s="72"/>
      <c r="BI1751" s="72"/>
      <c r="BJ1751" s="72"/>
      <c r="BK1751" s="72"/>
      <c r="BL1751" s="72"/>
      <c r="BM1751" s="72"/>
      <c r="BN1751" s="72"/>
      <c r="BO1751" s="72"/>
      <c r="BP1751" s="72"/>
      <c r="BQ1751" s="72"/>
      <c r="BR1751" s="72"/>
      <c r="BS1751" s="72"/>
      <c r="BT1751" s="72"/>
      <c r="BU1751" s="72"/>
      <c r="BV1751" s="72"/>
      <c r="BW1751" s="72"/>
      <c r="BX1751" s="72"/>
      <c r="BY1751" s="72"/>
      <c r="BZ1751" s="72"/>
      <c r="CA1751" s="72"/>
    </row>
    <row r="1752" spans="14:79">
      <c r="N1752" s="72"/>
      <c r="O1752" s="72"/>
      <c r="P1752" s="72"/>
      <c r="Q1752" s="72"/>
      <c r="R1752" s="72"/>
      <c r="S1752" s="72"/>
      <c r="T1752" s="72"/>
      <c r="U1752" s="72"/>
      <c r="V1752" s="72"/>
      <c r="W1752" s="72"/>
      <c r="X1752" s="72"/>
      <c r="Y1752" s="72"/>
      <c r="Z1752" s="72"/>
      <c r="AA1752" s="72"/>
      <c r="AB1752" s="72"/>
      <c r="AC1752" s="72"/>
      <c r="AD1752" s="72"/>
      <c r="AE1752" s="72"/>
      <c r="AF1752" s="72"/>
      <c r="AG1752" s="72"/>
      <c r="AH1752" s="72"/>
      <c r="AI1752" s="72"/>
      <c r="AJ1752" s="72"/>
      <c r="AK1752" s="72"/>
      <c r="AL1752" s="72"/>
      <c r="AM1752" s="72"/>
      <c r="AN1752" s="72"/>
      <c r="AO1752" s="72"/>
      <c r="AP1752" s="72"/>
      <c r="AQ1752" s="72"/>
      <c r="AR1752" s="72"/>
      <c r="AS1752" s="72"/>
      <c r="AT1752" s="72"/>
      <c r="AU1752" s="72"/>
      <c r="AV1752" s="72"/>
      <c r="AW1752" s="72"/>
      <c r="AX1752" s="72"/>
      <c r="AY1752" s="72"/>
      <c r="AZ1752" s="72"/>
      <c r="BA1752" s="72"/>
      <c r="BB1752" s="72"/>
      <c r="BC1752" s="72"/>
      <c r="BD1752" s="72"/>
      <c r="BE1752" s="72"/>
      <c r="BF1752" s="72"/>
      <c r="BG1752" s="72"/>
      <c r="BH1752" s="72"/>
      <c r="BI1752" s="72"/>
      <c r="BJ1752" s="72"/>
      <c r="BK1752" s="72"/>
      <c r="BL1752" s="72"/>
      <c r="BM1752" s="72"/>
      <c r="BN1752" s="72"/>
      <c r="BO1752" s="72"/>
      <c r="BP1752" s="72"/>
      <c r="BQ1752" s="72"/>
      <c r="BR1752" s="72"/>
      <c r="BS1752" s="72"/>
      <c r="BT1752" s="72"/>
      <c r="BU1752" s="72"/>
      <c r="BV1752" s="72"/>
      <c r="BW1752" s="72"/>
      <c r="BX1752" s="72"/>
      <c r="BY1752" s="72"/>
      <c r="BZ1752" s="72"/>
      <c r="CA1752" s="72"/>
    </row>
    <row r="1753" spans="14:79">
      <c r="N1753" s="72"/>
      <c r="O1753" s="72"/>
      <c r="P1753" s="72"/>
      <c r="Q1753" s="72"/>
      <c r="R1753" s="72"/>
      <c r="S1753" s="72"/>
      <c r="T1753" s="72"/>
      <c r="U1753" s="72"/>
      <c r="V1753" s="72"/>
      <c r="W1753" s="72"/>
      <c r="X1753" s="72"/>
      <c r="Y1753" s="72"/>
      <c r="Z1753" s="72"/>
      <c r="AA1753" s="72"/>
      <c r="AB1753" s="72"/>
      <c r="AC1753" s="72"/>
      <c r="AD1753" s="72"/>
      <c r="AE1753" s="72"/>
      <c r="AF1753" s="72"/>
      <c r="AG1753" s="72"/>
      <c r="AH1753" s="72"/>
      <c r="AI1753" s="72"/>
      <c r="AJ1753" s="72"/>
      <c r="AK1753" s="72"/>
      <c r="AL1753" s="72"/>
      <c r="AM1753" s="72"/>
      <c r="AN1753" s="72"/>
      <c r="AO1753" s="72"/>
      <c r="AP1753" s="72"/>
      <c r="AQ1753" s="72"/>
      <c r="AR1753" s="72"/>
      <c r="AS1753" s="72"/>
      <c r="AT1753" s="72"/>
      <c r="AU1753" s="72"/>
      <c r="AV1753" s="72"/>
      <c r="AW1753" s="72"/>
      <c r="AX1753" s="72"/>
      <c r="AY1753" s="72"/>
      <c r="AZ1753" s="72"/>
      <c r="BA1753" s="72"/>
      <c r="BB1753" s="72"/>
      <c r="BC1753" s="72"/>
      <c r="BD1753" s="72"/>
      <c r="BE1753" s="72"/>
      <c r="BF1753" s="72"/>
      <c r="BG1753" s="72"/>
      <c r="BH1753" s="72"/>
      <c r="BI1753" s="72"/>
      <c r="BJ1753" s="72"/>
      <c r="BK1753" s="72"/>
      <c r="BL1753" s="72"/>
      <c r="BM1753" s="72"/>
      <c r="BN1753" s="72"/>
      <c r="BO1753" s="72"/>
      <c r="BP1753" s="72"/>
      <c r="BQ1753" s="72"/>
      <c r="BR1753" s="72"/>
      <c r="BS1753" s="72"/>
      <c r="BT1753" s="72"/>
      <c r="BU1753" s="72"/>
      <c r="BV1753" s="72"/>
      <c r="BW1753" s="72"/>
      <c r="BX1753" s="72"/>
      <c r="BY1753" s="72"/>
      <c r="BZ1753" s="72"/>
      <c r="CA1753" s="72"/>
    </row>
    <row r="1754" spans="14:79">
      <c r="N1754" s="72"/>
      <c r="O1754" s="72"/>
      <c r="P1754" s="72"/>
      <c r="Q1754" s="72"/>
      <c r="R1754" s="72"/>
      <c r="S1754" s="72"/>
      <c r="T1754" s="72"/>
      <c r="U1754" s="72"/>
      <c r="V1754" s="72"/>
      <c r="W1754" s="72"/>
      <c r="X1754" s="72"/>
      <c r="Y1754" s="72"/>
      <c r="Z1754" s="72"/>
      <c r="AA1754" s="72"/>
      <c r="AB1754" s="72"/>
      <c r="AC1754" s="72"/>
      <c r="AD1754" s="72"/>
      <c r="AE1754" s="72"/>
      <c r="AF1754" s="72"/>
      <c r="AG1754" s="72"/>
      <c r="AH1754" s="72"/>
      <c r="AI1754" s="72"/>
      <c r="AJ1754" s="72"/>
      <c r="AK1754" s="72"/>
      <c r="AL1754" s="72"/>
      <c r="AM1754" s="72"/>
      <c r="AN1754" s="72"/>
      <c r="AO1754" s="72"/>
      <c r="AP1754" s="72"/>
      <c r="AQ1754" s="72"/>
      <c r="AR1754" s="72"/>
      <c r="AS1754" s="72"/>
      <c r="AT1754" s="72"/>
      <c r="AU1754" s="72"/>
      <c r="AV1754" s="72"/>
      <c r="AW1754" s="72"/>
      <c r="AX1754" s="72"/>
      <c r="AY1754" s="72"/>
      <c r="AZ1754" s="72"/>
      <c r="BA1754" s="72"/>
      <c r="BB1754" s="72"/>
      <c r="BC1754" s="72"/>
      <c r="BD1754" s="72"/>
      <c r="BE1754" s="72"/>
      <c r="BF1754" s="72"/>
      <c r="BG1754" s="72"/>
      <c r="BH1754" s="72"/>
      <c r="BI1754" s="72"/>
      <c r="BJ1754" s="72"/>
      <c r="BK1754" s="72"/>
      <c r="BL1754" s="72"/>
      <c r="BM1754" s="72"/>
      <c r="BN1754" s="72"/>
      <c r="BO1754" s="72"/>
      <c r="BP1754" s="72"/>
      <c r="BQ1754" s="72"/>
      <c r="BR1754" s="72"/>
      <c r="BS1754" s="72"/>
      <c r="BT1754" s="72"/>
      <c r="BU1754" s="72"/>
      <c r="BV1754" s="72"/>
      <c r="BW1754" s="72"/>
      <c r="BX1754" s="72"/>
      <c r="BY1754" s="72"/>
      <c r="BZ1754" s="72"/>
      <c r="CA1754" s="72"/>
    </row>
    <row r="1755" spans="14:79">
      <c r="N1755" s="72"/>
      <c r="O1755" s="72"/>
      <c r="P1755" s="72"/>
      <c r="Q1755" s="72"/>
      <c r="R1755" s="72"/>
      <c r="S1755" s="72"/>
      <c r="T1755" s="72"/>
      <c r="U1755" s="72"/>
      <c r="V1755" s="72"/>
      <c r="W1755" s="72"/>
      <c r="X1755" s="72"/>
      <c r="Y1755" s="72"/>
      <c r="Z1755" s="72"/>
      <c r="AA1755" s="72"/>
      <c r="AB1755" s="72"/>
      <c r="AC1755" s="72"/>
      <c r="AD1755" s="72"/>
      <c r="AE1755" s="72"/>
      <c r="AF1755" s="72"/>
      <c r="AG1755" s="72"/>
      <c r="AH1755" s="72"/>
      <c r="AI1755" s="72"/>
      <c r="AJ1755" s="72"/>
      <c r="AK1755" s="72"/>
      <c r="AL1755" s="72"/>
      <c r="AM1755" s="72"/>
      <c r="AN1755" s="72"/>
      <c r="AO1755" s="72"/>
      <c r="AP1755" s="72"/>
      <c r="AQ1755" s="72"/>
      <c r="AR1755" s="72"/>
      <c r="AS1755" s="72"/>
      <c r="AT1755" s="72"/>
      <c r="AU1755" s="72"/>
      <c r="AV1755" s="72"/>
      <c r="AW1755" s="72"/>
      <c r="AX1755" s="72"/>
      <c r="AY1755" s="72"/>
      <c r="AZ1755" s="72"/>
      <c r="BA1755" s="72"/>
      <c r="BB1755" s="72"/>
      <c r="BC1755" s="72"/>
      <c r="BD1755" s="72"/>
      <c r="BE1755" s="72"/>
      <c r="BF1755" s="72"/>
      <c r="BG1755" s="72"/>
      <c r="BH1755" s="72"/>
      <c r="BI1755" s="72"/>
      <c r="BJ1755" s="72"/>
      <c r="BK1755" s="72"/>
      <c r="BL1755" s="72"/>
      <c r="BM1755" s="72"/>
      <c r="BN1755" s="72"/>
      <c r="BO1755" s="72"/>
      <c r="BP1755" s="72"/>
      <c r="BQ1755" s="72"/>
      <c r="BR1755" s="72"/>
      <c r="BS1755" s="72"/>
      <c r="BT1755" s="72"/>
      <c r="BU1755" s="72"/>
      <c r="BV1755" s="72"/>
      <c r="BW1755" s="72"/>
      <c r="BX1755" s="72"/>
      <c r="BY1755" s="72"/>
      <c r="BZ1755" s="72"/>
      <c r="CA1755" s="72"/>
    </row>
    <row r="1756" spans="14:79">
      <c r="N1756" s="72"/>
      <c r="O1756" s="72"/>
      <c r="P1756" s="72"/>
      <c r="Q1756" s="72"/>
      <c r="R1756" s="72"/>
      <c r="S1756" s="72"/>
      <c r="T1756" s="72"/>
      <c r="U1756" s="72"/>
      <c r="V1756" s="72"/>
      <c r="W1756" s="72"/>
      <c r="X1756" s="72"/>
      <c r="Y1756" s="72"/>
      <c r="Z1756" s="72"/>
      <c r="AA1756" s="72"/>
      <c r="AB1756" s="72"/>
      <c r="AC1756" s="72"/>
      <c r="AD1756" s="72"/>
      <c r="AE1756" s="72"/>
      <c r="AF1756" s="72"/>
      <c r="AG1756" s="72"/>
      <c r="AH1756" s="72"/>
      <c r="AI1756" s="72"/>
      <c r="AJ1756" s="72"/>
      <c r="AK1756" s="72"/>
      <c r="AL1756" s="72"/>
      <c r="AM1756" s="72"/>
      <c r="AN1756" s="72"/>
      <c r="AO1756" s="72"/>
      <c r="AP1756" s="72"/>
      <c r="AQ1756" s="72"/>
      <c r="AR1756" s="72"/>
      <c r="AS1756" s="72"/>
      <c r="AT1756" s="72"/>
      <c r="AU1756" s="72"/>
      <c r="AV1756" s="72"/>
      <c r="AW1756" s="72"/>
      <c r="AX1756" s="72"/>
      <c r="AY1756" s="72"/>
      <c r="AZ1756" s="72"/>
      <c r="BA1756" s="72"/>
      <c r="BB1756" s="72"/>
      <c r="BC1756" s="72"/>
      <c r="BD1756" s="72"/>
      <c r="BE1756" s="72"/>
      <c r="BF1756" s="72"/>
      <c r="BG1756" s="72"/>
      <c r="BH1756" s="72"/>
      <c r="BI1756" s="72"/>
      <c r="BJ1756" s="72"/>
      <c r="BK1756" s="72"/>
      <c r="BL1756" s="72"/>
      <c r="BM1756" s="72"/>
      <c r="BN1756" s="72"/>
      <c r="BO1756" s="72"/>
      <c r="BP1756" s="72"/>
      <c r="BQ1756" s="72"/>
      <c r="BR1756" s="72"/>
      <c r="BS1756" s="72"/>
      <c r="BT1756" s="72"/>
      <c r="BU1756" s="72"/>
      <c r="BV1756" s="72"/>
      <c r="BW1756" s="72"/>
      <c r="BX1756" s="72"/>
      <c r="BY1756" s="72"/>
      <c r="BZ1756" s="72"/>
      <c r="CA1756" s="72"/>
    </row>
    <row r="1757" spans="14:79">
      <c r="N1757" s="72"/>
      <c r="O1757" s="72"/>
      <c r="P1757" s="72"/>
      <c r="Q1757" s="72"/>
      <c r="R1757" s="72"/>
      <c r="S1757" s="72"/>
      <c r="T1757" s="72"/>
      <c r="U1757" s="72"/>
      <c r="V1757" s="72"/>
      <c r="W1757" s="72"/>
      <c r="X1757" s="72"/>
      <c r="Y1757" s="72"/>
      <c r="Z1757" s="72"/>
      <c r="AA1757" s="72"/>
      <c r="AB1757" s="72"/>
      <c r="AC1757" s="72"/>
      <c r="AD1757" s="72"/>
      <c r="AE1757" s="72"/>
      <c r="AF1757" s="72"/>
      <c r="AG1757" s="72"/>
      <c r="AH1757" s="72"/>
      <c r="AI1757" s="72"/>
      <c r="AJ1757" s="72"/>
      <c r="AK1757" s="72"/>
      <c r="AL1757" s="72"/>
      <c r="AM1757" s="72"/>
      <c r="AN1757" s="72"/>
      <c r="AO1757" s="72"/>
      <c r="AP1757" s="72"/>
      <c r="AQ1757" s="72"/>
      <c r="AR1757" s="72"/>
      <c r="AS1757" s="72"/>
      <c r="AT1757" s="72"/>
      <c r="AU1757" s="72"/>
      <c r="AV1757" s="72"/>
      <c r="AW1757" s="72"/>
      <c r="AX1757" s="72"/>
      <c r="AY1757" s="72"/>
      <c r="AZ1757" s="72"/>
      <c r="BA1757" s="72"/>
      <c r="BB1757" s="72"/>
      <c r="BC1757" s="72"/>
      <c r="BD1757" s="72"/>
      <c r="BE1757" s="72"/>
      <c r="BF1757" s="72"/>
      <c r="BG1757" s="72"/>
      <c r="BH1757" s="72"/>
      <c r="BI1757" s="72"/>
      <c r="BJ1757" s="72"/>
      <c r="BK1757" s="72"/>
      <c r="BL1757" s="72"/>
      <c r="BM1757" s="72"/>
      <c r="BN1757" s="72"/>
      <c r="BO1757" s="72"/>
      <c r="BP1757" s="72"/>
      <c r="BQ1757" s="72"/>
      <c r="BR1757" s="72"/>
      <c r="BS1757" s="72"/>
      <c r="BT1757" s="72"/>
      <c r="BU1757" s="72"/>
      <c r="BV1757" s="72"/>
      <c r="BW1757" s="72"/>
      <c r="BX1757" s="72"/>
      <c r="BY1757" s="72"/>
      <c r="BZ1757" s="72"/>
      <c r="CA1757" s="72"/>
    </row>
    <row r="1758" spans="14:79">
      <c r="N1758" s="72"/>
      <c r="O1758" s="72"/>
      <c r="P1758" s="72"/>
      <c r="Q1758" s="72"/>
      <c r="R1758" s="72"/>
      <c r="S1758" s="72"/>
      <c r="T1758" s="72"/>
      <c r="U1758" s="72"/>
      <c r="V1758" s="72"/>
      <c r="W1758" s="72"/>
      <c r="X1758" s="72"/>
      <c r="Y1758" s="72"/>
      <c r="Z1758" s="72"/>
      <c r="AA1758" s="72"/>
      <c r="AB1758" s="72"/>
      <c r="AC1758" s="72"/>
      <c r="AD1758" s="72"/>
      <c r="AE1758" s="72"/>
      <c r="AF1758" s="72"/>
      <c r="AG1758" s="72"/>
      <c r="AH1758" s="72"/>
      <c r="AI1758" s="72"/>
      <c r="AJ1758" s="72"/>
      <c r="AK1758" s="72"/>
      <c r="AL1758" s="72"/>
      <c r="AM1758" s="72"/>
      <c r="AN1758" s="72"/>
      <c r="AO1758" s="72"/>
      <c r="AP1758" s="72"/>
      <c r="AQ1758" s="72"/>
      <c r="AR1758" s="72"/>
      <c r="AS1758" s="72"/>
      <c r="AT1758" s="72"/>
      <c r="AU1758" s="72"/>
      <c r="AV1758" s="72"/>
      <c r="AW1758" s="72"/>
      <c r="AX1758" s="72"/>
      <c r="AY1758" s="72"/>
      <c r="AZ1758" s="72"/>
      <c r="BA1758" s="72"/>
      <c r="BB1758" s="72"/>
      <c r="BC1758" s="72"/>
      <c r="BD1758" s="72"/>
      <c r="BE1758" s="72"/>
      <c r="BF1758" s="72"/>
      <c r="BG1758" s="72"/>
      <c r="BH1758" s="72"/>
      <c r="BI1758" s="72"/>
      <c r="BJ1758" s="72"/>
      <c r="BK1758" s="72"/>
      <c r="BL1758" s="72"/>
      <c r="BM1758" s="72"/>
      <c r="BN1758" s="72"/>
      <c r="BO1758" s="72"/>
      <c r="BP1758" s="72"/>
      <c r="BQ1758" s="72"/>
      <c r="BR1758" s="72"/>
      <c r="BS1758" s="72"/>
      <c r="BT1758" s="72"/>
      <c r="BU1758" s="72"/>
      <c r="BV1758" s="72"/>
      <c r="BW1758" s="72"/>
      <c r="BX1758" s="72"/>
      <c r="BY1758" s="72"/>
      <c r="BZ1758" s="72"/>
      <c r="CA1758" s="72"/>
    </row>
    <row r="1759" spans="14:79">
      <c r="N1759" s="72"/>
      <c r="O1759" s="72"/>
      <c r="P1759" s="72"/>
      <c r="Q1759" s="72"/>
      <c r="R1759" s="72"/>
      <c r="S1759" s="72"/>
      <c r="T1759" s="72"/>
      <c r="U1759" s="72"/>
      <c r="V1759" s="72"/>
      <c r="W1759" s="72"/>
      <c r="X1759" s="72"/>
      <c r="Y1759" s="72"/>
      <c r="Z1759" s="72"/>
      <c r="AA1759" s="72"/>
      <c r="AB1759" s="72"/>
      <c r="AC1759" s="72"/>
      <c r="AD1759" s="72"/>
      <c r="AE1759" s="72"/>
      <c r="AF1759" s="72"/>
      <c r="AG1759" s="72"/>
      <c r="AH1759" s="72"/>
      <c r="AI1759" s="72"/>
      <c r="AJ1759" s="72"/>
      <c r="AK1759" s="72"/>
      <c r="AL1759" s="72"/>
      <c r="AM1759" s="72"/>
      <c r="AN1759" s="72"/>
      <c r="AO1759" s="72"/>
      <c r="AP1759" s="72"/>
      <c r="AQ1759" s="72"/>
      <c r="AR1759" s="72"/>
      <c r="AS1759" s="72"/>
      <c r="AT1759" s="72"/>
      <c r="AU1759" s="72"/>
      <c r="AV1759" s="72"/>
      <c r="AW1759" s="72"/>
      <c r="AX1759" s="72"/>
      <c r="AY1759" s="72"/>
      <c r="AZ1759" s="72"/>
      <c r="BA1759" s="72"/>
      <c r="BB1759" s="72"/>
      <c r="BC1759" s="72"/>
      <c r="BD1759" s="72"/>
      <c r="BE1759" s="72"/>
      <c r="BF1759" s="72"/>
      <c r="BG1759" s="72"/>
      <c r="BH1759" s="72"/>
      <c r="BI1759" s="72"/>
      <c r="BJ1759" s="72"/>
      <c r="BK1759" s="72"/>
      <c r="BL1759" s="72"/>
      <c r="BM1759" s="72"/>
      <c r="BN1759" s="72"/>
      <c r="BO1759" s="72"/>
      <c r="BP1759" s="72"/>
      <c r="BQ1759" s="72"/>
      <c r="BR1759" s="72"/>
      <c r="BS1759" s="72"/>
      <c r="BT1759" s="72"/>
      <c r="BU1759" s="72"/>
      <c r="BV1759" s="72"/>
      <c r="BW1759" s="72"/>
      <c r="BX1759" s="72"/>
      <c r="BY1759" s="72"/>
      <c r="BZ1759" s="72"/>
      <c r="CA1759" s="72"/>
    </row>
    <row r="1760" spans="14:79">
      <c r="N1760" s="72"/>
      <c r="O1760" s="72"/>
      <c r="P1760" s="72"/>
      <c r="Q1760" s="72"/>
      <c r="R1760" s="72"/>
      <c r="S1760" s="72"/>
      <c r="T1760" s="72"/>
      <c r="U1760" s="72"/>
      <c r="V1760" s="72"/>
      <c r="W1760" s="72"/>
      <c r="X1760" s="72"/>
      <c r="Y1760" s="72"/>
      <c r="Z1760" s="72"/>
      <c r="AA1760" s="72"/>
      <c r="AB1760" s="72"/>
      <c r="AC1760" s="72"/>
      <c r="AD1760" s="72"/>
      <c r="AE1760" s="72"/>
      <c r="AF1760" s="72"/>
      <c r="AG1760" s="72"/>
      <c r="AH1760" s="72"/>
      <c r="AI1760" s="72"/>
      <c r="AJ1760" s="72"/>
      <c r="AK1760" s="72"/>
      <c r="AL1760" s="72"/>
      <c r="AM1760" s="72"/>
      <c r="AN1760" s="72"/>
      <c r="AO1760" s="72"/>
      <c r="AP1760" s="72"/>
      <c r="AQ1760" s="72"/>
      <c r="AR1760" s="72"/>
      <c r="AS1760" s="72"/>
      <c r="AT1760" s="72"/>
      <c r="AU1760" s="72"/>
      <c r="AV1760" s="72"/>
      <c r="AW1760" s="72"/>
      <c r="AX1760" s="72"/>
      <c r="AY1760" s="72"/>
      <c r="AZ1760" s="72"/>
      <c r="BA1760" s="72"/>
      <c r="BB1760" s="72"/>
      <c r="BC1760" s="72"/>
      <c r="BD1760" s="72"/>
      <c r="BE1760" s="72"/>
      <c r="BF1760" s="72"/>
      <c r="BG1760" s="72"/>
      <c r="BH1760" s="72"/>
      <c r="BI1760" s="72"/>
      <c r="BJ1760" s="72"/>
      <c r="BK1760" s="72"/>
      <c r="BL1760" s="72"/>
      <c r="BM1760" s="72"/>
      <c r="BN1760" s="72"/>
      <c r="BO1760" s="72"/>
      <c r="BP1760" s="72"/>
      <c r="BQ1760" s="72"/>
      <c r="BR1760" s="72"/>
      <c r="BS1760" s="72"/>
      <c r="BT1760" s="72"/>
      <c r="BU1760" s="72"/>
      <c r="BV1760" s="72"/>
      <c r="BW1760" s="72"/>
      <c r="BX1760" s="72"/>
      <c r="BY1760" s="72"/>
      <c r="BZ1760" s="72"/>
      <c r="CA1760" s="72"/>
    </row>
    <row r="1761" spans="14:79">
      <c r="N1761" s="72"/>
      <c r="O1761" s="72"/>
      <c r="P1761" s="72"/>
      <c r="Q1761" s="72"/>
      <c r="R1761" s="72"/>
      <c r="S1761" s="72"/>
      <c r="T1761" s="72"/>
      <c r="U1761" s="72"/>
      <c r="V1761" s="72"/>
      <c r="W1761" s="72"/>
      <c r="X1761" s="72"/>
      <c r="Y1761" s="72"/>
      <c r="Z1761" s="72"/>
      <c r="AA1761" s="72"/>
      <c r="AB1761" s="72"/>
      <c r="AC1761" s="72"/>
      <c r="AD1761" s="72"/>
      <c r="AE1761" s="72"/>
      <c r="AF1761" s="72"/>
      <c r="AG1761" s="72"/>
      <c r="AH1761" s="72"/>
      <c r="AI1761" s="72"/>
      <c r="AJ1761" s="72"/>
      <c r="AK1761" s="72"/>
      <c r="AL1761" s="72"/>
      <c r="AM1761" s="72"/>
      <c r="AN1761" s="72"/>
      <c r="AO1761" s="72"/>
      <c r="AP1761" s="72"/>
      <c r="AQ1761" s="72"/>
      <c r="AR1761" s="72"/>
      <c r="AS1761" s="72"/>
      <c r="AT1761" s="72"/>
      <c r="AU1761" s="72"/>
      <c r="AV1761" s="72"/>
      <c r="AW1761" s="72"/>
      <c r="AX1761" s="72"/>
      <c r="AY1761" s="72"/>
      <c r="AZ1761" s="72"/>
      <c r="BA1761" s="72"/>
      <c r="BB1761" s="72"/>
      <c r="BC1761" s="72"/>
      <c r="BD1761" s="72"/>
      <c r="BE1761" s="72"/>
      <c r="BF1761" s="72"/>
      <c r="BG1761" s="72"/>
      <c r="BH1761" s="72"/>
      <c r="BI1761" s="72"/>
      <c r="BJ1761" s="72"/>
      <c r="BK1761" s="72"/>
      <c r="BL1761" s="72"/>
      <c r="BM1761" s="72"/>
      <c r="BN1761" s="72"/>
      <c r="BO1761" s="72"/>
      <c r="BP1761" s="72"/>
      <c r="BQ1761" s="72"/>
      <c r="BR1761" s="72"/>
      <c r="BS1761" s="72"/>
      <c r="BT1761" s="72"/>
      <c r="BU1761" s="72"/>
      <c r="BV1761" s="72"/>
      <c r="BW1761" s="72"/>
      <c r="BX1761" s="72"/>
      <c r="BY1761" s="72"/>
      <c r="BZ1761" s="72"/>
      <c r="CA1761" s="72"/>
    </row>
    <row r="1762" spans="14:79">
      <c r="N1762" s="72"/>
      <c r="O1762" s="72"/>
      <c r="P1762" s="72"/>
      <c r="Q1762" s="72"/>
      <c r="R1762" s="72"/>
      <c r="S1762" s="72"/>
      <c r="T1762" s="72"/>
      <c r="U1762" s="72"/>
      <c r="V1762" s="72"/>
      <c r="W1762" s="72"/>
      <c r="X1762" s="72"/>
      <c r="Y1762" s="72"/>
      <c r="Z1762" s="72"/>
      <c r="AA1762" s="72"/>
      <c r="AB1762" s="72"/>
      <c r="AC1762" s="72"/>
      <c r="AD1762" s="72"/>
      <c r="AE1762" s="72"/>
      <c r="AF1762" s="72"/>
      <c r="AG1762" s="72"/>
      <c r="AH1762" s="72"/>
      <c r="AI1762" s="72"/>
      <c r="AJ1762" s="72"/>
      <c r="AK1762" s="72"/>
      <c r="AL1762" s="72"/>
      <c r="AM1762" s="72"/>
      <c r="AN1762" s="72"/>
      <c r="AO1762" s="72"/>
      <c r="AP1762" s="72"/>
      <c r="AQ1762" s="72"/>
      <c r="AR1762" s="72"/>
      <c r="AS1762" s="72"/>
      <c r="AT1762" s="72"/>
      <c r="AU1762" s="72"/>
      <c r="AV1762" s="72"/>
      <c r="AW1762" s="72"/>
      <c r="AX1762" s="72"/>
      <c r="AY1762" s="72"/>
      <c r="AZ1762" s="72"/>
      <c r="BA1762" s="72"/>
      <c r="BB1762" s="72"/>
      <c r="BC1762" s="72"/>
      <c r="BD1762" s="72"/>
      <c r="BE1762" s="72"/>
      <c r="BF1762" s="72"/>
      <c r="BG1762" s="72"/>
      <c r="BH1762" s="72"/>
      <c r="BI1762" s="72"/>
      <c r="BJ1762" s="72"/>
      <c r="BK1762" s="72"/>
      <c r="BL1762" s="72"/>
      <c r="BM1762" s="72"/>
      <c r="BN1762" s="72"/>
      <c r="BO1762" s="72"/>
      <c r="BP1762" s="72"/>
      <c r="BQ1762" s="72"/>
      <c r="BR1762" s="72"/>
      <c r="BS1762" s="72"/>
      <c r="BT1762" s="72"/>
      <c r="BU1762" s="72"/>
      <c r="BV1762" s="72"/>
      <c r="BW1762" s="72"/>
      <c r="BX1762" s="72"/>
      <c r="BY1762" s="72"/>
      <c r="BZ1762" s="72"/>
      <c r="CA1762" s="72"/>
    </row>
    <row r="1763" spans="14:79">
      <c r="N1763" s="72"/>
      <c r="O1763" s="72"/>
      <c r="P1763" s="72"/>
      <c r="Q1763" s="72"/>
      <c r="R1763" s="72"/>
      <c r="S1763" s="72"/>
      <c r="T1763" s="72"/>
      <c r="U1763" s="72"/>
      <c r="V1763" s="72"/>
      <c r="W1763" s="72"/>
      <c r="X1763" s="72"/>
      <c r="Y1763" s="72"/>
      <c r="Z1763" s="72"/>
      <c r="AA1763" s="72"/>
      <c r="AB1763" s="72"/>
      <c r="AC1763" s="72"/>
      <c r="AD1763" s="72"/>
      <c r="AE1763" s="72"/>
      <c r="AF1763" s="72"/>
      <c r="AG1763" s="72"/>
      <c r="AH1763" s="72"/>
      <c r="AI1763" s="72"/>
      <c r="AJ1763" s="72"/>
      <c r="AK1763" s="72"/>
      <c r="AL1763" s="72"/>
      <c r="AM1763" s="72"/>
      <c r="AN1763" s="72"/>
      <c r="AO1763" s="72"/>
      <c r="AP1763" s="72"/>
      <c r="AQ1763" s="72"/>
      <c r="AR1763" s="72"/>
      <c r="AS1763" s="72"/>
      <c r="AT1763" s="72"/>
      <c r="AU1763" s="72"/>
      <c r="AV1763" s="72"/>
      <c r="AW1763" s="72"/>
      <c r="AX1763" s="72"/>
      <c r="AY1763" s="72"/>
      <c r="AZ1763" s="72"/>
      <c r="BA1763" s="72"/>
      <c r="BB1763" s="72"/>
      <c r="BC1763" s="72"/>
      <c r="BD1763" s="72"/>
      <c r="BE1763" s="72"/>
      <c r="BF1763" s="72"/>
      <c r="BG1763" s="72"/>
      <c r="BH1763" s="72"/>
      <c r="BI1763" s="72"/>
      <c r="BJ1763" s="72"/>
      <c r="BK1763" s="72"/>
      <c r="BL1763" s="72"/>
      <c r="BM1763" s="72"/>
      <c r="BN1763" s="72"/>
      <c r="BO1763" s="72"/>
      <c r="BP1763" s="72"/>
      <c r="BQ1763" s="72"/>
      <c r="BR1763" s="72"/>
      <c r="BS1763" s="72"/>
      <c r="BT1763" s="72"/>
      <c r="BU1763" s="72"/>
      <c r="BV1763" s="72"/>
      <c r="BW1763" s="72"/>
      <c r="BX1763" s="72"/>
      <c r="BY1763" s="72"/>
      <c r="BZ1763" s="72"/>
      <c r="CA1763" s="72"/>
    </row>
    <row r="1764" spans="14:79">
      <c r="N1764" s="72"/>
      <c r="O1764" s="72"/>
      <c r="P1764" s="72"/>
      <c r="Q1764" s="72"/>
      <c r="R1764" s="72"/>
      <c r="S1764" s="72"/>
      <c r="T1764" s="72"/>
      <c r="U1764" s="72"/>
      <c r="V1764" s="72"/>
      <c r="W1764" s="72"/>
      <c r="X1764" s="72"/>
      <c r="Y1764" s="72"/>
      <c r="Z1764" s="72"/>
      <c r="AA1764" s="72"/>
      <c r="AB1764" s="72"/>
      <c r="AC1764" s="72"/>
      <c r="AD1764" s="72"/>
      <c r="AE1764" s="72"/>
      <c r="AF1764" s="72"/>
      <c r="AG1764" s="72"/>
      <c r="AH1764" s="72"/>
      <c r="AI1764" s="72"/>
      <c r="AJ1764" s="72"/>
      <c r="AK1764" s="72"/>
      <c r="AL1764" s="72"/>
      <c r="AM1764" s="72"/>
      <c r="AN1764" s="72"/>
      <c r="AO1764" s="72"/>
      <c r="AP1764" s="72"/>
      <c r="AQ1764" s="72"/>
      <c r="AR1764" s="72"/>
      <c r="AS1764" s="72"/>
      <c r="AT1764" s="72"/>
      <c r="AU1764" s="72"/>
      <c r="AV1764" s="72"/>
      <c r="AW1764" s="72"/>
      <c r="AX1764" s="72"/>
      <c r="AY1764" s="72"/>
      <c r="AZ1764" s="72"/>
      <c r="BA1764" s="72"/>
      <c r="BB1764" s="72"/>
      <c r="BC1764" s="72"/>
      <c r="BD1764" s="72"/>
      <c r="BE1764" s="72"/>
      <c r="BF1764" s="72"/>
      <c r="BG1764" s="72"/>
      <c r="BH1764" s="72"/>
      <c r="BI1764" s="72"/>
      <c r="BJ1764" s="72"/>
      <c r="BK1764" s="72"/>
      <c r="BL1764" s="72"/>
      <c r="BM1764" s="72"/>
      <c r="BN1764" s="72"/>
      <c r="BO1764" s="72"/>
      <c r="BP1764" s="72"/>
      <c r="BQ1764" s="72"/>
      <c r="BR1764" s="72"/>
      <c r="BS1764" s="72"/>
      <c r="BT1764" s="72"/>
      <c r="BU1764" s="72"/>
      <c r="BV1764" s="72"/>
      <c r="BW1764" s="72"/>
      <c r="BX1764" s="72"/>
      <c r="BY1764" s="72"/>
      <c r="BZ1764" s="72"/>
      <c r="CA1764" s="72"/>
    </row>
    <row r="1765" spans="14:79">
      <c r="N1765" s="72"/>
      <c r="O1765" s="72"/>
      <c r="P1765" s="72"/>
      <c r="Q1765" s="72"/>
      <c r="R1765" s="72"/>
      <c r="S1765" s="72"/>
      <c r="T1765" s="72"/>
      <c r="U1765" s="72"/>
      <c r="V1765" s="72"/>
      <c r="W1765" s="72"/>
      <c r="X1765" s="72"/>
      <c r="Y1765" s="72"/>
      <c r="Z1765" s="72"/>
      <c r="AA1765" s="72"/>
      <c r="AB1765" s="72"/>
      <c r="AC1765" s="72"/>
      <c r="AD1765" s="72"/>
      <c r="AE1765" s="72"/>
      <c r="AF1765" s="72"/>
      <c r="AG1765" s="72"/>
      <c r="AH1765" s="72"/>
      <c r="AI1765" s="72"/>
      <c r="AJ1765" s="72"/>
      <c r="AK1765" s="72"/>
      <c r="AL1765" s="72"/>
      <c r="AM1765" s="72"/>
      <c r="AN1765" s="72"/>
      <c r="AO1765" s="72"/>
      <c r="AP1765" s="72"/>
      <c r="AQ1765" s="72"/>
      <c r="AR1765" s="72"/>
      <c r="AS1765" s="72"/>
      <c r="AT1765" s="72"/>
      <c r="AU1765" s="72"/>
      <c r="AV1765" s="72"/>
      <c r="AW1765" s="72"/>
      <c r="AX1765" s="72"/>
      <c r="AY1765" s="72"/>
      <c r="AZ1765" s="72"/>
      <c r="BA1765" s="72"/>
      <c r="BB1765" s="72"/>
      <c r="BC1765" s="72"/>
      <c r="BD1765" s="72"/>
      <c r="BE1765" s="72"/>
      <c r="BF1765" s="72"/>
      <c r="BG1765" s="72"/>
      <c r="BH1765" s="72"/>
      <c r="BI1765" s="72"/>
      <c r="BJ1765" s="72"/>
      <c r="BK1765" s="72"/>
      <c r="BL1765" s="72"/>
      <c r="BM1765" s="72"/>
      <c r="BN1765" s="72"/>
      <c r="BO1765" s="72"/>
      <c r="BP1765" s="72"/>
      <c r="BQ1765" s="72"/>
      <c r="BR1765" s="72"/>
      <c r="BS1765" s="72"/>
      <c r="BT1765" s="72"/>
      <c r="BU1765" s="72"/>
      <c r="BV1765" s="72"/>
      <c r="BW1765" s="72"/>
      <c r="BX1765" s="72"/>
      <c r="BY1765" s="72"/>
      <c r="BZ1765" s="72"/>
      <c r="CA1765" s="72"/>
    </row>
    <row r="1766" spans="14:79">
      <c r="N1766" s="72"/>
      <c r="O1766" s="72"/>
      <c r="P1766" s="72"/>
      <c r="Q1766" s="72"/>
      <c r="R1766" s="72"/>
      <c r="S1766" s="72"/>
      <c r="T1766" s="72"/>
      <c r="U1766" s="72"/>
      <c r="V1766" s="72"/>
      <c r="W1766" s="72"/>
      <c r="X1766" s="72"/>
      <c r="Y1766" s="72"/>
      <c r="Z1766" s="72"/>
      <c r="AA1766" s="72"/>
      <c r="AB1766" s="72"/>
      <c r="AC1766" s="72"/>
      <c r="AD1766" s="72"/>
      <c r="AE1766" s="72"/>
      <c r="AF1766" s="72"/>
      <c r="AG1766" s="72"/>
      <c r="AH1766" s="72"/>
      <c r="AI1766" s="72"/>
      <c r="AJ1766" s="72"/>
      <c r="AK1766" s="72"/>
      <c r="AL1766" s="72"/>
      <c r="AM1766" s="72"/>
      <c r="AN1766" s="72"/>
      <c r="AO1766" s="72"/>
      <c r="AP1766" s="72"/>
      <c r="AQ1766" s="72"/>
      <c r="AR1766" s="72"/>
      <c r="AS1766" s="72"/>
      <c r="AT1766" s="72"/>
      <c r="AU1766" s="72"/>
      <c r="AV1766" s="72"/>
      <c r="AW1766" s="72"/>
      <c r="AX1766" s="72"/>
      <c r="AY1766" s="72"/>
      <c r="AZ1766" s="72"/>
      <c r="BA1766" s="72"/>
      <c r="BB1766" s="72"/>
      <c r="BC1766" s="72"/>
      <c r="BD1766" s="72"/>
      <c r="BE1766" s="72"/>
      <c r="BF1766" s="72"/>
      <c r="BG1766" s="72"/>
      <c r="BH1766" s="72"/>
      <c r="BI1766" s="72"/>
      <c r="BJ1766" s="72"/>
      <c r="BK1766" s="72"/>
      <c r="BL1766" s="72"/>
      <c r="BM1766" s="72"/>
      <c r="BN1766" s="72"/>
      <c r="BO1766" s="72"/>
      <c r="BP1766" s="72"/>
      <c r="BQ1766" s="72"/>
      <c r="BR1766" s="72"/>
      <c r="BS1766" s="72"/>
      <c r="BT1766" s="72"/>
      <c r="BU1766" s="72"/>
      <c r="BV1766" s="72"/>
      <c r="BW1766" s="72"/>
      <c r="BX1766" s="72"/>
      <c r="BY1766" s="72"/>
      <c r="BZ1766" s="72"/>
      <c r="CA1766" s="72"/>
    </row>
    <row r="1767" spans="14:79">
      <c r="N1767" s="72"/>
      <c r="O1767" s="72"/>
      <c r="P1767" s="72"/>
      <c r="Q1767" s="72"/>
      <c r="R1767" s="72"/>
      <c r="S1767" s="72"/>
      <c r="T1767" s="72"/>
      <c r="U1767" s="72"/>
      <c r="V1767" s="72"/>
      <c r="W1767" s="72"/>
      <c r="X1767" s="72"/>
      <c r="Y1767" s="72"/>
      <c r="Z1767" s="72"/>
      <c r="AA1767" s="72"/>
      <c r="AB1767" s="72"/>
      <c r="AC1767" s="72"/>
      <c r="AD1767" s="72"/>
      <c r="AE1767" s="72"/>
      <c r="AF1767" s="72"/>
      <c r="AG1767" s="72"/>
      <c r="AH1767" s="72"/>
      <c r="AI1767" s="72"/>
      <c r="AJ1767" s="72"/>
      <c r="AK1767" s="72"/>
      <c r="AL1767" s="72"/>
      <c r="AM1767" s="72"/>
      <c r="AN1767" s="72"/>
      <c r="AO1767" s="72"/>
      <c r="AP1767" s="72"/>
      <c r="AQ1767" s="72"/>
      <c r="AR1767" s="72"/>
      <c r="AS1767" s="72"/>
      <c r="AT1767" s="72"/>
      <c r="AU1767" s="72"/>
      <c r="AV1767" s="72"/>
      <c r="AW1767" s="72"/>
      <c r="AX1767" s="72"/>
      <c r="AY1767" s="72"/>
      <c r="AZ1767" s="72"/>
      <c r="BA1767" s="72"/>
      <c r="BB1767" s="72"/>
      <c r="BC1767" s="72"/>
      <c r="BD1767" s="72"/>
      <c r="BE1767" s="72"/>
      <c r="BF1767" s="72"/>
      <c r="BG1767" s="72"/>
      <c r="BH1767" s="72"/>
      <c r="BI1767" s="72"/>
      <c r="BJ1767" s="72"/>
      <c r="BK1767" s="72"/>
      <c r="BL1767" s="72"/>
      <c r="BM1767" s="72"/>
      <c r="BN1767" s="72"/>
      <c r="BO1767" s="72"/>
      <c r="BP1767" s="72"/>
      <c r="BQ1767" s="72"/>
      <c r="BR1767" s="72"/>
      <c r="BS1767" s="72"/>
      <c r="BT1767" s="72"/>
      <c r="BU1767" s="72"/>
      <c r="BV1767" s="72"/>
      <c r="BW1767" s="72"/>
      <c r="BX1767" s="72"/>
      <c r="BY1767" s="72"/>
      <c r="BZ1767" s="72"/>
      <c r="CA1767" s="72"/>
    </row>
    <row r="1768" spans="14:79">
      <c r="N1768" s="72"/>
      <c r="O1768" s="72"/>
      <c r="P1768" s="72"/>
      <c r="Q1768" s="72"/>
      <c r="R1768" s="72"/>
      <c r="S1768" s="72"/>
      <c r="T1768" s="72"/>
      <c r="U1768" s="72"/>
      <c r="V1768" s="72"/>
      <c r="W1768" s="72"/>
      <c r="X1768" s="72"/>
      <c r="Y1768" s="72"/>
      <c r="Z1768" s="72"/>
      <c r="AA1768" s="72"/>
      <c r="AB1768" s="72"/>
      <c r="AC1768" s="72"/>
      <c r="AD1768" s="72"/>
      <c r="AE1768" s="72"/>
      <c r="AF1768" s="72"/>
      <c r="AG1768" s="72"/>
      <c r="AH1768" s="72"/>
      <c r="AI1768" s="72"/>
      <c r="AJ1768" s="72"/>
      <c r="AK1768" s="72"/>
      <c r="AL1768" s="72"/>
      <c r="AM1768" s="72"/>
      <c r="AN1768" s="72"/>
      <c r="AO1768" s="72"/>
      <c r="AP1768" s="72"/>
      <c r="AQ1768" s="72"/>
      <c r="AR1768" s="72"/>
      <c r="AS1768" s="72"/>
      <c r="AT1768" s="72"/>
      <c r="AU1768" s="72"/>
      <c r="AV1768" s="72"/>
      <c r="AW1768" s="72"/>
      <c r="AX1768" s="72"/>
      <c r="AY1768" s="72"/>
      <c r="AZ1768" s="72"/>
      <c r="BA1768" s="72"/>
      <c r="BB1768" s="72"/>
      <c r="BC1768" s="72"/>
      <c r="BD1768" s="72"/>
      <c r="BE1768" s="72"/>
      <c r="BF1768" s="72"/>
      <c r="BG1768" s="72"/>
      <c r="BH1768" s="72"/>
      <c r="BI1768" s="72"/>
      <c r="BJ1768" s="72"/>
      <c r="BK1768" s="72"/>
      <c r="BL1768" s="72"/>
      <c r="BM1768" s="72"/>
      <c r="BN1768" s="72"/>
      <c r="BO1768" s="72"/>
      <c r="BP1768" s="72"/>
      <c r="BQ1768" s="72"/>
      <c r="BR1768" s="72"/>
      <c r="BS1768" s="72"/>
      <c r="BT1768" s="72"/>
      <c r="BU1768" s="72"/>
      <c r="BV1768" s="72"/>
      <c r="BW1768" s="72"/>
      <c r="BX1768" s="72"/>
      <c r="BY1768" s="72"/>
      <c r="BZ1768" s="72"/>
      <c r="CA1768" s="72"/>
    </row>
    <row r="1769" spans="14:79">
      <c r="N1769" s="72"/>
      <c r="O1769" s="72"/>
      <c r="P1769" s="72"/>
      <c r="Q1769" s="72"/>
      <c r="R1769" s="72"/>
      <c r="S1769" s="72"/>
      <c r="T1769" s="72"/>
      <c r="U1769" s="72"/>
      <c r="V1769" s="72"/>
      <c r="W1769" s="72"/>
      <c r="X1769" s="72"/>
      <c r="Y1769" s="72"/>
      <c r="Z1769" s="72"/>
      <c r="AA1769" s="72"/>
      <c r="AB1769" s="72"/>
      <c r="AC1769" s="72"/>
      <c r="AD1769" s="72"/>
      <c r="AE1769" s="72"/>
      <c r="AF1769" s="72"/>
      <c r="AG1769" s="72"/>
      <c r="AH1769" s="72"/>
      <c r="AI1769" s="72"/>
      <c r="AJ1769" s="72"/>
      <c r="AK1769" s="72"/>
      <c r="AL1769" s="72"/>
      <c r="AM1769" s="72"/>
      <c r="AN1769" s="72"/>
      <c r="AO1769" s="72"/>
      <c r="AP1769" s="72"/>
      <c r="AQ1769" s="72"/>
      <c r="AR1769" s="72"/>
      <c r="AS1769" s="72"/>
      <c r="AT1769" s="72"/>
      <c r="AU1769" s="72"/>
      <c r="AV1769" s="72"/>
      <c r="AW1769" s="72"/>
      <c r="AX1769" s="72"/>
      <c r="AY1769" s="72"/>
      <c r="AZ1769" s="72"/>
      <c r="BA1769" s="72"/>
      <c r="BB1769" s="72"/>
      <c r="BC1769" s="72"/>
      <c r="BD1769" s="72"/>
      <c r="BE1769" s="72"/>
      <c r="BF1769" s="72"/>
      <c r="BG1769" s="72"/>
      <c r="BH1769" s="72"/>
      <c r="BI1769" s="72"/>
      <c r="BJ1769" s="72"/>
      <c r="BK1769" s="72"/>
      <c r="BL1769" s="72"/>
      <c r="BM1769" s="72"/>
      <c r="BN1769" s="72"/>
      <c r="BO1769" s="72"/>
      <c r="BP1769" s="72"/>
      <c r="BQ1769" s="72"/>
      <c r="BR1769" s="72"/>
      <c r="BS1769" s="72"/>
      <c r="BT1769" s="72"/>
      <c r="BU1769" s="72"/>
      <c r="BV1769" s="72"/>
      <c r="BW1769" s="72"/>
      <c r="BX1769" s="72"/>
      <c r="BY1769" s="72"/>
      <c r="BZ1769" s="72"/>
      <c r="CA1769" s="72"/>
    </row>
    <row r="1770" spans="14:79">
      <c r="N1770" s="72"/>
      <c r="O1770" s="72"/>
      <c r="P1770" s="72"/>
      <c r="Q1770" s="72"/>
      <c r="R1770" s="72"/>
      <c r="S1770" s="72"/>
      <c r="T1770" s="72"/>
      <c r="U1770" s="72"/>
      <c r="V1770" s="72"/>
      <c r="W1770" s="72"/>
      <c r="X1770" s="72"/>
      <c r="Y1770" s="72"/>
      <c r="Z1770" s="72"/>
      <c r="AA1770" s="72"/>
      <c r="AB1770" s="72"/>
      <c r="AC1770" s="72"/>
      <c r="AD1770" s="72"/>
      <c r="AE1770" s="72"/>
      <c r="AF1770" s="72"/>
      <c r="AG1770" s="72"/>
      <c r="AH1770" s="72"/>
      <c r="AI1770" s="72"/>
      <c r="AJ1770" s="72"/>
      <c r="AK1770" s="72"/>
      <c r="AL1770" s="72"/>
      <c r="AM1770" s="72"/>
      <c r="AN1770" s="72"/>
      <c r="AO1770" s="72"/>
      <c r="AP1770" s="72"/>
      <c r="AQ1770" s="72"/>
      <c r="AR1770" s="72"/>
      <c r="AS1770" s="72"/>
      <c r="AT1770" s="72"/>
      <c r="AU1770" s="72"/>
      <c r="AV1770" s="72"/>
      <c r="AW1770" s="72"/>
      <c r="AX1770" s="72"/>
      <c r="AY1770" s="72"/>
      <c r="AZ1770" s="72"/>
      <c r="BA1770" s="72"/>
      <c r="BB1770" s="72"/>
      <c r="BC1770" s="72"/>
      <c r="BD1770" s="72"/>
      <c r="BE1770" s="72"/>
      <c r="BF1770" s="72"/>
      <c r="BG1770" s="72"/>
      <c r="BH1770" s="72"/>
      <c r="BI1770" s="72"/>
      <c r="BJ1770" s="72"/>
      <c r="BK1770" s="72"/>
      <c r="BL1770" s="72"/>
      <c r="BM1770" s="72"/>
      <c r="BN1770" s="72"/>
      <c r="BO1770" s="72"/>
      <c r="BP1770" s="72"/>
      <c r="BQ1770" s="72"/>
      <c r="BR1770" s="72"/>
      <c r="BS1770" s="72"/>
      <c r="BT1770" s="72"/>
      <c r="BU1770" s="72"/>
      <c r="BV1770" s="72"/>
      <c r="BW1770" s="72"/>
      <c r="BX1770" s="72"/>
      <c r="BY1770" s="72"/>
      <c r="BZ1770" s="72"/>
      <c r="CA1770" s="72"/>
    </row>
    <row r="1771" spans="14:79">
      <c r="N1771" s="72"/>
      <c r="O1771" s="72"/>
      <c r="P1771" s="72"/>
      <c r="Q1771" s="72"/>
      <c r="R1771" s="72"/>
      <c r="S1771" s="72"/>
      <c r="T1771" s="72"/>
      <c r="U1771" s="72"/>
      <c r="V1771" s="72"/>
      <c r="W1771" s="72"/>
      <c r="X1771" s="72"/>
      <c r="Y1771" s="72"/>
      <c r="Z1771" s="72"/>
      <c r="AA1771" s="72"/>
      <c r="AB1771" s="72"/>
      <c r="AC1771" s="72"/>
      <c r="AD1771" s="72"/>
      <c r="AE1771" s="72"/>
      <c r="AF1771" s="72"/>
      <c r="AG1771" s="72"/>
      <c r="AH1771" s="72"/>
      <c r="AI1771" s="72"/>
      <c r="AJ1771" s="72"/>
      <c r="AK1771" s="72"/>
      <c r="AL1771" s="72"/>
      <c r="AM1771" s="72"/>
      <c r="AN1771" s="72"/>
      <c r="AO1771" s="72"/>
      <c r="AP1771" s="72"/>
      <c r="AQ1771" s="72"/>
      <c r="AR1771" s="72"/>
      <c r="AS1771" s="72"/>
      <c r="AT1771" s="72"/>
      <c r="AU1771" s="72"/>
      <c r="AV1771" s="72"/>
      <c r="AW1771" s="72"/>
      <c r="AX1771" s="72"/>
      <c r="AY1771" s="72"/>
      <c r="AZ1771" s="72"/>
      <c r="BA1771" s="72"/>
      <c r="BB1771" s="72"/>
      <c r="BC1771" s="72"/>
      <c r="BD1771" s="72"/>
      <c r="BE1771" s="72"/>
      <c r="BF1771" s="72"/>
      <c r="BG1771" s="72"/>
      <c r="BH1771" s="72"/>
      <c r="BI1771" s="72"/>
      <c r="BJ1771" s="72"/>
      <c r="BK1771" s="72"/>
      <c r="BL1771" s="72"/>
      <c r="BM1771" s="72"/>
      <c r="BN1771" s="72"/>
      <c r="BO1771" s="72"/>
      <c r="BP1771" s="72"/>
      <c r="BQ1771" s="72"/>
      <c r="BR1771" s="72"/>
      <c r="BS1771" s="72"/>
      <c r="BT1771" s="72"/>
      <c r="BU1771" s="72"/>
      <c r="BV1771" s="72"/>
      <c r="BW1771" s="72"/>
      <c r="BX1771" s="72"/>
      <c r="BY1771" s="72"/>
      <c r="BZ1771" s="72"/>
      <c r="CA1771" s="72"/>
    </row>
    <row r="1772" spans="14:79">
      <c r="N1772" s="72"/>
      <c r="O1772" s="72"/>
      <c r="P1772" s="72"/>
      <c r="Q1772" s="72"/>
      <c r="R1772" s="72"/>
      <c r="S1772" s="72"/>
      <c r="T1772" s="72"/>
      <c r="U1772" s="72"/>
      <c r="V1772" s="72"/>
      <c r="W1772" s="72"/>
      <c r="X1772" s="72"/>
      <c r="Y1772" s="72"/>
      <c r="Z1772" s="72"/>
      <c r="AA1772" s="72"/>
      <c r="AB1772" s="72"/>
      <c r="AC1772" s="72"/>
      <c r="AD1772" s="72"/>
      <c r="AE1772" s="72"/>
      <c r="AF1772" s="72"/>
      <c r="AG1772" s="72"/>
      <c r="AH1772" s="72"/>
      <c r="AI1772" s="72"/>
      <c r="AJ1772" s="72"/>
      <c r="AK1772" s="72"/>
      <c r="AL1772" s="72"/>
      <c r="AM1772" s="72"/>
      <c r="AN1772" s="72"/>
      <c r="AO1772" s="72"/>
      <c r="AP1772" s="72"/>
      <c r="AQ1772" s="72"/>
      <c r="AR1772" s="72"/>
      <c r="AS1772" s="72"/>
      <c r="AT1772" s="72"/>
      <c r="AU1772" s="72"/>
      <c r="AV1772" s="72"/>
      <c r="AW1772" s="72"/>
      <c r="AX1772" s="72"/>
      <c r="AY1772" s="72"/>
      <c r="AZ1772" s="72"/>
      <c r="BA1772" s="72"/>
      <c r="BB1772" s="72"/>
      <c r="BC1772" s="72"/>
      <c r="BD1772" s="72"/>
      <c r="BE1772" s="72"/>
      <c r="BF1772" s="72"/>
      <c r="BG1772" s="72"/>
      <c r="BH1772" s="72"/>
      <c r="BI1772" s="72"/>
      <c r="BJ1772" s="72"/>
      <c r="BK1772" s="72"/>
      <c r="BL1772" s="72"/>
      <c r="BM1772" s="72"/>
      <c r="BN1772" s="72"/>
      <c r="BO1772" s="72"/>
      <c r="BP1772" s="72"/>
      <c r="BQ1772" s="72"/>
      <c r="BR1772" s="72"/>
      <c r="BS1772" s="72"/>
      <c r="BT1772" s="72"/>
      <c r="BU1772" s="72"/>
      <c r="BV1772" s="72"/>
      <c r="BW1772" s="72"/>
      <c r="BX1772" s="72"/>
      <c r="BY1772" s="72"/>
      <c r="BZ1772" s="72"/>
      <c r="CA1772" s="72"/>
    </row>
    <row r="1773" spans="14:79">
      <c r="N1773" s="72"/>
      <c r="O1773" s="72"/>
      <c r="P1773" s="72"/>
      <c r="Q1773" s="72"/>
      <c r="R1773" s="72"/>
      <c r="S1773" s="72"/>
      <c r="T1773" s="72"/>
      <c r="U1773" s="72"/>
      <c r="V1773" s="72"/>
      <c r="W1773" s="72"/>
      <c r="X1773" s="72"/>
      <c r="Y1773" s="72"/>
      <c r="Z1773" s="72"/>
      <c r="AA1773" s="72"/>
      <c r="AB1773" s="72"/>
      <c r="AC1773" s="72"/>
      <c r="AD1773" s="72"/>
      <c r="AE1773" s="72"/>
      <c r="AF1773" s="72"/>
      <c r="AG1773" s="72"/>
      <c r="AH1773" s="72"/>
      <c r="AI1773" s="72"/>
      <c r="AJ1773" s="72"/>
      <c r="AK1773" s="72"/>
      <c r="AL1773" s="72"/>
      <c r="AM1773" s="72"/>
      <c r="AN1773" s="72"/>
      <c r="AO1773" s="72"/>
      <c r="AP1773" s="72"/>
      <c r="AQ1773" s="72"/>
      <c r="AR1773" s="72"/>
      <c r="AS1773" s="72"/>
      <c r="AT1773" s="72"/>
      <c r="AU1773" s="72"/>
      <c r="AV1773" s="72"/>
      <c r="AW1773" s="72"/>
      <c r="AX1773" s="72"/>
      <c r="AY1773" s="72"/>
      <c r="AZ1773" s="72"/>
      <c r="BA1773" s="72"/>
      <c r="BB1773" s="72"/>
      <c r="BC1773" s="72"/>
      <c r="BD1773" s="72"/>
      <c r="BE1773" s="72"/>
      <c r="BF1773" s="72"/>
      <c r="BG1773" s="72"/>
      <c r="BH1773" s="72"/>
      <c r="BI1773" s="72"/>
      <c r="BJ1773" s="72"/>
      <c r="BK1773" s="72"/>
      <c r="BL1773" s="72"/>
      <c r="BM1773" s="72"/>
      <c r="BN1773" s="72"/>
      <c r="BO1773" s="72"/>
      <c r="BP1773" s="72"/>
      <c r="BQ1773" s="72"/>
      <c r="BR1773" s="72"/>
      <c r="BS1773" s="72"/>
      <c r="BT1773" s="72"/>
      <c r="BU1773" s="72"/>
      <c r="BV1773" s="72"/>
      <c r="BW1773" s="72"/>
      <c r="BX1773" s="72"/>
      <c r="BY1773" s="72"/>
      <c r="BZ1773" s="72"/>
      <c r="CA1773" s="72"/>
    </row>
    <row r="1774" spans="14:79">
      <c r="N1774" s="72"/>
      <c r="O1774" s="72"/>
      <c r="P1774" s="72"/>
      <c r="Q1774" s="72"/>
      <c r="R1774" s="72"/>
      <c r="S1774" s="72"/>
      <c r="T1774" s="72"/>
      <c r="U1774" s="72"/>
      <c r="V1774" s="72"/>
      <c r="W1774" s="72"/>
      <c r="X1774" s="72"/>
      <c r="Y1774" s="72"/>
      <c r="Z1774" s="72"/>
      <c r="AA1774" s="72"/>
      <c r="AB1774" s="72"/>
      <c r="AC1774" s="72"/>
      <c r="AD1774" s="72"/>
      <c r="AE1774" s="72"/>
      <c r="AF1774" s="72"/>
      <c r="AG1774" s="72"/>
      <c r="AH1774" s="72"/>
      <c r="AI1774" s="72"/>
      <c r="AJ1774" s="72"/>
      <c r="AK1774" s="72"/>
      <c r="AL1774" s="72"/>
      <c r="AM1774" s="72"/>
      <c r="AN1774" s="72"/>
      <c r="AO1774" s="72"/>
      <c r="AP1774" s="72"/>
      <c r="AQ1774" s="72"/>
      <c r="AR1774" s="72"/>
      <c r="AS1774" s="72"/>
      <c r="AT1774" s="72"/>
      <c r="AU1774" s="72"/>
      <c r="AV1774" s="72"/>
      <c r="AW1774" s="72"/>
      <c r="AX1774" s="72"/>
      <c r="AY1774" s="72"/>
      <c r="AZ1774" s="72"/>
      <c r="BA1774" s="72"/>
      <c r="BB1774" s="72"/>
      <c r="BC1774" s="72"/>
      <c r="BD1774" s="72"/>
      <c r="BE1774" s="72"/>
      <c r="BF1774" s="72"/>
      <c r="BG1774" s="72"/>
      <c r="BH1774" s="72"/>
      <c r="BI1774" s="72"/>
      <c r="BJ1774" s="72"/>
      <c r="BK1774" s="72"/>
      <c r="BL1774" s="72"/>
      <c r="BM1774" s="72"/>
      <c r="BN1774" s="72"/>
      <c r="BO1774" s="72"/>
      <c r="BP1774" s="72"/>
      <c r="BQ1774" s="72"/>
      <c r="BR1774" s="72"/>
      <c r="BS1774" s="72"/>
      <c r="BT1774" s="72"/>
      <c r="BU1774" s="72"/>
      <c r="BV1774" s="72"/>
      <c r="BW1774" s="72"/>
      <c r="BX1774" s="72"/>
      <c r="BY1774" s="72"/>
      <c r="BZ1774" s="72"/>
      <c r="CA1774" s="72"/>
    </row>
    <row r="1775" spans="14:79">
      <c r="N1775" s="72"/>
      <c r="O1775" s="72"/>
      <c r="P1775" s="72"/>
      <c r="Q1775" s="72"/>
      <c r="R1775" s="72"/>
      <c r="S1775" s="72"/>
      <c r="T1775" s="72"/>
      <c r="U1775" s="72"/>
      <c r="V1775" s="72"/>
      <c r="W1775" s="72"/>
      <c r="X1775" s="72"/>
      <c r="Y1775" s="72"/>
      <c r="Z1775" s="72"/>
      <c r="AA1775" s="72"/>
      <c r="AB1775" s="72"/>
      <c r="AC1775" s="72"/>
      <c r="AD1775" s="72"/>
      <c r="AE1775" s="72"/>
      <c r="AF1775" s="72"/>
      <c r="AG1775" s="72"/>
      <c r="AH1775" s="72"/>
      <c r="AI1775" s="72"/>
      <c r="AJ1775" s="72"/>
      <c r="AK1775" s="72"/>
      <c r="AL1775" s="72"/>
      <c r="AM1775" s="72"/>
      <c r="AN1775" s="72"/>
      <c r="AO1775" s="72"/>
      <c r="AP1775" s="72"/>
      <c r="AQ1775" s="72"/>
      <c r="AR1775" s="72"/>
      <c r="AS1775" s="72"/>
      <c r="AT1775" s="72"/>
      <c r="AU1775" s="72"/>
      <c r="AV1775" s="72"/>
      <c r="AW1775" s="72"/>
      <c r="AX1775" s="72"/>
      <c r="AY1775" s="72"/>
      <c r="AZ1775" s="72"/>
      <c r="BA1775" s="72"/>
      <c r="BB1775" s="72"/>
      <c r="BC1775" s="72"/>
      <c r="BD1775" s="72"/>
      <c r="BE1775" s="72"/>
      <c r="BF1775" s="72"/>
      <c r="BG1775" s="72"/>
      <c r="BH1775" s="72"/>
      <c r="BI1775" s="72"/>
      <c r="BJ1775" s="72"/>
      <c r="BK1775" s="72"/>
      <c r="BL1775" s="72"/>
      <c r="BM1775" s="72"/>
      <c r="BN1775" s="72"/>
      <c r="BO1775" s="72"/>
      <c r="BP1775" s="72"/>
      <c r="BQ1775" s="72"/>
      <c r="BR1775" s="72"/>
      <c r="BS1775" s="72"/>
      <c r="BT1775" s="72"/>
      <c r="BU1775" s="72"/>
      <c r="BV1775" s="72"/>
      <c r="BW1775" s="72"/>
      <c r="BX1775" s="72"/>
      <c r="BY1775" s="72"/>
      <c r="BZ1775" s="72"/>
      <c r="CA1775" s="72"/>
    </row>
    <row r="1776" spans="14:79">
      <c r="N1776" s="72"/>
      <c r="O1776" s="72"/>
      <c r="P1776" s="72"/>
      <c r="Q1776" s="72"/>
      <c r="R1776" s="72"/>
      <c r="S1776" s="72"/>
      <c r="T1776" s="72"/>
      <c r="U1776" s="72"/>
      <c r="V1776" s="72"/>
      <c r="W1776" s="72"/>
      <c r="X1776" s="72"/>
      <c r="Y1776" s="72"/>
      <c r="Z1776" s="72"/>
      <c r="AA1776" s="72"/>
      <c r="AB1776" s="72"/>
      <c r="AC1776" s="72"/>
      <c r="AD1776" s="72"/>
      <c r="AE1776" s="72"/>
      <c r="AF1776" s="72"/>
      <c r="AG1776" s="72"/>
      <c r="AH1776" s="72"/>
      <c r="AI1776" s="72"/>
      <c r="AJ1776" s="72"/>
      <c r="AK1776" s="72"/>
      <c r="AL1776" s="72"/>
      <c r="AM1776" s="72"/>
      <c r="AN1776" s="72"/>
      <c r="AO1776" s="72"/>
      <c r="AP1776" s="72"/>
      <c r="AQ1776" s="72"/>
      <c r="AR1776" s="72"/>
      <c r="AS1776" s="72"/>
      <c r="AT1776" s="72"/>
      <c r="AU1776" s="72"/>
      <c r="AV1776" s="72"/>
      <c r="AW1776" s="72"/>
      <c r="AX1776" s="72"/>
      <c r="AY1776" s="72"/>
      <c r="AZ1776" s="72"/>
      <c r="BA1776" s="72"/>
      <c r="BB1776" s="72"/>
      <c r="BC1776" s="72"/>
      <c r="BD1776" s="72"/>
      <c r="BE1776" s="72"/>
      <c r="BF1776" s="72"/>
      <c r="BG1776" s="72"/>
      <c r="BH1776" s="72"/>
      <c r="BI1776" s="72"/>
      <c r="BJ1776" s="72"/>
      <c r="BK1776" s="72"/>
      <c r="BL1776" s="72"/>
      <c r="BM1776" s="72"/>
      <c r="BN1776" s="72"/>
      <c r="BO1776" s="72"/>
      <c r="BP1776" s="72"/>
      <c r="BQ1776" s="72"/>
      <c r="BR1776" s="72"/>
      <c r="BS1776" s="72"/>
      <c r="BT1776" s="72"/>
      <c r="BU1776" s="72"/>
      <c r="BV1776" s="72"/>
      <c r="BW1776" s="72"/>
      <c r="BX1776" s="72"/>
      <c r="BY1776" s="72"/>
      <c r="BZ1776" s="72"/>
      <c r="CA1776" s="72"/>
    </row>
    <row r="1777" spans="14:79">
      <c r="N1777" s="72"/>
      <c r="O1777" s="72"/>
      <c r="P1777" s="72"/>
      <c r="Q1777" s="72"/>
      <c r="R1777" s="72"/>
      <c r="S1777" s="72"/>
      <c r="T1777" s="72"/>
      <c r="U1777" s="72"/>
      <c r="V1777" s="72"/>
      <c r="W1777" s="72"/>
      <c r="X1777" s="72"/>
      <c r="Y1777" s="72"/>
      <c r="Z1777" s="72"/>
      <c r="AA1777" s="72"/>
      <c r="AB1777" s="72"/>
      <c r="AC1777" s="72"/>
      <c r="AD1777" s="72"/>
      <c r="AE1777" s="72"/>
      <c r="AF1777" s="72"/>
      <c r="AG1777" s="72"/>
      <c r="AH1777" s="72"/>
      <c r="AI1777" s="72"/>
      <c r="AJ1777" s="72"/>
      <c r="AK1777" s="72"/>
      <c r="AL1777" s="72"/>
      <c r="AM1777" s="72"/>
      <c r="AN1777" s="72"/>
      <c r="AO1777" s="72"/>
      <c r="AP1777" s="72"/>
      <c r="AQ1777" s="72"/>
      <c r="AR1777" s="72"/>
      <c r="AS1777" s="72"/>
      <c r="AT1777" s="72"/>
      <c r="AU1777" s="72"/>
      <c r="AV1777" s="72"/>
      <c r="AW1777" s="72"/>
      <c r="AX1777" s="72"/>
      <c r="AY1777" s="72"/>
      <c r="AZ1777" s="72"/>
      <c r="BA1777" s="72"/>
      <c r="BB1777" s="72"/>
      <c r="BC1777" s="72"/>
      <c r="BD1777" s="72"/>
      <c r="BE1777" s="72"/>
      <c r="BF1777" s="72"/>
      <c r="BG1777" s="72"/>
      <c r="BH1777" s="72"/>
      <c r="BI1777" s="72"/>
      <c r="BJ1777" s="72"/>
      <c r="BK1777" s="72"/>
      <c r="BL1777" s="72"/>
      <c r="BM1777" s="72"/>
      <c r="BN1777" s="72"/>
      <c r="BO1777" s="72"/>
      <c r="BP1777" s="72"/>
      <c r="BQ1777" s="72"/>
      <c r="BR1777" s="72"/>
      <c r="BS1777" s="72"/>
      <c r="BT1777" s="72"/>
      <c r="BU1777" s="72"/>
      <c r="BV1777" s="72"/>
      <c r="BW1777" s="72"/>
      <c r="BX1777" s="72"/>
      <c r="BY1777" s="72"/>
      <c r="BZ1777" s="72"/>
      <c r="CA1777" s="72"/>
    </row>
    <row r="1778" spans="14:79">
      <c r="N1778" s="72"/>
      <c r="O1778" s="72"/>
      <c r="P1778" s="72"/>
      <c r="Q1778" s="72"/>
      <c r="R1778" s="72"/>
      <c r="S1778" s="72"/>
      <c r="T1778" s="72"/>
      <c r="U1778" s="72"/>
      <c r="V1778" s="72"/>
      <c r="W1778" s="72"/>
      <c r="X1778" s="72"/>
      <c r="Y1778" s="72"/>
      <c r="Z1778" s="72"/>
      <c r="AA1778" s="72"/>
      <c r="AB1778" s="72"/>
      <c r="AC1778" s="72"/>
      <c r="AD1778" s="72"/>
      <c r="AE1778" s="72"/>
      <c r="AF1778" s="72"/>
      <c r="AG1778" s="72"/>
      <c r="AH1778" s="72"/>
      <c r="AI1778" s="72"/>
      <c r="AJ1778" s="72"/>
      <c r="AK1778" s="72"/>
      <c r="AL1778" s="72"/>
      <c r="AM1778" s="72"/>
      <c r="AN1778" s="72"/>
      <c r="AO1778" s="72"/>
      <c r="AP1778" s="72"/>
      <c r="AQ1778" s="72"/>
      <c r="AR1778" s="72"/>
      <c r="AS1778" s="72"/>
      <c r="AT1778" s="72"/>
      <c r="AU1778" s="72"/>
      <c r="AV1778" s="72"/>
      <c r="AW1778" s="72"/>
      <c r="AX1778" s="72"/>
      <c r="AY1778" s="72"/>
      <c r="AZ1778" s="72"/>
      <c r="BA1778" s="72"/>
      <c r="BB1778" s="72"/>
      <c r="BC1778" s="72"/>
      <c r="BD1778" s="72"/>
      <c r="BE1778" s="72"/>
      <c r="BF1778" s="72"/>
      <c r="BG1778" s="72"/>
      <c r="BH1778" s="72"/>
      <c r="BI1778" s="72"/>
      <c r="BJ1778" s="72"/>
      <c r="BK1778" s="72"/>
      <c r="BL1778" s="72"/>
      <c r="BM1778" s="72"/>
      <c r="BN1778" s="72"/>
      <c r="BO1778" s="72"/>
      <c r="BP1778" s="72"/>
      <c r="BQ1778" s="72"/>
      <c r="BR1778" s="72"/>
      <c r="BS1778" s="72"/>
      <c r="BT1778" s="72"/>
      <c r="BU1778" s="72"/>
      <c r="BV1778" s="72"/>
      <c r="BW1778" s="72"/>
      <c r="BX1778" s="72"/>
      <c r="BY1778" s="72"/>
      <c r="BZ1778" s="72"/>
      <c r="CA1778" s="72"/>
    </row>
    <row r="1779" spans="14:79">
      <c r="N1779" s="72"/>
      <c r="O1779" s="72"/>
      <c r="P1779" s="72"/>
      <c r="Q1779" s="72"/>
      <c r="R1779" s="72"/>
      <c r="S1779" s="72"/>
      <c r="T1779" s="72"/>
      <c r="U1779" s="72"/>
      <c r="V1779" s="72"/>
      <c r="W1779" s="72"/>
      <c r="X1779" s="72"/>
      <c r="Y1779" s="72"/>
      <c r="Z1779" s="72"/>
      <c r="AA1779" s="72"/>
      <c r="AB1779" s="72"/>
      <c r="AC1779" s="72"/>
      <c r="AD1779" s="72"/>
      <c r="AE1779" s="72"/>
      <c r="AF1779" s="72"/>
      <c r="AG1779" s="72"/>
      <c r="AH1779" s="72"/>
      <c r="AI1779" s="72"/>
      <c r="AJ1779" s="72"/>
      <c r="AK1779" s="72"/>
      <c r="AL1779" s="72"/>
      <c r="AM1779" s="72"/>
      <c r="AN1779" s="72"/>
      <c r="AO1779" s="72"/>
      <c r="AP1779" s="72"/>
      <c r="AQ1779" s="72"/>
      <c r="AR1779" s="72"/>
      <c r="AS1779" s="72"/>
      <c r="AT1779" s="72"/>
      <c r="AU1779" s="72"/>
      <c r="AV1779" s="72"/>
      <c r="AW1779" s="72"/>
      <c r="AX1779" s="72"/>
      <c r="AY1779" s="72"/>
      <c r="AZ1779" s="72"/>
      <c r="BA1779" s="72"/>
      <c r="BB1779" s="72"/>
      <c r="BC1779" s="72"/>
      <c r="BD1779" s="72"/>
      <c r="BE1779" s="72"/>
      <c r="BF1779" s="72"/>
      <c r="BG1779" s="72"/>
      <c r="BH1779" s="72"/>
      <c r="BI1779" s="72"/>
      <c r="BJ1779" s="72"/>
      <c r="BK1779" s="72"/>
      <c r="BL1779" s="72"/>
      <c r="BM1779" s="72"/>
      <c r="BN1779" s="72"/>
      <c r="BO1779" s="72"/>
      <c r="BP1779" s="72"/>
      <c r="BQ1779" s="72"/>
      <c r="BR1779" s="72"/>
      <c r="BS1779" s="72"/>
      <c r="BT1779" s="72"/>
      <c r="BU1779" s="72"/>
      <c r="BV1779" s="72"/>
      <c r="BW1779" s="72"/>
      <c r="BX1779" s="72"/>
      <c r="BY1779" s="72"/>
      <c r="BZ1779" s="72"/>
      <c r="CA1779" s="72"/>
    </row>
    <row r="1780" spans="14:79">
      <c r="N1780" s="72"/>
      <c r="O1780" s="72"/>
      <c r="P1780" s="72"/>
      <c r="Q1780" s="72"/>
      <c r="R1780" s="72"/>
      <c r="S1780" s="72"/>
      <c r="T1780" s="72"/>
      <c r="U1780" s="72"/>
      <c r="V1780" s="72"/>
      <c r="W1780" s="72"/>
      <c r="X1780" s="72"/>
      <c r="Y1780" s="72"/>
      <c r="Z1780" s="72"/>
      <c r="AA1780" s="72"/>
      <c r="AB1780" s="72"/>
      <c r="AC1780" s="72"/>
      <c r="AD1780" s="72"/>
      <c r="AE1780" s="72"/>
      <c r="AF1780" s="72"/>
      <c r="AG1780" s="72"/>
      <c r="AH1780" s="72"/>
      <c r="AI1780" s="72"/>
      <c r="AJ1780" s="72"/>
      <c r="AK1780" s="72"/>
      <c r="AL1780" s="72"/>
      <c r="AM1780" s="72"/>
      <c r="AN1780" s="72"/>
      <c r="AO1780" s="72"/>
      <c r="AP1780" s="72"/>
      <c r="AQ1780" s="72"/>
      <c r="AR1780" s="72"/>
      <c r="AS1780" s="72"/>
      <c r="AT1780" s="72"/>
      <c r="AU1780" s="72"/>
      <c r="AV1780" s="72"/>
      <c r="AW1780" s="72"/>
      <c r="AX1780" s="72"/>
      <c r="AY1780" s="72"/>
      <c r="AZ1780" s="72"/>
      <c r="BA1780" s="72"/>
      <c r="BB1780" s="72"/>
      <c r="BC1780" s="72"/>
      <c r="BD1780" s="72"/>
      <c r="BE1780" s="72"/>
      <c r="BF1780" s="72"/>
      <c r="BG1780" s="72"/>
      <c r="BH1780" s="72"/>
      <c r="BI1780" s="72"/>
      <c r="BJ1780" s="72"/>
      <c r="BK1780" s="72"/>
      <c r="BL1780" s="72"/>
      <c r="BM1780" s="72"/>
      <c r="BN1780" s="72"/>
      <c r="BO1780" s="72"/>
      <c r="BP1780" s="72"/>
      <c r="BQ1780" s="72"/>
      <c r="BR1780" s="72"/>
      <c r="BS1780" s="72"/>
      <c r="BT1780" s="72"/>
      <c r="BU1780" s="72"/>
      <c r="BV1780" s="72"/>
      <c r="BW1780" s="72"/>
      <c r="BX1780" s="72"/>
      <c r="BY1780" s="72"/>
      <c r="BZ1780" s="72"/>
      <c r="CA1780" s="72"/>
    </row>
    <row r="1781" spans="14:79">
      <c r="N1781" s="72"/>
      <c r="O1781" s="72"/>
      <c r="P1781" s="72"/>
      <c r="Q1781" s="72"/>
      <c r="R1781" s="72"/>
      <c r="S1781" s="72"/>
      <c r="T1781" s="72"/>
      <c r="U1781" s="72"/>
      <c r="V1781" s="72"/>
      <c r="W1781" s="72"/>
      <c r="X1781" s="72"/>
      <c r="Y1781" s="72"/>
      <c r="Z1781" s="72"/>
      <c r="AA1781" s="72"/>
      <c r="AB1781" s="72"/>
      <c r="AC1781" s="72"/>
      <c r="AD1781" s="72"/>
      <c r="AE1781" s="72"/>
      <c r="AF1781" s="72"/>
      <c r="AG1781" s="72"/>
      <c r="AH1781" s="72"/>
      <c r="AI1781" s="72"/>
      <c r="AJ1781" s="72"/>
      <c r="AK1781" s="72"/>
      <c r="AL1781" s="72"/>
      <c r="AM1781" s="72"/>
      <c r="AN1781" s="72"/>
      <c r="AO1781" s="72"/>
      <c r="AP1781" s="72"/>
      <c r="AQ1781" s="72"/>
      <c r="AR1781" s="72"/>
      <c r="AS1781" s="72"/>
      <c r="AT1781" s="72"/>
      <c r="AU1781" s="72"/>
      <c r="AV1781" s="72"/>
      <c r="AW1781" s="72"/>
      <c r="AX1781" s="72"/>
      <c r="AY1781" s="72"/>
      <c r="AZ1781" s="72"/>
      <c r="BA1781" s="72"/>
      <c r="BB1781" s="72"/>
      <c r="BC1781" s="72"/>
      <c r="BD1781" s="72"/>
      <c r="BE1781" s="72"/>
      <c r="BF1781" s="72"/>
      <c r="BG1781" s="72"/>
      <c r="BH1781" s="72"/>
      <c r="BI1781" s="72"/>
      <c r="BJ1781" s="72"/>
      <c r="BK1781" s="72"/>
      <c r="BL1781" s="72"/>
      <c r="BM1781" s="72"/>
      <c r="BN1781" s="72"/>
      <c r="BO1781" s="72"/>
      <c r="BP1781" s="72"/>
      <c r="BQ1781" s="72"/>
      <c r="BR1781" s="72"/>
      <c r="BS1781" s="72"/>
      <c r="BT1781" s="72"/>
      <c r="BU1781" s="72"/>
      <c r="BV1781" s="72"/>
      <c r="BW1781" s="72"/>
      <c r="BX1781" s="72"/>
      <c r="BY1781" s="72"/>
      <c r="BZ1781" s="72"/>
      <c r="CA1781" s="72"/>
    </row>
    <row r="1782" spans="14:79">
      <c r="N1782" s="72"/>
      <c r="O1782" s="72"/>
      <c r="P1782" s="72"/>
      <c r="Q1782" s="72"/>
      <c r="R1782" s="72"/>
      <c r="S1782" s="72"/>
      <c r="T1782" s="72"/>
      <c r="U1782" s="72"/>
      <c r="V1782" s="72"/>
      <c r="W1782" s="72"/>
      <c r="X1782" s="72"/>
      <c r="Y1782" s="72"/>
      <c r="Z1782" s="72"/>
      <c r="AA1782" s="72"/>
      <c r="AB1782" s="72"/>
      <c r="AC1782" s="72"/>
      <c r="AD1782" s="72"/>
      <c r="AE1782" s="72"/>
      <c r="AF1782" s="72"/>
      <c r="AG1782" s="72"/>
      <c r="AH1782" s="72"/>
      <c r="AI1782" s="72"/>
      <c r="AJ1782" s="72"/>
      <c r="AK1782" s="72"/>
      <c r="AL1782" s="72"/>
      <c r="AM1782" s="72"/>
      <c r="AN1782" s="72"/>
      <c r="AO1782" s="72"/>
      <c r="AP1782" s="72"/>
      <c r="AQ1782" s="72"/>
      <c r="AR1782" s="72"/>
      <c r="AS1782" s="72"/>
      <c r="AT1782" s="72"/>
      <c r="AU1782" s="72"/>
      <c r="AV1782" s="72"/>
      <c r="AW1782" s="72"/>
      <c r="AX1782" s="72"/>
      <c r="AY1782" s="72"/>
      <c r="AZ1782" s="72"/>
      <c r="BA1782" s="72"/>
      <c r="BB1782" s="72"/>
      <c r="BC1782" s="72"/>
      <c r="BD1782" s="72"/>
      <c r="BE1782" s="72"/>
      <c r="BF1782" s="72"/>
      <c r="BG1782" s="72"/>
      <c r="BH1782" s="72"/>
      <c r="BI1782" s="72"/>
      <c r="BJ1782" s="72"/>
      <c r="BK1782" s="72"/>
      <c r="BL1782" s="72"/>
      <c r="BM1782" s="72"/>
      <c r="BN1782" s="72"/>
      <c r="BO1782" s="72"/>
      <c r="BP1782" s="72"/>
      <c r="BQ1782" s="72"/>
      <c r="BR1782" s="72"/>
      <c r="BS1782" s="72"/>
      <c r="BT1782" s="72"/>
      <c r="BU1782" s="72"/>
      <c r="BV1782" s="72"/>
      <c r="BW1782" s="72"/>
      <c r="BX1782" s="72"/>
      <c r="BY1782" s="72"/>
      <c r="BZ1782" s="72"/>
      <c r="CA1782" s="72"/>
    </row>
    <row r="1783" spans="14:79">
      <c r="N1783" s="72"/>
      <c r="O1783" s="72"/>
      <c r="P1783" s="72"/>
      <c r="Q1783" s="72"/>
      <c r="R1783" s="72"/>
      <c r="S1783" s="72"/>
      <c r="T1783" s="72"/>
      <c r="U1783" s="72"/>
      <c r="V1783" s="72"/>
      <c r="W1783" s="72"/>
      <c r="X1783" s="72"/>
      <c r="Y1783" s="72"/>
      <c r="Z1783" s="72"/>
      <c r="AA1783" s="72"/>
      <c r="AB1783" s="72"/>
      <c r="AC1783" s="72"/>
      <c r="AD1783" s="72"/>
      <c r="AE1783" s="72"/>
      <c r="AF1783" s="72"/>
      <c r="AG1783" s="72"/>
      <c r="AH1783" s="72"/>
      <c r="AI1783" s="72"/>
      <c r="AJ1783" s="72"/>
      <c r="AK1783" s="72"/>
      <c r="AL1783" s="72"/>
      <c r="AM1783" s="72"/>
      <c r="AN1783" s="72"/>
      <c r="AO1783" s="72"/>
      <c r="AP1783" s="72"/>
      <c r="AQ1783" s="72"/>
      <c r="AR1783" s="72"/>
      <c r="AS1783" s="72"/>
      <c r="AT1783" s="72"/>
      <c r="AU1783" s="72"/>
      <c r="AV1783" s="72"/>
      <c r="AW1783" s="72"/>
      <c r="AX1783" s="72"/>
      <c r="AY1783" s="72"/>
      <c r="AZ1783" s="72"/>
      <c r="BA1783" s="72"/>
      <c r="BB1783" s="72"/>
      <c r="BC1783" s="72"/>
      <c r="BD1783" s="72"/>
      <c r="BE1783" s="72"/>
      <c r="BF1783" s="72"/>
      <c r="BG1783" s="72"/>
      <c r="BH1783" s="72"/>
      <c r="BI1783" s="72"/>
      <c r="BJ1783" s="72"/>
      <c r="BK1783" s="72"/>
      <c r="BL1783" s="72"/>
      <c r="BM1783" s="72"/>
      <c r="BN1783" s="72"/>
      <c r="BO1783" s="72"/>
      <c r="BP1783" s="72"/>
      <c r="BQ1783" s="72"/>
      <c r="BR1783" s="72"/>
      <c r="BS1783" s="72"/>
      <c r="BT1783" s="72"/>
      <c r="BU1783" s="72"/>
      <c r="BV1783" s="72"/>
      <c r="BW1783" s="72"/>
      <c r="BX1783" s="72"/>
      <c r="BY1783" s="72"/>
      <c r="BZ1783" s="72"/>
      <c r="CA1783" s="72"/>
    </row>
    <row r="1784" spans="14:79">
      <c r="N1784" s="72"/>
      <c r="O1784" s="72"/>
      <c r="P1784" s="72"/>
      <c r="Q1784" s="72"/>
      <c r="R1784" s="72"/>
      <c r="S1784" s="72"/>
      <c r="T1784" s="72"/>
      <c r="U1784" s="72"/>
      <c r="V1784" s="72"/>
      <c r="W1784" s="72"/>
      <c r="X1784" s="72"/>
      <c r="Y1784" s="72"/>
      <c r="Z1784" s="72"/>
      <c r="AA1784" s="72"/>
      <c r="AB1784" s="72"/>
      <c r="AC1784" s="72"/>
      <c r="AD1784" s="72"/>
      <c r="AE1784" s="72"/>
      <c r="AF1784" s="72"/>
      <c r="AG1784" s="72"/>
      <c r="AH1784" s="72"/>
      <c r="AI1784" s="72"/>
      <c r="AJ1784" s="72"/>
      <c r="AK1784" s="72"/>
      <c r="AL1784" s="72"/>
      <c r="AM1784" s="72"/>
      <c r="AN1784" s="72"/>
      <c r="AO1784" s="72"/>
      <c r="AP1784" s="72"/>
      <c r="AQ1784" s="72"/>
      <c r="AR1784" s="72"/>
      <c r="AS1784" s="72"/>
      <c r="AT1784" s="72"/>
      <c r="AU1784" s="72"/>
      <c r="AV1784" s="72"/>
      <c r="AW1784" s="72"/>
      <c r="AX1784" s="72"/>
      <c r="AY1784" s="72"/>
      <c r="AZ1784" s="72"/>
      <c r="BA1784" s="72"/>
      <c r="BB1784" s="72"/>
      <c r="BC1784" s="72"/>
      <c r="BD1784" s="72"/>
      <c r="BE1784" s="72"/>
      <c r="BF1784" s="72"/>
      <c r="BG1784" s="72"/>
      <c r="BH1784" s="72"/>
      <c r="BI1784" s="72"/>
      <c r="BJ1784" s="72"/>
      <c r="BK1784" s="72"/>
      <c r="BL1784" s="72"/>
      <c r="BM1784" s="72"/>
      <c r="BN1784" s="72"/>
      <c r="BO1784" s="72"/>
      <c r="BP1784" s="72"/>
      <c r="BQ1784" s="72"/>
      <c r="BR1784" s="72"/>
      <c r="BS1784" s="72"/>
      <c r="BT1784" s="72"/>
      <c r="BU1784" s="72"/>
      <c r="BV1784" s="72"/>
      <c r="BW1784" s="72"/>
      <c r="BX1784" s="72"/>
      <c r="BY1784" s="72"/>
      <c r="BZ1784" s="72"/>
      <c r="CA1784" s="72"/>
    </row>
    <row r="1785" spans="14:79">
      <c r="N1785" s="72"/>
      <c r="O1785" s="72"/>
      <c r="P1785" s="72"/>
      <c r="Q1785" s="72"/>
      <c r="R1785" s="72"/>
      <c r="S1785" s="72"/>
      <c r="T1785" s="72"/>
      <c r="U1785" s="72"/>
      <c r="V1785" s="72"/>
      <c r="W1785" s="72"/>
      <c r="X1785" s="72"/>
      <c r="Y1785" s="72"/>
      <c r="Z1785" s="72"/>
      <c r="AA1785" s="72"/>
      <c r="AB1785" s="72"/>
      <c r="AC1785" s="72"/>
      <c r="AD1785" s="72"/>
      <c r="AE1785" s="72"/>
      <c r="AF1785" s="72"/>
      <c r="AG1785" s="72"/>
      <c r="AH1785" s="72"/>
      <c r="AI1785" s="72"/>
      <c r="AJ1785" s="72"/>
      <c r="AK1785" s="72"/>
      <c r="AL1785" s="72"/>
      <c r="AM1785" s="72"/>
      <c r="AN1785" s="72"/>
      <c r="AO1785" s="72"/>
      <c r="AP1785" s="72"/>
      <c r="AQ1785" s="72"/>
      <c r="AR1785" s="72"/>
      <c r="AS1785" s="72"/>
      <c r="AT1785" s="72"/>
      <c r="AU1785" s="72"/>
      <c r="AV1785" s="72"/>
      <c r="AW1785" s="72"/>
      <c r="AX1785" s="72"/>
      <c r="AY1785" s="72"/>
      <c r="AZ1785" s="72"/>
      <c r="BA1785" s="72"/>
      <c r="BB1785" s="72"/>
      <c r="BC1785" s="72"/>
      <c r="BD1785" s="72"/>
      <c r="BE1785" s="72"/>
      <c r="BF1785" s="72"/>
      <c r="BG1785" s="72"/>
      <c r="BH1785" s="72"/>
      <c r="BI1785" s="72"/>
      <c r="BJ1785" s="72"/>
      <c r="BK1785" s="72"/>
      <c r="BL1785" s="72"/>
      <c r="BM1785" s="72"/>
      <c r="BN1785" s="72"/>
      <c r="BO1785" s="72"/>
      <c r="BP1785" s="72"/>
      <c r="BQ1785" s="72"/>
      <c r="BR1785" s="72"/>
      <c r="BS1785" s="72"/>
      <c r="BT1785" s="72"/>
      <c r="BU1785" s="72"/>
      <c r="BV1785" s="72"/>
      <c r="BW1785" s="72"/>
      <c r="BX1785" s="72"/>
      <c r="BY1785" s="72"/>
      <c r="BZ1785" s="72"/>
      <c r="CA1785" s="72"/>
    </row>
    <row r="1786" spans="14:79">
      <c r="N1786" s="72"/>
      <c r="O1786" s="72"/>
      <c r="P1786" s="72"/>
      <c r="Q1786" s="72"/>
      <c r="R1786" s="72"/>
      <c r="S1786" s="72"/>
      <c r="T1786" s="72"/>
      <c r="U1786" s="72"/>
      <c r="V1786" s="72"/>
      <c r="W1786" s="72"/>
      <c r="X1786" s="72"/>
      <c r="Y1786" s="72"/>
      <c r="Z1786" s="72"/>
      <c r="AA1786" s="72"/>
      <c r="AB1786" s="72"/>
      <c r="AC1786" s="72"/>
      <c r="AD1786" s="72"/>
      <c r="AE1786" s="72"/>
      <c r="AF1786" s="72"/>
      <c r="AG1786" s="72"/>
      <c r="AH1786" s="72"/>
      <c r="AI1786" s="72"/>
      <c r="AJ1786" s="72"/>
      <c r="AK1786" s="72"/>
      <c r="AL1786" s="72"/>
      <c r="AM1786" s="72"/>
      <c r="AN1786" s="72"/>
      <c r="AO1786" s="72"/>
      <c r="AP1786" s="72"/>
      <c r="AQ1786" s="72"/>
      <c r="AR1786" s="72"/>
      <c r="AS1786" s="72"/>
      <c r="AT1786" s="72"/>
      <c r="AU1786" s="72"/>
      <c r="AV1786" s="72"/>
      <c r="AW1786" s="72"/>
      <c r="AX1786" s="72"/>
      <c r="AY1786" s="72"/>
      <c r="AZ1786" s="72"/>
      <c r="BA1786" s="72"/>
      <c r="BB1786" s="72"/>
      <c r="BC1786" s="72"/>
      <c r="BD1786" s="72"/>
      <c r="BE1786" s="72"/>
      <c r="BF1786" s="72"/>
      <c r="BG1786" s="72"/>
      <c r="BH1786" s="72"/>
      <c r="BI1786" s="72"/>
      <c r="BJ1786" s="72"/>
      <c r="BK1786" s="72"/>
      <c r="BL1786" s="72"/>
      <c r="BM1786" s="72"/>
      <c r="BN1786" s="72"/>
      <c r="BO1786" s="72"/>
      <c r="BP1786" s="72"/>
      <c r="BQ1786" s="72"/>
      <c r="BR1786" s="72"/>
      <c r="BS1786" s="72"/>
      <c r="BT1786" s="72"/>
      <c r="BU1786" s="72"/>
      <c r="BV1786" s="72"/>
      <c r="BW1786" s="72"/>
      <c r="BX1786" s="72"/>
      <c r="BY1786" s="72"/>
      <c r="BZ1786" s="72"/>
      <c r="CA1786" s="72"/>
    </row>
    <row r="1787" spans="14:79">
      <c r="N1787" s="72"/>
      <c r="O1787" s="72"/>
      <c r="P1787" s="72"/>
      <c r="Q1787" s="72"/>
      <c r="R1787" s="72"/>
      <c r="S1787" s="72"/>
      <c r="T1787" s="72"/>
      <c r="U1787" s="72"/>
      <c r="V1787" s="72"/>
      <c r="W1787" s="72"/>
      <c r="X1787" s="72"/>
      <c r="Y1787" s="72"/>
      <c r="Z1787" s="72"/>
      <c r="AA1787" s="72"/>
      <c r="AB1787" s="72"/>
      <c r="AC1787" s="72"/>
      <c r="AD1787" s="72"/>
      <c r="AE1787" s="72"/>
      <c r="AF1787" s="72"/>
      <c r="AG1787" s="72"/>
      <c r="AH1787" s="72"/>
      <c r="AI1787" s="72"/>
      <c r="AJ1787" s="72"/>
      <c r="AK1787" s="72"/>
      <c r="AL1787" s="72"/>
      <c r="AM1787" s="72"/>
      <c r="AN1787" s="72"/>
      <c r="AO1787" s="72"/>
      <c r="AP1787" s="72"/>
      <c r="AQ1787" s="72"/>
      <c r="AR1787" s="72"/>
      <c r="AS1787" s="72"/>
      <c r="AT1787" s="72"/>
      <c r="AU1787" s="72"/>
      <c r="AV1787" s="72"/>
      <c r="AW1787" s="72"/>
      <c r="AX1787" s="72"/>
      <c r="AY1787" s="72"/>
      <c r="AZ1787" s="72"/>
      <c r="BA1787" s="72"/>
      <c r="BB1787" s="72"/>
      <c r="BC1787" s="72"/>
      <c r="BD1787" s="72"/>
      <c r="BE1787" s="72"/>
      <c r="BF1787" s="72"/>
      <c r="BG1787" s="72"/>
      <c r="BH1787" s="72"/>
      <c r="BI1787" s="72"/>
      <c r="BJ1787" s="72"/>
      <c r="BK1787" s="72"/>
      <c r="BL1787" s="72"/>
      <c r="BM1787" s="72"/>
      <c r="BN1787" s="72"/>
      <c r="BO1787" s="72"/>
      <c r="BP1787" s="72"/>
      <c r="BQ1787" s="72"/>
      <c r="BR1787" s="72"/>
      <c r="BS1787" s="72"/>
      <c r="BT1787" s="72"/>
      <c r="BU1787" s="72"/>
      <c r="BV1787" s="72"/>
      <c r="BW1787" s="72"/>
      <c r="BX1787" s="72"/>
      <c r="BY1787" s="72"/>
      <c r="BZ1787" s="72"/>
      <c r="CA1787" s="72"/>
    </row>
    <row r="1788" spans="14:79">
      <c r="N1788" s="72"/>
      <c r="O1788" s="72"/>
      <c r="P1788" s="72"/>
      <c r="Q1788" s="72"/>
      <c r="R1788" s="72"/>
      <c r="S1788" s="72"/>
      <c r="T1788" s="72"/>
      <c r="U1788" s="72"/>
      <c r="V1788" s="72"/>
      <c r="W1788" s="72"/>
      <c r="X1788" s="72"/>
      <c r="Y1788" s="72"/>
      <c r="Z1788" s="72"/>
      <c r="AA1788" s="72"/>
      <c r="AB1788" s="72"/>
      <c r="AC1788" s="72"/>
      <c r="AD1788" s="72"/>
      <c r="AE1788" s="72"/>
      <c r="AF1788" s="72"/>
      <c r="AG1788" s="72"/>
      <c r="AH1788" s="72"/>
      <c r="AI1788" s="72"/>
      <c r="AJ1788" s="72"/>
      <c r="AK1788" s="72"/>
      <c r="AL1788" s="72"/>
      <c r="AM1788" s="72"/>
      <c r="AN1788" s="72"/>
      <c r="AO1788" s="72"/>
      <c r="AP1788" s="72"/>
      <c r="AQ1788" s="72"/>
      <c r="AR1788" s="72"/>
      <c r="AS1788" s="72"/>
      <c r="AT1788" s="72"/>
      <c r="AU1788" s="72"/>
      <c r="AV1788" s="72"/>
      <c r="AW1788" s="72"/>
      <c r="AX1788" s="72"/>
      <c r="AY1788" s="72"/>
      <c r="AZ1788" s="72"/>
      <c r="BA1788" s="72"/>
      <c r="BB1788" s="72"/>
      <c r="BC1788" s="72"/>
      <c r="BD1788" s="72"/>
      <c r="BE1788" s="72"/>
      <c r="BF1788" s="72"/>
      <c r="BG1788" s="72"/>
      <c r="BH1788" s="72"/>
      <c r="BI1788" s="72"/>
      <c r="BJ1788" s="72"/>
      <c r="BK1788" s="72"/>
      <c r="BL1788" s="72"/>
      <c r="BM1788" s="72"/>
      <c r="BN1788" s="72"/>
      <c r="BO1788" s="72"/>
      <c r="BP1788" s="72"/>
      <c r="BQ1788" s="72"/>
      <c r="BR1788" s="72"/>
      <c r="BS1788" s="72"/>
      <c r="BT1788" s="72"/>
      <c r="BU1788" s="72"/>
      <c r="BV1788" s="72"/>
      <c r="BW1788" s="72"/>
      <c r="BX1788" s="72"/>
      <c r="BY1788" s="72"/>
      <c r="BZ1788" s="72"/>
      <c r="CA1788" s="72"/>
    </row>
    <row r="1789" spans="14:79">
      <c r="N1789" s="72"/>
      <c r="O1789" s="72"/>
      <c r="P1789" s="72"/>
      <c r="Q1789" s="72"/>
      <c r="R1789" s="72"/>
      <c r="S1789" s="72"/>
      <c r="T1789" s="72"/>
      <c r="U1789" s="72"/>
      <c r="V1789" s="72"/>
      <c r="W1789" s="72"/>
      <c r="X1789" s="72"/>
      <c r="Y1789" s="72"/>
      <c r="Z1789" s="72"/>
      <c r="AA1789" s="72"/>
      <c r="AB1789" s="72"/>
      <c r="AC1789" s="72"/>
      <c r="AD1789" s="72"/>
      <c r="AE1789" s="72"/>
      <c r="AF1789" s="72"/>
      <c r="AG1789" s="72"/>
      <c r="AH1789" s="72"/>
      <c r="AI1789" s="72"/>
      <c r="AJ1789" s="72"/>
      <c r="AK1789" s="72"/>
      <c r="AL1789" s="72"/>
      <c r="AM1789" s="72"/>
      <c r="AN1789" s="72"/>
      <c r="AO1789" s="72"/>
      <c r="AP1789" s="72"/>
      <c r="AQ1789" s="72"/>
      <c r="AR1789" s="72"/>
      <c r="AS1789" s="72"/>
      <c r="AT1789" s="72"/>
      <c r="AU1789" s="72"/>
      <c r="AV1789" s="72"/>
      <c r="AW1789" s="72"/>
      <c r="AX1789" s="72"/>
      <c r="AY1789" s="72"/>
      <c r="AZ1789" s="72"/>
      <c r="BA1789" s="72"/>
      <c r="BB1789" s="72"/>
      <c r="BC1789" s="72"/>
      <c r="BD1789" s="72"/>
      <c r="BE1789" s="72"/>
      <c r="BF1789" s="72"/>
      <c r="BG1789" s="72"/>
      <c r="BH1789" s="72"/>
      <c r="BI1789" s="72"/>
      <c r="BJ1789" s="72"/>
      <c r="BK1789" s="72"/>
      <c r="BL1789" s="72"/>
      <c r="BM1789" s="72"/>
      <c r="BN1789" s="72"/>
      <c r="BO1789" s="72"/>
      <c r="BP1789" s="72"/>
      <c r="BQ1789" s="72"/>
      <c r="BR1789" s="72"/>
      <c r="BS1789" s="72"/>
      <c r="BT1789" s="72"/>
      <c r="BU1789" s="72"/>
      <c r="BV1789" s="72"/>
      <c r="BW1789" s="72"/>
      <c r="BX1789" s="72"/>
      <c r="BY1789" s="72"/>
      <c r="BZ1789" s="72"/>
      <c r="CA1789" s="72"/>
    </row>
    <row r="1790" spans="14:79">
      <c r="N1790" s="72"/>
      <c r="O1790" s="72"/>
      <c r="P1790" s="72"/>
      <c r="Q1790" s="72"/>
      <c r="R1790" s="72"/>
      <c r="S1790" s="72"/>
      <c r="T1790" s="72"/>
      <c r="U1790" s="72"/>
      <c r="V1790" s="72"/>
      <c r="W1790" s="72"/>
      <c r="X1790" s="72"/>
      <c r="Y1790" s="72"/>
      <c r="Z1790" s="72"/>
      <c r="AA1790" s="72"/>
      <c r="AB1790" s="72"/>
      <c r="AC1790" s="72"/>
      <c r="AD1790" s="72"/>
      <c r="AE1790" s="72"/>
      <c r="AF1790" s="72"/>
      <c r="AG1790" s="72"/>
      <c r="AH1790" s="72"/>
      <c r="AI1790" s="72"/>
      <c r="AJ1790" s="72"/>
      <c r="AK1790" s="72"/>
      <c r="AL1790" s="72"/>
      <c r="AM1790" s="72"/>
      <c r="AN1790" s="72"/>
      <c r="AO1790" s="72"/>
      <c r="AP1790" s="72"/>
      <c r="AQ1790" s="72"/>
      <c r="AR1790" s="72"/>
      <c r="AS1790" s="72"/>
      <c r="AT1790" s="72"/>
      <c r="AU1790" s="72"/>
      <c r="AV1790" s="72"/>
      <c r="AW1790" s="72"/>
      <c r="AX1790" s="72"/>
      <c r="AY1790" s="72"/>
      <c r="AZ1790" s="72"/>
      <c r="BA1790" s="72"/>
      <c r="BB1790" s="72"/>
      <c r="BC1790" s="72"/>
      <c r="BD1790" s="72"/>
      <c r="BE1790" s="72"/>
      <c r="BF1790" s="72"/>
      <c r="BG1790" s="72"/>
      <c r="BH1790" s="72"/>
      <c r="BI1790" s="72"/>
      <c r="BJ1790" s="72"/>
      <c r="BK1790" s="72"/>
      <c r="BL1790" s="72"/>
      <c r="BM1790" s="72"/>
      <c r="BN1790" s="72"/>
      <c r="BO1790" s="72"/>
      <c r="BP1790" s="72"/>
      <c r="BQ1790" s="72"/>
      <c r="BR1790" s="72"/>
      <c r="BS1790" s="72"/>
      <c r="BT1790" s="72"/>
      <c r="BU1790" s="72"/>
      <c r="BV1790" s="72"/>
      <c r="BW1790" s="72"/>
      <c r="BX1790" s="72"/>
      <c r="BY1790" s="72"/>
      <c r="BZ1790" s="72"/>
      <c r="CA1790" s="72"/>
    </row>
    <row r="1791" spans="14:79">
      <c r="N1791" s="72"/>
      <c r="O1791" s="72"/>
      <c r="P1791" s="72"/>
      <c r="Q1791" s="72"/>
      <c r="R1791" s="72"/>
      <c r="S1791" s="72"/>
      <c r="T1791" s="72"/>
      <c r="U1791" s="72"/>
      <c r="V1791" s="72"/>
      <c r="W1791" s="72"/>
      <c r="X1791" s="72"/>
      <c r="Y1791" s="72"/>
      <c r="Z1791" s="72"/>
      <c r="AA1791" s="72"/>
      <c r="AB1791" s="72"/>
      <c r="AC1791" s="72"/>
      <c r="AD1791" s="72"/>
      <c r="AE1791" s="72"/>
      <c r="AF1791" s="72"/>
      <c r="AG1791" s="72"/>
      <c r="AH1791" s="72"/>
      <c r="AI1791" s="72"/>
      <c r="AJ1791" s="72"/>
      <c r="AK1791" s="72"/>
      <c r="AL1791" s="72"/>
      <c r="AM1791" s="72"/>
      <c r="AN1791" s="72"/>
      <c r="AO1791" s="72"/>
      <c r="AP1791" s="72"/>
      <c r="AQ1791" s="72"/>
      <c r="AR1791" s="72"/>
      <c r="AS1791" s="72"/>
      <c r="AT1791" s="72"/>
      <c r="AU1791" s="72"/>
      <c r="AV1791" s="72"/>
      <c r="AW1791" s="72"/>
      <c r="AX1791" s="72"/>
      <c r="AY1791" s="72"/>
      <c r="AZ1791" s="72"/>
      <c r="BA1791" s="72"/>
      <c r="BB1791" s="72"/>
      <c r="BC1791" s="72"/>
      <c r="BD1791" s="72"/>
      <c r="BE1791" s="72"/>
      <c r="BF1791" s="72"/>
      <c r="BG1791" s="72"/>
      <c r="BH1791" s="72"/>
      <c r="BI1791" s="72"/>
      <c r="BJ1791" s="72"/>
      <c r="BK1791" s="72"/>
      <c r="BL1791" s="72"/>
      <c r="BM1791" s="72"/>
      <c r="BN1791" s="72"/>
      <c r="BO1791" s="72"/>
      <c r="BP1791" s="72"/>
      <c r="BQ1791" s="72"/>
      <c r="BR1791" s="72"/>
      <c r="BS1791" s="72"/>
      <c r="BT1791" s="72"/>
      <c r="BU1791" s="72"/>
      <c r="BV1791" s="72"/>
      <c r="BW1791" s="72"/>
      <c r="BX1791" s="72"/>
      <c r="BY1791" s="72"/>
      <c r="BZ1791" s="72"/>
      <c r="CA1791" s="72"/>
    </row>
    <row r="1792" spans="14:79">
      <c r="N1792" s="72"/>
      <c r="O1792" s="72"/>
      <c r="P1792" s="72"/>
      <c r="Q1792" s="72"/>
      <c r="R1792" s="72"/>
      <c r="S1792" s="72"/>
      <c r="T1792" s="72"/>
      <c r="U1792" s="72"/>
      <c r="V1792" s="72"/>
      <c r="W1792" s="72"/>
      <c r="X1792" s="72"/>
      <c r="Y1792" s="72"/>
      <c r="Z1792" s="72"/>
      <c r="AA1792" s="72"/>
      <c r="AB1792" s="72"/>
      <c r="AC1792" s="72"/>
      <c r="AD1792" s="72"/>
      <c r="AE1792" s="72"/>
      <c r="AF1792" s="72"/>
      <c r="AG1792" s="72"/>
      <c r="AH1792" s="72"/>
      <c r="AI1792" s="72"/>
      <c r="AJ1792" s="72"/>
      <c r="AK1792" s="72"/>
      <c r="AL1792" s="72"/>
      <c r="AM1792" s="72"/>
      <c r="AN1792" s="72"/>
      <c r="AO1792" s="72"/>
      <c r="AP1792" s="72"/>
      <c r="AQ1792" s="72"/>
      <c r="AR1792" s="72"/>
      <c r="AS1792" s="72"/>
      <c r="AT1792" s="72"/>
      <c r="AU1792" s="72"/>
      <c r="AV1792" s="72"/>
      <c r="AW1792" s="72"/>
      <c r="AX1792" s="72"/>
      <c r="AY1792" s="72"/>
      <c r="AZ1792" s="72"/>
      <c r="BA1792" s="72"/>
      <c r="BB1792" s="72"/>
      <c r="BC1792" s="72"/>
      <c r="BD1792" s="72"/>
      <c r="BE1792" s="72"/>
      <c r="BF1792" s="72"/>
      <c r="BG1792" s="72"/>
      <c r="BH1792" s="72"/>
      <c r="BI1792" s="72"/>
      <c r="BJ1792" s="72"/>
      <c r="BK1792" s="72"/>
      <c r="BL1792" s="72"/>
      <c r="BM1792" s="72"/>
      <c r="BN1792" s="72"/>
      <c r="BO1792" s="72"/>
      <c r="BP1792" s="72"/>
      <c r="BQ1792" s="72"/>
      <c r="BR1792" s="72"/>
      <c r="BS1792" s="72"/>
      <c r="BT1792" s="72"/>
      <c r="BU1792" s="72"/>
      <c r="BV1792" s="72"/>
      <c r="BW1792" s="72"/>
      <c r="BX1792" s="72"/>
      <c r="BY1792" s="72"/>
      <c r="BZ1792" s="72"/>
      <c r="CA1792" s="72"/>
    </row>
    <row r="1793" spans="14:79">
      <c r="N1793" s="72"/>
      <c r="O1793" s="72"/>
      <c r="P1793" s="72"/>
      <c r="Q1793" s="72"/>
      <c r="R1793" s="72"/>
      <c r="S1793" s="72"/>
      <c r="T1793" s="72"/>
      <c r="U1793" s="72"/>
      <c r="V1793" s="72"/>
      <c r="W1793" s="72"/>
      <c r="X1793" s="72"/>
      <c r="Y1793" s="72"/>
      <c r="Z1793" s="72"/>
      <c r="AA1793" s="72"/>
      <c r="AB1793" s="72"/>
      <c r="AC1793" s="72"/>
      <c r="AD1793" s="72"/>
      <c r="AE1793" s="72"/>
      <c r="AF1793" s="72"/>
      <c r="AG1793" s="72"/>
      <c r="AH1793" s="72"/>
      <c r="AI1793" s="72"/>
      <c r="AJ1793" s="72"/>
      <c r="AK1793" s="72"/>
      <c r="AL1793" s="72"/>
      <c r="AM1793" s="72"/>
      <c r="AN1793" s="72"/>
      <c r="AO1793" s="72"/>
      <c r="AP1793" s="72"/>
      <c r="AQ1793" s="72"/>
      <c r="AR1793" s="72"/>
      <c r="AS1793" s="72"/>
      <c r="AT1793" s="72"/>
      <c r="AU1793" s="72"/>
      <c r="AV1793" s="72"/>
      <c r="AW1793" s="72"/>
      <c r="AX1793" s="72"/>
      <c r="AY1793" s="72"/>
      <c r="AZ1793" s="72"/>
      <c r="BA1793" s="72"/>
      <c r="BB1793" s="72"/>
      <c r="BC1793" s="72"/>
      <c r="BD1793" s="72"/>
      <c r="BE1793" s="72"/>
      <c r="BF1793" s="72"/>
      <c r="BG1793" s="72"/>
      <c r="BH1793" s="72"/>
      <c r="BI1793" s="72"/>
      <c r="BJ1793" s="72"/>
      <c r="BK1793" s="72"/>
      <c r="BL1793" s="72"/>
      <c r="BM1793" s="72"/>
      <c r="BN1793" s="72"/>
      <c r="BO1793" s="72"/>
      <c r="BP1793" s="72"/>
      <c r="BQ1793" s="72"/>
      <c r="BR1793" s="72"/>
      <c r="BS1793" s="72"/>
      <c r="BT1793" s="72"/>
      <c r="BU1793" s="72"/>
      <c r="BV1793" s="72"/>
      <c r="BW1793" s="72"/>
      <c r="BX1793" s="72"/>
      <c r="BY1793" s="72"/>
      <c r="BZ1793" s="72"/>
      <c r="CA1793" s="72"/>
    </row>
    <row r="1794" spans="14:79">
      <c r="N1794" s="72"/>
      <c r="O1794" s="72"/>
      <c r="P1794" s="72"/>
      <c r="Q1794" s="72"/>
      <c r="R1794" s="72"/>
      <c r="S1794" s="72"/>
      <c r="T1794" s="72"/>
      <c r="U1794" s="72"/>
      <c r="V1794" s="72"/>
      <c r="W1794" s="72"/>
      <c r="X1794" s="72"/>
      <c r="Y1794" s="72"/>
      <c r="Z1794" s="72"/>
      <c r="AA1794" s="72"/>
      <c r="AB1794" s="72"/>
      <c r="AC1794" s="72"/>
      <c r="AD1794" s="72"/>
      <c r="AE1794" s="72"/>
      <c r="AF1794" s="72"/>
      <c r="AG1794" s="72"/>
      <c r="AH1794" s="72"/>
      <c r="AI1794" s="72"/>
      <c r="AJ1794" s="72"/>
      <c r="AK1794" s="72"/>
      <c r="AL1794" s="72"/>
      <c r="AM1794" s="72"/>
      <c r="AN1794" s="72"/>
      <c r="AO1794" s="72"/>
      <c r="AP1794" s="72"/>
      <c r="AQ1794" s="72"/>
      <c r="AR1794" s="72"/>
      <c r="AS1794" s="72"/>
      <c r="AT1794" s="72"/>
      <c r="AU1794" s="72"/>
      <c r="AV1794" s="72"/>
      <c r="AW1794" s="72"/>
      <c r="AX1794" s="72"/>
      <c r="AY1794" s="72"/>
      <c r="AZ1794" s="72"/>
      <c r="BA1794" s="72"/>
      <c r="BB1794" s="72"/>
      <c r="BC1794" s="72"/>
      <c r="BD1794" s="72"/>
      <c r="BE1794" s="72"/>
      <c r="BF1794" s="72"/>
      <c r="BG1794" s="72"/>
      <c r="BH1794" s="72"/>
      <c r="BI1794" s="72"/>
      <c r="BJ1794" s="72"/>
      <c r="BK1794" s="72"/>
      <c r="BL1794" s="72"/>
      <c r="BM1794" s="72"/>
      <c r="BN1794" s="72"/>
      <c r="BO1794" s="72"/>
      <c r="BP1794" s="72"/>
      <c r="BQ1794" s="72"/>
      <c r="BR1794" s="72"/>
      <c r="BS1794" s="72"/>
      <c r="BT1794" s="72"/>
      <c r="BU1794" s="72"/>
      <c r="BV1794" s="72"/>
      <c r="BW1794" s="72"/>
      <c r="BX1794" s="72"/>
      <c r="BY1794" s="72"/>
      <c r="BZ1794" s="72"/>
      <c r="CA1794" s="72"/>
    </row>
    <row r="1795" spans="14:79">
      <c r="N1795" s="72"/>
      <c r="O1795" s="72"/>
      <c r="P1795" s="72"/>
      <c r="Q1795" s="72"/>
      <c r="R1795" s="72"/>
      <c r="S1795" s="72"/>
      <c r="T1795" s="72"/>
      <c r="U1795" s="72"/>
      <c r="V1795" s="72"/>
      <c r="W1795" s="72"/>
      <c r="X1795" s="72"/>
      <c r="Y1795" s="72"/>
      <c r="Z1795" s="72"/>
      <c r="AA1795" s="72"/>
      <c r="AB1795" s="72"/>
      <c r="AC1795" s="72"/>
      <c r="AD1795" s="72"/>
      <c r="AE1795" s="72"/>
      <c r="AF1795" s="72"/>
      <c r="AG1795" s="72"/>
      <c r="AH1795" s="72"/>
      <c r="AI1795" s="72"/>
      <c r="AJ1795" s="72"/>
      <c r="AK1795" s="72"/>
      <c r="AL1795" s="72"/>
      <c r="AM1795" s="72"/>
      <c r="AN1795" s="72"/>
      <c r="AO1795" s="72"/>
      <c r="AP1795" s="72"/>
      <c r="AQ1795" s="72"/>
      <c r="AR1795" s="72"/>
      <c r="AS1795" s="72"/>
      <c r="AT1795" s="72"/>
      <c r="AU1795" s="72"/>
      <c r="AV1795" s="72"/>
      <c r="AW1795" s="72"/>
      <c r="AX1795" s="72"/>
      <c r="AY1795" s="72"/>
      <c r="AZ1795" s="72"/>
      <c r="BA1795" s="72"/>
      <c r="BB1795" s="72"/>
      <c r="BC1795" s="72"/>
      <c r="BD1795" s="72"/>
      <c r="BE1795" s="72"/>
      <c r="BF1795" s="72"/>
      <c r="BG1795" s="72"/>
      <c r="BH1795" s="72"/>
      <c r="BI1795" s="72"/>
      <c r="BJ1795" s="72"/>
      <c r="BK1795" s="72"/>
      <c r="BL1795" s="72"/>
      <c r="BM1795" s="72"/>
      <c r="BN1795" s="72"/>
      <c r="BO1795" s="72"/>
      <c r="BP1795" s="72"/>
      <c r="BQ1795" s="72"/>
      <c r="BR1795" s="72"/>
      <c r="BS1795" s="72"/>
      <c r="BT1795" s="72"/>
      <c r="BU1795" s="72"/>
      <c r="BV1795" s="72"/>
      <c r="BW1795" s="72"/>
      <c r="BX1795" s="72"/>
      <c r="BY1795" s="72"/>
      <c r="BZ1795" s="72"/>
      <c r="CA1795" s="72"/>
    </row>
    <row r="1796" spans="14:79">
      <c r="N1796" s="72"/>
      <c r="O1796" s="72"/>
      <c r="P1796" s="72"/>
      <c r="Q1796" s="72"/>
      <c r="R1796" s="72"/>
      <c r="S1796" s="72"/>
      <c r="T1796" s="72"/>
      <c r="U1796" s="72"/>
      <c r="V1796" s="72"/>
      <c r="W1796" s="72"/>
      <c r="X1796" s="72"/>
      <c r="Y1796" s="72"/>
      <c r="Z1796" s="72"/>
      <c r="AA1796" s="72"/>
      <c r="AB1796" s="72"/>
      <c r="AC1796" s="72"/>
      <c r="AD1796" s="72"/>
      <c r="AE1796" s="72"/>
      <c r="AF1796" s="72"/>
      <c r="AG1796" s="72"/>
      <c r="AH1796" s="72"/>
      <c r="AI1796" s="72"/>
      <c r="AJ1796" s="72"/>
      <c r="AK1796" s="72"/>
      <c r="AL1796" s="72"/>
      <c r="AM1796" s="72"/>
      <c r="AN1796" s="72"/>
      <c r="AO1796" s="72"/>
      <c r="AP1796" s="72"/>
      <c r="AQ1796" s="72"/>
      <c r="AR1796" s="72"/>
      <c r="AS1796" s="72"/>
      <c r="AT1796" s="72"/>
      <c r="AU1796" s="72"/>
      <c r="AV1796" s="72"/>
      <c r="AW1796" s="72"/>
      <c r="AX1796" s="72"/>
      <c r="AY1796" s="72"/>
      <c r="AZ1796" s="72"/>
      <c r="BA1796" s="72"/>
      <c r="BB1796" s="72"/>
      <c r="BC1796" s="72"/>
      <c r="BD1796" s="72"/>
      <c r="BE1796" s="72"/>
      <c r="BF1796" s="72"/>
      <c r="BG1796" s="72"/>
      <c r="BH1796" s="72"/>
      <c r="BI1796" s="72"/>
      <c r="BJ1796" s="72"/>
      <c r="BK1796" s="72"/>
      <c r="BL1796" s="72"/>
      <c r="BM1796" s="72"/>
      <c r="BN1796" s="72"/>
      <c r="BO1796" s="72"/>
      <c r="BP1796" s="72"/>
      <c r="BQ1796" s="72"/>
      <c r="BR1796" s="72"/>
      <c r="BS1796" s="72"/>
      <c r="BT1796" s="72"/>
      <c r="BU1796" s="72"/>
      <c r="BV1796" s="72"/>
      <c r="BW1796" s="72"/>
      <c r="BX1796" s="72"/>
      <c r="BY1796" s="72"/>
      <c r="BZ1796" s="72"/>
      <c r="CA1796" s="72"/>
    </row>
    <row r="1797" spans="14:79">
      <c r="N1797" s="72"/>
      <c r="O1797" s="72"/>
      <c r="P1797" s="72"/>
      <c r="Q1797" s="72"/>
      <c r="R1797" s="72"/>
      <c r="S1797" s="72"/>
      <c r="T1797" s="72"/>
      <c r="U1797" s="72"/>
      <c r="V1797" s="72"/>
      <c r="W1797" s="72"/>
      <c r="X1797" s="72"/>
      <c r="Y1797" s="72"/>
      <c r="Z1797" s="72"/>
      <c r="AA1797" s="72"/>
      <c r="AB1797" s="72"/>
      <c r="AC1797" s="72"/>
      <c r="AD1797" s="72"/>
      <c r="AE1797" s="72"/>
      <c r="AF1797" s="72"/>
      <c r="AG1797" s="72"/>
      <c r="AH1797" s="72"/>
      <c r="AI1797" s="72"/>
      <c r="AJ1797" s="72"/>
      <c r="AK1797" s="72"/>
      <c r="AL1797" s="72"/>
      <c r="AM1797" s="72"/>
      <c r="AN1797" s="72"/>
      <c r="AO1797" s="72"/>
      <c r="AP1797" s="72"/>
      <c r="AQ1797" s="72"/>
      <c r="AR1797" s="72"/>
      <c r="AS1797" s="72"/>
      <c r="AT1797" s="72"/>
      <c r="AU1797" s="72"/>
      <c r="AV1797" s="72"/>
      <c r="AW1797" s="72"/>
      <c r="AX1797" s="72"/>
      <c r="AY1797" s="72"/>
      <c r="AZ1797" s="72"/>
      <c r="BA1797" s="72"/>
      <c r="BB1797" s="72"/>
      <c r="BC1797" s="72"/>
      <c r="BD1797" s="72"/>
      <c r="BE1797" s="72"/>
      <c r="BF1797" s="72"/>
      <c r="BG1797" s="72"/>
      <c r="BH1797" s="72"/>
      <c r="BI1797" s="72"/>
      <c r="BJ1797" s="72"/>
      <c r="BK1797" s="72"/>
      <c r="BL1797" s="72"/>
      <c r="BM1797" s="72"/>
      <c r="BN1797" s="72"/>
      <c r="BO1797" s="72"/>
      <c r="BP1797" s="72"/>
      <c r="BQ1797" s="72"/>
      <c r="BR1797" s="72"/>
      <c r="BS1797" s="72"/>
      <c r="BT1797" s="72"/>
      <c r="BU1797" s="72"/>
      <c r="BV1797" s="72"/>
      <c r="BW1797" s="72"/>
      <c r="BX1797" s="72"/>
      <c r="BY1797" s="72"/>
      <c r="BZ1797" s="72"/>
      <c r="CA1797" s="72"/>
    </row>
    <row r="1798" spans="14:79">
      <c r="N1798" s="72"/>
      <c r="O1798" s="72"/>
      <c r="P1798" s="72"/>
      <c r="Q1798" s="72"/>
      <c r="R1798" s="72"/>
      <c r="S1798" s="72"/>
      <c r="T1798" s="72"/>
      <c r="U1798" s="72"/>
      <c r="V1798" s="72"/>
      <c r="W1798" s="72"/>
      <c r="X1798" s="72"/>
      <c r="Y1798" s="72"/>
      <c r="Z1798" s="72"/>
      <c r="AA1798" s="72"/>
      <c r="AB1798" s="72"/>
      <c r="AC1798" s="72"/>
      <c r="AD1798" s="72"/>
      <c r="AE1798" s="72"/>
      <c r="AF1798" s="72"/>
      <c r="AG1798" s="72"/>
      <c r="AH1798" s="72"/>
      <c r="AI1798" s="72"/>
      <c r="AJ1798" s="72"/>
      <c r="AK1798" s="72"/>
      <c r="AL1798" s="72"/>
      <c r="AM1798" s="72"/>
      <c r="AN1798" s="72"/>
      <c r="AO1798" s="72"/>
      <c r="AP1798" s="72"/>
      <c r="AQ1798" s="72"/>
      <c r="AR1798" s="72"/>
      <c r="AS1798" s="72"/>
      <c r="AT1798" s="72"/>
      <c r="AU1798" s="72"/>
      <c r="AV1798" s="72"/>
      <c r="AW1798" s="72"/>
      <c r="AX1798" s="72"/>
      <c r="AY1798" s="72"/>
      <c r="AZ1798" s="72"/>
      <c r="BA1798" s="72"/>
      <c r="BB1798" s="72"/>
      <c r="BC1798" s="72"/>
      <c r="BD1798" s="72"/>
      <c r="BE1798" s="72"/>
      <c r="BF1798" s="72"/>
      <c r="BG1798" s="72"/>
      <c r="BH1798" s="72"/>
      <c r="BI1798" s="72"/>
      <c r="BJ1798" s="72"/>
      <c r="BK1798" s="72"/>
      <c r="BL1798" s="72"/>
      <c r="BM1798" s="72"/>
      <c r="BN1798" s="72"/>
      <c r="BO1798" s="72"/>
      <c r="BP1798" s="72"/>
      <c r="BQ1798" s="72"/>
      <c r="BR1798" s="72"/>
      <c r="BS1798" s="72"/>
      <c r="BT1798" s="72"/>
      <c r="BU1798" s="72"/>
      <c r="BV1798" s="72"/>
      <c r="BW1798" s="72"/>
      <c r="BX1798" s="72"/>
      <c r="BY1798" s="72"/>
      <c r="BZ1798" s="72"/>
      <c r="CA1798" s="72"/>
    </row>
    <row r="1799" spans="14:79">
      <c r="N1799" s="72"/>
      <c r="O1799" s="72"/>
      <c r="P1799" s="72"/>
      <c r="Q1799" s="72"/>
      <c r="R1799" s="72"/>
      <c r="S1799" s="72"/>
      <c r="T1799" s="72"/>
      <c r="U1799" s="72"/>
      <c r="V1799" s="72"/>
      <c r="W1799" s="72"/>
      <c r="X1799" s="72"/>
      <c r="Y1799" s="72"/>
      <c r="Z1799" s="72"/>
      <c r="AA1799" s="72"/>
      <c r="AB1799" s="72"/>
      <c r="AC1799" s="72"/>
      <c r="AD1799" s="72"/>
      <c r="AE1799" s="72"/>
      <c r="AF1799" s="72"/>
      <c r="AG1799" s="72"/>
      <c r="AH1799" s="72"/>
      <c r="AI1799" s="72"/>
      <c r="AJ1799" s="72"/>
      <c r="AK1799" s="72"/>
      <c r="AL1799" s="72"/>
      <c r="AM1799" s="72"/>
      <c r="AN1799" s="72"/>
      <c r="AO1799" s="72"/>
      <c r="AP1799" s="72"/>
      <c r="AQ1799" s="72"/>
      <c r="AR1799" s="72"/>
      <c r="AS1799" s="72"/>
      <c r="AT1799" s="72"/>
      <c r="AU1799" s="72"/>
      <c r="AV1799" s="72"/>
      <c r="AW1799" s="72"/>
      <c r="AX1799" s="72"/>
      <c r="AY1799" s="72"/>
      <c r="AZ1799" s="72"/>
      <c r="BA1799" s="72"/>
      <c r="BB1799" s="72"/>
      <c r="BC1799" s="72"/>
      <c r="BD1799" s="72"/>
      <c r="BE1799" s="72"/>
      <c r="BF1799" s="72"/>
      <c r="BG1799" s="72"/>
      <c r="BH1799" s="72"/>
      <c r="BI1799" s="72"/>
      <c r="BJ1799" s="72"/>
      <c r="BK1799" s="72"/>
      <c r="BL1799" s="72"/>
      <c r="BM1799" s="72"/>
      <c r="BN1799" s="72"/>
      <c r="BO1799" s="72"/>
      <c r="BP1799" s="72"/>
      <c r="BQ1799" s="72"/>
      <c r="BR1799" s="72"/>
      <c r="BS1799" s="72"/>
      <c r="BT1799" s="72"/>
      <c r="BU1799" s="72"/>
      <c r="BV1799" s="72"/>
      <c r="BW1799" s="72"/>
      <c r="BX1799" s="72"/>
      <c r="BY1799" s="72"/>
      <c r="BZ1799" s="72"/>
      <c r="CA1799" s="72"/>
    </row>
    <row r="1800" spans="14:79">
      <c r="N1800" s="72"/>
      <c r="O1800" s="72"/>
      <c r="P1800" s="72"/>
      <c r="Q1800" s="72"/>
      <c r="R1800" s="72"/>
      <c r="S1800" s="72"/>
      <c r="T1800" s="72"/>
      <c r="U1800" s="72"/>
      <c r="V1800" s="72"/>
      <c r="W1800" s="72"/>
      <c r="X1800" s="72"/>
      <c r="Y1800" s="72"/>
      <c r="Z1800" s="72"/>
      <c r="AA1800" s="72"/>
      <c r="AB1800" s="72"/>
      <c r="AC1800" s="72"/>
      <c r="AD1800" s="72"/>
      <c r="AE1800" s="72"/>
      <c r="AF1800" s="72"/>
      <c r="AG1800" s="72"/>
      <c r="AH1800" s="72"/>
      <c r="AI1800" s="72"/>
      <c r="AJ1800" s="72"/>
      <c r="AK1800" s="72"/>
      <c r="AL1800" s="72"/>
      <c r="AM1800" s="72"/>
      <c r="AN1800" s="72"/>
      <c r="AO1800" s="72"/>
      <c r="AP1800" s="72"/>
      <c r="AQ1800" s="72"/>
      <c r="AR1800" s="72"/>
      <c r="AS1800" s="72"/>
      <c r="AT1800" s="72"/>
      <c r="AU1800" s="72"/>
      <c r="AV1800" s="72"/>
      <c r="AW1800" s="72"/>
      <c r="AX1800" s="72"/>
      <c r="AY1800" s="72"/>
      <c r="AZ1800" s="72"/>
      <c r="BA1800" s="72"/>
      <c r="BB1800" s="72"/>
      <c r="BC1800" s="72"/>
      <c r="BD1800" s="72"/>
      <c r="BE1800" s="72"/>
      <c r="BF1800" s="72"/>
      <c r="BG1800" s="72"/>
      <c r="BH1800" s="72"/>
      <c r="BI1800" s="72"/>
      <c r="BJ1800" s="72"/>
      <c r="BK1800" s="72"/>
      <c r="BL1800" s="72"/>
      <c r="BM1800" s="72"/>
      <c r="BN1800" s="72"/>
      <c r="BO1800" s="72"/>
      <c r="BP1800" s="72"/>
      <c r="BQ1800" s="72"/>
      <c r="BR1800" s="72"/>
      <c r="BS1800" s="72"/>
      <c r="BT1800" s="72"/>
      <c r="BU1800" s="72"/>
      <c r="BV1800" s="72"/>
      <c r="BW1800" s="72"/>
      <c r="BX1800" s="72"/>
      <c r="BY1800" s="72"/>
      <c r="BZ1800" s="72"/>
      <c r="CA1800" s="72"/>
    </row>
    <row r="1801" spans="14:79">
      <c r="N1801" s="72"/>
      <c r="O1801" s="72"/>
      <c r="P1801" s="72"/>
      <c r="Q1801" s="72"/>
      <c r="R1801" s="72"/>
      <c r="S1801" s="72"/>
      <c r="T1801" s="72"/>
      <c r="U1801" s="72"/>
      <c r="V1801" s="72"/>
      <c r="W1801" s="72"/>
      <c r="X1801" s="72"/>
      <c r="Y1801" s="72"/>
      <c r="Z1801" s="72"/>
      <c r="AA1801" s="72"/>
      <c r="AB1801" s="72"/>
      <c r="AC1801" s="72"/>
      <c r="AD1801" s="72"/>
      <c r="AE1801" s="72"/>
      <c r="AF1801" s="72"/>
      <c r="AG1801" s="72"/>
      <c r="AH1801" s="72"/>
      <c r="AI1801" s="72"/>
      <c r="AJ1801" s="72"/>
      <c r="AK1801" s="72"/>
      <c r="AL1801" s="72"/>
      <c r="AM1801" s="72"/>
      <c r="AN1801" s="72"/>
      <c r="AO1801" s="72"/>
      <c r="AP1801" s="72"/>
      <c r="AQ1801" s="72"/>
      <c r="AR1801" s="72"/>
      <c r="AS1801" s="72"/>
      <c r="AT1801" s="72"/>
      <c r="AU1801" s="72"/>
      <c r="AV1801" s="72"/>
      <c r="AW1801" s="72"/>
      <c r="AX1801" s="72"/>
      <c r="AY1801" s="72"/>
      <c r="AZ1801" s="72"/>
      <c r="BA1801" s="72"/>
      <c r="BB1801" s="72"/>
      <c r="BC1801" s="72"/>
      <c r="BD1801" s="72"/>
      <c r="BE1801" s="72"/>
      <c r="BF1801" s="72"/>
      <c r="BG1801" s="72"/>
      <c r="BH1801" s="72"/>
      <c r="BI1801" s="72"/>
      <c r="BJ1801" s="72"/>
      <c r="BK1801" s="72"/>
      <c r="BL1801" s="72"/>
      <c r="BM1801" s="72"/>
      <c r="BN1801" s="72"/>
      <c r="BO1801" s="72"/>
      <c r="BP1801" s="72"/>
      <c r="BQ1801" s="72"/>
      <c r="BR1801" s="72"/>
      <c r="BS1801" s="72"/>
      <c r="BT1801" s="72"/>
      <c r="BU1801" s="72"/>
      <c r="BV1801" s="72"/>
      <c r="BW1801" s="72"/>
      <c r="BX1801" s="72"/>
      <c r="BY1801" s="72"/>
      <c r="BZ1801" s="72"/>
      <c r="CA1801" s="72"/>
    </row>
    <row r="1802" spans="14:79">
      <c r="N1802" s="72"/>
      <c r="O1802" s="72"/>
      <c r="P1802" s="72"/>
      <c r="Q1802" s="72"/>
      <c r="R1802" s="72"/>
      <c r="S1802" s="72"/>
      <c r="T1802" s="72"/>
      <c r="U1802" s="72"/>
      <c r="V1802" s="72"/>
      <c r="W1802" s="72"/>
      <c r="X1802" s="72"/>
      <c r="Y1802" s="72"/>
      <c r="Z1802" s="72"/>
      <c r="AA1802" s="72"/>
      <c r="AB1802" s="72"/>
      <c r="AC1802" s="72"/>
      <c r="AD1802" s="72"/>
      <c r="AE1802" s="72"/>
      <c r="AF1802" s="72"/>
      <c r="AG1802" s="72"/>
      <c r="AH1802" s="72"/>
      <c r="AI1802" s="72"/>
      <c r="AJ1802" s="72"/>
      <c r="AK1802" s="72"/>
      <c r="AL1802" s="72"/>
      <c r="AM1802" s="72"/>
      <c r="AN1802" s="72"/>
      <c r="AO1802" s="72"/>
      <c r="AP1802" s="72"/>
      <c r="AQ1802" s="72"/>
      <c r="AR1802" s="72"/>
      <c r="AS1802" s="72"/>
      <c r="AT1802" s="72"/>
      <c r="AU1802" s="72"/>
      <c r="AV1802" s="72"/>
      <c r="AW1802" s="72"/>
      <c r="AX1802" s="72"/>
      <c r="AY1802" s="72"/>
      <c r="AZ1802" s="72"/>
      <c r="BA1802" s="72"/>
      <c r="BB1802" s="72"/>
      <c r="BC1802" s="72"/>
      <c r="BD1802" s="72"/>
      <c r="BE1802" s="72"/>
      <c r="BF1802" s="72"/>
      <c r="BG1802" s="72"/>
      <c r="BH1802" s="72"/>
      <c r="BI1802" s="72"/>
      <c r="BJ1802" s="72"/>
      <c r="BK1802" s="72"/>
      <c r="BL1802" s="72"/>
      <c r="BM1802" s="72"/>
      <c r="BN1802" s="72"/>
      <c r="BO1802" s="72"/>
      <c r="BP1802" s="72"/>
      <c r="BQ1802" s="72"/>
      <c r="BR1802" s="72"/>
      <c r="BS1802" s="72"/>
      <c r="BT1802" s="72"/>
      <c r="BU1802" s="72"/>
      <c r="BV1802" s="72"/>
      <c r="BW1802" s="72"/>
      <c r="BX1802" s="72"/>
      <c r="BY1802" s="72"/>
      <c r="BZ1802" s="72"/>
      <c r="CA1802" s="72"/>
    </row>
    <row r="1803" spans="14:79">
      <c r="N1803" s="72"/>
      <c r="O1803" s="72"/>
      <c r="P1803" s="72"/>
      <c r="Q1803" s="72"/>
      <c r="R1803" s="72"/>
      <c r="S1803" s="72"/>
      <c r="T1803" s="72"/>
      <c r="U1803" s="72"/>
      <c r="V1803" s="72"/>
      <c r="W1803" s="72"/>
      <c r="X1803" s="72"/>
      <c r="Y1803" s="72"/>
      <c r="Z1803" s="72"/>
      <c r="AA1803" s="72"/>
      <c r="AB1803" s="72"/>
      <c r="AC1803" s="72"/>
      <c r="AD1803" s="72"/>
      <c r="AE1803" s="72"/>
      <c r="AF1803" s="72"/>
      <c r="AG1803" s="72"/>
      <c r="AH1803" s="72"/>
      <c r="AI1803" s="72"/>
      <c r="AJ1803" s="72"/>
      <c r="AK1803" s="72"/>
      <c r="AL1803" s="72"/>
      <c r="AM1803" s="72"/>
      <c r="AN1803" s="72"/>
      <c r="AO1803" s="72"/>
      <c r="AP1803" s="72"/>
      <c r="AQ1803" s="72"/>
      <c r="AR1803" s="72"/>
      <c r="AS1803" s="72"/>
      <c r="AT1803" s="72"/>
      <c r="AU1803" s="72"/>
      <c r="AV1803" s="72"/>
      <c r="AW1803" s="72"/>
      <c r="AX1803" s="72"/>
      <c r="AY1803" s="72"/>
      <c r="AZ1803" s="72"/>
      <c r="BA1803" s="72"/>
      <c r="BB1803" s="72"/>
      <c r="BC1803" s="72"/>
      <c r="BD1803" s="72"/>
      <c r="BE1803" s="72"/>
      <c r="BF1803" s="72"/>
      <c r="BG1803" s="72"/>
      <c r="BH1803" s="72"/>
      <c r="BI1803" s="72"/>
      <c r="BJ1803" s="72"/>
      <c r="BK1803" s="72"/>
      <c r="BL1803" s="72"/>
      <c r="BM1803" s="72"/>
      <c r="BN1803" s="72"/>
      <c r="BO1803" s="72"/>
      <c r="BP1803" s="72"/>
      <c r="BQ1803" s="72"/>
      <c r="BR1803" s="72"/>
      <c r="BS1803" s="72"/>
      <c r="BT1803" s="72"/>
      <c r="BU1803" s="72"/>
      <c r="BV1803" s="72"/>
      <c r="BW1803" s="72"/>
      <c r="BX1803" s="72"/>
      <c r="BY1803" s="72"/>
      <c r="BZ1803" s="72"/>
      <c r="CA1803" s="72"/>
    </row>
    <row r="1804" spans="14:79">
      <c r="N1804" s="72"/>
      <c r="O1804" s="72"/>
      <c r="P1804" s="72"/>
      <c r="Q1804" s="72"/>
      <c r="R1804" s="72"/>
      <c r="S1804" s="72"/>
      <c r="T1804" s="72"/>
      <c r="U1804" s="72"/>
      <c r="V1804" s="72"/>
      <c r="W1804" s="72"/>
      <c r="X1804" s="72"/>
      <c r="Y1804" s="72"/>
      <c r="Z1804" s="72"/>
      <c r="AA1804" s="72"/>
      <c r="AB1804" s="72"/>
      <c r="AC1804" s="72"/>
      <c r="AD1804" s="72"/>
      <c r="AE1804" s="72"/>
      <c r="AF1804" s="72"/>
      <c r="AG1804" s="72"/>
      <c r="AH1804" s="72"/>
      <c r="AI1804" s="72"/>
      <c r="AJ1804" s="72"/>
      <c r="AK1804" s="72"/>
      <c r="AL1804" s="72"/>
      <c r="AM1804" s="72"/>
      <c r="AN1804" s="72"/>
      <c r="AO1804" s="72"/>
      <c r="AP1804" s="72"/>
      <c r="AQ1804" s="72"/>
      <c r="AR1804" s="72"/>
      <c r="AS1804" s="72"/>
      <c r="AT1804" s="72"/>
      <c r="AU1804" s="72"/>
      <c r="AV1804" s="72"/>
      <c r="AW1804" s="72"/>
      <c r="AX1804" s="72"/>
      <c r="AY1804" s="72"/>
      <c r="AZ1804" s="72"/>
      <c r="BA1804" s="72"/>
      <c r="BB1804" s="72"/>
      <c r="BC1804" s="72"/>
      <c r="BD1804" s="72"/>
      <c r="BE1804" s="72"/>
      <c r="BF1804" s="72"/>
      <c r="BG1804" s="72"/>
      <c r="BH1804" s="72"/>
      <c r="BI1804" s="72"/>
      <c r="BJ1804" s="72"/>
      <c r="BK1804" s="72"/>
      <c r="BL1804" s="72"/>
      <c r="BM1804" s="72"/>
      <c r="BN1804" s="72"/>
      <c r="BO1804" s="72"/>
      <c r="BP1804" s="72"/>
      <c r="BQ1804" s="72"/>
      <c r="BR1804" s="72"/>
      <c r="BS1804" s="72"/>
      <c r="BT1804" s="72"/>
      <c r="BU1804" s="72"/>
      <c r="BV1804" s="72"/>
      <c r="BW1804" s="72"/>
      <c r="BX1804" s="72"/>
      <c r="BY1804" s="72"/>
      <c r="BZ1804" s="72"/>
      <c r="CA1804" s="72"/>
    </row>
    <row r="1805" spans="14:79">
      <c r="N1805" s="72"/>
      <c r="O1805" s="72"/>
      <c r="P1805" s="72"/>
      <c r="Q1805" s="72"/>
      <c r="R1805" s="72"/>
      <c r="S1805" s="72"/>
      <c r="T1805" s="72"/>
      <c r="U1805" s="72"/>
      <c r="V1805" s="72"/>
      <c r="W1805" s="72"/>
      <c r="X1805" s="72"/>
      <c r="Y1805" s="72"/>
      <c r="Z1805" s="72"/>
      <c r="AA1805" s="72"/>
      <c r="AB1805" s="72"/>
      <c r="AC1805" s="72"/>
      <c r="AD1805" s="72"/>
      <c r="AE1805" s="72"/>
      <c r="AF1805" s="72"/>
      <c r="AG1805" s="72"/>
      <c r="AH1805" s="72"/>
      <c r="AI1805" s="72"/>
      <c r="AJ1805" s="72"/>
      <c r="AK1805" s="72"/>
      <c r="AL1805" s="72"/>
      <c r="AM1805" s="72"/>
      <c r="AN1805" s="72"/>
      <c r="AO1805" s="72"/>
      <c r="AP1805" s="72"/>
      <c r="AQ1805" s="72"/>
      <c r="AR1805" s="72"/>
      <c r="AS1805" s="72"/>
      <c r="AT1805" s="72"/>
      <c r="AU1805" s="72"/>
      <c r="AV1805" s="72"/>
      <c r="AW1805" s="72"/>
      <c r="AX1805" s="72"/>
      <c r="AY1805" s="72"/>
      <c r="AZ1805" s="72"/>
      <c r="BA1805" s="72"/>
      <c r="BB1805" s="72"/>
      <c r="BC1805" s="72"/>
      <c r="BD1805" s="72"/>
      <c r="BE1805" s="72"/>
      <c r="BF1805" s="72"/>
      <c r="BG1805" s="72"/>
      <c r="BH1805" s="72"/>
      <c r="BI1805" s="72"/>
      <c r="BJ1805" s="72"/>
      <c r="BK1805" s="72"/>
      <c r="BL1805" s="72"/>
      <c r="BM1805" s="72"/>
      <c r="BN1805" s="72"/>
      <c r="BO1805" s="72"/>
      <c r="BP1805" s="72"/>
      <c r="BQ1805" s="72"/>
      <c r="BR1805" s="72"/>
      <c r="BS1805" s="72"/>
      <c r="BT1805" s="72"/>
      <c r="BU1805" s="72"/>
      <c r="BV1805" s="72"/>
      <c r="BW1805" s="72"/>
      <c r="BX1805" s="72"/>
      <c r="BY1805" s="72"/>
      <c r="BZ1805" s="72"/>
      <c r="CA1805" s="72"/>
    </row>
    <row r="1806" spans="14:79">
      <c r="N1806" s="72"/>
      <c r="O1806" s="72"/>
      <c r="P1806" s="72"/>
      <c r="Q1806" s="72"/>
      <c r="R1806" s="72"/>
      <c r="S1806" s="72"/>
      <c r="T1806" s="72"/>
      <c r="U1806" s="72"/>
      <c r="V1806" s="72"/>
      <c r="W1806" s="72"/>
      <c r="X1806" s="72"/>
      <c r="Y1806" s="72"/>
      <c r="Z1806" s="72"/>
      <c r="AA1806" s="72"/>
      <c r="AB1806" s="72"/>
      <c r="AC1806" s="72"/>
      <c r="AD1806" s="72"/>
      <c r="AE1806" s="72"/>
      <c r="AF1806" s="72"/>
      <c r="AG1806" s="72"/>
      <c r="AH1806" s="72"/>
      <c r="AI1806" s="72"/>
      <c r="AJ1806" s="72"/>
      <c r="AK1806" s="72"/>
      <c r="AL1806" s="72"/>
      <c r="AM1806" s="72"/>
      <c r="AN1806" s="72"/>
      <c r="AO1806" s="72"/>
      <c r="AP1806" s="72"/>
      <c r="AQ1806" s="72"/>
      <c r="AR1806" s="72"/>
      <c r="AS1806" s="72"/>
      <c r="AT1806" s="72"/>
      <c r="AU1806" s="72"/>
      <c r="AV1806" s="72"/>
      <c r="AW1806" s="72"/>
      <c r="AX1806" s="72"/>
      <c r="AY1806" s="72"/>
      <c r="AZ1806" s="72"/>
      <c r="BA1806" s="72"/>
      <c r="BB1806" s="72"/>
      <c r="BC1806" s="72"/>
      <c r="BD1806" s="72"/>
      <c r="BE1806" s="72"/>
      <c r="BF1806" s="72"/>
      <c r="BG1806" s="72"/>
      <c r="BH1806" s="72"/>
      <c r="BI1806" s="72"/>
      <c r="BJ1806" s="72"/>
      <c r="BK1806" s="72"/>
      <c r="BL1806" s="72"/>
      <c r="BM1806" s="72"/>
      <c r="BN1806" s="72"/>
      <c r="BO1806" s="72"/>
      <c r="BP1806" s="72"/>
      <c r="BQ1806" s="72"/>
      <c r="BR1806" s="72"/>
      <c r="BS1806" s="72"/>
      <c r="BT1806" s="72"/>
      <c r="BU1806" s="72"/>
      <c r="BV1806" s="72"/>
      <c r="BW1806" s="72"/>
      <c r="BX1806" s="72"/>
      <c r="BY1806" s="72"/>
      <c r="BZ1806" s="72"/>
      <c r="CA1806" s="72"/>
    </row>
    <row r="1807" spans="14:79">
      <c r="N1807" s="72"/>
      <c r="O1807" s="72"/>
      <c r="P1807" s="72"/>
      <c r="Q1807" s="72"/>
      <c r="R1807" s="72"/>
      <c r="S1807" s="72"/>
      <c r="T1807" s="72"/>
      <c r="U1807" s="72"/>
      <c r="V1807" s="72"/>
      <c r="W1807" s="72"/>
      <c r="X1807" s="72"/>
      <c r="Y1807" s="72"/>
      <c r="Z1807" s="72"/>
      <c r="AA1807" s="72"/>
      <c r="AB1807" s="72"/>
      <c r="AC1807" s="72"/>
      <c r="AD1807" s="72"/>
      <c r="AE1807" s="72"/>
      <c r="AF1807" s="72"/>
      <c r="AG1807" s="72"/>
      <c r="AH1807" s="72"/>
      <c r="AI1807" s="72"/>
      <c r="AJ1807" s="72"/>
      <c r="AK1807" s="72"/>
      <c r="AL1807" s="72"/>
      <c r="AM1807" s="72"/>
      <c r="AN1807" s="72"/>
      <c r="AO1807" s="72"/>
      <c r="AP1807" s="72"/>
      <c r="AQ1807" s="72"/>
      <c r="AR1807" s="72"/>
      <c r="AS1807" s="72"/>
      <c r="AT1807" s="72"/>
      <c r="AU1807" s="72"/>
      <c r="AV1807" s="72"/>
      <c r="AW1807" s="72"/>
      <c r="AX1807" s="72"/>
      <c r="AY1807" s="72"/>
      <c r="AZ1807" s="72"/>
      <c r="BA1807" s="72"/>
      <c r="BB1807" s="72"/>
      <c r="BC1807" s="72"/>
      <c r="BD1807" s="72"/>
      <c r="BE1807" s="72"/>
      <c r="BF1807" s="72"/>
      <c r="BG1807" s="72"/>
      <c r="BH1807" s="72"/>
      <c r="BI1807" s="72"/>
      <c r="BJ1807" s="72"/>
      <c r="BK1807" s="72"/>
      <c r="BL1807" s="72"/>
      <c r="BM1807" s="72"/>
      <c r="BN1807" s="72"/>
      <c r="BO1807" s="72"/>
      <c r="BP1807" s="72"/>
      <c r="BQ1807" s="72"/>
      <c r="BR1807" s="72"/>
      <c r="BS1807" s="72"/>
      <c r="BT1807" s="72"/>
      <c r="BU1807" s="72"/>
      <c r="BV1807" s="72"/>
      <c r="BW1807" s="72"/>
      <c r="BX1807" s="72"/>
      <c r="BY1807" s="72"/>
      <c r="BZ1807" s="72"/>
      <c r="CA1807" s="72"/>
    </row>
    <row r="1808" spans="14:79">
      <c r="N1808" s="72"/>
      <c r="O1808" s="72"/>
      <c r="P1808" s="72"/>
      <c r="Q1808" s="72"/>
      <c r="R1808" s="72"/>
      <c r="S1808" s="72"/>
      <c r="T1808" s="72"/>
      <c r="U1808" s="72"/>
      <c r="V1808" s="72"/>
      <c r="W1808" s="72"/>
      <c r="X1808" s="72"/>
      <c r="Y1808" s="72"/>
      <c r="Z1808" s="72"/>
      <c r="AA1808" s="72"/>
      <c r="AB1808" s="72"/>
      <c r="AC1808" s="72"/>
      <c r="AD1808" s="72"/>
      <c r="AE1808" s="72"/>
      <c r="AF1808" s="72"/>
      <c r="AG1808" s="72"/>
      <c r="AH1808" s="72"/>
      <c r="AI1808" s="72"/>
      <c r="AJ1808" s="72"/>
      <c r="AK1808" s="72"/>
      <c r="AL1808" s="72"/>
      <c r="AM1808" s="72"/>
      <c r="AN1808" s="72"/>
      <c r="AO1808" s="72"/>
      <c r="AP1808" s="72"/>
      <c r="AQ1808" s="72"/>
      <c r="AR1808" s="72"/>
      <c r="AS1808" s="72"/>
      <c r="AT1808" s="72"/>
      <c r="AU1808" s="72"/>
      <c r="AV1808" s="72"/>
      <c r="AW1808" s="72"/>
      <c r="AX1808" s="72"/>
      <c r="AY1808" s="72"/>
      <c r="AZ1808" s="72"/>
      <c r="BA1808" s="72"/>
      <c r="BB1808" s="72"/>
      <c r="BC1808" s="72"/>
      <c r="BD1808" s="72"/>
      <c r="BE1808" s="72"/>
      <c r="BF1808" s="72"/>
      <c r="BG1808" s="72"/>
      <c r="BH1808" s="72"/>
      <c r="BI1808" s="72"/>
      <c r="BJ1808" s="72"/>
      <c r="BK1808" s="72"/>
      <c r="BL1808" s="72"/>
      <c r="BM1808" s="72"/>
      <c r="BN1808" s="72"/>
      <c r="BO1808" s="72"/>
      <c r="BP1808" s="72"/>
      <c r="BQ1808" s="72"/>
      <c r="BR1808" s="72"/>
      <c r="BS1808" s="72"/>
      <c r="BT1808" s="72"/>
      <c r="BU1808" s="72"/>
      <c r="BV1808" s="72"/>
      <c r="BW1808" s="72"/>
      <c r="BX1808" s="72"/>
      <c r="BY1808" s="72"/>
      <c r="BZ1808" s="72"/>
      <c r="CA1808" s="72"/>
    </row>
    <row r="1809" spans="14:79">
      <c r="N1809" s="72"/>
      <c r="O1809" s="72"/>
      <c r="P1809" s="72"/>
      <c r="Q1809" s="72"/>
      <c r="R1809" s="72"/>
      <c r="S1809" s="72"/>
      <c r="T1809" s="72"/>
      <c r="U1809" s="72"/>
      <c r="V1809" s="72"/>
      <c r="W1809" s="72"/>
      <c r="X1809" s="72"/>
      <c r="Y1809" s="72"/>
      <c r="Z1809" s="72"/>
      <c r="AA1809" s="72"/>
      <c r="AB1809" s="72"/>
      <c r="AC1809" s="72"/>
      <c r="AD1809" s="72"/>
      <c r="AE1809" s="72"/>
      <c r="AF1809" s="72"/>
      <c r="AG1809" s="72"/>
      <c r="AH1809" s="72"/>
      <c r="AI1809" s="72"/>
      <c r="AJ1809" s="72"/>
      <c r="AK1809" s="72"/>
      <c r="AL1809" s="72"/>
      <c r="AM1809" s="72"/>
      <c r="AN1809" s="72"/>
      <c r="AO1809" s="72"/>
      <c r="AP1809" s="72"/>
      <c r="AQ1809" s="72"/>
      <c r="AR1809" s="72"/>
      <c r="AS1809" s="72"/>
      <c r="AT1809" s="72"/>
      <c r="AU1809" s="72"/>
      <c r="AV1809" s="72"/>
      <c r="AW1809" s="72"/>
      <c r="AX1809" s="72"/>
      <c r="AY1809" s="72"/>
      <c r="AZ1809" s="72"/>
      <c r="BA1809" s="72"/>
      <c r="BB1809" s="72"/>
      <c r="BC1809" s="72"/>
      <c r="BD1809" s="72"/>
      <c r="BE1809" s="72"/>
      <c r="BF1809" s="72"/>
      <c r="BG1809" s="72"/>
      <c r="BH1809" s="72"/>
      <c r="BI1809" s="72"/>
      <c r="BJ1809" s="72"/>
      <c r="BK1809" s="72"/>
      <c r="BL1809" s="72"/>
      <c r="BM1809" s="72"/>
      <c r="BN1809" s="72"/>
      <c r="BO1809" s="72"/>
      <c r="BP1809" s="72"/>
      <c r="BQ1809" s="72"/>
      <c r="BR1809" s="72"/>
      <c r="BS1809" s="72"/>
      <c r="BT1809" s="72"/>
      <c r="BU1809" s="72"/>
      <c r="BV1809" s="72"/>
      <c r="BW1809" s="72"/>
      <c r="BX1809" s="72"/>
      <c r="BY1809" s="72"/>
      <c r="BZ1809" s="72"/>
      <c r="CA1809" s="72"/>
    </row>
    <row r="1810" spans="14:79">
      <c r="N1810" s="72"/>
      <c r="O1810" s="72"/>
      <c r="P1810" s="72"/>
      <c r="Q1810" s="72"/>
      <c r="R1810" s="72"/>
      <c r="S1810" s="72"/>
      <c r="T1810" s="72"/>
      <c r="U1810" s="72"/>
      <c r="V1810" s="72"/>
      <c r="W1810" s="72"/>
      <c r="X1810" s="72"/>
      <c r="Y1810" s="72"/>
      <c r="Z1810" s="72"/>
      <c r="AA1810" s="72"/>
      <c r="AB1810" s="72"/>
      <c r="AC1810" s="72"/>
      <c r="AD1810" s="72"/>
      <c r="AE1810" s="72"/>
      <c r="AF1810" s="72"/>
      <c r="AG1810" s="72"/>
      <c r="AH1810" s="72"/>
      <c r="AI1810" s="72"/>
      <c r="AJ1810" s="72"/>
      <c r="AK1810" s="72"/>
      <c r="AL1810" s="72"/>
      <c r="AM1810" s="72"/>
      <c r="AN1810" s="72"/>
      <c r="AO1810" s="72"/>
      <c r="AP1810" s="72"/>
      <c r="AQ1810" s="72"/>
      <c r="AR1810" s="72"/>
      <c r="AS1810" s="72"/>
      <c r="AT1810" s="72"/>
      <c r="AU1810" s="72"/>
      <c r="AV1810" s="72"/>
      <c r="AW1810" s="72"/>
      <c r="AX1810" s="72"/>
      <c r="AY1810" s="72"/>
      <c r="AZ1810" s="72"/>
      <c r="BA1810" s="72"/>
      <c r="BB1810" s="72"/>
      <c r="BC1810" s="72"/>
      <c r="BD1810" s="72"/>
      <c r="BE1810" s="72"/>
      <c r="BF1810" s="72"/>
      <c r="BG1810" s="72"/>
      <c r="BH1810" s="72"/>
      <c r="BI1810" s="72"/>
      <c r="BJ1810" s="72"/>
      <c r="BK1810" s="72"/>
      <c r="BL1810" s="72"/>
      <c r="BM1810" s="72"/>
      <c r="BN1810" s="72"/>
      <c r="BO1810" s="72"/>
      <c r="BP1810" s="72"/>
      <c r="BQ1810" s="72"/>
      <c r="BR1810" s="72"/>
      <c r="BS1810" s="72"/>
      <c r="BT1810" s="72"/>
      <c r="BU1810" s="72"/>
      <c r="BV1810" s="72"/>
      <c r="BW1810" s="72"/>
      <c r="BX1810" s="72"/>
      <c r="BY1810" s="72"/>
      <c r="BZ1810" s="72"/>
      <c r="CA1810" s="72"/>
    </row>
    <row r="1811" spans="14:79">
      <c r="N1811" s="72"/>
      <c r="O1811" s="72"/>
      <c r="P1811" s="72"/>
      <c r="Q1811" s="72"/>
      <c r="R1811" s="72"/>
      <c r="S1811" s="72"/>
      <c r="T1811" s="72"/>
      <c r="U1811" s="72"/>
      <c r="V1811" s="72"/>
      <c r="W1811" s="72"/>
      <c r="X1811" s="72"/>
      <c r="Y1811" s="72"/>
      <c r="Z1811" s="72"/>
      <c r="AA1811" s="72"/>
      <c r="AB1811" s="72"/>
      <c r="AC1811" s="72"/>
      <c r="AD1811" s="72"/>
      <c r="AE1811" s="72"/>
      <c r="AF1811" s="72"/>
      <c r="AG1811" s="72"/>
      <c r="AH1811" s="72"/>
      <c r="AI1811" s="72"/>
      <c r="AJ1811" s="72"/>
      <c r="AK1811" s="72"/>
      <c r="AL1811" s="72"/>
      <c r="AM1811" s="72"/>
      <c r="AN1811" s="72"/>
      <c r="AO1811" s="72"/>
      <c r="AP1811" s="72"/>
      <c r="AQ1811" s="72"/>
      <c r="AR1811" s="72"/>
      <c r="AS1811" s="72"/>
      <c r="AT1811" s="72"/>
      <c r="AU1811" s="72"/>
      <c r="AV1811" s="72"/>
      <c r="AW1811" s="72"/>
      <c r="AX1811" s="72"/>
      <c r="AY1811" s="72"/>
      <c r="AZ1811" s="72"/>
      <c r="BA1811" s="72"/>
      <c r="BB1811" s="72"/>
      <c r="BC1811" s="72"/>
      <c r="BD1811" s="72"/>
      <c r="BE1811" s="72"/>
      <c r="BF1811" s="72"/>
      <c r="BG1811" s="72"/>
      <c r="BH1811" s="72"/>
      <c r="BI1811" s="72"/>
      <c r="BJ1811" s="72"/>
      <c r="BK1811" s="72"/>
      <c r="BL1811" s="72"/>
      <c r="BM1811" s="72"/>
      <c r="BN1811" s="72"/>
      <c r="BO1811" s="72"/>
      <c r="BP1811" s="72"/>
      <c r="BQ1811" s="72"/>
      <c r="BR1811" s="72"/>
      <c r="BS1811" s="72"/>
      <c r="BT1811" s="72"/>
      <c r="BU1811" s="72"/>
      <c r="BV1811" s="72"/>
      <c r="BW1811" s="72"/>
      <c r="BX1811" s="72"/>
      <c r="BY1811" s="72"/>
      <c r="BZ1811" s="72"/>
      <c r="CA1811" s="72"/>
    </row>
    <row r="1812" spans="14:79">
      <c r="N1812" s="72"/>
      <c r="O1812" s="72"/>
      <c r="P1812" s="72"/>
      <c r="Q1812" s="72"/>
      <c r="R1812" s="72"/>
      <c r="S1812" s="72"/>
      <c r="T1812" s="72"/>
      <c r="U1812" s="72"/>
      <c r="V1812" s="72"/>
      <c r="W1812" s="72"/>
      <c r="X1812" s="72"/>
      <c r="Y1812" s="72"/>
      <c r="Z1812" s="72"/>
      <c r="AA1812" s="72"/>
      <c r="AB1812" s="72"/>
      <c r="AC1812" s="72"/>
      <c r="AD1812" s="72"/>
      <c r="AE1812" s="72"/>
      <c r="AF1812" s="72"/>
      <c r="AG1812" s="72"/>
      <c r="AH1812" s="72"/>
      <c r="AI1812" s="72"/>
      <c r="AJ1812" s="72"/>
      <c r="AK1812" s="72"/>
      <c r="AL1812" s="72"/>
      <c r="AM1812" s="72"/>
      <c r="AN1812" s="72"/>
      <c r="AO1812" s="72"/>
      <c r="AP1812" s="72"/>
      <c r="AQ1812" s="72"/>
      <c r="AR1812" s="72"/>
      <c r="AS1812" s="72"/>
      <c r="AT1812" s="72"/>
      <c r="AU1812" s="72"/>
      <c r="AV1812" s="72"/>
      <c r="AW1812" s="72"/>
      <c r="AX1812" s="72"/>
      <c r="AY1812" s="72"/>
      <c r="AZ1812" s="72"/>
      <c r="BA1812" s="72"/>
      <c r="BB1812" s="72"/>
      <c r="BC1812" s="72"/>
      <c r="BD1812" s="72"/>
      <c r="BE1812" s="72"/>
      <c r="BF1812" s="72"/>
      <c r="BG1812" s="72"/>
      <c r="BH1812" s="72"/>
      <c r="BI1812" s="72"/>
      <c r="BJ1812" s="72"/>
      <c r="BK1812" s="72"/>
      <c r="BL1812" s="72"/>
      <c r="BM1812" s="72"/>
      <c r="BN1812" s="72"/>
      <c r="BO1812" s="72"/>
      <c r="BP1812" s="72"/>
      <c r="BQ1812" s="72"/>
      <c r="BR1812" s="72"/>
      <c r="BS1812" s="72"/>
      <c r="BT1812" s="72"/>
      <c r="BU1812" s="72"/>
      <c r="BV1812" s="72"/>
      <c r="BW1812" s="72"/>
      <c r="BX1812" s="72"/>
      <c r="BY1812" s="72"/>
      <c r="BZ1812" s="72"/>
      <c r="CA1812" s="72"/>
    </row>
    <row r="1813" spans="14:79">
      <c r="N1813" s="72"/>
      <c r="O1813" s="72"/>
      <c r="P1813" s="72"/>
      <c r="Q1813" s="72"/>
      <c r="R1813" s="72"/>
      <c r="S1813" s="72"/>
      <c r="T1813" s="72"/>
      <c r="U1813" s="72"/>
      <c r="V1813" s="72"/>
      <c r="W1813" s="72"/>
      <c r="X1813" s="72"/>
      <c r="Y1813" s="72"/>
      <c r="Z1813" s="72"/>
      <c r="AA1813" s="72"/>
      <c r="AB1813" s="72"/>
      <c r="AC1813" s="72"/>
      <c r="AD1813" s="72"/>
      <c r="AE1813" s="72"/>
      <c r="AF1813" s="72"/>
      <c r="AG1813" s="72"/>
      <c r="AH1813" s="72"/>
      <c r="AI1813" s="72"/>
      <c r="AJ1813" s="72"/>
      <c r="AK1813" s="72"/>
      <c r="AL1813" s="72"/>
      <c r="AM1813" s="72"/>
      <c r="AN1813" s="72"/>
      <c r="AO1813" s="72"/>
      <c r="AP1813" s="72"/>
      <c r="AQ1813" s="72"/>
      <c r="AR1813" s="72"/>
      <c r="AS1813" s="72"/>
      <c r="AT1813" s="72"/>
      <c r="AU1813" s="72"/>
      <c r="AV1813" s="72"/>
      <c r="AW1813" s="72"/>
      <c r="AX1813" s="72"/>
      <c r="AY1813" s="72"/>
      <c r="AZ1813" s="72"/>
      <c r="BA1813" s="72"/>
      <c r="BB1813" s="72"/>
      <c r="BC1813" s="72"/>
      <c r="BD1813" s="72"/>
      <c r="BE1813" s="72"/>
      <c r="BF1813" s="72"/>
      <c r="BG1813" s="72"/>
      <c r="BH1813" s="72"/>
      <c r="BI1813" s="72"/>
      <c r="BJ1813" s="72"/>
      <c r="BK1813" s="72"/>
      <c r="BL1813" s="72"/>
      <c r="BM1813" s="72"/>
      <c r="BN1813" s="72"/>
      <c r="BO1813" s="72"/>
      <c r="BP1813" s="72"/>
      <c r="BQ1813" s="72"/>
      <c r="BR1813" s="72"/>
      <c r="BS1813" s="72"/>
      <c r="BT1813" s="72"/>
      <c r="BU1813" s="72"/>
      <c r="BV1813" s="72"/>
      <c r="BW1813" s="72"/>
      <c r="BX1813" s="72"/>
      <c r="BY1813" s="72"/>
      <c r="BZ1813" s="72"/>
      <c r="CA1813" s="72"/>
    </row>
    <row r="1814" spans="14:79">
      <c r="N1814" s="72"/>
      <c r="O1814" s="72"/>
      <c r="P1814" s="72"/>
      <c r="Q1814" s="72"/>
      <c r="R1814" s="72"/>
      <c r="S1814" s="72"/>
      <c r="T1814" s="72"/>
      <c r="U1814" s="72"/>
      <c r="V1814" s="72"/>
      <c r="W1814" s="72"/>
      <c r="X1814" s="72"/>
      <c r="Y1814" s="72"/>
      <c r="Z1814" s="72"/>
      <c r="AA1814" s="72"/>
      <c r="AB1814" s="72"/>
      <c r="AC1814" s="72"/>
      <c r="AD1814" s="72"/>
      <c r="AE1814" s="72"/>
      <c r="AF1814" s="72"/>
      <c r="AG1814" s="72"/>
      <c r="AH1814" s="72"/>
      <c r="AI1814" s="72"/>
      <c r="AJ1814" s="72"/>
      <c r="AK1814" s="72"/>
      <c r="AL1814" s="72"/>
      <c r="AM1814" s="72"/>
      <c r="AN1814" s="72"/>
      <c r="AO1814" s="72"/>
      <c r="AP1814" s="72"/>
      <c r="AQ1814" s="72"/>
      <c r="AR1814" s="72"/>
      <c r="AS1814" s="72"/>
      <c r="AT1814" s="72"/>
      <c r="AU1814" s="72"/>
      <c r="AV1814" s="72"/>
      <c r="AW1814" s="72"/>
      <c r="AX1814" s="72"/>
      <c r="AY1814" s="72"/>
      <c r="AZ1814" s="72"/>
      <c r="BA1814" s="72"/>
      <c r="BB1814" s="72"/>
      <c r="BC1814" s="72"/>
      <c r="BD1814" s="72"/>
      <c r="BE1814" s="72"/>
      <c r="BF1814" s="72"/>
      <c r="BG1814" s="72"/>
      <c r="BH1814" s="72"/>
      <c r="BI1814" s="72"/>
      <c r="BJ1814" s="72"/>
      <c r="BK1814" s="72"/>
      <c r="BL1814" s="72"/>
      <c r="BM1814" s="72"/>
      <c r="BN1814" s="72"/>
      <c r="BO1814" s="72"/>
      <c r="BP1814" s="72"/>
      <c r="BQ1814" s="72"/>
      <c r="BR1814" s="72"/>
      <c r="BS1814" s="72"/>
      <c r="BT1814" s="72"/>
      <c r="BU1814" s="72"/>
      <c r="BV1814" s="72"/>
      <c r="BW1814" s="72"/>
      <c r="BX1814" s="72"/>
      <c r="BY1814" s="72"/>
      <c r="BZ1814" s="72"/>
      <c r="CA1814" s="72"/>
    </row>
    <row r="1815" spans="14:79">
      <c r="N1815" s="72"/>
      <c r="O1815" s="72"/>
      <c r="P1815" s="72"/>
      <c r="Q1815" s="72"/>
      <c r="R1815" s="72"/>
      <c r="S1815" s="72"/>
      <c r="T1815" s="72"/>
      <c r="U1815" s="72"/>
      <c r="V1815" s="72"/>
      <c r="W1815" s="72"/>
      <c r="X1815" s="72"/>
      <c r="Y1815" s="72"/>
      <c r="Z1815" s="72"/>
      <c r="AA1815" s="72"/>
      <c r="AB1815" s="72"/>
      <c r="AC1815" s="72"/>
      <c r="AD1815" s="72"/>
      <c r="AE1815" s="72"/>
      <c r="AF1815" s="72"/>
      <c r="AG1815" s="72"/>
      <c r="AH1815" s="72"/>
      <c r="AI1815" s="72"/>
      <c r="AJ1815" s="72"/>
      <c r="AK1815" s="72"/>
      <c r="AL1815" s="72"/>
      <c r="AM1815" s="72"/>
      <c r="AN1815" s="72"/>
      <c r="AO1815" s="72"/>
      <c r="AP1815" s="72"/>
      <c r="AQ1815" s="72"/>
      <c r="AR1815" s="72"/>
      <c r="AS1815" s="72"/>
      <c r="AT1815" s="72"/>
      <c r="AU1815" s="72"/>
      <c r="AV1815" s="72"/>
      <c r="AW1815" s="72"/>
      <c r="AX1815" s="72"/>
      <c r="AY1815" s="72"/>
      <c r="AZ1815" s="72"/>
      <c r="BA1815" s="72"/>
      <c r="BB1815" s="72"/>
      <c r="BC1815" s="72"/>
      <c r="BD1815" s="72"/>
      <c r="BE1815" s="72"/>
      <c r="BF1815" s="72"/>
      <c r="BG1815" s="72"/>
      <c r="BH1815" s="72"/>
      <c r="BI1815" s="72"/>
      <c r="BJ1815" s="72"/>
      <c r="BK1815" s="72"/>
      <c r="BL1815" s="72"/>
      <c r="BM1815" s="72"/>
      <c r="BN1815" s="72"/>
      <c r="BO1815" s="72"/>
      <c r="BP1815" s="72"/>
      <c r="BQ1815" s="72"/>
      <c r="BR1815" s="72"/>
      <c r="BS1815" s="72"/>
      <c r="BT1815" s="72"/>
      <c r="BU1815" s="72"/>
      <c r="BV1815" s="72"/>
      <c r="BW1815" s="72"/>
      <c r="BX1815" s="72"/>
      <c r="BY1815" s="72"/>
      <c r="BZ1815" s="72"/>
      <c r="CA1815" s="72"/>
    </row>
    <row r="1816" spans="14:79">
      <c r="N1816" s="72"/>
      <c r="O1816" s="72"/>
      <c r="P1816" s="72"/>
      <c r="Q1816" s="72"/>
      <c r="R1816" s="72"/>
      <c r="S1816" s="72"/>
      <c r="T1816" s="72"/>
      <c r="U1816" s="72"/>
      <c r="V1816" s="72"/>
      <c r="W1816" s="72"/>
      <c r="X1816" s="72"/>
      <c r="Y1816" s="72"/>
      <c r="Z1816" s="72"/>
      <c r="AA1816" s="72"/>
      <c r="AB1816" s="72"/>
      <c r="AC1816" s="72"/>
      <c r="AD1816" s="72"/>
      <c r="AE1816" s="72"/>
      <c r="AF1816" s="72"/>
      <c r="AG1816" s="72"/>
      <c r="AH1816" s="72"/>
      <c r="AI1816" s="72"/>
      <c r="AJ1816" s="72"/>
      <c r="AK1816" s="72"/>
      <c r="AL1816" s="72"/>
      <c r="AM1816" s="72"/>
      <c r="AN1816" s="72"/>
      <c r="AO1816" s="72"/>
      <c r="AP1816" s="72"/>
      <c r="AQ1816" s="72"/>
      <c r="AR1816" s="72"/>
      <c r="AS1816" s="72"/>
      <c r="AT1816" s="72"/>
      <c r="AU1816" s="72"/>
      <c r="AV1816" s="72"/>
      <c r="AW1816" s="72"/>
      <c r="AX1816" s="72"/>
      <c r="AY1816" s="72"/>
      <c r="AZ1816" s="72"/>
      <c r="BA1816" s="72"/>
      <c r="BB1816" s="72"/>
      <c r="BC1816" s="72"/>
      <c r="BD1816" s="72"/>
      <c r="BE1816" s="72"/>
      <c r="BF1816" s="72"/>
      <c r="BG1816" s="72"/>
      <c r="BH1816" s="72"/>
      <c r="BI1816" s="72"/>
      <c r="BJ1816" s="72"/>
      <c r="BK1816" s="72"/>
      <c r="BL1816" s="72"/>
      <c r="BM1816" s="72"/>
      <c r="BN1816" s="72"/>
      <c r="BO1816" s="72"/>
      <c r="BP1816" s="72"/>
      <c r="BQ1816" s="72"/>
      <c r="BR1816" s="72"/>
      <c r="BS1816" s="72"/>
      <c r="BT1816" s="72"/>
      <c r="BU1816" s="72"/>
      <c r="BV1816" s="72"/>
      <c r="BW1816" s="72"/>
      <c r="BX1816" s="72"/>
      <c r="BY1816" s="72"/>
      <c r="BZ1816" s="72"/>
      <c r="CA1816" s="72"/>
    </row>
    <row r="1817" spans="14:79">
      <c r="N1817" s="72"/>
      <c r="O1817" s="72"/>
      <c r="P1817" s="72"/>
      <c r="Q1817" s="72"/>
      <c r="R1817" s="72"/>
      <c r="S1817" s="72"/>
      <c r="T1817" s="72"/>
      <c r="U1817" s="72"/>
      <c r="V1817" s="72"/>
      <c r="W1817" s="72"/>
      <c r="X1817" s="72"/>
      <c r="Y1817" s="72"/>
      <c r="Z1817" s="72"/>
      <c r="AA1817" s="72"/>
      <c r="AB1817" s="72"/>
      <c r="AC1817" s="72"/>
      <c r="AD1817" s="72"/>
      <c r="AE1817" s="72"/>
      <c r="AF1817" s="72"/>
      <c r="AG1817" s="72"/>
      <c r="AH1817" s="72"/>
      <c r="AI1817" s="72"/>
      <c r="AJ1817" s="72"/>
      <c r="AK1817" s="72"/>
      <c r="AL1817" s="72"/>
      <c r="AM1817" s="72"/>
      <c r="AN1817" s="72"/>
      <c r="AO1817" s="72"/>
      <c r="AP1817" s="72"/>
      <c r="AQ1817" s="72"/>
      <c r="AR1817" s="72"/>
      <c r="AS1817" s="72"/>
      <c r="AT1817" s="72"/>
      <c r="AU1817" s="72"/>
      <c r="AV1817" s="72"/>
      <c r="AW1817" s="72"/>
      <c r="AX1817" s="72"/>
      <c r="AY1817" s="72"/>
      <c r="AZ1817" s="72"/>
      <c r="BA1817" s="72"/>
      <c r="BB1817" s="72"/>
      <c r="BC1817" s="72"/>
      <c r="BD1817" s="72"/>
      <c r="BE1817" s="72"/>
      <c r="BF1817" s="72"/>
      <c r="BG1817" s="72"/>
      <c r="BH1817" s="72"/>
      <c r="BI1817" s="72"/>
      <c r="BJ1817" s="72"/>
      <c r="BK1817" s="72"/>
      <c r="BL1817" s="72"/>
      <c r="BM1817" s="72"/>
      <c r="BN1817" s="72"/>
      <c r="BO1817" s="72"/>
      <c r="BP1817" s="72"/>
      <c r="BQ1817" s="72"/>
      <c r="BR1817" s="72"/>
      <c r="BS1817" s="72"/>
      <c r="BT1817" s="72"/>
      <c r="BU1817" s="72"/>
      <c r="BV1817" s="72"/>
      <c r="BW1817" s="72"/>
      <c r="BX1817" s="72"/>
      <c r="BY1817" s="72"/>
      <c r="BZ1817" s="72"/>
      <c r="CA1817" s="72"/>
    </row>
    <row r="1818" spans="14:79">
      <c r="N1818" s="72"/>
      <c r="O1818" s="72"/>
      <c r="P1818" s="72"/>
      <c r="Q1818" s="72"/>
      <c r="R1818" s="72"/>
      <c r="S1818" s="72"/>
      <c r="T1818" s="72"/>
      <c r="U1818" s="72"/>
      <c r="V1818" s="72"/>
      <c r="W1818" s="72"/>
      <c r="X1818" s="72"/>
      <c r="Y1818" s="72"/>
      <c r="Z1818" s="72"/>
      <c r="AA1818" s="72"/>
      <c r="AB1818" s="72"/>
      <c r="AC1818" s="72"/>
      <c r="AD1818" s="72"/>
      <c r="AE1818" s="72"/>
      <c r="AF1818" s="72"/>
      <c r="AG1818" s="72"/>
      <c r="AH1818" s="72"/>
      <c r="AI1818" s="72"/>
      <c r="AJ1818" s="72"/>
      <c r="AK1818" s="72"/>
      <c r="AL1818" s="72"/>
      <c r="AM1818" s="72"/>
      <c r="AN1818" s="72"/>
      <c r="AO1818" s="72"/>
      <c r="AP1818" s="72"/>
      <c r="AQ1818" s="72"/>
      <c r="AR1818" s="72"/>
      <c r="AS1818" s="72"/>
      <c r="AT1818" s="72"/>
      <c r="AU1818" s="72"/>
      <c r="AV1818" s="72"/>
      <c r="AW1818" s="72"/>
      <c r="AX1818" s="72"/>
      <c r="AY1818" s="72"/>
      <c r="AZ1818" s="72"/>
      <c r="BA1818" s="72"/>
      <c r="BB1818" s="72"/>
      <c r="BC1818" s="72"/>
      <c r="BD1818" s="72"/>
      <c r="BE1818" s="72"/>
      <c r="BF1818" s="72"/>
      <c r="BG1818" s="72"/>
      <c r="BH1818" s="72"/>
      <c r="BI1818" s="72"/>
      <c r="BJ1818" s="72"/>
      <c r="BK1818" s="72"/>
      <c r="BL1818" s="72"/>
      <c r="BM1818" s="72"/>
      <c r="BN1818" s="72"/>
      <c r="BO1818" s="72"/>
      <c r="BP1818" s="72"/>
      <c r="BQ1818" s="72"/>
      <c r="BR1818" s="72"/>
      <c r="BS1818" s="72"/>
      <c r="BT1818" s="72"/>
      <c r="BU1818" s="72"/>
      <c r="BV1818" s="72"/>
      <c r="BW1818" s="72"/>
      <c r="BX1818" s="72"/>
      <c r="BY1818" s="72"/>
      <c r="BZ1818" s="72"/>
      <c r="CA1818" s="72"/>
    </row>
    <row r="1819" spans="14:79">
      <c r="N1819" s="72"/>
      <c r="O1819" s="72"/>
      <c r="P1819" s="72"/>
      <c r="Q1819" s="72"/>
      <c r="R1819" s="72"/>
      <c r="S1819" s="72"/>
      <c r="T1819" s="72"/>
      <c r="U1819" s="72"/>
      <c r="V1819" s="72"/>
      <c r="W1819" s="72"/>
      <c r="X1819" s="72"/>
      <c r="Y1819" s="72"/>
      <c r="Z1819" s="72"/>
      <c r="AA1819" s="72"/>
      <c r="AB1819" s="72"/>
      <c r="AC1819" s="72"/>
      <c r="AD1819" s="72"/>
      <c r="AE1819" s="72"/>
      <c r="AF1819" s="72"/>
      <c r="AG1819" s="72"/>
      <c r="AH1819" s="72"/>
      <c r="AI1819" s="72"/>
      <c r="AJ1819" s="72"/>
      <c r="AK1819" s="72"/>
      <c r="AL1819" s="72"/>
      <c r="AM1819" s="72"/>
      <c r="AN1819" s="72"/>
      <c r="AO1819" s="72"/>
      <c r="AP1819" s="72"/>
      <c r="AQ1819" s="72"/>
      <c r="AR1819" s="72"/>
      <c r="AS1819" s="72"/>
      <c r="AT1819" s="72"/>
      <c r="AU1819" s="72"/>
      <c r="AV1819" s="72"/>
      <c r="AW1819" s="72"/>
      <c r="AX1819" s="72"/>
      <c r="AY1819" s="72"/>
      <c r="AZ1819" s="72"/>
      <c r="BA1819" s="72"/>
      <c r="BB1819" s="72"/>
      <c r="BC1819" s="72"/>
      <c r="BD1819" s="72"/>
      <c r="BE1819" s="72"/>
      <c r="BF1819" s="72"/>
      <c r="BG1819" s="72"/>
      <c r="BH1819" s="72"/>
      <c r="BI1819" s="72"/>
      <c r="BJ1819" s="72"/>
      <c r="BK1819" s="72"/>
      <c r="BL1819" s="72"/>
      <c r="BM1819" s="72"/>
      <c r="BN1819" s="72"/>
      <c r="BO1819" s="72"/>
      <c r="BP1819" s="72"/>
      <c r="BQ1819" s="72"/>
      <c r="BR1819" s="72"/>
      <c r="BS1819" s="72"/>
      <c r="BT1819" s="72"/>
      <c r="BU1819" s="72"/>
      <c r="BV1819" s="72"/>
      <c r="BW1819" s="72"/>
      <c r="BX1819" s="72"/>
      <c r="BY1819" s="72"/>
      <c r="BZ1819" s="72"/>
      <c r="CA1819" s="72"/>
    </row>
    <row r="1820" spans="14:79">
      <c r="N1820" s="72"/>
      <c r="O1820" s="72"/>
      <c r="P1820" s="72"/>
      <c r="Q1820" s="72"/>
      <c r="R1820" s="72"/>
      <c r="S1820" s="72"/>
      <c r="T1820" s="72"/>
      <c r="U1820" s="72"/>
      <c r="V1820" s="72"/>
      <c r="W1820" s="72"/>
      <c r="X1820" s="72"/>
      <c r="Y1820" s="72"/>
      <c r="Z1820" s="72"/>
      <c r="AA1820" s="72"/>
      <c r="AB1820" s="72"/>
      <c r="AC1820" s="72"/>
      <c r="AD1820" s="72"/>
      <c r="AE1820" s="72"/>
      <c r="AF1820" s="72"/>
      <c r="AG1820" s="72"/>
      <c r="AH1820" s="72"/>
      <c r="AI1820" s="72"/>
      <c r="AJ1820" s="72"/>
      <c r="AK1820" s="72"/>
      <c r="AL1820" s="72"/>
      <c r="AM1820" s="72"/>
      <c r="AN1820" s="72"/>
      <c r="AO1820" s="72"/>
      <c r="AP1820" s="72"/>
      <c r="AQ1820" s="72"/>
      <c r="AR1820" s="72"/>
      <c r="AS1820" s="72"/>
      <c r="AT1820" s="72"/>
      <c r="AU1820" s="72"/>
      <c r="AV1820" s="72"/>
      <c r="AW1820" s="72"/>
      <c r="AX1820" s="72"/>
      <c r="AY1820" s="72"/>
      <c r="AZ1820" s="72"/>
      <c r="BA1820" s="72"/>
      <c r="BB1820" s="72"/>
      <c r="BC1820" s="72"/>
      <c r="BD1820" s="72"/>
      <c r="BE1820" s="72"/>
      <c r="BF1820" s="72"/>
      <c r="BG1820" s="72"/>
      <c r="BH1820" s="72"/>
      <c r="BI1820" s="72"/>
      <c r="BJ1820" s="72"/>
      <c r="BK1820" s="72"/>
      <c r="BL1820" s="72"/>
      <c r="BM1820" s="72"/>
      <c r="BN1820" s="72"/>
      <c r="BO1820" s="72"/>
      <c r="BP1820" s="72"/>
      <c r="BQ1820" s="72"/>
      <c r="BR1820" s="72"/>
      <c r="BS1820" s="72"/>
      <c r="BT1820" s="72"/>
      <c r="BU1820" s="72"/>
      <c r="BV1820" s="72"/>
      <c r="BW1820" s="72"/>
      <c r="BX1820" s="72"/>
      <c r="BY1820" s="72"/>
      <c r="BZ1820" s="72"/>
      <c r="CA1820" s="72"/>
    </row>
    <row r="1821" spans="14:79">
      <c r="N1821" s="72"/>
      <c r="O1821" s="72"/>
      <c r="P1821" s="72"/>
      <c r="Q1821" s="72"/>
      <c r="R1821" s="72"/>
      <c r="S1821" s="72"/>
      <c r="T1821" s="72"/>
      <c r="U1821" s="72"/>
      <c r="V1821" s="72"/>
      <c r="W1821" s="72"/>
      <c r="X1821" s="72"/>
      <c r="Y1821" s="72"/>
      <c r="Z1821" s="72"/>
      <c r="AA1821" s="72"/>
      <c r="AB1821" s="72"/>
      <c r="AC1821" s="72"/>
      <c r="AD1821" s="72"/>
      <c r="AE1821" s="72"/>
      <c r="AF1821" s="72"/>
      <c r="AG1821" s="72"/>
      <c r="AH1821" s="72"/>
      <c r="AI1821" s="72"/>
      <c r="AJ1821" s="72"/>
      <c r="AK1821" s="72"/>
      <c r="AL1821" s="72"/>
      <c r="AM1821" s="72"/>
      <c r="AN1821" s="72"/>
      <c r="AO1821" s="72"/>
      <c r="AP1821" s="72"/>
      <c r="AQ1821" s="72"/>
      <c r="AR1821" s="72"/>
      <c r="AS1821" s="72"/>
      <c r="AT1821" s="72"/>
      <c r="AU1821" s="72"/>
      <c r="AV1821" s="72"/>
      <c r="AW1821" s="72"/>
      <c r="AX1821" s="72"/>
      <c r="AY1821" s="72"/>
      <c r="AZ1821" s="72"/>
      <c r="BA1821" s="72"/>
      <c r="BB1821" s="72"/>
      <c r="BC1821" s="72"/>
      <c r="BD1821" s="72"/>
      <c r="BE1821" s="72"/>
      <c r="BF1821" s="72"/>
      <c r="BG1821" s="72"/>
      <c r="BH1821" s="72"/>
      <c r="BI1821" s="72"/>
      <c r="BJ1821" s="72"/>
      <c r="BK1821" s="72"/>
      <c r="BL1821" s="72"/>
      <c r="BM1821" s="72"/>
      <c r="BN1821" s="72"/>
      <c r="BO1821" s="72"/>
      <c r="BP1821" s="72"/>
      <c r="BQ1821" s="72"/>
      <c r="BR1821" s="72"/>
      <c r="BS1821" s="72"/>
      <c r="BT1821" s="72"/>
      <c r="BU1821" s="72"/>
      <c r="BV1821" s="72"/>
      <c r="BW1821" s="72"/>
      <c r="BX1821" s="72"/>
      <c r="BY1821" s="72"/>
      <c r="BZ1821" s="72"/>
      <c r="CA1821" s="72"/>
    </row>
    <row r="1822" spans="14:79">
      <c r="N1822" s="72"/>
      <c r="O1822" s="72"/>
      <c r="P1822" s="72"/>
      <c r="Q1822" s="72"/>
      <c r="R1822" s="72"/>
      <c r="S1822" s="72"/>
      <c r="T1822" s="72"/>
      <c r="U1822" s="72"/>
      <c r="V1822" s="72"/>
      <c r="W1822" s="72"/>
      <c r="X1822" s="72"/>
      <c r="Y1822" s="72"/>
      <c r="Z1822" s="72"/>
      <c r="AA1822" s="72"/>
      <c r="AB1822" s="72"/>
      <c r="AC1822" s="72"/>
      <c r="AD1822" s="72"/>
      <c r="AE1822" s="72"/>
      <c r="AF1822" s="72"/>
      <c r="AG1822" s="72"/>
      <c r="AH1822" s="72"/>
      <c r="AI1822" s="72"/>
      <c r="AJ1822" s="72"/>
      <c r="AK1822" s="72"/>
      <c r="AL1822" s="72"/>
      <c r="AM1822" s="72"/>
      <c r="AN1822" s="72"/>
      <c r="AO1822" s="72"/>
      <c r="AP1822" s="72"/>
      <c r="AQ1822" s="72"/>
      <c r="AR1822" s="72"/>
      <c r="AS1822" s="72"/>
      <c r="AT1822" s="72"/>
      <c r="AU1822" s="72"/>
      <c r="AV1822" s="72"/>
      <c r="AW1822" s="72"/>
      <c r="AX1822" s="72"/>
      <c r="AY1822" s="72"/>
      <c r="AZ1822" s="72"/>
      <c r="BA1822" s="72"/>
      <c r="BB1822" s="72"/>
      <c r="BC1822" s="72"/>
      <c r="BD1822" s="72"/>
      <c r="BE1822" s="72"/>
      <c r="BF1822" s="72"/>
      <c r="BG1822" s="72"/>
      <c r="BH1822" s="72"/>
      <c r="BI1822" s="72"/>
      <c r="BJ1822" s="72"/>
      <c r="BK1822" s="72"/>
      <c r="BL1822" s="72"/>
      <c r="BM1822" s="72"/>
      <c r="BN1822" s="72"/>
      <c r="BO1822" s="72"/>
      <c r="BP1822" s="72"/>
      <c r="BQ1822" s="72"/>
      <c r="BR1822" s="72"/>
      <c r="BS1822" s="72"/>
      <c r="BT1822" s="72"/>
      <c r="BU1822" s="72"/>
      <c r="BV1822" s="72"/>
      <c r="BW1822" s="72"/>
      <c r="BX1822" s="72"/>
      <c r="BY1822" s="72"/>
      <c r="BZ1822" s="72"/>
      <c r="CA1822" s="72"/>
    </row>
    <row r="1823" spans="14:79">
      <c r="N1823" s="72"/>
      <c r="O1823" s="72"/>
      <c r="P1823" s="72"/>
      <c r="Q1823" s="72"/>
      <c r="R1823" s="72"/>
      <c r="S1823" s="72"/>
      <c r="T1823" s="72"/>
      <c r="U1823" s="72"/>
      <c r="V1823" s="72"/>
      <c r="W1823" s="72"/>
      <c r="X1823" s="72"/>
      <c r="Y1823" s="72"/>
      <c r="Z1823" s="72"/>
      <c r="AA1823" s="72"/>
      <c r="AB1823" s="72"/>
      <c r="AC1823" s="72"/>
      <c r="AD1823" s="72"/>
      <c r="AE1823" s="72"/>
      <c r="AF1823" s="72"/>
      <c r="AG1823" s="72"/>
      <c r="AH1823" s="72"/>
      <c r="AI1823" s="72"/>
      <c r="AJ1823" s="72"/>
      <c r="AK1823" s="72"/>
      <c r="AL1823" s="72"/>
      <c r="AM1823" s="72"/>
      <c r="AN1823" s="72"/>
      <c r="AO1823" s="72"/>
      <c r="AP1823" s="72"/>
      <c r="AQ1823" s="72"/>
      <c r="AR1823" s="72"/>
      <c r="AS1823" s="72"/>
      <c r="AT1823" s="72"/>
      <c r="AU1823" s="72"/>
      <c r="AV1823" s="72"/>
      <c r="AW1823" s="72"/>
      <c r="AX1823" s="72"/>
      <c r="AY1823" s="72"/>
      <c r="AZ1823" s="72"/>
      <c r="BA1823" s="72"/>
      <c r="BB1823" s="72"/>
      <c r="BC1823" s="72"/>
      <c r="BD1823" s="72"/>
      <c r="BE1823" s="72"/>
      <c r="BF1823" s="72"/>
      <c r="BG1823" s="72"/>
      <c r="BH1823" s="72"/>
      <c r="BI1823" s="72"/>
      <c r="BJ1823" s="72"/>
      <c r="BK1823" s="72"/>
      <c r="BL1823" s="72"/>
      <c r="BM1823" s="72"/>
      <c r="BN1823" s="72"/>
      <c r="BO1823" s="72"/>
      <c r="BP1823" s="72"/>
      <c r="BQ1823" s="72"/>
      <c r="BR1823" s="72"/>
      <c r="BS1823" s="72"/>
      <c r="BT1823" s="72"/>
      <c r="BU1823" s="72"/>
      <c r="BV1823" s="72"/>
      <c r="BW1823" s="72"/>
      <c r="BX1823" s="72"/>
      <c r="BY1823" s="72"/>
      <c r="BZ1823" s="72"/>
      <c r="CA1823" s="72"/>
    </row>
    <row r="1824" spans="14:79">
      <c r="N1824" s="72"/>
      <c r="O1824" s="72"/>
      <c r="P1824" s="72"/>
      <c r="Q1824" s="72"/>
      <c r="R1824" s="72"/>
      <c r="S1824" s="72"/>
      <c r="T1824" s="72"/>
      <c r="U1824" s="72"/>
      <c r="V1824" s="72"/>
      <c r="W1824" s="72"/>
      <c r="X1824" s="72"/>
      <c r="Y1824" s="72"/>
      <c r="Z1824" s="72"/>
      <c r="AA1824" s="72"/>
      <c r="AB1824" s="72"/>
      <c r="AC1824" s="72"/>
      <c r="AD1824" s="72"/>
      <c r="AE1824" s="72"/>
      <c r="AF1824" s="72"/>
      <c r="AG1824" s="72"/>
      <c r="AH1824" s="72"/>
      <c r="AI1824" s="72"/>
      <c r="AJ1824" s="72"/>
      <c r="AK1824" s="72"/>
      <c r="AL1824" s="72"/>
      <c r="AM1824" s="72"/>
      <c r="AN1824" s="72"/>
      <c r="AO1824" s="72"/>
      <c r="AP1824" s="72"/>
      <c r="AQ1824" s="72"/>
      <c r="AR1824" s="72"/>
      <c r="AS1824" s="72"/>
      <c r="AT1824" s="72"/>
      <c r="AU1824" s="72"/>
      <c r="AV1824" s="72"/>
      <c r="AW1824" s="72"/>
      <c r="AX1824" s="72"/>
      <c r="AY1824" s="72"/>
      <c r="AZ1824" s="72"/>
      <c r="BA1824" s="72"/>
      <c r="BB1824" s="72"/>
      <c r="BC1824" s="72"/>
      <c r="BD1824" s="72"/>
      <c r="BE1824" s="72"/>
      <c r="BF1824" s="72"/>
      <c r="BG1824" s="72"/>
      <c r="BH1824" s="72"/>
      <c r="BI1824" s="72"/>
      <c r="BJ1824" s="72"/>
      <c r="BK1824" s="72"/>
      <c r="BL1824" s="72"/>
      <c r="BM1824" s="72"/>
      <c r="BN1824" s="72"/>
      <c r="BO1824" s="72"/>
      <c r="BP1824" s="72"/>
      <c r="BQ1824" s="72"/>
      <c r="BR1824" s="72"/>
      <c r="BS1824" s="72"/>
      <c r="BT1824" s="72"/>
      <c r="BU1824" s="72"/>
      <c r="BV1824" s="72"/>
      <c r="BW1824" s="72"/>
      <c r="BX1824" s="72"/>
      <c r="BY1824" s="72"/>
      <c r="BZ1824" s="72"/>
      <c r="CA1824" s="72"/>
    </row>
    <row r="1825" spans="14:79">
      <c r="N1825" s="72"/>
      <c r="O1825" s="72"/>
      <c r="P1825" s="72"/>
      <c r="Q1825" s="72"/>
      <c r="R1825" s="72"/>
      <c r="S1825" s="72"/>
      <c r="T1825" s="72"/>
      <c r="U1825" s="72"/>
      <c r="V1825" s="72"/>
      <c r="W1825" s="72"/>
      <c r="X1825" s="72"/>
      <c r="Y1825" s="72"/>
      <c r="Z1825" s="72"/>
      <c r="AA1825" s="72"/>
      <c r="AB1825" s="72"/>
      <c r="AC1825" s="72"/>
      <c r="AD1825" s="72"/>
      <c r="AE1825" s="72"/>
      <c r="AF1825" s="72"/>
      <c r="AG1825" s="72"/>
      <c r="AH1825" s="72"/>
      <c r="AI1825" s="72"/>
      <c r="AJ1825" s="72"/>
      <c r="AK1825" s="72"/>
      <c r="AL1825" s="72"/>
      <c r="AM1825" s="72"/>
      <c r="AN1825" s="72"/>
      <c r="AO1825" s="72"/>
      <c r="AP1825" s="72"/>
      <c r="AQ1825" s="72"/>
      <c r="AR1825" s="72"/>
      <c r="AS1825" s="72"/>
      <c r="AT1825" s="72"/>
      <c r="AU1825" s="72"/>
      <c r="AV1825" s="72"/>
      <c r="AW1825" s="72"/>
      <c r="AX1825" s="72"/>
      <c r="AY1825" s="72"/>
      <c r="AZ1825" s="72"/>
      <c r="BA1825" s="72"/>
      <c r="BB1825" s="72"/>
      <c r="BC1825" s="72"/>
      <c r="BD1825" s="72"/>
      <c r="BE1825" s="72"/>
      <c r="BF1825" s="72"/>
      <c r="BG1825" s="72"/>
      <c r="BH1825" s="72"/>
      <c r="BI1825" s="72"/>
      <c r="BJ1825" s="72"/>
      <c r="BK1825" s="72"/>
      <c r="BL1825" s="72"/>
      <c r="BM1825" s="72"/>
      <c r="BN1825" s="72"/>
      <c r="BO1825" s="72"/>
      <c r="BP1825" s="72"/>
      <c r="BQ1825" s="72"/>
      <c r="BR1825" s="72"/>
      <c r="BS1825" s="72"/>
      <c r="BT1825" s="72"/>
      <c r="BU1825" s="72"/>
      <c r="BV1825" s="72"/>
      <c r="BW1825" s="72"/>
      <c r="BX1825" s="72"/>
      <c r="BY1825" s="72"/>
      <c r="BZ1825" s="72"/>
      <c r="CA1825" s="72"/>
    </row>
    <row r="1826" spans="14:79">
      <c r="N1826" s="72"/>
      <c r="O1826" s="72"/>
      <c r="P1826" s="72"/>
      <c r="Q1826" s="72"/>
      <c r="R1826" s="72"/>
      <c r="S1826" s="72"/>
      <c r="T1826" s="72"/>
      <c r="U1826" s="72"/>
      <c r="V1826" s="72"/>
      <c r="W1826" s="72"/>
      <c r="X1826" s="72"/>
      <c r="Y1826" s="72"/>
      <c r="Z1826" s="72"/>
      <c r="AA1826" s="72"/>
      <c r="AB1826" s="72"/>
      <c r="AC1826" s="72"/>
      <c r="AD1826" s="72"/>
      <c r="AE1826" s="72"/>
      <c r="AF1826" s="72"/>
      <c r="AG1826" s="72"/>
      <c r="AH1826" s="72"/>
      <c r="AI1826" s="72"/>
      <c r="AJ1826" s="72"/>
      <c r="AK1826" s="72"/>
      <c r="AL1826" s="72"/>
      <c r="AM1826" s="72"/>
      <c r="AN1826" s="72"/>
      <c r="AO1826" s="72"/>
      <c r="AP1826" s="72"/>
      <c r="AQ1826" s="72"/>
      <c r="AR1826" s="72"/>
      <c r="AS1826" s="72"/>
      <c r="AT1826" s="72"/>
      <c r="AU1826" s="72"/>
      <c r="AV1826" s="72"/>
      <c r="AW1826" s="72"/>
      <c r="AX1826" s="72"/>
      <c r="AY1826" s="72"/>
      <c r="AZ1826" s="72"/>
      <c r="BA1826" s="72"/>
      <c r="BB1826" s="72"/>
      <c r="BC1826" s="72"/>
      <c r="BD1826" s="72"/>
      <c r="BE1826" s="72"/>
      <c r="BF1826" s="72"/>
      <c r="BG1826" s="72"/>
      <c r="BH1826" s="72"/>
      <c r="BI1826" s="72"/>
      <c r="BJ1826" s="72"/>
      <c r="BK1826" s="72"/>
      <c r="BL1826" s="72"/>
      <c r="BM1826" s="72"/>
      <c r="BN1826" s="72"/>
      <c r="BO1826" s="72"/>
      <c r="BP1826" s="72"/>
      <c r="BQ1826" s="72"/>
      <c r="BR1826" s="72"/>
      <c r="BS1826" s="72"/>
      <c r="BT1826" s="72"/>
      <c r="BU1826" s="72"/>
      <c r="BV1826" s="72"/>
      <c r="BW1826" s="72"/>
      <c r="BX1826" s="72"/>
      <c r="BY1826" s="72"/>
      <c r="BZ1826" s="72"/>
      <c r="CA1826" s="72"/>
    </row>
    <row r="1827" spans="14:79">
      <c r="N1827" s="72"/>
      <c r="O1827" s="72"/>
      <c r="P1827" s="72"/>
      <c r="Q1827" s="72"/>
      <c r="R1827" s="72"/>
      <c r="S1827" s="72"/>
      <c r="T1827" s="72"/>
      <c r="U1827" s="72"/>
      <c r="V1827" s="72"/>
      <c r="W1827" s="72"/>
      <c r="X1827" s="72"/>
      <c r="Y1827" s="72"/>
      <c r="Z1827" s="72"/>
      <c r="AA1827" s="72"/>
      <c r="AB1827" s="72"/>
      <c r="AC1827" s="72"/>
      <c r="AD1827" s="72"/>
      <c r="AE1827" s="72"/>
      <c r="AF1827" s="72"/>
      <c r="AG1827" s="72"/>
      <c r="AH1827" s="72"/>
      <c r="AI1827" s="72"/>
      <c r="AJ1827" s="72"/>
      <c r="AK1827" s="72"/>
      <c r="AL1827" s="72"/>
      <c r="AM1827" s="72"/>
      <c r="AN1827" s="72"/>
      <c r="AO1827" s="72"/>
      <c r="AP1827" s="72"/>
      <c r="AQ1827" s="72"/>
      <c r="AR1827" s="72"/>
      <c r="AS1827" s="72"/>
      <c r="AT1827" s="72"/>
      <c r="AU1827" s="72"/>
      <c r="AV1827" s="72"/>
      <c r="AW1827" s="72"/>
      <c r="AX1827" s="72"/>
      <c r="AY1827" s="72"/>
      <c r="AZ1827" s="72"/>
      <c r="BA1827" s="72"/>
      <c r="BB1827" s="72"/>
      <c r="BC1827" s="72"/>
      <c r="BD1827" s="72"/>
      <c r="BE1827" s="72"/>
      <c r="BF1827" s="72"/>
      <c r="BG1827" s="72"/>
      <c r="BH1827" s="72"/>
      <c r="BI1827" s="72"/>
      <c r="BJ1827" s="72"/>
      <c r="BK1827" s="72"/>
      <c r="BL1827" s="72"/>
      <c r="BM1827" s="72"/>
      <c r="BN1827" s="72"/>
      <c r="BO1827" s="72"/>
      <c r="BP1827" s="72"/>
      <c r="BQ1827" s="72"/>
      <c r="BR1827" s="72"/>
      <c r="BS1827" s="72"/>
      <c r="BT1827" s="72"/>
      <c r="BU1827" s="72"/>
      <c r="BV1827" s="72"/>
      <c r="BW1827" s="72"/>
      <c r="BX1827" s="72"/>
      <c r="BY1827" s="72"/>
      <c r="BZ1827" s="72"/>
      <c r="CA1827" s="72"/>
    </row>
    <row r="1828" spans="14:79">
      <c r="N1828" s="72"/>
      <c r="O1828" s="72"/>
      <c r="P1828" s="72"/>
      <c r="Q1828" s="72"/>
      <c r="R1828" s="72"/>
      <c r="S1828" s="72"/>
      <c r="T1828" s="72"/>
      <c r="U1828" s="72"/>
      <c r="V1828" s="72"/>
      <c r="W1828" s="72"/>
      <c r="X1828" s="72"/>
      <c r="Y1828" s="72"/>
      <c r="Z1828" s="72"/>
      <c r="AA1828" s="72"/>
      <c r="AB1828" s="72"/>
      <c r="AC1828" s="72"/>
      <c r="AD1828" s="72"/>
      <c r="AE1828" s="72"/>
      <c r="AF1828" s="72"/>
      <c r="AG1828" s="72"/>
      <c r="AH1828" s="72"/>
      <c r="AI1828" s="72"/>
      <c r="AJ1828" s="72"/>
      <c r="AK1828" s="72"/>
      <c r="AL1828" s="72"/>
      <c r="AM1828" s="72"/>
      <c r="AN1828" s="72"/>
      <c r="AO1828" s="72"/>
      <c r="AP1828" s="72"/>
      <c r="AQ1828" s="72"/>
      <c r="AR1828" s="72"/>
      <c r="AS1828" s="72"/>
      <c r="AT1828" s="72"/>
      <c r="AU1828" s="72"/>
      <c r="AV1828" s="72"/>
      <c r="AW1828" s="72"/>
      <c r="AX1828" s="72"/>
      <c r="AY1828" s="72"/>
      <c r="AZ1828" s="72"/>
      <c r="BA1828" s="72"/>
      <c r="BB1828" s="72"/>
      <c r="BC1828" s="72"/>
      <c r="BD1828" s="72"/>
      <c r="BE1828" s="72"/>
      <c r="BF1828" s="72"/>
      <c r="BG1828" s="72"/>
      <c r="BH1828" s="72"/>
      <c r="BI1828" s="72"/>
      <c r="BJ1828" s="72"/>
      <c r="BK1828" s="72"/>
      <c r="BL1828" s="72"/>
      <c r="BM1828" s="72"/>
      <c r="BN1828" s="72"/>
      <c r="BO1828" s="72"/>
      <c r="BP1828" s="72"/>
      <c r="BQ1828" s="72"/>
      <c r="BR1828" s="72"/>
      <c r="BS1828" s="72"/>
      <c r="BT1828" s="72"/>
      <c r="BU1828" s="72"/>
      <c r="BV1828" s="72"/>
      <c r="BW1828" s="72"/>
      <c r="BX1828" s="72"/>
      <c r="BY1828" s="72"/>
      <c r="BZ1828" s="72"/>
      <c r="CA1828" s="72"/>
    </row>
    <row r="1829" spans="14:79">
      <c r="N1829" s="72"/>
      <c r="O1829" s="72"/>
      <c r="P1829" s="72"/>
      <c r="Q1829" s="72"/>
      <c r="R1829" s="72"/>
      <c r="S1829" s="72"/>
      <c r="T1829" s="72"/>
      <c r="U1829" s="72"/>
      <c r="V1829" s="72"/>
      <c r="W1829" s="72"/>
      <c r="X1829" s="72"/>
      <c r="Y1829" s="72"/>
      <c r="Z1829" s="72"/>
      <c r="AA1829" s="72"/>
      <c r="AB1829" s="72"/>
      <c r="AC1829" s="72"/>
      <c r="AD1829" s="72"/>
      <c r="AE1829" s="72"/>
      <c r="AF1829" s="72"/>
      <c r="AG1829" s="72"/>
      <c r="AH1829" s="72"/>
      <c r="AI1829" s="72"/>
      <c r="AJ1829" s="72"/>
      <c r="AK1829" s="72"/>
      <c r="AL1829" s="72"/>
      <c r="AM1829" s="72"/>
      <c r="AN1829" s="72"/>
      <c r="AO1829" s="72"/>
      <c r="AP1829" s="72"/>
      <c r="AQ1829" s="72"/>
      <c r="AR1829" s="72"/>
      <c r="AS1829" s="72"/>
      <c r="AT1829" s="72"/>
      <c r="AU1829" s="72"/>
      <c r="AV1829" s="72"/>
      <c r="AW1829" s="72"/>
      <c r="AX1829" s="72"/>
      <c r="AY1829" s="72"/>
      <c r="AZ1829" s="72"/>
      <c r="BA1829" s="72"/>
      <c r="BB1829" s="72"/>
      <c r="BC1829" s="72"/>
      <c r="BD1829" s="72"/>
      <c r="BE1829" s="72"/>
      <c r="BF1829" s="72"/>
      <c r="BG1829" s="72"/>
      <c r="BH1829" s="72"/>
      <c r="BI1829" s="72"/>
      <c r="BJ1829" s="72"/>
      <c r="BK1829" s="72"/>
      <c r="BL1829" s="72"/>
      <c r="BM1829" s="72"/>
      <c r="BN1829" s="72"/>
      <c r="BO1829" s="72"/>
      <c r="BP1829" s="72"/>
      <c r="BQ1829" s="72"/>
      <c r="BR1829" s="72"/>
      <c r="BS1829" s="72"/>
      <c r="BT1829" s="72"/>
      <c r="BU1829" s="72"/>
      <c r="BV1829" s="72"/>
      <c r="BW1829" s="72"/>
      <c r="BX1829" s="72"/>
      <c r="BY1829" s="72"/>
      <c r="BZ1829" s="72"/>
      <c r="CA1829" s="72"/>
    </row>
    <row r="1830" spans="14:79">
      <c r="N1830" s="72"/>
      <c r="O1830" s="72"/>
      <c r="P1830" s="72"/>
      <c r="Q1830" s="72"/>
      <c r="R1830" s="72"/>
      <c r="S1830" s="72"/>
      <c r="T1830" s="72"/>
      <c r="U1830" s="72"/>
      <c r="V1830" s="72"/>
      <c r="W1830" s="72"/>
      <c r="X1830" s="72"/>
      <c r="Y1830" s="72"/>
      <c r="Z1830" s="72"/>
      <c r="AA1830" s="72"/>
      <c r="AB1830" s="72"/>
      <c r="AC1830" s="72"/>
      <c r="AD1830" s="72"/>
      <c r="AE1830" s="72"/>
      <c r="AF1830" s="72"/>
      <c r="AG1830" s="72"/>
      <c r="AH1830" s="72"/>
      <c r="AI1830" s="72"/>
      <c r="AJ1830" s="72"/>
      <c r="AK1830" s="72"/>
      <c r="AL1830" s="72"/>
      <c r="AM1830" s="72"/>
      <c r="AN1830" s="72"/>
      <c r="AO1830" s="72"/>
      <c r="AP1830" s="72"/>
      <c r="AQ1830" s="72"/>
      <c r="AR1830" s="72"/>
      <c r="AS1830" s="72"/>
      <c r="AT1830" s="72"/>
      <c r="AU1830" s="72"/>
      <c r="AV1830" s="72"/>
      <c r="AW1830" s="72"/>
      <c r="AX1830" s="72"/>
      <c r="AY1830" s="72"/>
      <c r="AZ1830" s="72"/>
      <c r="BA1830" s="72"/>
      <c r="BB1830" s="72"/>
      <c r="BC1830" s="72"/>
      <c r="BD1830" s="72"/>
      <c r="BE1830" s="72"/>
      <c r="BF1830" s="72"/>
      <c r="BG1830" s="72"/>
      <c r="BH1830" s="72"/>
      <c r="BI1830" s="72"/>
      <c r="BJ1830" s="72"/>
      <c r="BK1830" s="72"/>
      <c r="BL1830" s="72"/>
      <c r="BM1830" s="72"/>
      <c r="BN1830" s="72"/>
      <c r="BO1830" s="72"/>
      <c r="BP1830" s="72"/>
      <c r="BQ1830" s="72"/>
      <c r="BR1830" s="72"/>
      <c r="BS1830" s="72"/>
      <c r="BT1830" s="72"/>
      <c r="BU1830" s="72"/>
      <c r="BV1830" s="72"/>
      <c r="BW1830" s="72"/>
      <c r="BX1830" s="72"/>
      <c r="BY1830" s="72"/>
      <c r="BZ1830" s="72"/>
      <c r="CA1830" s="72"/>
    </row>
    <row r="1831" spans="14:79">
      <c r="N1831" s="72"/>
      <c r="O1831" s="72"/>
      <c r="P1831" s="72"/>
      <c r="Q1831" s="72"/>
      <c r="R1831" s="72"/>
      <c r="S1831" s="72"/>
      <c r="T1831" s="72"/>
      <c r="U1831" s="72"/>
      <c r="V1831" s="72"/>
      <c r="W1831" s="72"/>
      <c r="X1831" s="72"/>
      <c r="Y1831" s="72"/>
      <c r="Z1831" s="72"/>
      <c r="AA1831" s="72"/>
      <c r="AB1831" s="72"/>
      <c r="AC1831" s="72"/>
      <c r="AD1831" s="72"/>
      <c r="AE1831" s="72"/>
      <c r="AF1831" s="72"/>
      <c r="AG1831" s="72"/>
      <c r="AH1831" s="72"/>
      <c r="AI1831" s="72"/>
      <c r="AJ1831" s="72"/>
      <c r="AK1831" s="72"/>
      <c r="AL1831" s="72"/>
      <c r="AM1831" s="72"/>
      <c r="AN1831" s="72"/>
      <c r="AO1831" s="72"/>
      <c r="AP1831" s="72"/>
      <c r="AQ1831" s="72"/>
      <c r="AR1831" s="72"/>
      <c r="AS1831" s="72"/>
      <c r="AT1831" s="72"/>
      <c r="AU1831" s="72"/>
      <c r="AV1831" s="72"/>
      <c r="AW1831" s="72"/>
      <c r="AX1831" s="72"/>
      <c r="AY1831" s="72"/>
      <c r="AZ1831" s="72"/>
      <c r="BA1831" s="72"/>
      <c r="BB1831" s="72"/>
      <c r="BC1831" s="72"/>
      <c r="BD1831" s="72"/>
      <c r="BE1831" s="72"/>
      <c r="BF1831" s="72"/>
      <c r="BG1831" s="72"/>
      <c r="BH1831" s="72"/>
      <c r="BI1831" s="72"/>
      <c r="BJ1831" s="72"/>
      <c r="BK1831" s="72"/>
      <c r="BL1831" s="72"/>
      <c r="BM1831" s="72"/>
      <c r="BN1831" s="72"/>
      <c r="BO1831" s="72"/>
      <c r="BP1831" s="72"/>
      <c r="BQ1831" s="72"/>
      <c r="BR1831" s="72"/>
      <c r="BS1831" s="72"/>
      <c r="BT1831" s="72"/>
      <c r="BU1831" s="72"/>
      <c r="BV1831" s="72"/>
      <c r="BW1831" s="72"/>
      <c r="BX1831" s="72"/>
      <c r="BY1831" s="72"/>
      <c r="BZ1831" s="72"/>
      <c r="CA1831" s="72"/>
    </row>
    <row r="1832" spans="14:79">
      <c r="N1832" s="72"/>
      <c r="O1832" s="72"/>
      <c r="P1832" s="72"/>
      <c r="Q1832" s="72"/>
      <c r="R1832" s="72"/>
      <c r="S1832" s="72"/>
      <c r="T1832" s="72"/>
      <c r="U1832" s="72"/>
      <c r="V1832" s="72"/>
      <c r="W1832" s="72"/>
      <c r="X1832" s="72"/>
      <c r="Y1832" s="72"/>
      <c r="Z1832" s="72"/>
      <c r="AA1832" s="72"/>
      <c r="AB1832" s="72"/>
      <c r="AC1832" s="72"/>
      <c r="AD1832" s="72"/>
      <c r="AE1832" s="72"/>
      <c r="AF1832" s="72"/>
      <c r="AG1832" s="72"/>
      <c r="AH1832" s="72"/>
      <c r="AI1832" s="72"/>
      <c r="AJ1832" s="72"/>
      <c r="AK1832" s="72"/>
      <c r="AL1832" s="72"/>
      <c r="AM1832" s="72"/>
      <c r="AN1832" s="72"/>
      <c r="AO1832" s="72"/>
      <c r="AP1832" s="72"/>
      <c r="AQ1832" s="72"/>
      <c r="AR1832" s="72"/>
      <c r="AS1832" s="72"/>
      <c r="AT1832" s="72"/>
      <c r="AU1832" s="72"/>
      <c r="AV1832" s="72"/>
      <c r="AW1832" s="72"/>
      <c r="AX1832" s="72"/>
      <c r="AY1832" s="72"/>
      <c r="AZ1832" s="72"/>
      <c r="BA1832" s="72"/>
      <c r="BB1832" s="72"/>
      <c r="BC1832" s="72"/>
      <c r="BD1832" s="72"/>
      <c r="BE1832" s="72"/>
      <c r="BF1832" s="72"/>
      <c r="BG1832" s="72"/>
      <c r="BH1832" s="72"/>
      <c r="BI1832" s="72"/>
      <c r="BJ1832" s="72"/>
      <c r="BK1832" s="72"/>
      <c r="BL1832" s="72"/>
      <c r="BM1832" s="72"/>
      <c r="BN1832" s="72"/>
      <c r="BO1832" s="72"/>
      <c r="BP1832" s="72"/>
      <c r="BQ1832" s="72"/>
      <c r="BR1832" s="72"/>
      <c r="BS1832" s="72"/>
      <c r="BT1832" s="72"/>
      <c r="BU1832" s="72"/>
      <c r="BV1832" s="72"/>
      <c r="BW1832" s="72"/>
      <c r="BX1832" s="72"/>
      <c r="BY1832" s="72"/>
      <c r="BZ1832" s="72"/>
      <c r="CA1832" s="72"/>
    </row>
    <row r="1833" spans="14:79">
      <c r="N1833" s="72"/>
      <c r="O1833" s="72"/>
      <c r="P1833" s="72"/>
      <c r="Q1833" s="72"/>
      <c r="R1833" s="72"/>
      <c r="S1833" s="72"/>
      <c r="T1833" s="72"/>
      <c r="U1833" s="72"/>
      <c r="V1833" s="72"/>
      <c r="W1833" s="72"/>
      <c r="X1833" s="72"/>
      <c r="Y1833" s="72"/>
      <c r="Z1833" s="72"/>
      <c r="AA1833" s="72"/>
      <c r="AB1833" s="72"/>
      <c r="AC1833" s="72"/>
      <c r="AD1833" s="72"/>
      <c r="AE1833" s="72"/>
      <c r="AF1833" s="72"/>
      <c r="AG1833" s="72"/>
      <c r="AH1833" s="72"/>
      <c r="AI1833" s="72"/>
      <c r="AJ1833" s="72"/>
      <c r="AK1833" s="72"/>
      <c r="AL1833" s="72"/>
      <c r="AM1833" s="72"/>
      <c r="AN1833" s="72"/>
      <c r="AO1833" s="72"/>
      <c r="AP1833" s="72"/>
      <c r="AQ1833" s="72"/>
      <c r="AR1833" s="72"/>
      <c r="AS1833" s="72"/>
      <c r="AT1833" s="72"/>
      <c r="AU1833" s="72"/>
      <c r="AV1833" s="72"/>
      <c r="AW1833" s="72"/>
      <c r="AX1833" s="72"/>
      <c r="AY1833" s="72"/>
      <c r="AZ1833" s="72"/>
      <c r="BA1833" s="72"/>
      <c r="BB1833" s="72"/>
      <c r="BC1833" s="72"/>
      <c r="BD1833" s="72"/>
      <c r="BE1833" s="72"/>
      <c r="BF1833" s="72"/>
      <c r="BG1833" s="72"/>
      <c r="BH1833" s="72"/>
      <c r="BI1833" s="72"/>
      <c r="BJ1833" s="72"/>
      <c r="BK1833" s="72"/>
      <c r="BL1833" s="72"/>
      <c r="BM1833" s="72"/>
      <c r="BN1833" s="72"/>
      <c r="BO1833" s="72"/>
      <c r="BP1833" s="72"/>
      <c r="BQ1833" s="72"/>
      <c r="BR1833" s="72"/>
      <c r="BS1833" s="72"/>
      <c r="BT1833" s="72"/>
      <c r="BU1833" s="72"/>
      <c r="BV1833" s="72"/>
      <c r="BW1833" s="72"/>
      <c r="BX1833" s="72"/>
      <c r="BY1833" s="72"/>
      <c r="BZ1833" s="72"/>
      <c r="CA1833" s="72"/>
    </row>
    <row r="1834" spans="14:79">
      <c r="N1834" s="72"/>
      <c r="O1834" s="72"/>
      <c r="P1834" s="72"/>
      <c r="Q1834" s="72"/>
      <c r="R1834" s="72"/>
      <c r="S1834" s="72"/>
      <c r="T1834" s="72"/>
      <c r="U1834" s="72"/>
      <c r="V1834" s="72"/>
      <c r="W1834" s="72"/>
      <c r="X1834" s="72"/>
      <c r="Y1834" s="72"/>
      <c r="Z1834" s="72"/>
      <c r="AA1834" s="72"/>
      <c r="AB1834" s="72"/>
      <c r="AC1834" s="72"/>
      <c r="AD1834" s="72"/>
      <c r="AE1834" s="72"/>
      <c r="AF1834" s="72"/>
      <c r="AG1834" s="72"/>
      <c r="AH1834" s="72"/>
      <c r="AI1834" s="72"/>
      <c r="AJ1834" s="72"/>
      <c r="AK1834" s="72"/>
      <c r="AL1834" s="72"/>
      <c r="AM1834" s="72"/>
      <c r="AN1834" s="72"/>
      <c r="AO1834" s="72"/>
      <c r="AP1834" s="72"/>
      <c r="AQ1834" s="72"/>
      <c r="AR1834" s="72"/>
      <c r="AS1834" s="72"/>
      <c r="AT1834" s="72"/>
      <c r="AU1834" s="72"/>
      <c r="AV1834" s="72"/>
      <c r="AW1834" s="72"/>
      <c r="AX1834" s="72"/>
      <c r="AY1834" s="72"/>
      <c r="AZ1834" s="72"/>
      <c r="BA1834" s="72"/>
      <c r="BB1834" s="72"/>
      <c r="BC1834" s="72"/>
      <c r="BD1834" s="72"/>
      <c r="BE1834" s="72"/>
      <c r="BF1834" s="72"/>
      <c r="BG1834" s="72"/>
      <c r="BH1834" s="72"/>
      <c r="BI1834" s="72"/>
      <c r="BJ1834" s="72"/>
      <c r="BK1834" s="72"/>
      <c r="BL1834" s="72"/>
      <c r="BM1834" s="72"/>
      <c r="BN1834" s="72"/>
      <c r="BO1834" s="72"/>
      <c r="BP1834" s="72"/>
      <c r="BQ1834" s="72"/>
      <c r="BR1834" s="72"/>
      <c r="BS1834" s="72"/>
      <c r="BT1834" s="72"/>
      <c r="BU1834" s="72"/>
      <c r="BV1834" s="72"/>
      <c r="BW1834" s="72"/>
      <c r="BX1834" s="72"/>
      <c r="BY1834" s="72"/>
      <c r="BZ1834" s="72"/>
      <c r="CA1834" s="72"/>
    </row>
    <row r="1835" spans="14:79">
      <c r="N1835" s="72"/>
      <c r="O1835" s="72"/>
      <c r="P1835" s="72"/>
      <c r="Q1835" s="72"/>
      <c r="R1835" s="72"/>
      <c r="S1835" s="72"/>
      <c r="T1835" s="72"/>
      <c r="U1835" s="72"/>
      <c r="V1835" s="72"/>
      <c r="W1835" s="72"/>
      <c r="X1835" s="72"/>
      <c r="Y1835" s="72"/>
      <c r="Z1835" s="72"/>
      <c r="AA1835" s="72"/>
      <c r="AB1835" s="72"/>
      <c r="AC1835" s="72"/>
      <c r="AD1835" s="72"/>
      <c r="AE1835" s="72"/>
      <c r="AF1835" s="72"/>
      <c r="AG1835" s="72"/>
      <c r="AH1835" s="72"/>
      <c r="AI1835" s="72"/>
      <c r="AJ1835" s="72"/>
      <c r="AK1835" s="72"/>
      <c r="AL1835" s="72"/>
      <c r="AM1835" s="72"/>
      <c r="AN1835" s="72"/>
      <c r="AO1835" s="72"/>
      <c r="AP1835" s="72"/>
      <c r="AQ1835" s="72"/>
      <c r="AR1835" s="72"/>
      <c r="AS1835" s="72"/>
      <c r="AT1835" s="72"/>
      <c r="AU1835" s="72"/>
      <c r="AV1835" s="72"/>
      <c r="AW1835" s="72"/>
      <c r="AX1835" s="72"/>
      <c r="AY1835" s="72"/>
      <c r="AZ1835" s="72"/>
      <c r="BA1835" s="72"/>
      <c r="BB1835" s="72"/>
      <c r="BC1835" s="72"/>
      <c r="BD1835" s="72"/>
      <c r="BE1835" s="72"/>
      <c r="BF1835" s="72"/>
      <c r="BG1835" s="72"/>
      <c r="BH1835" s="72"/>
      <c r="BI1835" s="72"/>
      <c r="BJ1835" s="72"/>
      <c r="BK1835" s="72"/>
      <c r="BL1835" s="72"/>
      <c r="BM1835" s="72"/>
      <c r="BN1835" s="72"/>
      <c r="BO1835" s="72"/>
      <c r="BP1835" s="72"/>
      <c r="BQ1835" s="72"/>
      <c r="BR1835" s="72"/>
      <c r="BS1835" s="72"/>
      <c r="BT1835" s="72"/>
      <c r="BU1835" s="72"/>
      <c r="BV1835" s="72"/>
      <c r="BW1835" s="72"/>
      <c r="BX1835" s="72"/>
      <c r="BY1835" s="72"/>
      <c r="BZ1835" s="72"/>
      <c r="CA1835" s="72"/>
    </row>
    <row r="1836" spans="14:79">
      <c r="N1836" s="72"/>
      <c r="O1836" s="72"/>
      <c r="P1836" s="72"/>
      <c r="Q1836" s="72"/>
      <c r="R1836" s="72"/>
      <c r="S1836" s="72"/>
      <c r="T1836" s="72"/>
      <c r="U1836" s="72"/>
      <c r="V1836" s="72"/>
      <c r="W1836" s="72"/>
      <c r="X1836" s="72"/>
      <c r="Y1836" s="72"/>
      <c r="Z1836" s="72"/>
      <c r="AA1836" s="72"/>
      <c r="AB1836" s="72"/>
      <c r="AC1836" s="72"/>
      <c r="AD1836" s="72"/>
      <c r="AE1836" s="72"/>
      <c r="AF1836" s="72"/>
      <c r="AG1836" s="72"/>
      <c r="AH1836" s="72"/>
      <c r="AI1836" s="72"/>
      <c r="AJ1836" s="72"/>
      <c r="AK1836" s="72"/>
      <c r="AL1836" s="72"/>
      <c r="AM1836" s="72"/>
      <c r="AN1836" s="72"/>
      <c r="AO1836" s="72"/>
      <c r="AP1836" s="72"/>
      <c r="AQ1836" s="72"/>
      <c r="AR1836" s="72"/>
      <c r="AS1836" s="72"/>
      <c r="AT1836" s="72"/>
      <c r="AU1836" s="72"/>
      <c r="AV1836" s="72"/>
      <c r="AW1836" s="72"/>
      <c r="AX1836" s="72"/>
      <c r="AY1836" s="72"/>
      <c r="AZ1836" s="72"/>
      <c r="BA1836" s="72"/>
      <c r="BB1836" s="72"/>
      <c r="BC1836" s="72"/>
      <c r="BD1836" s="72"/>
      <c r="BE1836" s="72"/>
      <c r="BF1836" s="72"/>
      <c r="BG1836" s="72"/>
      <c r="BH1836" s="72"/>
      <c r="BI1836" s="72"/>
      <c r="BJ1836" s="72"/>
      <c r="BK1836" s="72"/>
      <c r="BL1836" s="72"/>
      <c r="BM1836" s="72"/>
      <c r="BN1836" s="72"/>
      <c r="BO1836" s="72"/>
      <c r="BP1836" s="72"/>
      <c r="BQ1836" s="72"/>
      <c r="BR1836" s="72"/>
      <c r="BS1836" s="72"/>
      <c r="BT1836" s="72"/>
      <c r="BU1836" s="72"/>
      <c r="BV1836" s="72"/>
      <c r="BW1836" s="72"/>
      <c r="BX1836" s="72"/>
      <c r="BY1836" s="72"/>
      <c r="BZ1836" s="72"/>
      <c r="CA1836" s="72"/>
    </row>
    <row r="1837" spans="14:79">
      <c r="N1837" s="72"/>
      <c r="O1837" s="72"/>
      <c r="P1837" s="72"/>
      <c r="Q1837" s="72"/>
      <c r="R1837" s="72"/>
      <c r="S1837" s="72"/>
      <c r="T1837" s="72"/>
      <c r="U1837" s="72"/>
      <c r="V1837" s="72"/>
      <c r="W1837" s="72"/>
      <c r="X1837" s="72"/>
      <c r="Y1837" s="72"/>
      <c r="Z1837" s="72"/>
      <c r="AA1837" s="72"/>
      <c r="AB1837" s="72"/>
      <c r="AC1837" s="72"/>
      <c r="AD1837" s="72"/>
      <c r="AE1837" s="72"/>
      <c r="AF1837" s="72"/>
      <c r="AG1837" s="72"/>
      <c r="AH1837" s="72"/>
      <c r="AI1837" s="72"/>
      <c r="AJ1837" s="72"/>
      <c r="AK1837" s="72"/>
      <c r="AL1837" s="72"/>
      <c r="AM1837" s="72"/>
      <c r="AN1837" s="72"/>
      <c r="AO1837" s="72"/>
      <c r="AP1837" s="72"/>
      <c r="AQ1837" s="72"/>
      <c r="AR1837" s="72"/>
      <c r="AS1837" s="72"/>
      <c r="AT1837" s="72"/>
      <c r="AU1837" s="72"/>
      <c r="AV1837" s="72"/>
      <c r="AW1837" s="72"/>
      <c r="AX1837" s="72"/>
      <c r="AY1837" s="72"/>
      <c r="AZ1837" s="72"/>
      <c r="BA1837" s="72"/>
      <c r="BB1837" s="72"/>
      <c r="BC1837" s="72"/>
      <c r="BD1837" s="72"/>
      <c r="BE1837" s="72"/>
      <c r="BF1837" s="72"/>
      <c r="BG1837" s="72"/>
      <c r="BH1837" s="72"/>
      <c r="BI1837" s="72"/>
      <c r="BJ1837" s="72"/>
      <c r="BK1837" s="72"/>
      <c r="BL1837" s="72"/>
      <c r="BM1837" s="72"/>
      <c r="BN1837" s="72"/>
      <c r="BO1837" s="72"/>
      <c r="BP1837" s="72"/>
      <c r="BQ1837" s="72"/>
      <c r="BR1837" s="72"/>
      <c r="BS1837" s="72"/>
      <c r="BT1837" s="72"/>
      <c r="BU1837" s="72"/>
      <c r="BV1837" s="72"/>
      <c r="BW1837" s="72"/>
      <c r="BX1837" s="72"/>
      <c r="BY1837" s="72"/>
      <c r="BZ1837" s="72"/>
      <c r="CA1837" s="72"/>
    </row>
    <row r="1838" spans="14:79">
      <c r="N1838" s="72"/>
      <c r="O1838" s="72"/>
      <c r="P1838" s="72"/>
      <c r="Q1838" s="72"/>
      <c r="R1838" s="72"/>
      <c r="S1838" s="72"/>
      <c r="T1838" s="72"/>
      <c r="U1838" s="72"/>
      <c r="V1838" s="72"/>
      <c r="W1838" s="72"/>
      <c r="X1838" s="72"/>
      <c r="Y1838" s="72"/>
      <c r="Z1838" s="72"/>
      <c r="AA1838" s="72"/>
      <c r="AB1838" s="72"/>
      <c r="AC1838" s="72"/>
      <c r="AD1838" s="72"/>
      <c r="AE1838" s="72"/>
      <c r="AF1838" s="72"/>
      <c r="AG1838" s="72"/>
      <c r="AH1838" s="72"/>
      <c r="AI1838" s="72"/>
      <c r="AJ1838" s="72"/>
      <c r="AK1838" s="72"/>
      <c r="AL1838" s="72"/>
      <c r="AM1838" s="72"/>
      <c r="AN1838" s="72"/>
      <c r="AO1838" s="72"/>
      <c r="AP1838" s="72"/>
      <c r="AQ1838" s="72"/>
      <c r="AR1838" s="72"/>
      <c r="AS1838" s="72"/>
      <c r="AT1838" s="72"/>
      <c r="AU1838" s="72"/>
      <c r="AV1838" s="72"/>
      <c r="AW1838" s="72"/>
      <c r="AX1838" s="72"/>
      <c r="AY1838" s="72"/>
      <c r="AZ1838" s="72"/>
      <c r="BA1838" s="72"/>
      <c r="BB1838" s="72"/>
      <c r="BC1838" s="72"/>
      <c r="BD1838" s="72"/>
      <c r="BE1838" s="72"/>
      <c r="BF1838" s="72"/>
      <c r="BG1838" s="72"/>
      <c r="BH1838" s="72"/>
      <c r="BI1838" s="72"/>
      <c r="BJ1838" s="72"/>
      <c r="BK1838" s="72"/>
      <c r="BL1838" s="72"/>
      <c r="BM1838" s="72"/>
      <c r="BN1838" s="72"/>
      <c r="BO1838" s="72"/>
      <c r="BP1838" s="72"/>
      <c r="BQ1838" s="72"/>
      <c r="BR1838" s="72"/>
      <c r="BS1838" s="72"/>
      <c r="BT1838" s="72"/>
      <c r="BU1838" s="72"/>
      <c r="BV1838" s="72"/>
      <c r="BW1838" s="72"/>
      <c r="BX1838" s="72"/>
      <c r="BY1838" s="72"/>
      <c r="BZ1838" s="72"/>
      <c r="CA1838" s="72"/>
    </row>
    <row r="1839" spans="14:79">
      <c r="N1839" s="72"/>
      <c r="O1839" s="72"/>
      <c r="P1839" s="72"/>
      <c r="Q1839" s="72"/>
      <c r="R1839" s="72"/>
      <c r="S1839" s="72"/>
      <c r="T1839" s="72"/>
      <c r="U1839" s="72"/>
      <c r="V1839" s="72"/>
      <c r="W1839" s="72"/>
      <c r="X1839" s="72"/>
      <c r="Y1839" s="72"/>
      <c r="Z1839" s="72"/>
      <c r="AA1839" s="72"/>
      <c r="AB1839" s="72"/>
      <c r="AC1839" s="72"/>
      <c r="AD1839" s="72"/>
      <c r="AE1839" s="72"/>
      <c r="AF1839" s="72"/>
      <c r="AG1839" s="72"/>
      <c r="AH1839" s="72"/>
      <c r="AI1839" s="72"/>
      <c r="AJ1839" s="72"/>
      <c r="AK1839" s="72"/>
      <c r="AL1839" s="72"/>
      <c r="AM1839" s="72"/>
      <c r="AN1839" s="72"/>
      <c r="AO1839" s="72"/>
      <c r="AP1839" s="72"/>
      <c r="AQ1839" s="72"/>
      <c r="AR1839" s="72"/>
      <c r="AS1839" s="72"/>
      <c r="AT1839" s="72"/>
      <c r="AU1839" s="72"/>
      <c r="AV1839" s="72"/>
      <c r="AW1839" s="72"/>
      <c r="AX1839" s="72"/>
      <c r="AY1839" s="72"/>
      <c r="AZ1839" s="72"/>
      <c r="BA1839" s="72"/>
      <c r="BB1839" s="72"/>
      <c r="BC1839" s="72"/>
      <c r="BD1839" s="72"/>
      <c r="BE1839" s="72"/>
      <c r="BF1839" s="72"/>
      <c r="BG1839" s="72"/>
      <c r="BH1839" s="72"/>
      <c r="BI1839" s="72"/>
      <c r="BJ1839" s="72"/>
      <c r="BK1839" s="72"/>
      <c r="BL1839" s="72"/>
      <c r="BM1839" s="72"/>
      <c r="BN1839" s="72"/>
      <c r="BO1839" s="72"/>
      <c r="BP1839" s="72"/>
      <c r="BQ1839" s="72"/>
      <c r="BR1839" s="72"/>
      <c r="BS1839" s="72"/>
      <c r="BT1839" s="72"/>
      <c r="BU1839" s="72"/>
      <c r="BV1839" s="72"/>
      <c r="BW1839" s="72"/>
      <c r="BX1839" s="72"/>
      <c r="BY1839" s="72"/>
      <c r="BZ1839" s="72"/>
      <c r="CA1839" s="72"/>
    </row>
    <row r="1840" spans="14:79">
      <c r="N1840" s="72"/>
      <c r="O1840" s="72"/>
      <c r="P1840" s="72"/>
      <c r="Q1840" s="72"/>
      <c r="R1840" s="72"/>
      <c r="S1840" s="72"/>
      <c r="T1840" s="72"/>
      <c r="U1840" s="72"/>
      <c r="V1840" s="72"/>
      <c r="W1840" s="72"/>
      <c r="X1840" s="72"/>
      <c r="Y1840" s="72"/>
      <c r="Z1840" s="72"/>
      <c r="AA1840" s="72"/>
      <c r="AB1840" s="72"/>
      <c r="AC1840" s="72"/>
      <c r="AD1840" s="72"/>
      <c r="AE1840" s="72"/>
      <c r="AF1840" s="72"/>
      <c r="AG1840" s="72"/>
      <c r="AH1840" s="72"/>
      <c r="AI1840" s="72"/>
      <c r="AJ1840" s="72"/>
      <c r="AK1840" s="72"/>
      <c r="AL1840" s="72"/>
      <c r="AM1840" s="72"/>
      <c r="AN1840" s="72"/>
      <c r="AO1840" s="72"/>
      <c r="AP1840" s="72"/>
      <c r="AQ1840" s="72"/>
      <c r="AR1840" s="72"/>
      <c r="AS1840" s="72"/>
      <c r="AT1840" s="72"/>
      <c r="AU1840" s="72"/>
      <c r="AV1840" s="72"/>
      <c r="AW1840" s="72"/>
      <c r="AX1840" s="72"/>
      <c r="AY1840" s="72"/>
      <c r="AZ1840" s="72"/>
      <c r="BA1840" s="72"/>
      <c r="BB1840" s="72"/>
      <c r="BC1840" s="72"/>
      <c r="BD1840" s="72"/>
      <c r="BE1840" s="72"/>
      <c r="BF1840" s="72"/>
      <c r="BG1840" s="72"/>
      <c r="BH1840" s="72"/>
      <c r="BI1840" s="72"/>
      <c r="BJ1840" s="72"/>
      <c r="BK1840" s="72"/>
      <c r="BL1840" s="72"/>
      <c r="BM1840" s="72"/>
      <c r="BN1840" s="72"/>
      <c r="BO1840" s="72"/>
      <c r="BP1840" s="72"/>
      <c r="BQ1840" s="72"/>
      <c r="BR1840" s="72"/>
      <c r="BS1840" s="72"/>
      <c r="BT1840" s="72"/>
      <c r="BU1840" s="72"/>
      <c r="BV1840" s="72"/>
      <c r="BW1840" s="72"/>
      <c r="BX1840" s="72"/>
      <c r="BY1840" s="72"/>
      <c r="BZ1840" s="72"/>
      <c r="CA1840" s="72"/>
    </row>
    <row r="1841" spans="14:79">
      <c r="N1841" s="72"/>
      <c r="O1841" s="72"/>
      <c r="P1841" s="72"/>
      <c r="Q1841" s="72"/>
      <c r="R1841" s="72"/>
      <c r="S1841" s="72"/>
      <c r="T1841" s="72"/>
      <c r="U1841" s="72"/>
      <c r="V1841" s="72"/>
      <c r="W1841" s="72"/>
      <c r="X1841" s="72"/>
      <c r="Y1841" s="72"/>
      <c r="Z1841" s="72"/>
      <c r="AA1841" s="72"/>
      <c r="AB1841" s="72"/>
      <c r="AC1841" s="72"/>
      <c r="AD1841" s="72"/>
      <c r="AE1841" s="72"/>
      <c r="AF1841" s="72"/>
      <c r="AG1841" s="72"/>
      <c r="AH1841" s="72"/>
      <c r="AI1841" s="72"/>
      <c r="AJ1841" s="72"/>
      <c r="AK1841" s="72"/>
      <c r="AL1841" s="72"/>
      <c r="AM1841" s="72"/>
      <c r="AN1841" s="72"/>
      <c r="AO1841" s="72"/>
      <c r="AP1841" s="72"/>
      <c r="AQ1841" s="72"/>
      <c r="AR1841" s="72"/>
      <c r="AS1841" s="72"/>
      <c r="AT1841" s="72"/>
      <c r="AU1841" s="72"/>
      <c r="AV1841" s="72"/>
      <c r="AW1841" s="72"/>
      <c r="AX1841" s="72"/>
      <c r="AY1841" s="72"/>
      <c r="AZ1841" s="72"/>
      <c r="BA1841" s="72"/>
      <c r="BB1841" s="72"/>
      <c r="BC1841" s="72"/>
      <c r="BD1841" s="72"/>
      <c r="BE1841" s="72"/>
      <c r="BF1841" s="72"/>
      <c r="BG1841" s="72"/>
      <c r="BH1841" s="72"/>
      <c r="BI1841" s="72"/>
      <c r="BJ1841" s="72"/>
      <c r="BK1841" s="72"/>
      <c r="BL1841" s="72"/>
      <c r="BM1841" s="72"/>
      <c r="BN1841" s="72"/>
      <c r="BO1841" s="72"/>
      <c r="BP1841" s="72"/>
      <c r="BQ1841" s="72"/>
      <c r="BR1841" s="72"/>
      <c r="BS1841" s="72"/>
      <c r="BT1841" s="72"/>
      <c r="BU1841" s="72"/>
      <c r="BV1841" s="72"/>
      <c r="BW1841" s="72"/>
      <c r="BX1841" s="72"/>
      <c r="BY1841" s="72"/>
      <c r="BZ1841" s="72"/>
      <c r="CA1841" s="72"/>
    </row>
    <row r="1842" spans="14:79">
      <c r="N1842" s="72"/>
      <c r="O1842" s="72"/>
      <c r="P1842" s="72"/>
      <c r="Q1842" s="72"/>
      <c r="R1842" s="72"/>
      <c r="S1842" s="72"/>
      <c r="T1842" s="72"/>
      <c r="U1842" s="72"/>
      <c r="V1842" s="72"/>
      <c r="W1842" s="72"/>
      <c r="X1842" s="72"/>
      <c r="Y1842" s="72"/>
      <c r="Z1842" s="72"/>
      <c r="AA1842" s="72"/>
      <c r="AB1842" s="72"/>
      <c r="AC1842" s="72"/>
      <c r="AD1842" s="72"/>
      <c r="AE1842" s="72"/>
      <c r="AF1842" s="72"/>
      <c r="AG1842" s="72"/>
      <c r="AH1842" s="72"/>
      <c r="AI1842" s="72"/>
      <c r="AJ1842" s="72"/>
      <c r="AK1842" s="72"/>
      <c r="AL1842" s="72"/>
      <c r="AM1842" s="72"/>
      <c r="AN1842" s="72"/>
      <c r="AO1842" s="72"/>
      <c r="AP1842" s="72"/>
      <c r="AQ1842" s="72"/>
      <c r="AR1842" s="72"/>
      <c r="AS1842" s="72"/>
      <c r="AT1842" s="72"/>
      <c r="AU1842" s="72"/>
      <c r="AV1842" s="72"/>
      <c r="AW1842" s="72"/>
      <c r="AX1842" s="72"/>
      <c r="AY1842" s="72"/>
      <c r="AZ1842" s="72"/>
      <c r="BA1842" s="72"/>
      <c r="BB1842" s="72"/>
      <c r="BC1842" s="72"/>
      <c r="BD1842" s="72"/>
      <c r="BE1842" s="72"/>
      <c r="BF1842" s="72"/>
      <c r="BG1842" s="72"/>
      <c r="BH1842" s="72"/>
      <c r="BI1842" s="72"/>
      <c r="BJ1842" s="72"/>
      <c r="BK1842" s="72"/>
      <c r="BL1842" s="72"/>
      <c r="BM1842" s="72"/>
      <c r="BN1842" s="72"/>
      <c r="BO1842" s="72"/>
      <c r="BP1842" s="72"/>
      <c r="BQ1842" s="72"/>
      <c r="BR1842" s="72"/>
      <c r="BS1842" s="72"/>
      <c r="BT1842" s="72"/>
      <c r="BU1842" s="72"/>
      <c r="BV1842" s="72"/>
      <c r="BW1842" s="72"/>
      <c r="BX1842" s="72"/>
      <c r="BY1842" s="72"/>
      <c r="BZ1842" s="72"/>
      <c r="CA1842" s="72"/>
    </row>
    <row r="1843" spans="14:79">
      <c r="N1843" s="72"/>
      <c r="O1843" s="72"/>
      <c r="P1843" s="72"/>
      <c r="Q1843" s="72"/>
      <c r="R1843" s="72"/>
      <c r="S1843" s="72"/>
      <c r="T1843" s="72"/>
      <c r="U1843" s="72"/>
      <c r="V1843" s="72"/>
      <c r="W1843" s="72"/>
      <c r="X1843" s="72"/>
      <c r="Y1843" s="72"/>
      <c r="Z1843" s="72"/>
      <c r="AA1843" s="72"/>
      <c r="AB1843" s="72"/>
      <c r="AC1843" s="72"/>
      <c r="AD1843" s="72"/>
      <c r="AE1843" s="72"/>
      <c r="AF1843" s="72"/>
      <c r="AG1843" s="72"/>
      <c r="AH1843" s="72"/>
      <c r="AI1843" s="72"/>
      <c r="AJ1843" s="72"/>
      <c r="AK1843" s="72"/>
      <c r="AL1843" s="72"/>
      <c r="AM1843" s="72"/>
      <c r="AN1843" s="72"/>
      <c r="AO1843" s="72"/>
      <c r="AP1843" s="72"/>
      <c r="AQ1843" s="72"/>
      <c r="AR1843" s="72"/>
      <c r="AS1843" s="72"/>
      <c r="AT1843" s="72"/>
      <c r="AU1843" s="72"/>
      <c r="AV1843" s="72"/>
      <c r="AW1843" s="72"/>
      <c r="AX1843" s="72"/>
      <c r="AY1843" s="72"/>
      <c r="AZ1843" s="72"/>
      <c r="BA1843" s="72"/>
      <c r="BB1843" s="72"/>
      <c r="BC1843" s="72"/>
      <c r="BD1843" s="72"/>
      <c r="BE1843" s="72"/>
      <c r="BF1843" s="72"/>
      <c r="BG1843" s="72"/>
      <c r="BH1843" s="72"/>
      <c r="BI1843" s="72"/>
      <c r="BJ1843" s="72"/>
      <c r="BK1843" s="72"/>
      <c r="BL1843" s="72"/>
      <c r="BM1843" s="72"/>
      <c r="BN1843" s="72"/>
      <c r="BO1843" s="72"/>
      <c r="BP1843" s="72"/>
      <c r="BQ1843" s="72"/>
      <c r="BR1843" s="72"/>
      <c r="BS1843" s="72"/>
      <c r="BT1843" s="72"/>
      <c r="BU1843" s="72"/>
      <c r="BV1843" s="72"/>
      <c r="BW1843" s="72"/>
      <c r="BX1843" s="72"/>
      <c r="BY1843" s="72"/>
      <c r="BZ1843" s="72"/>
      <c r="CA1843" s="72"/>
    </row>
    <row r="1844" spans="14:79">
      <c r="N1844" s="72"/>
      <c r="O1844" s="72"/>
      <c r="P1844" s="72"/>
      <c r="Q1844" s="72"/>
      <c r="R1844" s="72"/>
      <c r="S1844" s="72"/>
      <c r="T1844" s="72"/>
      <c r="U1844" s="72"/>
      <c r="V1844" s="72"/>
      <c r="W1844" s="72"/>
      <c r="X1844" s="72"/>
      <c r="Y1844" s="72"/>
      <c r="Z1844" s="72"/>
      <c r="AA1844" s="72"/>
      <c r="AB1844" s="72"/>
      <c r="AC1844" s="72"/>
      <c r="AD1844" s="72"/>
      <c r="AE1844" s="72"/>
      <c r="AF1844" s="72"/>
      <c r="AG1844" s="72"/>
      <c r="AH1844" s="72"/>
      <c r="AI1844" s="72"/>
      <c r="AJ1844" s="72"/>
      <c r="AK1844" s="72"/>
      <c r="AL1844" s="72"/>
      <c r="AM1844" s="72"/>
      <c r="AN1844" s="72"/>
      <c r="AO1844" s="72"/>
      <c r="AP1844" s="72"/>
      <c r="AQ1844" s="72"/>
      <c r="AR1844" s="72"/>
      <c r="AS1844" s="72"/>
      <c r="AT1844" s="72"/>
      <c r="AU1844" s="72"/>
      <c r="AV1844" s="72"/>
      <c r="AW1844" s="72"/>
      <c r="AX1844" s="72"/>
      <c r="AY1844" s="72"/>
      <c r="AZ1844" s="72"/>
      <c r="BA1844" s="72"/>
      <c r="BB1844" s="72"/>
      <c r="BC1844" s="72"/>
      <c r="BD1844" s="72"/>
      <c r="BE1844" s="72"/>
      <c r="BF1844" s="72"/>
      <c r="BG1844" s="72"/>
      <c r="BH1844" s="72"/>
      <c r="BI1844" s="72"/>
      <c r="BJ1844" s="72"/>
      <c r="BK1844" s="72"/>
      <c r="BL1844" s="72"/>
      <c r="BM1844" s="72"/>
      <c r="BN1844" s="72"/>
      <c r="BO1844" s="72"/>
      <c r="BP1844" s="72"/>
      <c r="BQ1844" s="72"/>
      <c r="BR1844" s="72"/>
      <c r="BS1844" s="72"/>
      <c r="BT1844" s="72"/>
      <c r="BU1844" s="72"/>
      <c r="BV1844" s="72"/>
      <c r="BW1844" s="72"/>
      <c r="BX1844" s="72"/>
      <c r="BY1844" s="72"/>
      <c r="BZ1844" s="72"/>
      <c r="CA1844" s="72"/>
    </row>
    <row r="1845" spans="14:79">
      <c r="N1845" s="72"/>
      <c r="O1845" s="72"/>
      <c r="P1845" s="72"/>
      <c r="Q1845" s="72"/>
      <c r="R1845" s="72"/>
      <c r="S1845" s="72"/>
      <c r="T1845" s="72"/>
      <c r="U1845" s="72"/>
      <c r="V1845" s="72"/>
      <c r="W1845" s="72"/>
      <c r="X1845" s="72"/>
      <c r="Y1845" s="72"/>
      <c r="Z1845" s="72"/>
      <c r="AA1845" s="72"/>
      <c r="AB1845" s="72"/>
      <c r="AC1845" s="72"/>
      <c r="AD1845" s="72"/>
      <c r="AE1845" s="72"/>
      <c r="AF1845" s="72"/>
      <c r="AG1845" s="72"/>
      <c r="AH1845" s="72"/>
      <c r="AI1845" s="72"/>
      <c r="AJ1845" s="72"/>
      <c r="AK1845" s="72"/>
      <c r="AL1845" s="72"/>
      <c r="AM1845" s="72"/>
      <c r="AN1845" s="72"/>
      <c r="AO1845" s="72"/>
      <c r="AP1845" s="72"/>
      <c r="AQ1845" s="72"/>
      <c r="AR1845" s="72"/>
      <c r="AS1845" s="72"/>
      <c r="AT1845" s="72"/>
      <c r="AU1845" s="72"/>
      <c r="AV1845" s="72"/>
      <c r="AW1845" s="72"/>
      <c r="AX1845" s="72"/>
      <c r="AY1845" s="72"/>
      <c r="AZ1845" s="72"/>
      <c r="BA1845" s="72"/>
      <c r="BB1845" s="72"/>
      <c r="BC1845" s="72"/>
      <c r="BD1845" s="72"/>
      <c r="BE1845" s="72"/>
      <c r="BF1845" s="72"/>
      <c r="BG1845" s="72"/>
      <c r="BH1845" s="72"/>
      <c r="BI1845" s="72"/>
      <c r="BJ1845" s="72"/>
      <c r="BK1845" s="72"/>
      <c r="BL1845" s="72"/>
      <c r="BM1845" s="72"/>
      <c r="BN1845" s="72"/>
      <c r="BO1845" s="72"/>
      <c r="BP1845" s="72"/>
      <c r="BQ1845" s="72"/>
      <c r="BR1845" s="72"/>
      <c r="BS1845" s="72"/>
      <c r="BT1845" s="72"/>
      <c r="BU1845" s="72"/>
      <c r="BV1845" s="72"/>
      <c r="BW1845" s="72"/>
      <c r="BX1845" s="72"/>
      <c r="BY1845" s="72"/>
      <c r="BZ1845" s="72"/>
      <c r="CA1845" s="72"/>
    </row>
    <row r="1846" spans="14:79">
      <c r="N1846" s="72"/>
      <c r="O1846" s="72"/>
      <c r="P1846" s="72"/>
      <c r="Q1846" s="72"/>
      <c r="R1846" s="72"/>
      <c r="S1846" s="72"/>
      <c r="T1846" s="72"/>
      <c r="U1846" s="72"/>
      <c r="V1846" s="72"/>
      <c r="W1846" s="72"/>
      <c r="X1846" s="72"/>
      <c r="Y1846" s="72"/>
      <c r="Z1846" s="72"/>
      <c r="AA1846" s="72"/>
      <c r="AB1846" s="72"/>
      <c r="AC1846" s="72"/>
      <c r="AD1846" s="72"/>
      <c r="AE1846" s="72"/>
      <c r="AF1846" s="72"/>
      <c r="AG1846" s="72"/>
      <c r="AH1846" s="72"/>
      <c r="AI1846" s="72"/>
      <c r="AJ1846" s="72"/>
      <c r="AK1846" s="72"/>
      <c r="AL1846" s="72"/>
      <c r="AM1846" s="72"/>
      <c r="AN1846" s="72"/>
      <c r="AO1846" s="72"/>
      <c r="AP1846" s="72"/>
      <c r="AQ1846" s="72"/>
      <c r="AR1846" s="72"/>
      <c r="AS1846" s="72"/>
      <c r="AT1846" s="72"/>
      <c r="AU1846" s="72"/>
      <c r="AV1846" s="72"/>
      <c r="AW1846" s="72"/>
      <c r="AX1846" s="72"/>
      <c r="AY1846" s="72"/>
      <c r="AZ1846" s="72"/>
      <c r="BA1846" s="72"/>
      <c r="BB1846" s="72"/>
      <c r="BC1846" s="72"/>
      <c r="BD1846" s="72"/>
      <c r="BE1846" s="72"/>
      <c r="BF1846" s="72"/>
      <c r="BG1846" s="72"/>
      <c r="BH1846" s="72"/>
      <c r="BI1846" s="72"/>
      <c r="BJ1846" s="72"/>
      <c r="BK1846" s="72"/>
      <c r="BL1846" s="72"/>
      <c r="BM1846" s="72"/>
      <c r="BN1846" s="72"/>
      <c r="BO1846" s="72"/>
      <c r="BP1846" s="72"/>
      <c r="BQ1846" s="72"/>
      <c r="BR1846" s="72"/>
      <c r="BS1846" s="72"/>
      <c r="BT1846" s="72"/>
      <c r="BU1846" s="72"/>
      <c r="BV1846" s="72"/>
      <c r="BW1846" s="72"/>
      <c r="BX1846" s="72"/>
      <c r="BY1846" s="72"/>
      <c r="BZ1846" s="72"/>
      <c r="CA1846" s="72"/>
    </row>
    <row r="1847" spans="14:79">
      <c r="N1847" s="72"/>
      <c r="O1847" s="72"/>
      <c r="P1847" s="72"/>
      <c r="Q1847" s="72"/>
      <c r="R1847" s="72"/>
      <c r="S1847" s="72"/>
      <c r="T1847" s="72"/>
      <c r="U1847" s="72"/>
      <c r="V1847" s="72"/>
      <c r="W1847" s="72"/>
      <c r="X1847" s="72"/>
      <c r="Y1847" s="72"/>
      <c r="Z1847" s="72"/>
      <c r="AA1847" s="72"/>
      <c r="AB1847" s="72"/>
      <c r="AC1847" s="72"/>
      <c r="AD1847" s="72"/>
      <c r="AE1847" s="72"/>
      <c r="AF1847" s="72"/>
      <c r="AG1847" s="72"/>
      <c r="AH1847" s="72"/>
      <c r="AI1847" s="72"/>
      <c r="AJ1847" s="72"/>
      <c r="AK1847" s="72"/>
      <c r="AL1847" s="72"/>
      <c r="AM1847" s="72"/>
      <c r="AN1847" s="72"/>
      <c r="AO1847" s="72"/>
      <c r="AP1847" s="72"/>
      <c r="AQ1847" s="72"/>
      <c r="AR1847" s="72"/>
      <c r="AS1847" s="72"/>
      <c r="AT1847" s="72"/>
      <c r="AU1847" s="72"/>
      <c r="AV1847" s="72"/>
      <c r="AW1847" s="72"/>
      <c r="AX1847" s="72"/>
      <c r="AY1847" s="72"/>
      <c r="AZ1847" s="72"/>
      <c r="BA1847" s="72"/>
      <c r="BB1847" s="72"/>
      <c r="BC1847" s="72"/>
      <c r="BD1847" s="72"/>
      <c r="BE1847" s="72"/>
      <c r="BF1847" s="72"/>
      <c r="BG1847" s="72"/>
      <c r="BH1847" s="72"/>
      <c r="BI1847" s="72"/>
      <c r="BJ1847" s="72"/>
      <c r="BK1847" s="72"/>
      <c r="BL1847" s="72"/>
      <c r="BM1847" s="72"/>
      <c r="BN1847" s="72"/>
      <c r="BO1847" s="72"/>
      <c r="BP1847" s="72"/>
      <c r="BQ1847" s="72"/>
      <c r="BR1847" s="72"/>
      <c r="BS1847" s="72"/>
      <c r="BT1847" s="72"/>
      <c r="BU1847" s="72"/>
      <c r="BV1847" s="72"/>
      <c r="BW1847" s="72"/>
      <c r="BX1847" s="72"/>
      <c r="BY1847" s="72"/>
      <c r="BZ1847" s="72"/>
      <c r="CA1847" s="72"/>
    </row>
    <row r="1848" spans="14:79">
      <c r="N1848" s="72"/>
      <c r="O1848" s="72"/>
      <c r="P1848" s="72"/>
      <c r="Q1848" s="72"/>
      <c r="R1848" s="72"/>
      <c r="S1848" s="72"/>
      <c r="T1848" s="72"/>
      <c r="U1848" s="72"/>
      <c r="V1848" s="72"/>
      <c r="W1848" s="72"/>
      <c r="X1848" s="72"/>
      <c r="Y1848" s="72"/>
      <c r="Z1848" s="72"/>
      <c r="AA1848" s="72"/>
      <c r="AB1848" s="72"/>
      <c r="AC1848" s="72"/>
      <c r="AD1848" s="72"/>
      <c r="AE1848" s="72"/>
      <c r="AF1848" s="72"/>
      <c r="AG1848" s="72"/>
      <c r="AH1848" s="72"/>
      <c r="AI1848" s="72"/>
      <c r="AJ1848" s="72"/>
      <c r="AK1848" s="72"/>
      <c r="AL1848" s="72"/>
      <c r="AM1848" s="72"/>
      <c r="AN1848" s="72"/>
      <c r="AO1848" s="72"/>
      <c r="AP1848" s="72"/>
      <c r="AQ1848" s="72"/>
      <c r="AR1848" s="72"/>
      <c r="AS1848" s="72"/>
      <c r="AT1848" s="72"/>
      <c r="AU1848" s="72"/>
      <c r="AV1848" s="72"/>
      <c r="AW1848" s="72"/>
      <c r="AX1848" s="72"/>
      <c r="AY1848" s="72"/>
      <c r="AZ1848" s="72"/>
      <c r="BA1848" s="72"/>
      <c r="BB1848" s="72"/>
      <c r="BC1848" s="72"/>
      <c r="BD1848" s="72"/>
      <c r="BE1848" s="72"/>
      <c r="BF1848" s="72"/>
      <c r="BG1848" s="72"/>
      <c r="BH1848" s="72"/>
      <c r="BI1848" s="72"/>
      <c r="BJ1848" s="72"/>
      <c r="BK1848" s="72"/>
      <c r="BL1848" s="72"/>
      <c r="BM1848" s="72"/>
      <c r="BN1848" s="72"/>
      <c r="BO1848" s="72"/>
      <c r="BP1848" s="72"/>
      <c r="BQ1848" s="72"/>
      <c r="BR1848" s="72"/>
      <c r="BS1848" s="72"/>
      <c r="BT1848" s="72"/>
      <c r="BU1848" s="72"/>
      <c r="BV1848" s="72"/>
      <c r="BW1848" s="72"/>
      <c r="BX1848" s="72"/>
      <c r="BY1848" s="72"/>
      <c r="BZ1848" s="72"/>
      <c r="CA1848" s="72"/>
    </row>
    <row r="1849" spans="14:79">
      <c r="N1849" s="72"/>
      <c r="O1849" s="72"/>
      <c r="P1849" s="72"/>
      <c r="Q1849" s="72"/>
      <c r="R1849" s="72"/>
      <c r="S1849" s="72"/>
      <c r="T1849" s="72"/>
      <c r="U1849" s="72"/>
      <c r="V1849" s="72"/>
      <c r="W1849" s="72"/>
      <c r="X1849" s="72"/>
      <c r="Y1849" s="72"/>
      <c r="Z1849" s="72"/>
      <c r="AA1849" s="72"/>
      <c r="AB1849" s="72"/>
      <c r="AC1849" s="72"/>
      <c r="AD1849" s="72"/>
      <c r="AE1849" s="72"/>
      <c r="AF1849" s="72"/>
      <c r="AG1849" s="72"/>
      <c r="AH1849" s="72"/>
      <c r="AI1849" s="72"/>
      <c r="AJ1849" s="72"/>
      <c r="AK1849" s="72"/>
      <c r="AL1849" s="72"/>
      <c r="AM1849" s="72"/>
      <c r="AN1849" s="72"/>
      <c r="AO1849" s="72"/>
      <c r="AP1849" s="72"/>
      <c r="AQ1849" s="72"/>
      <c r="AR1849" s="72"/>
      <c r="AS1849" s="72"/>
      <c r="AT1849" s="72"/>
      <c r="AU1849" s="72"/>
      <c r="AV1849" s="72"/>
      <c r="AW1849" s="72"/>
      <c r="AX1849" s="72"/>
      <c r="AY1849" s="72"/>
      <c r="AZ1849" s="72"/>
      <c r="BA1849" s="72"/>
      <c r="BB1849" s="72"/>
      <c r="BC1849" s="72"/>
      <c r="BD1849" s="72"/>
      <c r="BE1849" s="72"/>
      <c r="BF1849" s="72"/>
      <c r="BG1849" s="72"/>
      <c r="BH1849" s="72"/>
      <c r="BI1849" s="72"/>
      <c r="BJ1849" s="72"/>
      <c r="BK1849" s="72"/>
      <c r="BL1849" s="72"/>
      <c r="BM1849" s="72"/>
      <c r="BN1849" s="72"/>
      <c r="BO1849" s="72"/>
      <c r="BP1849" s="72"/>
      <c r="BQ1849" s="72"/>
      <c r="BR1849" s="72"/>
      <c r="BS1849" s="72"/>
      <c r="BT1849" s="72"/>
      <c r="BU1849" s="72"/>
      <c r="BV1849" s="72"/>
      <c r="BW1849" s="72"/>
      <c r="BX1849" s="72"/>
      <c r="BY1849" s="72"/>
      <c r="BZ1849" s="72"/>
      <c r="CA1849" s="72"/>
    </row>
    <row r="1850" spans="14:79">
      <c r="N1850" s="72"/>
      <c r="O1850" s="72"/>
      <c r="P1850" s="72"/>
      <c r="Q1850" s="72"/>
      <c r="R1850" s="72"/>
      <c r="S1850" s="72"/>
      <c r="T1850" s="72"/>
      <c r="U1850" s="72"/>
      <c r="V1850" s="72"/>
      <c r="W1850" s="72"/>
      <c r="X1850" s="72"/>
      <c r="Y1850" s="72"/>
      <c r="Z1850" s="72"/>
      <c r="AA1850" s="72"/>
      <c r="AB1850" s="72"/>
      <c r="AC1850" s="72"/>
      <c r="AD1850" s="72"/>
      <c r="AE1850" s="72"/>
      <c r="AF1850" s="72"/>
      <c r="AG1850" s="72"/>
      <c r="AH1850" s="72"/>
      <c r="AI1850" s="72"/>
      <c r="AJ1850" s="72"/>
      <c r="AK1850" s="72"/>
      <c r="AL1850" s="72"/>
      <c r="AM1850" s="72"/>
      <c r="AN1850" s="72"/>
      <c r="AO1850" s="72"/>
      <c r="AP1850" s="72"/>
      <c r="AQ1850" s="72"/>
      <c r="AR1850" s="72"/>
      <c r="AS1850" s="72"/>
      <c r="AT1850" s="72"/>
      <c r="AU1850" s="72"/>
      <c r="AV1850" s="72"/>
      <c r="AW1850" s="72"/>
      <c r="AX1850" s="72"/>
      <c r="AY1850" s="72"/>
      <c r="AZ1850" s="72"/>
      <c r="BA1850" s="72"/>
      <c r="BB1850" s="72"/>
      <c r="BC1850" s="72"/>
      <c r="BD1850" s="72"/>
      <c r="BE1850" s="72"/>
      <c r="BF1850" s="72"/>
      <c r="BG1850" s="72"/>
      <c r="BH1850" s="72"/>
      <c r="BI1850" s="72"/>
      <c r="BJ1850" s="72"/>
      <c r="BK1850" s="72"/>
      <c r="BL1850" s="72"/>
      <c r="BM1850" s="72"/>
      <c r="BN1850" s="72"/>
      <c r="BO1850" s="72"/>
      <c r="BP1850" s="72"/>
      <c r="BQ1850" s="72"/>
      <c r="BR1850" s="72"/>
      <c r="BS1850" s="72"/>
      <c r="BT1850" s="72"/>
      <c r="BU1850" s="72"/>
      <c r="BV1850" s="72"/>
      <c r="BW1850" s="72"/>
      <c r="BX1850" s="72"/>
      <c r="BY1850" s="72"/>
      <c r="BZ1850" s="72"/>
      <c r="CA1850" s="72"/>
    </row>
    <row r="1851" spans="14:79">
      <c r="N1851" s="72"/>
      <c r="O1851" s="72"/>
      <c r="P1851" s="72"/>
      <c r="Q1851" s="72"/>
      <c r="R1851" s="72"/>
      <c r="S1851" s="72"/>
      <c r="T1851" s="72"/>
      <c r="U1851" s="72"/>
      <c r="V1851" s="72"/>
      <c r="W1851" s="72"/>
      <c r="X1851" s="72"/>
      <c r="Y1851" s="72"/>
      <c r="Z1851" s="72"/>
      <c r="AA1851" s="72"/>
      <c r="AB1851" s="72"/>
      <c r="AC1851" s="72"/>
      <c r="AD1851" s="72"/>
      <c r="AE1851" s="72"/>
      <c r="AF1851" s="72"/>
      <c r="AG1851" s="72"/>
      <c r="AH1851" s="72"/>
      <c r="AI1851" s="72"/>
      <c r="AJ1851" s="72"/>
      <c r="AK1851" s="72"/>
      <c r="AL1851" s="72"/>
      <c r="AM1851" s="72"/>
      <c r="AN1851" s="72"/>
      <c r="AO1851" s="72"/>
      <c r="AP1851" s="72"/>
      <c r="AQ1851" s="72"/>
      <c r="AR1851" s="72"/>
      <c r="AS1851" s="72"/>
      <c r="AT1851" s="72"/>
      <c r="AU1851" s="72"/>
      <c r="AV1851" s="72"/>
      <c r="AW1851" s="72"/>
      <c r="AX1851" s="72"/>
      <c r="AY1851" s="72"/>
      <c r="AZ1851" s="72"/>
      <c r="BA1851" s="72"/>
      <c r="BB1851" s="72"/>
      <c r="BC1851" s="72"/>
      <c r="BD1851" s="72"/>
      <c r="BE1851" s="72"/>
      <c r="BF1851" s="72"/>
      <c r="BG1851" s="72"/>
      <c r="BH1851" s="72"/>
      <c r="BI1851" s="72"/>
      <c r="BJ1851" s="72"/>
      <c r="BK1851" s="72"/>
      <c r="BL1851" s="72"/>
      <c r="BM1851" s="72"/>
      <c r="BN1851" s="72"/>
      <c r="BO1851" s="72"/>
      <c r="BP1851" s="72"/>
      <c r="BQ1851" s="72"/>
      <c r="BR1851" s="72"/>
      <c r="BS1851" s="72"/>
      <c r="BT1851" s="72"/>
      <c r="BU1851" s="72"/>
      <c r="BV1851" s="72"/>
      <c r="BW1851" s="72"/>
      <c r="BX1851" s="72"/>
      <c r="BY1851" s="72"/>
      <c r="BZ1851" s="72"/>
      <c r="CA1851" s="72"/>
    </row>
    <row r="1852" spans="14:79">
      <c r="N1852" s="72"/>
      <c r="O1852" s="72"/>
      <c r="P1852" s="72"/>
      <c r="Q1852" s="72"/>
      <c r="R1852" s="72"/>
      <c r="S1852" s="72"/>
      <c r="T1852" s="72"/>
      <c r="U1852" s="72"/>
      <c r="V1852" s="72"/>
      <c r="W1852" s="72"/>
      <c r="X1852" s="72"/>
      <c r="Y1852" s="72"/>
      <c r="Z1852" s="72"/>
      <c r="AA1852" s="72"/>
      <c r="AB1852" s="72"/>
      <c r="AC1852" s="72"/>
      <c r="AD1852" s="72"/>
      <c r="AE1852" s="72"/>
      <c r="AF1852" s="72"/>
      <c r="AG1852" s="72"/>
      <c r="AH1852" s="72"/>
      <c r="AI1852" s="72"/>
      <c r="AJ1852" s="72"/>
      <c r="AK1852" s="72"/>
      <c r="AL1852" s="72"/>
      <c r="AM1852" s="72"/>
      <c r="AN1852" s="72"/>
      <c r="AO1852" s="72"/>
      <c r="AP1852" s="72"/>
      <c r="AQ1852" s="72"/>
      <c r="AR1852" s="72"/>
      <c r="AS1852" s="72"/>
      <c r="AT1852" s="72"/>
      <c r="AU1852" s="72"/>
      <c r="AV1852" s="72"/>
      <c r="AW1852" s="72"/>
      <c r="AX1852" s="72"/>
      <c r="AY1852" s="72"/>
      <c r="AZ1852" s="72"/>
      <c r="BA1852" s="72"/>
      <c r="BB1852" s="72"/>
      <c r="BC1852" s="72"/>
      <c r="BD1852" s="72"/>
      <c r="BE1852" s="72"/>
      <c r="BF1852" s="72"/>
      <c r="BG1852" s="72"/>
      <c r="BH1852" s="72"/>
      <c r="BI1852" s="72"/>
      <c r="BJ1852" s="72"/>
      <c r="BK1852" s="72"/>
      <c r="BL1852" s="72"/>
      <c r="BM1852" s="72"/>
      <c r="BN1852" s="72"/>
      <c r="BO1852" s="72"/>
      <c r="BP1852" s="72"/>
      <c r="BQ1852" s="72"/>
      <c r="BR1852" s="72"/>
      <c r="BS1852" s="72"/>
      <c r="BT1852" s="72"/>
      <c r="BU1852" s="72"/>
      <c r="BV1852" s="72"/>
      <c r="BW1852" s="72"/>
      <c r="BX1852" s="72"/>
      <c r="BY1852" s="72"/>
      <c r="BZ1852" s="72"/>
      <c r="CA1852" s="72"/>
    </row>
    <row r="1853" spans="14:79">
      <c r="N1853" s="72"/>
      <c r="O1853" s="72"/>
      <c r="P1853" s="72"/>
      <c r="Q1853" s="72"/>
      <c r="R1853" s="72"/>
      <c r="S1853" s="72"/>
      <c r="T1853" s="72"/>
      <c r="U1853" s="72"/>
      <c r="V1853" s="72"/>
      <c r="W1853" s="72"/>
      <c r="X1853" s="72"/>
      <c r="Y1853" s="72"/>
      <c r="Z1853" s="72"/>
      <c r="AA1853" s="72"/>
      <c r="AB1853" s="72"/>
      <c r="AC1853" s="72"/>
      <c r="AD1853" s="72"/>
      <c r="AE1853" s="72"/>
      <c r="AF1853" s="72"/>
      <c r="AG1853" s="72"/>
      <c r="AH1853" s="72"/>
      <c r="AI1853" s="72"/>
      <c r="AJ1853" s="72"/>
      <c r="AK1853" s="72"/>
      <c r="AL1853" s="72"/>
      <c r="AM1853" s="72"/>
      <c r="AN1853" s="72"/>
      <c r="AO1853" s="72"/>
      <c r="AP1853" s="72"/>
      <c r="AQ1853" s="72"/>
      <c r="AR1853" s="72"/>
      <c r="AS1853" s="72"/>
      <c r="AT1853" s="72"/>
      <c r="AU1853" s="72"/>
      <c r="AV1853" s="72"/>
      <c r="AW1853" s="72"/>
      <c r="AX1853" s="72"/>
      <c r="AY1853" s="72"/>
      <c r="AZ1853" s="72"/>
      <c r="BA1853" s="72"/>
      <c r="BB1853" s="72"/>
      <c r="BC1853" s="72"/>
      <c r="BD1853" s="72"/>
      <c r="BE1853" s="72"/>
      <c r="BF1853" s="72"/>
      <c r="BG1853" s="72"/>
      <c r="BH1853" s="72"/>
      <c r="BI1853" s="72"/>
      <c r="BJ1853" s="72"/>
      <c r="BK1853" s="72"/>
      <c r="BL1853" s="72"/>
      <c r="BM1853" s="72"/>
      <c r="BN1853" s="72"/>
      <c r="BO1853" s="72"/>
      <c r="BP1853" s="72"/>
      <c r="BQ1853" s="72"/>
      <c r="BR1853" s="72"/>
      <c r="BS1853" s="72"/>
      <c r="BT1853" s="72"/>
      <c r="BU1853" s="72"/>
      <c r="BV1853" s="72"/>
      <c r="BW1853" s="72"/>
      <c r="BX1853" s="72"/>
      <c r="BY1853" s="72"/>
      <c r="BZ1853" s="72"/>
      <c r="CA1853" s="72"/>
    </row>
    <row r="1854" spans="14:79">
      <c r="N1854" s="72"/>
      <c r="O1854" s="72"/>
      <c r="P1854" s="72"/>
      <c r="Q1854" s="72"/>
      <c r="R1854" s="72"/>
      <c r="S1854" s="72"/>
      <c r="T1854" s="72"/>
      <c r="U1854" s="72"/>
      <c r="V1854" s="72"/>
      <c r="W1854" s="72"/>
      <c r="X1854" s="72"/>
      <c r="Y1854" s="72"/>
      <c r="Z1854" s="72"/>
      <c r="AA1854" s="72"/>
      <c r="AB1854" s="72"/>
      <c r="AC1854" s="72"/>
      <c r="AD1854" s="72"/>
      <c r="AE1854" s="72"/>
      <c r="AF1854" s="72"/>
      <c r="AG1854" s="72"/>
      <c r="AH1854" s="72"/>
      <c r="AI1854" s="72"/>
      <c r="AJ1854" s="72"/>
      <c r="AK1854" s="72"/>
      <c r="AL1854" s="72"/>
      <c r="AM1854" s="72"/>
      <c r="AN1854" s="72"/>
      <c r="AO1854" s="72"/>
      <c r="AP1854" s="72"/>
      <c r="AQ1854" s="72"/>
      <c r="AR1854" s="72"/>
      <c r="AS1854" s="72"/>
      <c r="AT1854" s="72"/>
      <c r="AU1854" s="72"/>
      <c r="AV1854" s="72"/>
      <c r="AW1854" s="72"/>
      <c r="AX1854" s="72"/>
      <c r="AY1854" s="72"/>
      <c r="AZ1854" s="72"/>
      <c r="BA1854" s="72"/>
      <c r="BB1854" s="72"/>
      <c r="BC1854" s="72"/>
      <c r="BD1854" s="72"/>
      <c r="BE1854" s="72"/>
      <c r="BF1854" s="72"/>
      <c r="BG1854" s="72"/>
      <c r="BH1854" s="72"/>
      <c r="BI1854" s="72"/>
      <c r="BJ1854" s="72"/>
      <c r="BK1854" s="72"/>
      <c r="BL1854" s="72"/>
      <c r="BM1854" s="72"/>
      <c r="BN1854" s="72"/>
      <c r="BO1854" s="72"/>
      <c r="BP1854" s="72"/>
      <c r="BQ1854" s="72"/>
      <c r="BR1854" s="72"/>
      <c r="BS1854" s="72"/>
      <c r="BT1854" s="72"/>
      <c r="BU1854" s="72"/>
      <c r="BV1854" s="72"/>
      <c r="BW1854" s="72"/>
      <c r="BX1854" s="72"/>
      <c r="BY1854" s="72"/>
      <c r="BZ1854" s="72"/>
      <c r="CA1854" s="72"/>
    </row>
    <row r="1855" spans="14:79">
      <c r="N1855" s="72"/>
      <c r="O1855" s="72"/>
      <c r="P1855" s="72"/>
      <c r="Q1855" s="72"/>
      <c r="R1855" s="72"/>
      <c r="S1855" s="72"/>
      <c r="T1855" s="72"/>
      <c r="U1855" s="72"/>
      <c r="V1855" s="72"/>
      <c r="W1855" s="72"/>
      <c r="X1855" s="72"/>
      <c r="Y1855" s="72"/>
      <c r="Z1855" s="72"/>
      <c r="AA1855" s="72"/>
      <c r="AB1855" s="72"/>
      <c r="AC1855" s="72"/>
      <c r="AD1855" s="72"/>
      <c r="AE1855" s="72"/>
      <c r="AF1855" s="72"/>
      <c r="AG1855" s="72"/>
      <c r="AH1855" s="72"/>
      <c r="AI1855" s="72"/>
      <c r="AJ1855" s="72"/>
      <c r="AK1855" s="72"/>
      <c r="AL1855" s="72"/>
      <c r="AM1855" s="72"/>
      <c r="AN1855" s="72"/>
      <c r="AO1855" s="72"/>
      <c r="AP1855" s="72"/>
      <c r="AQ1855" s="72"/>
      <c r="AR1855" s="72"/>
      <c r="AS1855" s="72"/>
      <c r="AT1855" s="72"/>
      <c r="AU1855" s="72"/>
      <c r="AV1855" s="72"/>
      <c r="AW1855" s="72"/>
      <c r="AX1855" s="72"/>
      <c r="AY1855" s="72"/>
      <c r="AZ1855" s="72"/>
      <c r="BA1855" s="72"/>
      <c r="BB1855" s="72"/>
      <c r="BC1855" s="72"/>
      <c r="BD1855" s="72"/>
      <c r="BE1855" s="72"/>
      <c r="BF1855" s="72"/>
      <c r="BG1855" s="72"/>
      <c r="BH1855" s="72"/>
      <c r="BI1855" s="72"/>
      <c r="BJ1855" s="72"/>
      <c r="BK1855" s="72"/>
      <c r="BL1855" s="72"/>
      <c r="BM1855" s="72"/>
      <c r="BN1855" s="72"/>
      <c r="BO1855" s="72"/>
      <c r="BP1855" s="72"/>
      <c r="BQ1855" s="72"/>
      <c r="BR1855" s="72"/>
      <c r="BS1855" s="72"/>
      <c r="BT1855" s="72"/>
      <c r="BU1855" s="72"/>
      <c r="BV1855" s="72"/>
      <c r="BW1855" s="72"/>
      <c r="BX1855" s="72"/>
      <c r="BY1855" s="72"/>
      <c r="BZ1855" s="72"/>
      <c r="CA1855" s="72"/>
    </row>
    <row r="1856" spans="14:79">
      <c r="N1856" s="72"/>
      <c r="O1856" s="72"/>
      <c r="P1856" s="72"/>
      <c r="Q1856" s="72"/>
      <c r="R1856" s="72"/>
      <c r="S1856" s="72"/>
      <c r="T1856" s="72"/>
      <c r="U1856" s="72"/>
      <c r="V1856" s="72"/>
      <c r="W1856" s="72"/>
      <c r="X1856" s="72"/>
      <c r="Y1856" s="72"/>
      <c r="Z1856" s="72"/>
      <c r="AA1856" s="72"/>
      <c r="AB1856" s="72"/>
      <c r="AC1856" s="72"/>
      <c r="AD1856" s="72"/>
      <c r="AE1856" s="72"/>
      <c r="AF1856" s="72"/>
      <c r="AG1856" s="72"/>
      <c r="AH1856" s="72"/>
      <c r="AI1856" s="72"/>
      <c r="AJ1856" s="72"/>
      <c r="AK1856" s="72"/>
      <c r="AL1856" s="72"/>
      <c r="AM1856" s="72"/>
      <c r="AN1856" s="72"/>
      <c r="AO1856" s="72"/>
      <c r="AP1856" s="72"/>
      <c r="AQ1856" s="72"/>
      <c r="AR1856" s="72"/>
      <c r="AS1856" s="72"/>
      <c r="AT1856" s="72"/>
      <c r="AU1856" s="72"/>
      <c r="AV1856" s="72"/>
      <c r="AW1856" s="72"/>
      <c r="AX1856" s="72"/>
      <c r="AY1856" s="72"/>
      <c r="AZ1856" s="72"/>
      <c r="BA1856" s="72"/>
      <c r="BB1856" s="72"/>
      <c r="BC1856" s="72"/>
      <c r="BD1856" s="72"/>
      <c r="BE1856" s="72"/>
      <c r="BF1856" s="72"/>
      <c r="BG1856" s="72"/>
      <c r="BH1856" s="72"/>
      <c r="BI1856" s="72"/>
      <c r="BJ1856" s="72"/>
      <c r="BK1856" s="72"/>
      <c r="BL1856" s="72"/>
      <c r="BM1856" s="72"/>
      <c r="BN1856" s="72"/>
      <c r="BO1856" s="72"/>
      <c r="BP1856" s="72"/>
      <c r="BQ1856" s="72"/>
      <c r="BR1856" s="72"/>
      <c r="BS1856" s="72"/>
      <c r="BT1856" s="72"/>
      <c r="BU1856" s="72"/>
      <c r="BV1856" s="72"/>
      <c r="BW1856" s="72"/>
      <c r="BX1856" s="72"/>
      <c r="BY1856" s="72"/>
      <c r="BZ1856" s="72"/>
      <c r="CA1856" s="72"/>
    </row>
    <row r="1857" spans="14:79">
      <c r="N1857" s="72"/>
      <c r="O1857" s="72"/>
      <c r="P1857" s="72"/>
      <c r="Q1857" s="72"/>
      <c r="R1857" s="72"/>
      <c r="S1857" s="72"/>
      <c r="T1857" s="72"/>
      <c r="U1857" s="72"/>
      <c r="V1857" s="72"/>
      <c r="W1857" s="72"/>
      <c r="X1857" s="72"/>
      <c r="Y1857" s="72"/>
      <c r="Z1857" s="72"/>
      <c r="AA1857" s="72"/>
      <c r="AB1857" s="72"/>
      <c r="AC1857" s="72"/>
      <c r="AD1857" s="72"/>
      <c r="AE1857" s="72"/>
      <c r="AF1857" s="72"/>
      <c r="AG1857" s="72"/>
      <c r="AH1857" s="72"/>
      <c r="AI1857" s="72"/>
      <c r="AJ1857" s="72"/>
      <c r="AK1857" s="72"/>
      <c r="AL1857" s="72"/>
      <c r="AM1857" s="72"/>
      <c r="AN1857" s="72"/>
      <c r="AO1857" s="72"/>
      <c r="AP1857" s="72"/>
      <c r="AQ1857" s="72"/>
      <c r="AR1857" s="72"/>
      <c r="AS1857" s="72"/>
      <c r="AT1857" s="72"/>
      <c r="AU1857" s="72"/>
      <c r="AV1857" s="72"/>
      <c r="AW1857" s="72"/>
      <c r="AX1857" s="72"/>
      <c r="AY1857" s="72"/>
      <c r="AZ1857" s="72"/>
      <c r="BA1857" s="72"/>
      <c r="BB1857" s="72"/>
      <c r="BC1857" s="72"/>
      <c r="BD1857" s="72"/>
      <c r="BE1857" s="72"/>
      <c r="BF1857" s="72"/>
      <c r="BG1857" s="72"/>
      <c r="BH1857" s="72"/>
      <c r="BI1857" s="72"/>
      <c r="BJ1857" s="72"/>
      <c r="BK1857" s="72"/>
      <c r="BL1857" s="72"/>
      <c r="BM1857" s="72"/>
      <c r="BN1857" s="72"/>
      <c r="BO1857" s="72"/>
      <c r="BP1857" s="72"/>
      <c r="BQ1857" s="72"/>
      <c r="BR1857" s="72"/>
      <c r="BS1857" s="72"/>
      <c r="BT1857" s="72"/>
      <c r="BU1857" s="72"/>
      <c r="BV1857" s="72"/>
      <c r="BW1857" s="72"/>
      <c r="BX1857" s="72"/>
      <c r="BY1857" s="72"/>
      <c r="BZ1857" s="72"/>
      <c r="CA1857" s="72"/>
    </row>
    <row r="1858" spans="14:79">
      <c r="N1858" s="72"/>
      <c r="O1858" s="72"/>
      <c r="P1858" s="72"/>
      <c r="Q1858" s="72"/>
      <c r="R1858" s="72"/>
      <c r="S1858" s="72"/>
      <c r="T1858" s="72"/>
      <c r="U1858" s="72"/>
      <c r="V1858" s="72"/>
      <c r="W1858" s="72"/>
      <c r="X1858" s="72"/>
      <c r="Y1858" s="72"/>
      <c r="Z1858" s="72"/>
      <c r="AA1858" s="72"/>
      <c r="AB1858" s="72"/>
      <c r="AC1858" s="72"/>
      <c r="AD1858" s="72"/>
      <c r="AE1858" s="72"/>
      <c r="AF1858" s="72"/>
      <c r="AG1858" s="72"/>
      <c r="AH1858" s="72"/>
      <c r="AI1858" s="72"/>
      <c r="AJ1858" s="72"/>
      <c r="AK1858" s="72"/>
      <c r="AL1858" s="72"/>
      <c r="AM1858" s="72"/>
      <c r="AN1858" s="72"/>
      <c r="AO1858" s="72"/>
      <c r="AP1858" s="72"/>
      <c r="AQ1858" s="72"/>
      <c r="AR1858" s="72"/>
      <c r="AS1858" s="72"/>
      <c r="AT1858" s="72"/>
      <c r="AU1858" s="72"/>
      <c r="AV1858" s="72"/>
      <c r="AW1858" s="72"/>
      <c r="AX1858" s="72"/>
      <c r="AY1858" s="72"/>
      <c r="AZ1858" s="72"/>
      <c r="BA1858" s="72"/>
      <c r="BB1858" s="72"/>
      <c r="BC1858" s="72"/>
      <c r="BD1858" s="72"/>
      <c r="BE1858" s="72"/>
      <c r="BF1858" s="72"/>
      <c r="BG1858" s="72"/>
      <c r="BH1858" s="72"/>
      <c r="BI1858" s="72"/>
      <c r="BJ1858" s="72"/>
      <c r="BK1858" s="72"/>
      <c r="BL1858" s="72"/>
      <c r="BM1858" s="72"/>
      <c r="BN1858" s="72"/>
      <c r="BO1858" s="72"/>
      <c r="BP1858" s="72"/>
      <c r="BQ1858" s="72"/>
      <c r="BR1858" s="72"/>
      <c r="BS1858" s="72"/>
      <c r="BT1858" s="72"/>
      <c r="BU1858" s="72"/>
      <c r="BV1858" s="72"/>
      <c r="BW1858" s="72"/>
      <c r="BX1858" s="72"/>
      <c r="BY1858" s="72"/>
      <c r="BZ1858" s="72"/>
      <c r="CA1858" s="72"/>
    </row>
    <row r="1859" spans="14:79">
      <c r="N1859" s="72"/>
      <c r="O1859" s="72"/>
      <c r="P1859" s="72"/>
      <c r="Q1859" s="72"/>
      <c r="R1859" s="72"/>
      <c r="S1859" s="72"/>
      <c r="T1859" s="72"/>
      <c r="U1859" s="72"/>
      <c r="V1859" s="72"/>
      <c r="W1859" s="72"/>
      <c r="X1859" s="72"/>
      <c r="Y1859" s="72"/>
      <c r="Z1859" s="72"/>
      <c r="AA1859" s="72"/>
      <c r="AB1859" s="72"/>
      <c r="AC1859" s="72"/>
      <c r="AD1859" s="72"/>
      <c r="AE1859" s="72"/>
      <c r="AF1859" s="72"/>
      <c r="AG1859" s="72"/>
      <c r="AH1859" s="72"/>
      <c r="AI1859" s="72"/>
      <c r="AJ1859" s="72"/>
      <c r="AK1859" s="72"/>
      <c r="AL1859" s="72"/>
      <c r="AM1859" s="72"/>
      <c r="AN1859" s="72"/>
      <c r="AO1859" s="72"/>
      <c r="AP1859" s="72"/>
      <c r="AQ1859" s="72"/>
      <c r="AR1859" s="72"/>
      <c r="AS1859" s="72"/>
      <c r="AT1859" s="72"/>
      <c r="AU1859" s="72"/>
      <c r="AV1859" s="72"/>
      <c r="AW1859" s="72"/>
      <c r="AX1859" s="72"/>
      <c r="AY1859" s="72"/>
      <c r="AZ1859" s="72"/>
      <c r="BA1859" s="72"/>
      <c r="BB1859" s="72"/>
      <c r="BC1859" s="72"/>
      <c r="BD1859" s="72"/>
      <c r="BE1859" s="72"/>
      <c r="BF1859" s="72"/>
      <c r="BG1859" s="72"/>
      <c r="BH1859" s="72"/>
      <c r="BI1859" s="72"/>
      <c r="BJ1859" s="72"/>
      <c r="BK1859" s="72"/>
      <c r="BL1859" s="72"/>
      <c r="BM1859" s="72"/>
      <c r="BN1859" s="72"/>
      <c r="BO1859" s="72"/>
      <c r="BP1859" s="72"/>
      <c r="BQ1859" s="72"/>
      <c r="BR1859" s="72"/>
      <c r="BS1859" s="72"/>
      <c r="BT1859" s="72"/>
      <c r="BU1859" s="72"/>
      <c r="BV1859" s="72"/>
      <c r="BW1859" s="72"/>
      <c r="BX1859" s="72"/>
      <c r="BY1859" s="72"/>
      <c r="BZ1859" s="72"/>
      <c r="CA1859" s="72"/>
    </row>
    <row r="1860" spans="14:79">
      <c r="N1860" s="72"/>
      <c r="O1860" s="72"/>
      <c r="P1860" s="72"/>
      <c r="Q1860" s="72"/>
      <c r="R1860" s="72"/>
      <c r="S1860" s="72"/>
      <c r="T1860" s="72"/>
      <c r="U1860" s="72"/>
      <c r="V1860" s="72"/>
      <c r="W1860" s="72"/>
      <c r="X1860" s="72"/>
      <c r="Y1860" s="72"/>
      <c r="Z1860" s="72"/>
      <c r="AA1860" s="72"/>
      <c r="AB1860" s="72"/>
      <c r="AC1860" s="72"/>
      <c r="AD1860" s="72"/>
      <c r="AE1860" s="72"/>
      <c r="AF1860" s="72"/>
      <c r="AG1860" s="72"/>
      <c r="AH1860" s="72"/>
      <c r="AI1860" s="72"/>
      <c r="AJ1860" s="72"/>
      <c r="AK1860" s="72"/>
      <c r="AL1860" s="72"/>
      <c r="AM1860" s="72"/>
      <c r="AN1860" s="72"/>
      <c r="AO1860" s="72"/>
      <c r="AP1860" s="72"/>
      <c r="AQ1860" s="72"/>
      <c r="AR1860" s="72"/>
      <c r="AS1860" s="72"/>
      <c r="AT1860" s="72"/>
      <c r="AU1860" s="72"/>
      <c r="AV1860" s="72"/>
      <c r="AW1860" s="72"/>
      <c r="AX1860" s="72"/>
      <c r="AY1860" s="72"/>
      <c r="AZ1860" s="72"/>
      <c r="BA1860" s="72"/>
      <c r="BB1860" s="72"/>
      <c r="BC1860" s="72"/>
      <c r="BD1860" s="72"/>
      <c r="BE1860" s="72"/>
      <c r="BF1860" s="72"/>
      <c r="BG1860" s="72"/>
      <c r="BH1860" s="72"/>
      <c r="BI1860" s="72"/>
      <c r="BJ1860" s="72"/>
      <c r="BK1860" s="72"/>
      <c r="BL1860" s="72"/>
      <c r="BM1860" s="72"/>
      <c r="BN1860" s="72"/>
      <c r="BO1860" s="72"/>
      <c r="BP1860" s="72"/>
      <c r="BQ1860" s="72"/>
      <c r="BR1860" s="72"/>
      <c r="BS1860" s="72"/>
      <c r="BT1860" s="72"/>
      <c r="BU1860" s="72"/>
      <c r="BV1860" s="72"/>
      <c r="BW1860" s="72"/>
      <c r="BX1860" s="72"/>
      <c r="BY1860" s="72"/>
      <c r="BZ1860" s="72"/>
      <c r="CA1860" s="72"/>
    </row>
    <row r="1861" spans="14:79">
      <c r="N1861" s="72"/>
      <c r="O1861" s="72"/>
      <c r="P1861" s="72"/>
      <c r="Q1861" s="72"/>
      <c r="R1861" s="72"/>
      <c r="S1861" s="72"/>
      <c r="T1861" s="72"/>
      <c r="U1861" s="72"/>
      <c r="V1861" s="72"/>
      <c r="W1861" s="72"/>
      <c r="X1861" s="72"/>
      <c r="Y1861" s="72"/>
      <c r="Z1861" s="72"/>
      <c r="AA1861" s="72"/>
      <c r="AB1861" s="72"/>
      <c r="AC1861" s="72"/>
      <c r="AD1861" s="72"/>
      <c r="AE1861" s="72"/>
      <c r="AF1861" s="72"/>
      <c r="AG1861" s="72"/>
      <c r="AH1861" s="72"/>
      <c r="AI1861" s="72"/>
      <c r="AJ1861" s="72"/>
      <c r="AK1861" s="72"/>
      <c r="AL1861" s="72"/>
      <c r="AM1861" s="72"/>
      <c r="AN1861" s="72"/>
      <c r="AO1861" s="72"/>
      <c r="AP1861" s="72"/>
      <c r="AQ1861" s="72"/>
      <c r="AR1861" s="72"/>
      <c r="AS1861" s="72"/>
      <c r="AT1861" s="72"/>
      <c r="AU1861" s="72"/>
      <c r="AV1861" s="72"/>
      <c r="AW1861" s="72"/>
      <c r="AX1861" s="72"/>
      <c r="AY1861" s="72"/>
      <c r="AZ1861" s="72"/>
      <c r="BA1861" s="72"/>
      <c r="BB1861" s="72"/>
      <c r="BC1861" s="72"/>
      <c r="BD1861" s="72"/>
      <c r="BE1861" s="72"/>
      <c r="BF1861" s="72"/>
      <c r="BG1861" s="72"/>
      <c r="BH1861" s="72"/>
      <c r="BI1861" s="72"/>
      <c r="BJ1861" s="72"/>
      <c r="BK1861" s="72"/>
      <c r="BL1861" s="72"/>
      <c r="BM1861" s="72"/>
      <c r="BN1861" s="72"/>
      <c r="BO1861" s="72"/>
      <c r="BP1861" s="72"/>
      <c r="BQ1861" s="72"/>
      <c r="BR1861" s="72"/>
      <c r="BS1861" s="72"/>
      <c r="BT1861" s="72"/>
      <c r="BU1861" s="72"/>
      <c r="BV1861" s="72"/>
      <c r="BW1861" s="72"/>
      <c r="BX1861" s="72"/>
      <c r="BY1861" s="72"/>
      <c r="BZ1861" s="72"/>
      <c r="CA1861" s="72"/>
    </row>
    <row r="1862" spans="14:79">
      <c r="N1862" s="72"/>
      <c r="O1862" s="72"/>
      <c r="P1862" s="72"/>
      <c r="Q1862" s="72"/>
      <c r="R1862" s="72"/>
      <c r="S1862" s="72"/>
      <c r="T1862" s="72"/>
      <c r="U1862" s="72"/>
      <c r="V1862" s="72"/>
      <c r="W1862" s="72"/>
      <c r="X1862" s="72"/>
      <c r="Y1862" s="72"/>
      <c r="Z1862" s="72"/>
      <c r="AA1862" s="72"/>
      <c r="AB1862" s="72"/>
      <c r="AC1862" s="72"/>
      <c r="AD1862" s="72"/>
      <c r="AE1862" s="72"/>
      <c r="AF1862" s="72"/>
      <c r="AG1862" s="72"/>
      <c r="AH1862" s="72"/>
      <c r="AI1862" s="72"/>
      <c r="AJ1862" s="72"/>
      <c r="AK1862" s="72"/>
      <c r="AL1862" s="72"/>
      <c r="AM1862" s="72"/>
      <c r="AN1862" s="72"/>
      <c r="AO1862" s="72"/>
      <c r="AP1862" s="72"/>
      <c r="AQ1862" s="72"/>
      <c r="AR1862" s="72"/>
      <c r="AS1862" s="72"/>
      <c r="AT1862" s="72"/>
      <c r="AU1862" s="72"/>
      <c r="AV1862" s="72"/>
      <c r="AW1862" s="72"/>
      <c r="AX1862" s="72"/>
      <c r="AY1862" s="72"/>
      <c r="AZ1862" s="72"/>
      <c r="BA1862" s="72"/>
      <c r="BB1862" s="72"/>
      <c r="BC1862" s="72"/>
      <c r="BD1862" s="72"/>
      <c r="BE1862" s="72"/>
      <c r="BF1862" s="72"/>
      <c r="BG1862" s="72"/>
      <c r="BH1862" s="72"/>
      <c r="BI1862" s="72"/>
      <c r="BJ1862" s="72"/>
      <c r="BK1862" s="72"/>
      <c r="BL1862" s="72"/>
      <c r="BM1862" s="72"/>
      <c r="BN1862" s="72"/>
      <c r="BO1862" s="72"/>
      <c r="BP1862" s="72"/>
      <c r="BQ1862" s="72"/>
      <c r="BR1862" s="72"/>
      <c r="BS1862" s="72"/>
      <c r="BT1862" s="72"/>
      <c r="BU1862" s="72"/>
      <c r="BV1862" s="72"/>
      <c r="BW1862" s="72"/>
      <c r="BX1862" s="72"/>
      <c r="BY1862" s="72"/>
      <c r="BZ1862" s="72"/>
      <c r="CA1862" s="72"/>
    </row>
    <row r="1863" spans="14:79">
      <c r="N1863" s="72"/>
      <c r="O1863" s="72"/>
      <c r="P1863" s="72"/>
      <c r="Q1863" s="72"/>
      <c r="R1863" s="72"/>
      <c r="S1863" s="72"/>
      <c r="T1863" s="72"/>
      <c r="U1863" s="72"/>
      <c r="V1863" s="72"/>
      <c r="W1863" s="72"/>
      <c r="X1863" s="72"/>
      <c r="Y1863" s="72"/>
      <c r="Z1863" s="72"/>
      <c r="AA1863" s="72"/>
      <c r="AB1863" s="72"/>
      <c r="AC1863" s="72"/>
      <c r="AD1863" s="72"/>
      <c r="AE1863" s="72"/>
      <c r="AF1863" s="72"/>
      <c r="AG1863" s="72"/>
      <c r="AH1863" s="72"/>
      <c r="AI1863" s="72"/>
      <c r="AJ1863" s="72"/>
      <c r="AK1863" s="72"/>
      <c r="AL1863" s="72"/>
      <c r="AM1863" s="72"/>
      <c r="AN1863" s="72"/>
      <c r="AO1863" s="72"/>
      <c r="AP1863" s="72"/>
      <c r="AQ1863" s="72"/>
      <c r="AR1863" s="72"/>
      <c r="AS1863" s="72"/>
      <c r="AT1863" s="72"/>
      <c r="AU1863" s="72"/>
      <c r="AV1863" s="72"/>
      <c r="AW1863" s="72"/>
      <c r="AX1863" s="72"/>
      <c r="AY1863" s="72"/>
      <c r="AZ1863" s="72"/>
      <c r="BA1863" s="72"/>
      <c r="BB1863" s="72"/>
      <c r="BC1863" s="72"/>
      <c r="BD1863" s="72"/>
      <c r="BE1863" s="72"/>
      <c r="BF1863" s="72"/>
      <c r="BG1863" s="72"/>
      <c r="BH1863" s="72"/>
      <c r="BI1863" s="72"/>
      <c r="BJ1863" s="72"/>
      <c r="BK1863" s="72"/>
      <c r="BL1863" s="72"/>
      <c r="BM1863" s="72"/>
      <c r="BN1863" s="72"/>
      <c r="BO1863" s="72"/>
      <c r="BP1863" s="72"/>
      <c r="BQ1863" s="72"/>
      <c r="BR1863" s="72"/>
      <c r="BS1863" s="72"/>
      <c r="BT1863" s="72"/>
      <c r="BU1863" s="72"/>
      <c r="BV1863" s="72"/>
      <c r="BW1863" s="72"/>
      <c r="BX1863" s="72"/>
      <c r="BY1863" s="72"/>
      <c r="BZ1863" s="72"/>
      <c r="CA1863" s="72"/>
    </row>
    <row r="1864" spans="14:79">
      <c r="N1864" s="72"/>
      <c r="O1864" s="72"/>
      <c r="P1864" s="72"/>
      <c r="Q1864" s="72"/>
      <c r="R1864" s="72"/>
      <c r="S1864" s="72"/>
      <c r="T1864" s="72"/>
      <c r="U1864" s="72"/>
      <c r="V1864" s="72"/>
      <c r="W1864" s="72"/>
      <c r="X1864" s="72"/>
      <c r="Y1864" s="72"/>
      <c r="Z1864" s="72"/>
      <c r="AA1864" s="72"/>
      <c r="AB1864" s="72"/>
      <c r="AC1864" s="72"/>
      <c r="AD1864" s="72"/>
      <c r="AE1864" s="72"/>
      <c r="AF1864" s="72"/>
      <c r="AG1864" s="72"/>
      <c r="AH1864" s="72"/>
      <c r="AI1864" s="72"/>
      <c r="AJ1864" s="72"/>
      <c r="AK1864" s="72"/>
      <c r="AL1864" s="72"/>
      <c r="AM1864" s="72"/>
      <c r="AN1864" s="72"/>
      <c r="AO1864" s="72"/>
      <c r="AP1864" s="72"/>
      <c r="AQ1864" s="72"/>
      <c r="AR1864" s="72"/>
      <c r="AS1864" s="72"/>
      <c r="AT1864" s="72"/>
      <c r="AU1864" s="72"/>
      <c r="AV1864" s="72"/>
      <c r="AW1864" s="72"/>
      <c r="AX1864" s="72"/>
      <c r="AY1864" s="72"/>
      <c r="AZ1864" s="72"/>
      <c r="BA1864" s="72"/>
      <c r="BB1864" s="72"/>
      <c r="BC1864" s="72"/>
      <c r="BD1864" s="72"/>
      <c r="BE1864" s="72"/>
      <c r="BF1864" s="72"/>
      <c r="BG1864" s="72"/>
      <c r="BH1864" s="72"/>
      <c r="BI1864" s="72"/>
      <c r="BJ1864" s="72"/>
      <c r="BK1864" s="72"/>
      <c r="BL1864" s="72"/>
      <c r="BM1864" s="72"/>
      <c r="BN1864" s="72"/>
      <c r="BO1864" s="72"/>
      <c r="BP1864" s="72"/>
      <c r="BQ1864" s="72"/>
      <c r="BR1864" s="72"/>
      <c r="BS1864" s="72"/>
      <c r="BT1864" s="72"/>
      <c r="BU1864" s="72"/>
      <c r="BV1864" s="72"/>
      <c r="BW1864" s="72"/>
      <c r="BX1864" s="72"/>
      <c r="BY1864" s="72"/>
      <c r="BZ1864" s="72"/>
      <c r="CA1864" s="72"/>
    </row>
    <row r="1865" spans="14:79">
      <c r="N1865" s="72"/>
      <c r="O1865" s="72"/>
      <c r="P1865" s="72"/>
      <c r="Q1865" s="72"/>
      <c r="R1865" s="72"/>
      <c r="S1865" s="72"/>
      <c r="T1865" s="72"/>
      <c r="U1865" s="72"/>
      <c r="V1865" s="72"/>
      <c r="W1865" s="72"/>
      <c r="X1865" s="72"/>
      <c r="Y1865" s="72"/>
      <c r="Z1865" s="72"/>
      <c r="AA1865" s="72"/>
      <c r="AB1865" s="72"/>
      <c r="AC1865" s="72"/>
      <c r="AD1865" s="72"/>
      <c r="AE1865" s="72"/>
      <c r="AF1865" s="72"/>
      <c r="AG1865" s="72"/>
      <c r="AH1865" s="72"/>
      <c r="AI1865" s="72"/>
      <c r="AJ1865" s="72"/>
      <c r="AK1865" s="72"/>
      <c r="AL1865" s="72"/>
      <c r="AM1865" s="72"/>
      <c r="AN1865" s="72"/>
      <c r="AO1865" s="72"/>
      <c r="AP1865" s="72"/>
      <c r="AQ1865" s="72"/>
      <c r="AR1865" s="72"/>
      <c r="AS1865" s="72"/>
      <c r="AT1865" s="72"/>
      <c r="AU1865" s="72"/>
      <c r="AV1865" s="72"/>
      <c r="AW1865" s="72"/>
      <c r="AX1865" s="72"/>
      <c r="AY1865" s="72"/>
      <c r="AZ1865" s="72"/>
      <c r="BA1865" s="72"/>
      <c r="BB1865" s="72"/>
      <c r="BC1865" s="72"/>
      <c r="BD1865" s="72"/>
      <c r="BE1865" s="72"/>
      <c r="BF1865" s="72"/>
      <c r="BG1865" s="72"/>
      <c r="BH1865" s="72"/>
      <c r="BI1865" s="72"/>
      <c r="BJ1865" s="72"/>
      <c r="BK1865" s="72"/>
      <c r="BL1865" s="72"/>
      <c r="BM1865" s="72"/>
      <c r="BN1865" s="72"/>
      <c r="BO1865" s="72"/>
      <c r="BP1865" s="72"/>
      <c r="BQ1865" s="72"/>
      <c r="BR1865" s="72"/>
      <c r="BS1865" s="72"/>
      <c r="BT1865" s="72"/>
      <c r="BU1865" s="72"/>
      <c r="BV1865" s="72"/>
      <c r="BW1865" s="72"/>
      <c r="BX1865" s="72"/>
      <c r="BY1865" s="72"/>
      <c r="BZ1865" s="72"/>
      <c r="CA1865" s="72"/>
    </row>
    <row r="1866" spans="14:79">
      <c r="N1866" s="72"/>
      <c r="O1866" s="72"/>
      <c r="P1866" s="72"/>
      <c r="Q1866" s="72"/>
      <c r="R1866" s="72"/>
      <c r="S1866" s="72"/>
      <c r="T1866" s="72"/>
      <c r="U1866" s="72"/>
      <c r="V1866" s="72"/>
      <c r="W1866" s="72"/>
      <c r="X1866" s="72"/>
      <c r="Y1866" s="72"/>
      <c r="Z1866" s="72"/>
      <c r="AA1866" s="72"/>
      <c r="AB1866" s="72"/>
      <c r="AC1866" s="72"/>
      <c r="AD1866" s="72"/>
      <c r="AE1866" s="72"/>
      <c r="AF1866" s="72"/>
      <c r="AG1866" s="72"/>
      <c r="AH1866" s="72"/>
      <c r="AI1866" s="72"/>
      <c r="AJ1866" s="72"/>
      <c r="AK1866" s="72"/>
      <c r="AL1866" s="72"/>
      <c r="AM1866" s="72"/>
      <c r="AN1866" s="72"/>
      <c r="AO1866" s="72"/>
      <c r="AP1866" s="72"/>
      <c r="AQ1866" s="72"/>
      <c r="AR1866" s="72"/>
      <c r="AS1866" s="72"/>
      <c r="AT1866" s="72"/>
      <c r="AU1866" s="72"/>
      <c r="AV1866" s="72"/>
      <c r="AW1866" s="72"/>
      <c r="AX1866" s="72"/>
      <c r="AY1866" s="72"/>
      <c r="AZ1866" s="72"/>
      <c r="BA1866" s="72"/>
      <c r="BB1866" s="72"/>
      <c r="BC1866" s="72"/>
      <c r="BD1866" s="72"/>
      <c r="BE1866" s="72"/>
      <c r="BF1866" s="72"/>
      <c r="BG1866" s="72"/>
      <c r="BH1866" s="72"/>
      <c r="BI1866" s="72"/>
      <c r="BJ1866" s="72"/>
      <c r="BK1866" s="72"/>
      <c r="BL1866" s="72"/>
      <c r="BM1866" s="72"/>
      <c r="BN1866" s="72"/>
      <c r="BO1866" s="72"/>
      <c r="BP1866" s="72"/>
      <c r="BQ1866" s="72"/>
      <c r="BR1866" s="72"/>
      <c r="BS1866" s="72"/>
      <c r="BT1866" s="72"/>
      <c r="BU1866" s="72"/>
      <c r="BV1866" s="72"/>
      <c r="BW1866" s="72"/>
      <c r="BX1866" s="72"/>
      <c r="BY1866" s="72"/>
      <c r="BZ1866" s="72"/>
      <c r="CA1866" s="72"/>
    </row>
    <row r="1867" spans="14:79">
      <c r="N1867" s="72"/>
      <c r="O1867" s="72"/>
      <c r="P1867" s="72"/>
      <c r="Q1867" s="72"/>
      <c r="R1867" s="72"/>
      <c r="S1867" s="72"/>
      <c r="T1867" s="72"/>
      <c r="U1867" s="72"/>
      <c r="V1867" s="72"/>
      <c r="W1867" s="72"/>
      <c r="X1867" s="72"/>
      <c r="Y1867" s="72"/>
      <c r="Z1867" s="72"/>
      <c r="AA1867" s="72"/>
      <c r="AB1867" s="72"/>
      <c r="AC1867" s="72"/>
      <c r="AD1867" s="72"/>
      <c r="AE1867" s="72"/>
      <c r="AF1867" s="72"/>
      <c r="AG1867" s="72"/>
      <c r="AH1867" s="72"/>
      <c r="AI1867" s="72"/>
      <c r="AJ1867" s="72"/>
      <c r="AK1867" s="72"/>
      <c r="AL1867" s="72"/>
      <c r="AM1867" s="72"/>
      <c r="AN1867" s="72"/>
      <c r="AO1867" s="72"/>
      <c r="AP1867" s="72"/>
      <c r="AQ1867" s="72"/>
      <c r="AR1867" s="72"/>
      <c r="AS1867" s="72"/>
      <c r="AT1867" s="72"/>
      <c r="AU1867" s="72"/>
      <c r="AV1867" s="72"/>
      <c r="AW1867" s="72"/>
      <c r="AX1867" s="72"/>
      <c r="AY1867" s="72"/>
      <c r="AZ1867" s="72"/>
      <c r="BA1867" s="72"/>
      <c r="BB1867" s="72"/>
      <c r="BC1867" s="72"/>
      <c r="BD1867" s="72"/>
      <c r="BE1867" s="72"/>
      <c r="BF1867" s="72"/>
      <c r="BG1867" s="72"/>
      <c r="BH1867" s="72"/>
      <c r="BI1867" s="72"/>
      <c r="BJ1867" s="72"/>
      <c r="BK1867" s="72"/>
      <c r="BL1867" s="72"/>
      <c r="BM1867" s="72"/>
      <c r="BN1867" s="72"/>
      <c r="BO1867" s="72"/>
      <c r="BP1867" s="72"/>
      <c r="BQ1867" s="72"/>
      <c r="BR1867" s="72"/>
      <c r="BS1867" s="72"/>
      <c r="BT1867" s="72"/>
      <c r="BU1867" s="72"/>
      <c r="BV1867" s="72"/>
      <c r="BW1867" s="72"/>
      <c r="BX1867" s="72"/>
      <c r="BY1867" s="72"/>
      <c r="BZ1867" s="72"/>
      <c r="CA1867" s="72"/>
    </row>
    <row r="1868" spans="14:79">
      <c r="N1868" s="72"/>
      <c r="O1868" s="72"/>
      <c r="P1868" s="72"/>
      <c r="Q1868" s="72"/>
      <c r="R1868" s="72"/>
      <c r="S1868" s="72"/>
      <c r="T1868" s="72"/>
      <c r="U1868" s="72"/>
      <c r="V1868" s="72"/>
      <c r="W1868" s="72"/>
      <c r="X1868" s="72"/>
      <c r="Y1868" s="72"/>
      <c r="Z1868" s="72"/>
      <c r="AA1868" s="72"/>
      <c r="AB1868" s="72"/>
      <c r="AC1868" s="72"/>
      <c r="AD1868" s="72"/>
      <c r="AE1868" s="72"/>
      <c r="AF1868" s="72"/>
      <c r="AG1868" s="72"/>
      <c r="AH1868" s="72"/>
      <c r="AI1868" s="72"/>
      <c r="AJ1868" s="72"/>
      <c r="AK1868" s="72"/>
      <c r="AL1868" s="72"/>
      <c r="AM1868" s="72"/>
      <c r="AN1868" s="72"/>
      <c r="AO1868" s="72"/>
      <c r="AP1868" s="72"/>
      <c r="AQ1868" s="72"/>
      <c r="AR1868" s="72"/>
      <c r="AS1868" s="72"/>
      <c r="AT1868" s="72"/>
      <c r="AU1868" s="72"/>
      <c r="AV1868" s="72"/>
      <c r="AW1868" s="72"/>
      <c r="AX1868" s="72"/>
      <c r="AY1868" s="72"/>
      <c r="AZ1868" s="72"/>
      <c r="BA1868" s="72"/>
      <c r="BB1868" s="72"/>
      <c r="BC1868" s="72"/>
      <c r="BD1868" s="72"/>
      <c r="BE1868" s="72"/>
      <c r="BF1868" s="72"/>
      <c r="BG1868" s="72"/>
      <c r="BH1868" s="72"/>
      <c r="BI1868" s="72"/>
      <c r="BJ1868" s="72"/>
      <c r="BK1868" s="72"/>
      <c r="BL1868" s="72"/>
      <c r="BM1868" s="72"/>
      <c r="BN1868" s="72"/>
      <c r="BO1868" s="72"/>
      <c r="BP1868" s="72"/>
      <c r="BQ1868" s="72"/>
      <c r="BR1868" s="72"/>
      <c r="BS1868" s="72"/>
      <c r="BT1868" s="72"/>
      <c r="BU1868" s="72"/>
      <c r="BV1868" s="72"/>
      <c r="BW1868" s="72"/>
      <c r="BX1868" s="72"/>
      <c r="BY1868" s="72"/>
      <c r="BZ1868" s="72"/>
      <c r="CA1868" s="72"/>
    </row>
    <row r="1869" spans="14:79">
      <c r="N1869" s="72"/>
      <c r="O1869" s="72"/>
      <c r="P1869" s="72"/>
      <c r="Q1869" s="72"/>
      <c r="R1869" s="72"/>
      <c r="S1869" s="72"/>
      <c r="T1869" s="72"/>
      <c r="U1869" s="72"/>
      <c r="V1869" s="72"/>
      <c r="W1869" s="72"/>
      <c r="X1869" s="72"/>
      <c r="Y1869" s="72"/>
      <c r="Z1869" s="72"/>
      <c r="AA1869" s="72"/>
      <c r="AB1869" s="72"/>
      <c r="AC1869" s="72"/>
      <c r="AD1869" s="72"/>
      <c r="AE1869" s="72"/>
      <c r="AF1869" s="72"/>
      <c r="AG1869" s="72"/>
      <c r="AH1869" s="72"/>
      <c r="AI1869" s="72"/>
      <c r="AJ1869" s="72"/>
      <c r="AK1869" s="72"/>
      <c r="AL1869" s="72"/>
      <c r="AM1869" s="72"/>
      <c r="AN1869" s="72"/>
      <c r="AO1869" s="72"/>
      <c r="AP1869" s="72"/>
      <c r="AQ1869" s="72"/>
      <c r="AR1869" s="72"/>
      <c r="AS1869" s="72"/>
      <c r="AT1869" s="72"/>
      <c r="AU1869" s="72"/>
      <c r="AV1869" s="72"/>
      <c r="AW1869" s="72"/>
      <c r="AX1869" s="72"/>
      <c r="AY1869" s="72"/>
      <c r="AZ1869" s="72"/>
      <c r="BA1869" s="72"/>
      <c r="BB1869" s="72"/>
      <c r="BC1869" s="72"/>
      <c r="BD1869" s="72"/>
      <c r="BE1869" s="72"/>
      <c r="BF1869" s="72"/>
      <c r="BG1869" s="72"/>
      <c r="BH1869" s="72"/>
      <c r="BI1869" s="72"/>
      <c r="BJ1869" s="72"/>
      <c r="BK1869" s="72"/>
      <c r="BL1869" s="72"/>
      <c r="BM1869" s="72"/>
      <c r="BN1869" s="72"/>
      <c r="BO1869" s="72"/>
      <c r="BP1869" s="72"/>
      <c r="BQ1869" s="72"/>
      <c r="BR1869" s="72"/>
      <c r="BS1869" s="72"/>
      <c r="BT1869" s="72"/>
      <c r="BU1869" s="72"/>
      <c r="BV1869" s="72"/>
      <c r="BW1869" s="72"/>
      <c r="BX1869" s="72"/>
      <c r="BY1869" s="72"/>
      <c r="BZ1869" s="72"/>
      <c r="CA1869" s="72"/>
    </row>
    <row r="1870" spans="14:79">
      <c r="N1870" s="72"/>
      <c r="O1870" s="72"/>
      <c r="P1870" s="72"/>
      <c r="Q1870" s="72"/>
      <c r="R1870" s="72"/>
      <c r="S1870" s="72"/>
      <c r="T1870" s="72"/>
      <c r="U1870" s="72"/>
      <c r="V1870" s="72"/>
      <c r="W1870" s="72"/>
      <c r="X1870" s="72"/>
      <c r="Y1870" s="72"/>
      <c r="Z1870" s="72"/>
      <c r="AA1870" s="72"/>
      <c r="AB1870" s="72"/>
      <c r="AC1870" s="72"/>
      <c r="AD1870" s="72"/>
      <c r="AE1870" s="72"/>
      <c r="AF1870" s="72"/>
      <c r="AG1870" s="72"/>
      <c r="AH1870" s="72"/>
      <c r="AI1870" s="72"/>
      <c r="AJ1870" s="72"/>
      <c r="AK1870" s="72"/>
      <c r="AL1870" s="72"/>
      <c r="AM1870" s="72"/>
      <c r="AN1870" s="72"/>
      <c r="AO1870" s="72"/>
      <c r="AP1870" s="72"/>
      <c r="AQ1870" s="72"/>
      <c r="AR1870" s="72"/>
      <c r="AS1870" s="72"/>
      <c r="AT1870" s="72"/>
      <c r="AU1870" s="72"/>
      <c r="AV1870" s="72"/>
      <c r="AW1870" s="72"/>
      <c r="AX1870" s="72"/>
      <c r="AY1870" s="72"/>
      <c r="AZ1870" s="72"/>
      <c r="BA1870" s="72"/>
      <c r="BB1870" s="72"/>
      <c r="BC1870" s="72"/>
      <c r="BD1870" s="72"/>
      <c r="BE1870" s="72"/>
      <c r="BF1870" s="72"/>
      <c r="BG1870" s="72"/>
      <c r="BH1870" s="72"/>
      <c r="BI1870" s="72"/>
      <c r="BJ1870" s="72"/>
      <c r="BK1870" s="72"/>
      <c r="BL1870" s="72"/>
      <c r="BM1870" s="72"/>
      <c r="BN1870" s="72"/>
      <c r="BO1870" s="72"/>
      <c r="BP1870" s="72"/>
      <c r="BQ1870" s="72"/>
      <c r="BR1870" s="72"/>
      <c r="BS1870" s="72"/>
      <c r="BT1870" s="72"/>
      <c r="BU1870" s="72"/>
      <c r="BV1870" s="72"/>
      <c r="BW1870" s="72"/>
      <c r="BX1870" s="72"/>
      <c r="BY1870" s="72"/>
      <c r="BZ1870" s="72"/>
      <c r="CA1870" s="72"/>
    </row>
    <row r="1871" spans="14:79">
      <c r="N1871" s="72"/>
      <c r="O1871" s="72"/>
      <c r="P1871" s="72"/>
      <c r="Q1871" s="72"/>
      <c r="R1871" s="72"/>
      <c r="S1871" s="72"/>
      <c r="T1871" s="72"/>
      <c r="U1871" s="72"/>
      <c r="V1871" s="72"/>
      <c r="W1871" s="72"/>
      <c r="X1871" s="72"/>
      <c r="Y1871" s="72"/>
      <c r="Z1871" s="72"/>
      <c r="AA1871" s="72"/>
      <c r="AB1871" s="72"/>
      <c r="AC1871" s="72"/>
      <c r="AD1871" s="72"/>
      <c r="AE1871" s="72"/>
      <c r="AF1871" s="72"/>
      <c r="AG1871" s="72"/>
      <c r="AH1871" s="72"/>
      <c r="AI1871" s="72"/>
      <c r="AJ1871" s="72"/>
      <c r="AK1871" s="72"/>
      <c r="AL1871" s="72"/>
      <c r="AM1871" s="72"/>
      <c r="AN1871" s="72"/>
      <c r="AO1871" s="72"/>
      <c r="AP1871" s="72"/>
      <c r="AQ1871" s="72"/>
      <c r="AR1871" s="72"/>
      <c r="AS1871" s="72"/>
      <c r="AT1871" s="72"/>
      <c r="AU1871" s="72"/>
      <c r="AV1871" s="72"/>
      <c r="AW1871" s="72"/>
      <c r="AX1871" s="72"/>
      <c r="AY1871" s="72"/>
      <c r="AZ1871" s="72"/>
      <c r="BA1871" s="72"/>
      <c r="BB1871" s="72"/>
      <c r="BC1871" s="72"/>
      <c r="BD1871" s="72"/>
      <c r="BE1871" s="72"/>
      <c r="BF1871" s="72"/>
      <c r="BG1871" s="72"/>
      <c r="BH1871" s="72"/>
      <c r="BI1871" s="72"/>
      <c r="BJ1871" s="72"/>
      <c r="BK1871" s="72"/>
      <c r="BL1871" s="72"/>
      <c r="BM1871" s="72"/>
      <c r="BN1871" s="72"/>
      <c r="BO1871" s="72"/>
      <c r="BP1871" s="72"/>
      <c r="BQ1871" s="72"/>
      <c r="BR1871" s="72"/>
      <c r="BS1871" s="72"/>
      <c r="BT1871" s="72"/>
      <c r="BU1871" s="72"/>
      <c r="BV1871" s="72"/>
      <c r="BW1871" s="72"/>
      <c r="BX1871" s="72"/>
      <c r="BY1871" s="72"/>
      <c r="BZ1871" s="72"/>
      <c r="CA1871" s="72"/>
    </row>
    <row r="1872" spans="14:79">
      <c r="N1872" s="72"/>
      <c r="O1872" s="72"/>
      <c r="P1872" s="72"/>
      <c r="Q1872" s="72"/>
      <c r="R1872" s="72"/>
      <c r="S1872" s="72"/>
      <c r="T1872" s="72"/>
      <c r="U1872" s="72"/>
      <c r="V1872" s="72"/>
      <c r="W1872" s="72"/>
      <c r="X1872" s="72"/>
      <c r="Y1872" s="72"/>
      <c r="Z1872" s="72"/>
      <c r="AA1872" s="72"/>
      <c r="AB1872" s="72"/>
      <c r="AC1872" s="72"/>
      <c r="AD1872" s="72"/>
      <c r="AE1872" s="72"/>
      <c r="AF1872" s="72"/>
      <c r="AG1872" s="72"/>
      <c r="AH1872" s="72"/>
      <c r="AI1872" s="72"/>
      <c r="AJ1872" s="72"/>
      <c r="AK1872" s="72"/>
      <c r="AL1872" s="72"/>
      <c r="AM1872" s="72"/>
      <c r="AN1872" s="72"/>
      <c r="AO1872" s="72"/>
      <c r="AP1872" s="72"/>
      <c r="AQ1872" s="72"/>
      <c r="AR1872" s="72"/>
      <c r="AS1872" s="72"/>
      <c r="AT1872" s="72"/>
      <c r="AU1872" s="72"/>
      <c r="AV1872" s="72"/>
      <c r="AW1872" s="72"/>
      <c r="AX1872" s="72"/>
      <c r="AY1872" s="72"/>
      <c r="AZ1872" s="72"/>
      <c r="BA1872" s="72"/>
      <c r="BB1872" s="72"/>
      <c r="BC1872" s="72"/>
      <c r="BD1872" s="72"/>
      <c r="BE1872" s="72"/>
      <c r="BF1872" s="72"/>
      <c r="BG1872" s="72"/>
      <c r="BH1872" s="72"/>
      <c r="BI1872" s="72"/>
      <c r="BJ1872" s="72"/>
      <c r="BK1872" s="72"/>
      <c r="BL1872" s="72"/>
      <c r="BM1872" s="72"/>
      <c r="BN1872" s="72"/>
      <c r="BO1872" s="72"/>
      <c r="BP1872" s="72"/>
      <c r="BQ1872" s="72"/>
      <c r="BR1872" s="72"/>
      <c r="BS1872" s="72"/>
      <c r="BT1872" s="72"/>
      <c r="BU1872" s="72"/>
      <c r="BV1872" s="72"/>
      <c r="BW1872" s="72"/>
      <c r="BX1872" s="72"/>
      <c r="BY1872" s="72"/>
      <c r="BZ1872" s="72"/>
      <c r="CA1872" s="72"/>
    </row>
    <row r="1873" spans="14:79">
      <c r="N1873" s="72"/>
      <c r="O1873" s="72"/>
      <c r="P1873" s="72"/>
      <c r="Q1873" s="72"/>
      <c r="R1873" s="72"/>
      <c r="S1873" s="72"/>
      <c r="T1873" s="72"/>
      <c r="U1873" s="72"/>
      <c r="V1873" s="72"/>
      <c r="W1873" s="72"/>
      <c r="X1873" s="72"/>
      <c r="Y1873" s="72"/>
      <c r="Z1873" s="72"/>
      <c r="AA1873" s="72"/>
      <c r="AB1873" s="72"/>
      <c r="AC1873" s="72"/>
      <c r="AD1873" s="72"/>
      <c r="AE1873" s="72"/>
      <c r="AF1873" s="72"/>
      <c r="AG1873" s="72"/>
      <c r="AH1873" s="72"/>
      <c r="AI1873" s="72"/>
      <c r="AJ1873" s="72"/>
      <c r="AK1873" s="72"/>
      <c r="AL1873" s="72"/>
      <c r="AM1873" s="72"/>
      <c r="AN1873" s="72"/>
      <c r="AO1873" s="72"/>
      <c r="AP1873" s="72"/>
      <c r="AQ1873" s="72"/>
      <c r="AR1873" s="72"/>
      <c r="AS1873" s="72"/>
      <c r="AT1873" s="72"/>
      <c r="AU1873" s="72"/>
      <c r="AV1873" s="72"/>
      <c r="AW1873" s="72"/>
      <c r="AX1873" s="72"/>
      <c r="AY1873" s="72"/>
      <c r="AZ1873" s="72"/>
      <c r="BA1873" s="72"/>
      <c r="BB1873" s="72"/>
      <c r="BC1873" s="72"/>
      <c r="BD1873" s="72"/>
      <c r="BE1873" s="72"/>
      <c r="BF1873" s="72"/>
      <c r="BG1873" s="72"/>
      <c r="BH1873" s="72"/>
      <c r="BI1873" s="72"/>
      <c r="BJ1873" s="72"/>
      <c r="BK1873" s="72"/>
      <c r="BL1873" s="72"/>
      <c r="BM1873" s="72"/>
      <c r="BN1873" s="72"/>
      <c r="BO1873" s="72"/>
      <c r="BP1873" s="72"/>
      <c r="BQ1873" s="72"/>
      <c r="BR1873" s="72"/>
      <c r="BS1873" s="72"/>
      <c r="BT1873" s="72"/>
      <c r="BU1873" s="72"/>
      <c r="BV1873" s="72"/>
      <c r="BW1873" s="72"/>
      <c r="BX1873" s="72"/>
      <c r="BY1873" s="72"/>
      <c r="BZ1873" s="72"/>
      <c r="CA1873" s="72"/>
    </row>
    <row r="1874" spans="14:79">
      <c r="N1874" s="72"/>
      <c r="O1874" s="72"/>
      <c r="P1874" s="72"/>
      <c r="Q1874" s="72"/>
      <c r="R1874" s="72"/>
      <c r="S1874" s="72"/>
      <c r="T1874" s="72"/>
      <c r="U1874" s="72"/>
      <c r="V1874" s="72"/>
      <c r="W1874" s="72"/>
      <c r="X1874" s="72"/>
      <c r="Y1874" s="72"/>
      <c r="Z1874" s="72"/>
      <c r="AA1874" s="72"/>
      <c r="AB1874" s="72"/>
      <c r="AC1874" s="72"/>
      <c r="AD1874" s="72"/>
      <c r="AE1874" s="72"/>
      <c r="AF1874" s="72"/>
      <c r="AG1874" s="72"/>
      <c r="AH1874" s="72"/>
      <c r="AI1874" s="72"/>
      <c r="AJ1874" s="72"/>
      <c r="AK1874" s="72"/>
      <c r="AL1874" s="72"/>
      <c r="AM1874" s="72"/>
      <c r="AN1874" s="72"/>
      <c r="AO1874" s="72"/>
      <c r="AP1874" s="72"/>
      <c r="AQ1874" s="72"/>
      <c r="AR1874" s="72"/>
      <c r="AS1874" s="72"/>
      <c r="AT1874" s="72"/>
      <c r="AU1874" s="72"/>
      <c r="AV1874" s="72"/>
      <c r="AW1874" s="72"/>
      <c r="AX1874" s="72"/>
      <c r="AY1874" s="72"/>
      <c r="AZ1874" s="72"/>
      <c r="BA1874" s="72"/>
      <c r="BB1874" s="72"/>
      <c r="BC1874" s="72"/>
      <c r="BD1874" s="72"/>
      <c r="BE1874" s="72"/>
      <c r="BF1874" s="72"/>
      <c r="BG1874" s="72"/>
      <c r="BH1874" s="72"/>
      <c r="BI1874" s="72"/>
      <c r="BJ1874" s="72"/>
      <c r="BK1874" s="72"/>
      <c r="BL1874" s="72"/>
      <c r="BM1874" s="72"/>
      <c r="BN1874" s="72"/>
      <c r="BO1874" s="72"/>
      <c r="BP1874" s="72"/>
      <c r="BQ1874" s="72"/>
      <c r="BR1874" s="72"/>
      <c r="BS1874" s="72"/>
      <c r="BT1874" s="72"/>
      <c r="BU1874" s="72"/>
      <c r="BV1874" s="72"/>
      <c r="BW1874" s="72"/>
      <c r="BX1874" s="72"/>
      <c r="BY1874" s="72"/>
      <c r="BZ1874" s="72"/>
      <c r="CA1874" s="72"/>
    </row>
    <row r="1875" spans="14:79">
      <c r="N1875" s="72"/>
      <c r="O1875" s="72"/>
      <c r="P1875" s="72"/>
      <c r="Q1875" s="72"/>
      <c r="R1875" s="72"/>
      <c r="S1875" s="72"/>
      <c r="T1875" s="72"/>
      <c r="U1875" s="72"/>
      <c r="V1875" s="72"/>
      <c r="W1875" s="72"/>
      <c r="X1875" s="72"/>
      <c r="Y1875" s="72"/>
      <c r="Z1875" s="72"/>
      <c r="AA1875" s="72"/>
      <c r="AB1875" s="72"/>
      <c r="AC1875" s="72"/>
      <c r="AD1875" s="72"/>
      <c r="AE1875" s="72"/>
      <c r="AF1875" s="72"/>
      <c r="AG1875" s="72"/>
      <c r="AH1875" s="72"/>
      <c r="AI1875" s="72"/>
      <c r="AJ1875" s="72"/>
      <c r="AK1875" s="72"/>
      <c r="AL1875" s="72"/>
      <c r="AM1875" s="72"/>
      <c r="AN1875" s="72"/>
      <c r="AO1875" s="72"/>
      <c r="AP1875" s="72"/>
      <c r="AQ1875" s="72"/>
      <c r="AR1875" s="72"/>
      <c r="AS1875" s="72"/>
      <c r="AT1875" s="72"/>
      <c r="AU1875" s="72"/>
      <c r="AV1875" s="72"/>
      <c r="AW1875" s="72"/>
      <c r="AX1875" s="72"/>
      <c r="AY1875" s="72"/>
      <c r="AZ1875" s="72"/>
      <c r="BA1875" s="72"/>
      <c r="BB1875" s="72"/>
      <c r="BC1875" s="72"/>
      <c r="BD1875" s="72"/>
      <c r="BE1875" s="72"/>
      <c r="BF1875" s="72"/>
      <c r="BG1875" s="72"/>
      <c r="BH1875" s="72"/>
      <c r="BI1875" s="72"/>
      <c r="BJ1875" s="72"/>
      <c r="BK1875" s="72"/>
      <c r="BL1875" s="72"/>
      <c r="BM1875" s="72"/>
      <c r="BN1875" s="72"/>
      <c r="BO1875" s="72"/>
      <c r="BP1875" s="72"/>
      <c r="BQ1875" s="72"/>
      <c r="BR1875" s="72"/>
      <c r="BS1875" s="72"/>
      <c r="BT1875" s="72"/>
      <c r="BU1875" s="72"/>
      <c r="BV1875" s="72"/>
      <c r="BW1875" s="72"/>
      <c r="BX1875" s="72"/>
      <c r="BY1875" s="72"/>
      <c r="BZ1875" s="72"/>
      <c r="CA1875" s="72"/>
    </row>
    <row r="1876" spans="14:79">
      <c r="N1876" s="72"/>
      <c r="O1876" s="72"/>
      <c r="P1876" s="72"/>
      <c r="Q1876" s="72"/>
      <c r="R1876" s="72"/>
      <c r="S1876" s="72"/>
      <c r="T1876" s="72"/>
      <c r="U1876" s="72"/>
      <c r="V1876" s="72"/>
      <c r="W1876" s="72"/>
      <c r="X1876" s="72"/>
      <c r="Y1876" s="72"/>
      <c r="Z1876" s="72"/>
      <c r="AA1876" s="72"/>
      <c r="AB1876" s="72"/>
      <c r="AC1876" s="72"/>
      <c r="AD1876" s="72"/>
      <c r="AE1876" s="72"/>
      <c r="AF1876" s="72"/>
      <c r="AG1876" s="72"/>
      <c r="AH1876" s="72"/>
      <c r="AI1876" s="72"/>
      <c r="AJ1876" s="72"/>
      <c r="AK1876" s="72"/>
      <c r="AL1876" s="72"/>
      <c r="AM1876" s="72"/>
      <c r="AN1876" s="72"/>
      <c r="AO1876" s="72"/>
      <c r="AP1876" s="72"/>
      <c r="AQ1876" s="72"/>
      <c r="AR1876" s="72"/>
      <c r="AS1876" s="72"/>
      <c r="AT1876" s="72"/>
      <c r="AU1876" s="72"/>
      <c r="AV1876" s="72"/>
      <c r="AW1876" s="72"/>
      <c r="AX1876" s="72"/>
      <c r="AY1876" s="72"/>
      <c r="AZ1876" s="72"/>
      <c r="BA1876" s="72"/>
      <c r="BB1876" s="72"/>
      <c r="BC1876" s="72"/>
      <c r="BD1876" s="72"/>
      <c r="BE1876" s="72"/>
      <c r="BF1876" s="72"/>
      <c r="BG1876" s="72"/>
      <c r="BH1876" s="72"/>
      <c r="BI1876" s="72"/>
      <c r="BJ1876" s="72"/>
      <c r="BK1876" s="72"/>
      <c r="BL1876" s="72"/>
      <c r="BM1876" s="72"/>
      <c r="BN1876" s="72"/>
      <c r="BO1876" s="72"/>
      <c r="BP1876" s="72"/>
      <c r="BQ1876" s="72"/>
      <c r="BR1876" s="72"/>
      <c r="BS1876" s="72"/>
      <c r="BT1876" s="72"/>
      <c r="BU1876" s="72"/>
      <c r="BV1876" s="72"/>
      <c r="BW1876" s="72"/>
      <c r="BX1876" s="72"/>
      <c r="BY1876" s="72"/>
      <c r="BZ1876" s="72"/>
      <c r="CA1876" s="72"/>
    </row>
    <row r="1877" spans="14:79">
      <c r="N1877" s="72"/>
      <c r="O1877" s="72"/>
      <c r="P1877" s="72"/>
      <c r="Q1877" s="72"/>
      <c r="R1877" s="72"/>
      <c r="S1877" s="72"/>
      <c r="T1877" s="72"/>
      <c r="U1877" s="72"/>
      <c r="V1877" s="72"/>
      <c r="W1877" s="72"/>
      <c r="X1877" s="72"/>
      <c r="Y1877" s="72"/>
      <c r="Z1877" s="72"/>
      <c r="AA1877" s="72"/>
      <c r="AB1877" s="72"/>
      <c r="AC1877" s="72"/>
      <c r="AD1877" s="72"/>
      <c r="AE1877" s="72"/>
      <c r="AF1877" s="72"/>
      <c r="AG1877" s="72"/>
      <c r="AH1877" s="72"/>
      <c r="AI1877" s="72"/>
      <c r="AJ1877" s="72"/>
      <c r="AK1877" s="72"/>
      <c r="AL1877" s="72"/>
      <c r="AM1877" s="72"/>
      <c r="AN1877" s="72"/>
      <c r="AO1877" s="72"/>
      <c r="AP1877" s="72"/>
      <c r="AQ1877" s="72"/>
      <c r="AR1877" s="72"/>
      <c r="AS1877" s="72"/>
      <c r="AT1877" s="72"/>
      <c r="AU1877" s="72"/>
      <c r="AV1877" s="72"/>
      <c r="AW1877" s="72"/>
      <c r="AX1877" s="72"/>
      <c r="AY1877" s="72"/>
      <c r="AZ1877" s="72"/>
      <c r="BA1877" s="72"/>
      <c r="BB1877" s="72"/>
      <c r="BC1877" s="72"/>
      <c r="BD1877" s="72"/>
      <c r="BE1877" s="72"/>
      <c r="BF1877" s="72"/>
      <c r="BG1877" s="72"/>
      <c r="BH1877" s="72"/>
      <c r="BI1877" s="72"/>
      <c r="BJ1877" s="72"/>
      <c r="BK1877" s="72"/>
      <c r="BL1877" s="72"/>
      <c r="BM1877" s="72"/>
      <c r="BN1877" s="72"/>
      <c r="BO1877" s="72"/>
      <c r="BP1877" s="72"/>
      <c r="BQ1877" s="72"/>
      <c r="BR1877" s="72"/>
      <c r="BS1877" s="72"/>
      <c r="BT1877" s="72"/>
      <c r="BU1877" s="72"/>
      <c r="BV1877" s="72"/>
      <c r="BW1877" s="72"/>
      <c r="BX1877" s="72"/>
      <c r="BY1877" s="72"/>
      <c r="BZ1877" s="72"/>
      <c r="CA1877" s="72"/>
    </row>
    <row r="1878" spans="14:79">
      <c r="N1878" s="72"/>
      <c r="O1878" s="72"/>
      <c r="P1878" s="72"/>
      <c r="Q1878" s="72"/>
      <c r="R1878" s="72"/>
      <c r="S1878" s="72"/>
      <c r="T1878" s="72"/>
      <c r="U1878" s="72"/>
      <c r="V1878" s="72"/>
      <c r="W1878" s="72"/>
      <c r="X1878" s="72"/>
      <c r="Y1878" s="72"/>
      <c r="Z1878" s="72"/>
      <c r="AA1878" s="72"/>
      <c r="AB1878" s="72"/>
      <c r="AC1878" s="72"/>
      <c r="AD1878" s="72"/>
      <c r="AE1878" s="72"/>
      <c r="AF1878" s="72"/>
      <c r="AG1878" s="72"/>
      <c r="AH1878" s="72"/>
      <c r="AI1878" s="72"/>
      <c r="AJ1878" s="72"/>
      <c r="AK1878" s="72"/>
      <c r="AL1878" s="72"/>
      <c r="AM1878" s="72"/>
      <c r="AN1878" s="72"/>
      <c r="AO1878" s="72"/>
      <c r="AP1878" s="72"/>
      <c r="AQ1878" s="72"/>
      <c r="AR1878" s="72"/>
      <c r="AS1878" s="72"/>
      <c r="AT1878" s="72"/>
      <c r="AU1878" s="72"/>
      <c r="AV1878" s="72"/>
      <c r="AW1878" s="72"/>
      <c r="AX1878" s="72"/>
      <c r="AY1878" s="72"/>
      <c r="AZ1878" s="72"/>
      <c r="BA1878" s="72"/>
      <c r="BB1878" s="72"/>
      <c r="BC1878" s="72"/>
      <c r="BD1878" s="72"/>
      <c r="BE1878" s="72"/>
      <c r="BF1878" s="72"/>
      <c r="BG1878" s="72"/>
      <c r="BH1878" s="72"/>
      <c r="BI1878" s="72"/>
      <c r="BJ1878" s="72"/>
      <c r="BK1878" s="72"/>
      <c r="BL1878" s="72"/>
      <c r="BM1878" s="72"/>
      <c r="BN1878" s="72"/>
      <c r="BO1878" s="72"/>
      <c r="BP1878" s="72"/>
      <c r="BQ1878" s="72"/>
      <c r="BR1878" s="72"/>
      <c r="BS1878" s="72"/>
      <c r="BT1878" s="72"/>
      <c r="BU1878" s="72"/>
      <c r="BV1878" s="72"/>
      <c r="BW1878" s="72"/>
      <c r="BX1878" s="72"/>
      <c r="BY1878" s="72"/>
      <c r="BZ1878" s="72"/>
      <c r="CA1878" s="72"/>
    </row>
    <row r="1879" spans="14:79">
      <c r="N1879" s="72"/>
      <c r="O1879" s="72"/>
      <c r="P1879" s="72"/>
      <c r="Q1879" s="72"/>
      <c r="R1879" s="72"/>
      <c r="S1879" s="72"/>
      <c r="T1879" s="72"/>
      <c r="U1879" s="72"/>
      <c r="V1879" s="72"/>
      <c r="W1879" s="72"/>
      <c r="X1879" s="72"/>
      <c r="Y1879" s="72"/>
      <c r="Z1879" s="72"/>
      <c r="AA1879" s="72"/>
      <c r="AB1879" s="72"/>
      <c r="AC1879" s="72"/>
      <c r="AD1879" s="72"/>
      <c r="AE1879" s="72"/>
      <c r="AF1879" s="72"/>
      <c r="AG1879" s="72"/>
      <c r="AH1879" s="72"/>
      <c r="AI1879" s="72"/>
      <c r="AJ1879" s="72"/>
      <c r="AK1879" s="72"/>
      <c r="AL1879" s="72"/>
      <c r="AM1879" s="72"/>
      <c r="AN1879" s="72"/>
      <c r="AO1879" s="72"/>
      <c r="AP1879" s="72"/>
      <c r="AQ1879" s="72"/>
      <c r="AR1879" s="72"/>
      <c r="AS1879" s="72"/>
      <c r="AT1879" s="72"/>
      <c r="AU1879" s="72"/>
      <c r="AV1879" s="72"/>
      <c r="AW1879" s="72"/>
      <c r="AX1879" s="72"/>
      <c r="AY1879" s="72"/>
      <c r="AZ1879" s="72"/>
      <c r="BA1879" s="72"/>
      <c r="BB1879" s="72"/>
      <c r="BC1879" s="72"/>
      <c r="BD1879" s="72"/>
      <c r="BE1879" s="72"/>
      <c r="BF1879" s="72"/>
      <c r="BG1879" s="72"/>
      <c r="BH1879" s="72"/>
      <c r="BI1879" s="72"/>
      <c r="BJ1879" s="72"/>
      <c r="BK1879" s="72"/>
      <c r="BL1879" s="72"/>
      <c r="BM1879" s="72"/>
      <c r="BN1879" s="72"/>
      <c r="BO1879" s="72"/>
      <c r="BP1879" s="72"/>
      <c r="BQ1879" s="72"/>
      <c r="BR1879" s="72"/>
      <c r="BS1879" s="72"/>
      <c r="BT1879" s="72"/>
      <c r="BU1879" s="72"/>
      <c r="BV1879" s="72"/>
      <c r="BW1879" s="72"/>
      <c r="BX1879" s="72"/>
      <c r="BY1879" s="72"/>
      <c r="BZ1879" s="72"/>
      <c r="CA1879" s="72"/>
    </row>
    <row r="1880" spans="14:79">
      <c r="N1880" s="72"/>
      <c r="O1880" s="72"/>
      <c r="P1880" s="72"/>
      <c r="Q1880" s="72"/>
      <c r="R1880" s="72"/>
      <c r="S1880" s="72"/>
      <c r="T1880" s="72"/>
      <c r="U1880" s="72"/>
      <c r="V1880" s="72"/>
      <c r="W1880" s="72"/>
      <c r="X1880" s="72"/>
      <c r="Y1880" s="72"/>
      <c r="Z1880" s="72"/>
      <c r="AA1880" s="72"/>
      <c r="AB1880" s="72"/>
      <c r="AC1880" s="72"/>
      <c r="AD1880" s="72"/>
      <c r="AE1880" s="72"/>
      <c r="AF1880" s="72"/>
      <c r="AG1880" s="72"/>
      <c r="AH1880" s="72"/>
      <c r="AI1880" s="72"/>
      <c r="AJ1880" s="72"/>
      <c r="AK1880" s="72"/>
      <c r="AL1880" s="72"/>
      <c r="AM1880" s="72"/>
      <c r="AN1880" s="72"/>
      <c r="AO1880" s="72"/>
      <c r="AP1880" s="72"/>
      <c r="AQ1880" s="72"/>
      <c r="AR1880" s="72"/>
      <c r="AS1880" s="72"/>
      <c r="AT1880" s="72"/>
      <c r="AU1880" s="72"/>
      <c r="AV1880" s="72"/>
      <c r="AW1880" s="72"/>
      <c r="AX1880" s="72"/>
      <c r="AY1880" s="72"/>
      <c r="AZ1880" s="72"/>
      <c r="BA1880" s="72"/>
      <c r="BB1880" s="72"/>
      <c r="BC1880" s="72"/>
      <c r="BD1880" s="72"/>
      <c r="BE1880" s="72"/>
      <c r="BF1880" s="72"/>
      <c r="BG1880" s="72"/>
      <c r="BH1880" s="72"/>
      <c r="BI1880" s="72"/>
      <c r="BJ1880" s="72"/>
      <c r="BK1880" s="72"/>
      <c r="BL1880" s="72"/>
      <c r="BM1880" s="72"/>
      <c r="BN1880" s="72"/>
      <c r="BO1880" s="72"/>
      <c r="BP1880" s="72"/>
      <c r="BQ1880" s="72"/>
      <c r="BR1880" s="72"/>
      <c r="BS1880" s="72"/>
      <c r="BT1880" s="72"/>
      <c r="BU1880" s="72"/>
      <c r="BV1880" s="72"/>
      <c r="BW1880" s="72"/>
      <c r="BX1880" s="72"/>
      <c r="BY1880" s="72"/>
      <c r="BZ1880" s="72"/>
      <c r="CA1880" s="72"/>
    </row>
    <row r="1881" spans="14:79">
      <c r="N1881" s="72"/>
      <c r="O1881" s="72"/>
      <c r="P1881" s="72"/>
      <c r="Q1881" s="72"/>
      <c r="R1881" s="72"/>
      <c r="S1881" s="72"/>
      <c r="T1881" s="72"/>
      <c r="U1881" s="72"/>
      <c r="V1881" s="72"/>
      <c r="W1881" s="72"/>
      <c r="X1881" s="72"/>
      <c r="Y1881" s="72"/>
      <c r="Z1881" s="72"/>
      <c r="AA1881" s="72"/>
      <c r="AB1881" s="72"/>
      <c r="AC1881" s="72"/>
      <c r="AD1881" s="72"/>
      <c r="AE1881" s="72"/>
      <c r="AF1881" s="72"/>
      <c r="AG1881" s="72"/>
      <c r="AH1881" s="72"/>
      <c r="AI1881" s="72"/>
      <c r="AJ1881" s="72"/>
      <c r="AK1881" s="72"/>
      <c r="AL1881" s="72"/>
      <c r="AM1881" s="72"/>
      <c r="AN1881" s="72"/>
      <c r="AO1881" s="72"/>
      <c r="AP1881" s="72"/>
      <c r="AQ1881" s="72"/>
      <c r="AR1881" s="72"/>
      <c r="AS1881" s="72"/>
      <c r="AT1881" s="72"/>
      <c r="AU1881" s="72"/>
      <c r="AV1881" s="72"/>
      <c r="AW1881" s="72"/>
      <c r="AX1881" s="72"/>
      <c r="AY1881" s="72"/>
      <c r="AZ1881" s="72"/>
      <c r="BA1881" s="72"/>
      <c r="BB1881" s="72"/>
      <c r="BC1881" s="72"/>
      <c r="BD1881" s="72"/>
      <c r="BE1881" s="72"/>
      <c r="BF1881" s="72"/>
      <c r="BG1881" s="72"/>
      <c r="BH1881" s="72"/>
      <c r="BI1881" s="72"/>
      <c r="BJ1881" s="72"/>
      <c r="BK1881" s="72"/>
      <c r="BL1881" s="72"/>
      <c r="BM1881" s="72"/>
      <c r="BN1881" s="72"/>
      <c r="BO1881" s="72"/>
      <c r="BP1881" s="72"/>
      <c r="BQ1881" s="72"/>
      <c r="BR1881" s="72"/>
      <c r="BS1881" s="72"/>
      <c r="BT1881" s="72"/>
      <c r="BU1881" s="72"/>
      <c r="BV1881" s="72"/>
      <c r="BW1881" s="72"/>
      <c r="BX1881" s="72"/>
      <c r="BY1881" s="72"/>
      <c r="BZ1881" s="72"/>
      <c r="CA1881" s="72"/>
    </row>
    <row r="1882" spans="14:79">
      <c r="N1882" s="72"/>
      <c r="O1882" s="72"/>
      <c r="P1882" s="72"/>
      <c r="Q1882" s="72"/>
      <c r="R1882" s="72"/>
      <c r="S1882" s="72"/>
      <c r="T1882" s="72"/>
      <c r="U1882" s="72"/>
      <c r="V1882" s="72"/>
      <c r="W1882" s="72"/>
      <c r="X1882" s="72"/>
      <c r="Y1882" s="72"/>
      <c r="Z1882" s="72"/>
      <c r="AA1882" s="72"/>
      <c r="AB1882" s="72"/>
      <c r="AC1882" s="72"/>
      <c r="AD1882" s="72"/>
      <c r="AE1882" s="72"/>
      <c r="AF1882" s="72"/>
      <c r="AG1882" s="72"/>
      <c r="AH1882" s="72"/>
      <c r="AI1882" s="72"/>
      <c r="AJ1882" s="72"/>
      <c r="AK1882" s="72"/>
      <c r="AL1882" s="72"/>
      <c r="AM1882" s="72"/>
      <c r="AN1882" s="72"/>
      <c r="AO1882" s="72"/>
      <c r="AP1882" s="72"/>
      <c r="AQ1882" s="72"/>
      <c r="AR1882" s="72"/>
      <c r="AS1882" s="72"/>
      <c r="AT1882" s="72"/>
      <c r="AU1882" s="72"/>
      <c r="AV1882" s="72"/>
      <c r="AW1882" s="72"/>
      <c r="AX1882" s="72"/>
      <c r="AY1882" s="72"/>
      <c r="AZ1882" s="72"/>
      <c r="BA1882" s="72"/>
      <c r="BB1882" s="72"/>
      <c r="BC1882" s="72"/>
      <c r="BD1882" s="72"/>
      <c r="BE1882" s="72"/>
      <c r="BF1882" s="72"/>
      <c r="BG1882" s="72"/>
      <c r="BH1882" s="72"/>
      <c r="BI1882" s="72"/>
      <c r="BJ1882" s="72"/>
      <c r="BK1882" s="72"/>
      <c r="BL1882" s="72"/>
      <c r="BM1882" s="72"/>
      <c r="BN1882" s="72"/>
      <c r="BO1882" s="72"/>
      <c r="BP1882" s="72"/>
      <c r="BQ1882" s="72"/>
      <c r="BR1882" s="72"/>
      <c r="BS1882" s="72"/>
      <c r="BT1882" s="72"/>
      <c r="BU1882" s="72"/>
      <c r="BV1882" s="72"/>
      <c r="BW1882" s="72"/>
      <c r="BX1882" s="72"/>
      <c r="BY1882" s="72"/>
      <c r="BZ1882" s="72"/>
      <c r="CA1882" s="72"/>
    </row>
    <row r="1883" spans="14:79">
      <c r="N1883" s="72"/>
      <c r="O1883" s="72"/>
      <c r="P1883" s="72"/>
      <c r="Q1883" s="72"/>
      <c r="R1883" s="72"/>
      <c r="S1883" s="72"/>
      <c r="T1883" s="72"/>
      <c r="U1883" s="72"/>
      <c r="V1883" s="72"/>
      <c r="W1883" s="72"/>
      <c r="X1883" s="72"/>
      <c r="Y1883" s="72"/>
      <c r="Z1883" s="72"/>
      <c r="AA1883" s="72"/>
      <c r="AB1883" s="72"/>
      <c r="AC1883" s="72"/>
      <c r="AD1883" s="72"/>
      <c r="AE1883" s="72"/>
      <c r="AF1883" s="72"/>
      <c r="AG1883" s="72"/>
      <c r="AH1883" s="72"/>
      <c r="AI1883" s="72"/>
      <c r="AJ1883" s="72"/>
      <c r="AK1883" s="72"/>
      <c r="AL1883" s="72"/>
      <c r="AM1883" s="72"/>
      <c r="AN1883" s="72"/>
      <c r="AO1883" s="72"/>
      <c r="AP1883" s="72"/>
      <c r="AQ1883" s="72"/>
      <c r="AR1883" s="72"/>
      <c r="AS1883" s="72"/>
      <c r="AT1883" s="72"/>
      <c r="AU1883" s="72"/>
      <c r="AV1883" s="72"/>
      <c r="AW1883" s="72"/>
      <c r="AX1883" s="72"/>
      <c r="AY1883" s="72"/>
      <c r="AZ1883" s="72"/>
      <c r="BA1883" s="72"/>
      <c r="BB1883" s="72"/>
      <c r="BC1883" s="72"/>
      <c r="BD1883" s="72"/>
      <c r="BE1883" s="72"/>
      <c r="BF1883" s="72"/>
      <c r="BG1883" s="72"/>
      <c r="BH1883" s="72"/>
      <c r="BI1883" s="72"/>
      <c r="BJ1883" s="72"/>
      <c r="BK1883" s="72"/>
      <c r="BL1883" s="72"/>
      <c r="BM1883" s="72"/>
      <c r="BN1883" s="72"/>
      <c r="BO1883" s="72"/>
      <c r="BP1883" s="72"/>
      <c r="BQ1883" s="72"/>
      <c r="BR1883" s="72"/>
      <c r="BS1883" s="72"/>
      <c r="BT1883" s="72"/>
      <c r="BU1883" s="72"/>
      <c r="BV1883" s="72"/>
      <c r="BW1883" s="72"/>
      <c r="BX1883" s="72"/>
      <c r="BY1883" s="72"/>
      <c r="BZ1883" s="72"/>
      <c r="CA1883" s="72"/>
    </row>
    <row r="1884" spans="14:79">
      <c r="N1884" s="72"/>
      <c r="O1884" s="72"/>
      <c r="P1884" s="72"/>
      <c r="Q1884" s="72"/>
      <c r="R1884" s="72"/>
      <c r="S1884" s="72"/>
      <c r="T1884" s="72"/>
      <c r="U1884" s="72"/>
      <c r="V1884" s="72"/>
      <c r="W1884" s="72"/>
      <c r="X1884" s="72"/>
      <c r="Y1884" s="72"/>
      <c r="Z1884" s="72"/>
      <c r="AA1884" s="72"/>
      <c r="AB1884" s="72"/>
      <c r="AC1884" s="72"/>
      <c r="AD1884" s="72"/>
      <c r="AE1884" s="72"/>
      <c r="AF1884" s="72"/>
      <c r="AG1884" s="72"/>
      <c r="AH1884" s="72"/>
      <c r="AI1884" s="72"/>
      <c r="AJ1884" s="72"/>
      <c r="AK1884" s="72"/>
      <c r="AL1884" s="72"/>
      <c r="AM1884" s="72"/>
      <c r="AN1884" s="72"/>
      <c r="AO1884" s="72"/>
      <c r="AP1884" s="72"/>
      <c r="AQ1884" s="72"/>
      <c r="AR1884" s="72"/>
      <c r="AS1884" s="72"/>
      <c r="AT1884" s="72"/>
      <c r="AU1884" s="72"/>
      <c r="AV1884" s="72"/>
      <c r="AW1884" s="72"/>
      <c r="AX1884" s="72"/>
      <c r="AY1884" s="72"/>
      <c r="AZ1884" s="72"/>
      <c r="BA1884" s="72"/>
      <c r="BB1884" s="72"/>
      <c r="BC1884" s="72"/>
      <c r="BD1884" s="72"/>
      <c r="BE1884" s="72"/>
      <c r="BF1884" s="72"/>
      <c r="BG1884" s="72"/>
      <c r="BH1884" s="72"/>
      <c r="BI1884" s="72"/>
      <c r="BJ1884" s="72"/>
      <c r="BK1884" s="72"/>
      <c r="BL1884" s="72"/>
      <c r="BM1884" s="72"/>
      <c r="BN1884" s="72"/>
      <c r="BO1884" s="72"/>
      <c r="BP1884" s="72"/>
      <c r="BQ1884" s="72"/>
      <c r="BR1884" s="72"/>
      <c r="BS1884" s="72"/>
      <c r="BT1884" s="72"/>
      <c r="BU1884" s="72"/>
      <c r="BV1884" s="72"/>
      <c r="BW1884" s="72"/>
      <c r="BX1884" s="72"/>
      <c r="BY1884" s="72"/>
      <c r="BZ1884" s="72"/>
      <c r="CA1884" s="72"/>
    </row>
    <row r="1885" spans="14:79">
      <c r="N1885" s="72"/>
      <c r="O1885" s="72"/>
      <c r="P1885" s="72"/>
      <c r="Q1885" s="72"/>
      <c r="R1885" s="72"/>
      <c r="S1885" s="72"/>
      <c r="T1885" s="72"/>
      <c r="U1885" s="72"/>
      <c r="V1885" s="72"/>
      <c r="W1885" s="72"/>
      <c r="X1885" s="72"/>
      <c r="Y1885" s="72"/>
      <c r="Z1885" s="72"/>
      <c r="AA1885" s="72"/>
      <c r="AB1885" s="72"/>
      <c r="AC1885" s="72"/>
      <c r="AD1885" s="72"/>
      <c r="AE1885" s="72"/>
      <c r="AF1885" s="72"/>
      <c r="AG1885" s="72"/>
      <c r="AH1885" s="72"/>
      <c r="AI1885" s="72"/>
      <c r="AJ1885" s="72"/>
      <c r="AK1885" s="72"/>
      <c r="AL1885" s="72"/>
      <c r="AM1885" s="72"/>
      <c r="AN1885" s="72"/>
      <c r="AO1885" s="72"/>
      <c r="AP1885" s="72"/>
      <c r="AQ1885" s="72"/>
      <c r="AR1885" s="72"/>
      <c r="AS1885" s="72"/>
      <c r="AT1885" s="72"/>
      <c r="AU1885" s="72"/>
      <c r="AV1885" s="72"/>
      <c r="AW1885" s="72"/>
      <c r="AX1885" s="72"/>
      <c r="AY1885" s="72"/>
      <c r="AZ1885" s="72"/>
      <c r="BA1885" s="72"/>
      <c r="BB1885" s="72"/>
      <c r="BC1885" s="72"/>
      <c r="BD1885" s="72"/>
      <c r="BE1885" s="72"/>
      <c r="BF1885" s="72"/>
      <c r="BG1885" s="72"/>
      <c r="BH1885" s="72"/>
      <c r="BI1885" s="72"/>
      <c r="BJ1885" s="72"/>
      <c r="BK1885" s="72"/>
      <c r="BL1885" s="72"/>
      <c r="BM1885" s="72"/>
      <c r="BN1885" s="72"/>
      <c r="BO1885" s="72"/>
      <c r="BP1885" s="72"/>
      <c r="BQ1885" s="72"/>
      <c r="BR1885" s="72"/>
      <c r="BS1885" s="72"/>
      <c r="BT1885" s="72"/>
      <c r="BU1885" s="72"/>
      <c r="BV1885" s="72"/>
      <c r="BW1885" s="72"/>
      <c r="BX1885" s="72"/>
      <c r="BY1885" s="72"/>
      <c r="BZ1885" s="72"/>
      <c r="CA1885" s="72"/>
    </row>
    <row r="1886" spans="14:79">
      <c r="N1886" s="72"/>
      <c r="O1886" s="72"/>
      <c r="P1886" s="72"/>
      <c r="Q1886" s="72"/>
      <c r="R1886" s="72"/>
      <c r="S1886" s="72"/>
      <c r="T1886" s="72"/>
      <c r="U1886" s="72"/>
      <c r="V1886" s="72"/>
      <c r="W1886" s="72"/>
      <c r="X1886" s="72"/>
      <c r="Y1886" s="72"/>
      <c r="Z1886" s="72"/>
      <c r="AA1886" s="72"/>
      <c r="AB1886" s="72"/>
      <c r="AC1886" s="72"/>
      <c r="AD1886" s="72"/>
      <c r="AE1886" s="72"/>
      <c r="AF1886" s="72"/>
      <c r="AG1886" s="72"/>
      <c r="AH1886" s="72"/>
      <c r="AI1886" s="72"/>
      <c r="AJ1886" s="72"/>
      <c r="AK1886" s="72"/>
      <c r="AL1886" s="72"/>
      <c r="AM1886" s="72"/>
      <c r="AN1886" s="72"/>
      <c r="AO1886" s="72"/>
      <c r="AP1886" s="72"/>
      <c r="AQ1886" s="72"/>
      <c r="AR1886" s="72"/>
      <c r="AS1886" s="72"/>
      <c r="AT1886" s="72"/>
      <c r="AU1886" s="72"/>
      <c r="AV1886" s="72"/>
      <c r="AW1886" s="72"/>
      <c r="AX1886" s="72"/>
      <c r="AY1886" s="72"/>
      <c r="AZ1886" s="72"/>
      <c r="BA1886" s="72"/>
      <c r="BB1886" s="72"/>
      <c r="BC1886" s="72"/>
      <c r="BD1886" s="72"/>
      <c r="BE1886" s="72"/>
      <c r="BF1886" s="72"/>
      <c r="BG1886" s="72"/>
      <c r="BH1886" s="72"/>
      <c r="BI1886" s="72"/>
      <c r="BJ1886" s="72"/>
      <c r="BK1886" s="72"/>
      <c r="BL1886" s="72"/>
      <c r="BM1886" s="72"/>
      <c r="BN1886" s="72"/>
      <c r="BO1886" s="72"/>
      <c r="BP1886" s="72"/>
      <c r="BQ1886" s="72"/>
      <c r="BR1886" s="72"/>
      <c r="BS1886" s="72"/>
      <c r="BT1886" s="72"/>
      <c r="BU1886" s="72"/>
      <c r="BV1886" s="72"/>
      <c r="BW1886" s="72"/>
      <c r="BX1886" s="72"/>
      <c r="BY1886" s="72"/>
      <c r="BZ1886" s="72"/>
      <c r="CA1886" s="72"/>
    </row>
    <row r="1887" spans="14:79">
      <c r="N1887" s="72"/>
      <c r="O1887" s="72"/>
      <c r="P1887" s="72"/>
      <c r="Q1887" s="72"/>
      <c r="R1887" s="72"/>
      <c r="S1887" s="72"/>
      <c r="T1887" s="72"/>
      <c r="U1887" s="72"/>
      <c r="V1887" s="72"/>
      <c r="W1887" s="72"/>
      <c r="X1887" s="72"/>
      <c r="Y1887" s="72"/>
      <c r="Z1887" s="72"/>
      <c r="AA1887" s="72"/>
      <c r="AB1887" s="72"/>
      <c r="AC1887" s="72"/>
      <c r="AD1887" s="72"/>
      <c r="AE1887" s="72"/>
      <c r="AF1887" s="72"/>
      <c r="AG1887" s="72"/>
      <c r="AH1887" s="72"/>
      <c r="AI1887" s="72"/>
      <c r="AJ1887" s="72"/>
      <c r="AK1887" s="72"/>
      <c r="AL1887" s="72"/>
      <c r="AM1887" s="72"/>
      <c r="AN1887" s="72"/>
      <c r="AO1887" s="72"/>
      <c r="AP1887" s="72"/>
      <c r="AQ1887" s="72"/>
      <c r="AR1887" s="72"/>
      <c r="AS1887" s="72"/>
      <c r="AT1887" s="72"/>
      <c r="AU1887" s="72"/>
      <c r="AV1887" s="72"/>
      <c r="AW1887" s="72"/>
      <c r="AX1887" s="72"/>
      <c r="AY1887" s="72"/>
      <c r="AZ1887" s="72"/>
      <c r="BA1887" s="72"/>
      <c r="BB1887" s="72"/>
      <c r="BC1887" s="72"/>
      <c r="BD1887" s="72"/>
      <c r="BE1887" s="72"/>
      <c r="BF1887" s="72"/>
      <c r="BG1887" s="72"/>
      <c r="BH1887" s="72"/>
      <c r="BI1887" s="72"/>
      <c r="BJ1887" s="72"/>
      <c r="BK1887" s="72"/>
      <c r="BL1887" s="72"/>
      <c r="BM1887" s="72"/>
      <c r="BN1887" s="72"/>
      <c r="BO1887" s="72"/>
      <c r="BP1887" s="72"/>
      <c r="BQ1887" s="72"/>
      <c r="BR1887" s="72"/>
      <c r="BS1887" s="72"/>
      <c r="BT1887" s="72"/>
      <c r="BU1887" s="72"/>
      <c r="BV1887" s="72"/>
      <c r="BW1887" s="72"/>
      <c r="BX1887" s="72"/>
      <c r="BY1887" s="72"/>
      <c r="BZ1887" s="72"/>
      <c r="CA1887" s="72"/>
    </row>
    <row r="1888" spans="14:79">
      <c r="N1888" s="72"/>
      <c r="O1888" s="72"/>
      <c r="P1888" s="72"/>
      <c r="Q1888" s="72"/>
      <c r="R1888" s="72"/>
      <c r="S1888" s="72"/>
      <c r="T1888" s="72"/>
      <c r="U1888" s="72"/>
      <c r="V1888" s="72"/>
      <c r="W1888" s="72"/>
      <c r="X1888" s="72"/>
      <c r="Y1888" s="72"/>
      <c r="Z1888" s="72"/>
      <c r="AA1888" s="72"/>
      <c r="AB1888" s="72"/>
      <c r="AC1888" s="72"/>
      <c r="AD1888" s="72"/>
      <c r="AE1888" s="72"/>
      <c r="AF1888" s="72"/>
      <c r="AG1888" s="72"/>
      <c r="AH1888" s="72"/>
      <c r="AI1888" s="72"/>
      <c r="AJ1888" s="72"/>
      <c r="AK1888" s="72"/>
      <c r="AL1888" s="72"/>
      <c r="AM1888" s="72"/>
      <c r="AN1888" s="72"/>
      <c r="AO1888" s="72"/>
      <c r="AP1888" s="72"/>
      <c r="AQ1888" s="72"/>
      <c r="AR1888" s="72"/>
      <c r="AS1888" s="72"/>
      <c r="AT1888" s="72"/>
      <c r="AU1888" s="72"/>
      <c r="AV1888" s="72"/>
      <c r="AW1888" s="72"/>
      <c r="AX1888" s="72"/>
      <c r="AY1888" s="72"/>
      <c r="AZ1888" s="72"/>
      <c r="BA1888" s="72"/>
      <c r="BB1888" s="72"/>
      <c r="BC1888" s="72"/>
      <c r="BD1888" s="72"/>
      <c r="BE1888" s="72"/>
      <c r="BF1888" s="72"/>
      <c r="BG1888" s="72"/>
      <c r="BH1888" s="72"/>
      <c r="BI1888" s="72"/>
      <c r="BJ1888" s="72"/>
      <c r="BK1888" s="72"/>
      <c r="BL1888" s="72"/>
      <c r="BM1888" s="72"/>
      <c r="BN1888" s="72"/>
      <c r="BO1888" s="72"/>
      <c r="BP1888" s="72"/>
      <c r="BQ1888" s="72"/>
      <c r="BR1888" s="72"/>
      <c r="BS1888" s="72"/>
      <c r="BT1888" s="72"/>
      <c r="BU1888" s="72"/>
      <c r="BV1888" s="72"/>
      <c r="BW1888" s="72"/>
      <c r="BX1888" s="72"/>
      <c r="BY1888" s="72"/>
      <c r="BZ1888" s="72"/>
      <c r="CA1888" s="72"/>
    </row>
    <row r="1889" spans="14:79">
      <c r="N1889" s="72"/>
      <c r="O1889" s="72"/>
      <c r="P1889" s="72"/>
      <c r="Q1889" s="72"/>
      <c r="R1889" s="72"/>
      <c r="S1889" s="72"/>
      <c r="T1889" s="72"/>
      <c r="U1889" s="72"/>
      <c r="V1889" s="72"/>
      <c r="W1889" s="72"/>
      <c r="X1889" s="72"/>
      <c r="Y1889" s="72"/>
      <c r="Z1889" s="72"/>
      <c r="AA1889" s="72"/>
      <c r="AB1889" s="72"/>
      <c r="AC1889" s="72"/>
      <c r="AD1889" s="72"/>
      <c r="AE1889" s="72"/>
      <c r="AF1889" s="72"/>
      <c r="AG1889" s="72"/>
      <c r="AH1889" s="72"/>
      <c r="AI1889" s="72"/>
      <c r="AJ1889" s="72"/>
      <c r="AK1889" s="72"/>
      <c r="AL1889" s="72"/>
      <c r="AM1889" s="72"/>
      <c r="AN1889" s="72"/>
      <c r="AO1889" s="72"/>
      <c r="AP1889" s="72"/>
      <c r="AQ1889" s="72"/>
      <c r="AR1889" s="72"/>
      <c r="AS1889" s="72"/>
      <c r="AT1889" s="72"/>
      <c r="AU1889" s="72"/>
      <c r="AV1889" s="72"/>
      <c r="AW1889" s="72"/>
      <c r="AX1889" s="72"/>
      <c r="AY1889" s="72"/>
      <c r="AZ1889" s="72"/>
      <c r="BA1889" s="72"/>
      <c r="BB1889" s="72"/>
      <c r="BC1889" s="72"/>
      <c r="BD1889" s="72"/>
      <c r="BE1889" s="72"/>
      <c r="BF1889" s="72"/>
      <c r="BG1889" s="72"/>
      <c r="BH1889" s="72"/>
      <c r="BI1889" s="72"/>
      <c r="BJ1889" s="72"/>
      <c r="BK1889" s="72"/>
      <c r="BL1889" s="72"/>
      <c r="BM1889" s="72"/>
      <c r="BN1889" s="72"/>
      <c r="BO1889" s="72"/>
      <c r="BP1889" s="72"/>
      <c r="BQ1889" s="72"/>
      <c r="BR1889" s="72"/>
      <c r="BS1889" s="72"/>
      <c r="BT1889" s="72"/>
      <c r="BU1889" s="72"/>
      <c r="BV1889" s="72"/>
      <c r="BW1889" s="72"/>
      <c r="BX1889" s="72"/>
      <c r="BY1889" s="72"/>
      <c r="BZ1889" s="72"/>
      <c r="CA1889" s="72"/>
    </row>
    <row r="1890" spans="14:79">
      <c r="N1890" s="72"/>
      <c r="O1890" s="72"/>
      <c r="P1890" s="72"/>
      <c r="Q1890" s="72"/>
      <c r="R1890" s="72"/>
      <c r="S1890" s="72"/>
      <c r="T1890" s="72"/>
      <c r="U1890" s="72"/>
      <c r="V1890" s="72"/>
      <c r="W1890" s="72"/>
      <c r="X1890" s="72"/>
      <c r="Y1890" s="72"/>
      <c r="Z1890" s="72"/>
      <c r="AA1890" s="72"/>
      <c r="AB1890" s="72"/>
      <c r="AC1890" s="72"/>
      <c r="AD1890" s="72"/>
      <c r="AE1890" s="72"/>
      <c r="AF1890" s="72"/>
      <c r="AG1890" s="72"/>
      <c r="AH1890" s="72"/>
      <c r="AI1890" s="72"/>
      <c r="AJ1890" s="72"/>
      <c r="AK1890" s="72"/>
      <c r="AL1890" s="72"/>
      <c r="AM1890" s="72"/>
      <c r="AN1890" s="72"/>
      <c r="AO1890" s="72"/>
      <c r="AP1890" s="72"/>
      <c r="AQ1890" s="72"/>
      <c r="AR1890" s="72"/>
      <c r="AS1890" s="72"/>
      <c r="AT1890" s="72"/>
      <c r="AU1890" s="72"/>
      <c r="AV1890" s="72"/>
      <c r="AW1890" s="72"/>
      <c r="AX1890" s="72"/>
      <c r="AY1890" s="72"/>
      <c r="AZ1890" s="72"/>
      <c r="BA1890" s="72"/>
      <c r="BB1890" s="72"/>
      <c r="BC1890" s="72"/>
      <c r="BD1890" s="72"/>
      <c r="BE1890" s="72"/>
      <c r="BF1890" s="72"/>
      <c r="BG1890" s="72"/>
      <c r="BH1890" s="72"/>
      <c r="BI1890" s="72"/>
      <c r="BJ1890" s="72"/>
      <c r="BK1890" s="72"/>
      <c r="BL1890" s="72"/>
      <c r="BM1890" s="72"/>
      <c r="BN1890" s="72"/>
      <c r="BO1890" s="72"/>
      <c r="BP1890" s="72"/>
      <c r="BQ1890" s="72"/>
      <c r="BR1890" s="72"/>
      <c r="BS1890" s="72"/>
      <c r="BT1890" s="72"/>
      <c r="BU1890" s="72"/>
      <c r="BV1890" s="72"/>
      <c r="BW1890" s="72"/>
      <c r="BX1890" s="72"/>
      <c r="BY1890" s="72"/>
      <c r="BZ1890" s="72"/>
      <c r="CA1890" s="72"/>
    </row>
    <row r="1891" spans="14:79">
      <c r="N1891" s="72"/>
      <c r="O1891" s="72"/>
      <c r="P1891" s="72"/>
      <c r="Q1891" s="72"/>
      <c r="R1891" s="72"/>
      <c r="S1891" s="72"/>
      <c r="T1891" s="72"/>
      <c r="U1891" s="72"/>
      <c r="V1891" s="72"/>
      <c r="W1891" s="72"/>
      <c r="X1891" s="72"/>
      <c r="Y1891" s="72"/>
      <c r="Z1891" s="72"/>
      <c r="AA1891" s="72"/>
      <c r="AB1891" s="72"/>
      <c r="AC1891" s="72"/>
      <c r="AD1891" s="72"/>
      <c r="AE1891" s="72"/>
      <c r="AF1891" s="72"/>
      <c r="AG1891" s="72"/>
      <c r="AH1891" s="72"/>
      <c r="AI1891" s="72"/>
      <c r="AJ1891" s="72"/>
      <c r="AK1891" s="72"/>
      <c r="AL1891" s="72"/>
      <c r="AM1891" s="72"/>
      <c r="AN1891" s="72"/>
      <c r="AO1891" s="72"/>
      <c r="AP1891" s="72"/>
      <c r="AQ1891" s="72"/>
      <c r="AR1891" s="72"/>
      <c r="AS1891" s="72"/>
      <c r="AT1891" s="72"/>
      <c r="AU1891" s="72"/>
      <c r="AV1891" s="72"/>
      <c r="AW1891" s="72"/>
      <c r="AX1891" s="72"/>
      <c r="AY1891" s="72"/>
      <c r="AZ1891" s="72"/>
      <c r="BA1891" s="72"/>
      <c r="BB1891" s="72"/>
      <c r="BC1891" s="72"/>
      <c r="BD1891" s="72"/>
      <c r="BE1891" s="72"/>
      <c r="BF1891" s="72"/>
      <c r="BG1891" s="72"/>
      <c r="BH1891" s="72"/>
      <c r="BI1891" s="72"/>
      <c r="BJ1891" s="72"/>
      <c r="BK1891" s="72"/>
      <c r="BL1891" s="72"/>
      <c r="BM1891" s="72"/>
      <c r="BN1891" s="72"/>
      <c r="BO1891" s="72"/>
      <c r="BP1891" s="72"/>
      <c r="BQ1891" s="72"/>
      <c r="BR1891" s="72"/>
      <c r="BS1891" s="72"/>
      <c r="BT1891" s="72"/>
      <c r="BU1891" s="72"/>
      <c r="BV1891" s="72"/>
      <c r="BW1891" s="72"/>
      <c r="BX1891" s="72"/>
      <c r="BY1891" s="72"/>
      <c r="BZ1891" s="72"/>
      <c r="CA1891" s="72"/>
    </row>
    <row r="1892" spans="14:79">
      <c r="N1892" s="72"/>
      <c r="O1892" s="72"/>
      <c r="P1892" s="72"/>
      <c r="Q1892" s="72"/>
      <c r="R1892" s="72"/>
      <c r="S1892" s="72"/>
      <c r="T1892" s="72"/>
      <c r="U1892" s="72"/>
      <c r="V1892" s="72"/>
      <c r="W1892" s="72"/>
      <c r="X1892" s="72"/>
      <c r="Y1892" s="72"/>
      <c r="Z1892" s="72"/>
      <c r="AA1892" s="72"/>
      <c r="AB1892" s="72"/>
      <c r="AC1892" s="72"/>
      <c r="AD1892" s="72"/>
      <c r="AE1892" s="72"/>
      <c r="AF1892" s="72"/>
      <c r="AG1892" s="72"/>
      <c r="AH1892" s="72"/>
      <c r="AI1892" s="72"/>
      <c r="AJ1892" s="72"/>
      <c r="AK1892" s="72"/>
      <c r="AL1892" s="72"/>
      <c r="AM1892" s="72"/>
      <c r="AN1892" s="72"/>
      <c r="AO1892" s="72"/>
      <c r="AP1892" s="72"/>
      <c r="AQ1892" s="72"/>
      <c r="AR1892" s="72"/>
      <c r="AS1892" s="72"/>
      <c r="AT1892" s="72"/>
      <c r="AU1892" s="72"/>
      <c r="AV1892" s="72"/>
      <c r="AW1892" s="72"/>
      <c r="AX1892" s="72"/>
      <c r="AY1892" s="72"/>
      <c r="AZ1892" s="72"/>
      <c r="BA1892" s="72"/>
      <c r="BB1892" s="72"/>
      <c r="BC1892" s="72"/>
      <c r="BD1892" s="72"/>
      <c r="BE1892" s="72"/>
      <c r="BF1892" s="72"/>
      <c r="BG1892" s="72"/>
      <c r="BH1892" s="72"/>
      <c r="BI1892" s="72"/>
      <c r="BJ1892" s="72"/>
      <c r="BK1892" s="72"/>
      <c r="BL1892" s="72"/>
      <c r="BM1892" s="72"/>
      <c r="BN1892" s="72"/>
      <c r="BO1892" s="72"/>
      <c r="BP1892" s="72"/>
      <c r="BQ1892" s="72"/>
      <c r="BR1892" s="72"/>
      <c r="BS1892" s="72"/>
      <c r="BT1892" s="72"/>
      <c r="BU1892" s="72"/>
      <c r="BV1892" s="72"/>
      <c r="BW1892" s="72"/>
      <c r="BX1892" s="72"/>
      <c r="BY1892" s="72"/>
      <c r="BZ1892" s="72"/>
      <c r="CA1892" s="72"/>
    </row>
    <row r="1893" spans="14:79">
      <c r="N1893" s="72"/>
      <c r="O1893" s="72"/>
      <c r="P1893" s="72"/>
      <c r="Q1893" s="72"/>
      <c r="R1893" s="72"/>
      <c r="S1893" s="72"/>
      <c r="T1893" s="72"/>
      <c r="U1893" s="72"/>
      <c r="V1893" s="72"/>
      <c r="W1893" s="72"/>
      <c r="X1893" s="72"/>
      <c r="Y1893" s="72"/>
      <c r="Z1893" s="72"/>
      <c r="AA1893" s="72"/>
      <c r="AB1893" s="72"/>
      <c r="AC1893" s="72"/>
      <c r="AD1893" s="72"/>
      <c r="AE1893" s="72"/>
      <c r="AF1893" s="72"/>
      <c r="AG1893" s="72"/>
      <c r="AH1893" s="72"/>
      <c r="AI1893" s="72"/>
      <c r="AJ1893" s="72"/>
      <c r="AK1893" s="72"/>
      <c r="AL1893" s="72"/>
      <c r="AM1893" s="72"/>
      <c r="AN1893" s="72"/>
      <c r="AO1893" s="72"/>
      <c r="AP1893" s="72"/>
      <c r="AQ1893" s="72"/>
      <c r="AR1893" s="72"/>
      <c r="AS1893" s="72"/>
      <c r="AT1893" s="72"/>
      <c r="AU1893" s="72"/>
      <c r="AV1893" s="72"/>
      <c r="AW1893" s="72"/>
      <c r="AX1893" s="72"/>
      <c r="AY1893" s="72"/>
      <c r="AZ1893" s="72"/>
      <c r="BA1893" s="72"/>
      <c r="BB1893" s="72"/>
      <c r="BC1893" s="72"/>
      <c r="BD1893" s="72"/>
      <c r="BE1893" s="72"/>
      <c r="BF1893" s="72"/>
      <c r="BG1893" s="72"/>
      <c r="BH1893" s="72"/>
      <c r="BI1893" s="72"/>
      <c r="BJ1893" s="72"/>
      <c r="BK1893" s="72"/>
      <c r="BL1893" s="72"/>
      <c r="BM1893" s="72"/>
      <c r="BN1893" s="72"/>
      <c r="BO1893" s="72"/>
      <c r="BP1893" s="72"/>
      <c r="BQ1893" s="72"/>
      <c r="BR1893" s="72"/>
      <c r="BS1893" s="72"/>
      <c r="BT1893" s="72"/>
      <c r="BU1893" s="72"/>
      <c r="BV1893" s="72"/>
      <c r="BW1893" s="72"/>
      <c r="BX1893" s="72"/>
      <c r="BY1893" s="72"/>
      <c r="BZ1893" s="72"/>
      <c r="CA1893" s="72"/>
    </row>
    <row r="1894" spans="14:79">
      <c r="N1894" s="72"/>
      <c r="O1894" s="72"/>
      <c r="P1894" s="72"/>
      <c r="Q1894" s="72"/>
      <c r="R1894" s="72"/>
      <c r="S1894" s="72"/>
      <c r="T1894" s="72"/>
      <c r="U1894" s="72"/>
      <c r="V1894" s="72"/>
      <c r="W1894" s="72"/>
      <c r="X1894" s="72"/>
      <c r="Y1894" s="72"/>
      <c r="Z1894" s="72"/>
      <c r="AA1894" s="72"/>
      <c r="AB1894" s="72"/>
      <c r="AC1894" s="72"/>
      <c r="AD1894" s="72"/>
      <c r="AE1894" s="72"/>
      <c r="AF1894" s="72"/>
      <c r="AG1894" s="72"/>
      <c r="AH1894" s="72"/>
      <c r="AI1894" s="72"/>
      <c r="AJ1894" s="72"/>
      <c r="AK1894" s="72"/>
      <c r="AL1894" s="72"/>
      <c r="AM1894" s="72"/>
      <c r="AN1894" s="72"/>
      <c r="AO1894" s="72"/>
      <c r="AP1894" s="72"/>
      <c r="AQ1894" s="72"/>
      <c r="AR1894" s="72"/>
      <c r="AS1894" s="72"/>
      <c r="AT1894" s="72"/>
      <c r="AU1894" s="72"/>
      <c r="AV1894" s="72"/>
      <c r="AW1894" s="72"/>
      <c r="AX1894" s="72"/>
      <c r="AY1894" s="72"/>
      <c r="AZ1894" s="72"/>
      <c r="BA1894" s="72"/>
      <c r="BB1894" s="72"/>
      <c r="BC1894" s="72"/>
      <c r="BD1894" s="72"/>
      <c r="BE1894" s="72"/>
      <c r="BF1894" s="72"/>
      <c r="BG1894" s="72"/>
      <c r="BH1894" s="72"/>
      <c r="BI1894" s="72"/>
      <c r="BJ1894" s="72"/>
      <c r="BK1894" s="72"/>
      <c r="BL1894" s="72"/>
      <c r="BM1894" s="72"/>
      <c r="BN1894" s="72"/>
      <c r="BO1894" s="72"/>
      <c r="BP1894" s="72"/>
      <c r="BQ1894" s="72"/>
      <c r="BR1894" s="72"/>
      <c r="BS1894" s="72"/>
      <c r="BT1894" s="72"/>
      <c r="BU1894" s="72"/>
      <c r="BV1894" s="72"/>
      <c r="BW1894" s="72"/>
      <c r="BX1894" s="72"/>
      <c r="BY1894" s="72"/>
      <c r="BZ1894" s="72"/>
      <c r="CA1894" s="72"/>
    </row>
    <row r="1895" spans="14:79">
      <c r="N1895" s="72"/>
      <c r="O1895" s="72"/>
      <c r="P1895" s="72"/>
      <c r="Q1895" s="72"/>
      <c r="R1895" s="72"/>
      <c r="S1895" s="72"/>
      <c r="T1895" s="72"/>
      <c r="U1895" s="72"/>
      <c r="V1895" s="72"/>
      <c r="W1895" s="72"/>
      <c r="X1895" s="72"/>
      <c r="Y1895" s="72"/>
      <c r="Z1895" s="72"/>
      <c r="AA1895" s="72"/>
      <c r="AB1895" s="72"/>
      <c r="AC1895" s="72"/>
      <c r="AD1895" s="72"/>
      <c r="AE1895" s="72"/>
      <c r="AF1895" s="72"/>
      <c r="AG1895" s="72"/>
      <c r="AH1895" s="72"/>
      <c r="AI1895" s="72"/>
      <c r="AJ1895" s="72"/>
      <c r="AK1895" s="72"/>
      <c r="AL1895" s="72"/>
      <c r="AM1895" s="72"/>
      <c r="AN1895" s="72"/>
      <c r="AO1895" s="72"/>
      <c r="AP1895" s="72"/>
      <c r="AQ1895" s="72"/>
      <c r="AR1895" s="72"/>
      <c r="AS1895" s="72"/>
      <c r="AT1895" s="72"/>
      <c r="AU1895" s="72"/>
      <c r="AV1895" s="72"/>
      <c r="AW1895" s="72"/>
      <c r="AX1895" s="72"/>
      <c r="AY1895" s="72"/>
      <c r="AZ1895" s="72"/>
      <c r="BA1895" s="72"/>
      <c r="BB1895" s="72"/>
      <c r="BC1895" s="72"/>
      <c r="BD1895" s="72"/>
      <c r="BE1895" s="72"/>
      <c r="BF1895" s="72"/>
      <c r="BG1895" s="72"/>
      <c r="BH1895" s="72"/>
      <c r="BI1895" s="72"/>
      <c r="BJ1895" s="72"/>
      <c r="BK1895" s="72"/>
      <c r="BL1895" s="72"/>
      <c r="BM1895" s="72"/>
      <c r="BN1895" s="72"/>
      <c r="BO1895" s="72"/>
      <c r="BP1895" s="72"/>
      <c r="BQ1895" s="72"/>
      <c r="BR1895" s="72"/>
      <c r="BS1895" s="72"/>
      <c r="BT1895" s="72"/>
      <c r="BU1895" s="72"/>
      <c r="BV1895" s="72"/>
      <c r="BW1895" s="72"/>
      <c r="BX1895" s="72"/>
      <c r="BY1895" s="72"/>
      <c r="BZ1895" s="72"/>
      <c r="CA1895" s="72"/>
    </row>
    <row r="1896" spans="14:79">
      <c r="N1896" s="72"/>
      <c r="O1896" s="72"/>
      <c r="P1896" s="72"/>
      <c r="Q1896" s="72"/>
      <c r="R1896" s="72"/>
      <c r="S1896" s="72"/>
      <c r="T1896" s="72"/>
      <c r="U1896" s="72"/>
      <c r="V1896" s="72"/>
      <c r="W1896" s="72"/>
      <c r="X1896" s="72"/>
      <c r="Y1896" s="72"/>
      <c r="Z1896" s="72"/>
      <c r="AA1896" s="72"/>
      <c r="AB1896" s="72"/>
      <c r="AC1896" s="72"/>
      <c r="AD1896" s="72"/>
      <c r="AE1896" s="72"/>
      <c r="AF1896" s="72"/>
      <c r="AG1896" s="72"/>
      <c r="AH1896" s="72"/>
      <c r="AI1896" s="72"/>
      <c r="AJ1896" s="72"/>
      <c r="AK1896" s="72"/>
      <c r="AL1896" s="72"/>
      <c r="AM1896" s="72"/>
      <c r="AN1896" s="72"/>
      <c r="AO1896" s="72"/>
      <c r="AP1896" s="72"/>
      <c r="AQ1896" s="72"/>
      <c r="AR1896" s="72"/>
      <c r="AS1896" s="72"/>
      <c r="AT1896" s="72"/>
      <c r="AU1896" s="72"/>
      <c r="AV1896" s="72"/>
      <c r="AW1896" s="72"/>
      <c r="AX1896" s="72"/>
      <c r="AY1896" s="72"/>
      <c r="AZ1896" s="72"/>
      <c r="BA1896" s="72"/>
      <c r="BB1896" s="72"/>
      <c r="BC1896" s="72"/>
      <c r="BD1896" s="72"/>
      <c r="BE1896" s="72"/>
      <c r="BF1896" s="72"/>
      <c r="BG1896" s="72"/>
      <c r="BH1896" s="72"/>
      <c r="BI1896" s="72"/>
      <c r="BJ1896" s="72"/>
      <c r="BK1896" s="72"/>
      <c r="BL1896" s="72"/>
      <c r="BM1896" s="72"/>
      <c r="BN1896" s="72"/>
      <c r="BO1896" s="72"/>
      <c r="BP1896" s="72"/>
      <c r="BQ1896" s="72"/>
      <c r="BR1896" s="72"/>
      <c r="BS1896" s="72"/>
      <c r="BT1896" s="72"/>
      <c r="BU1896" s="72"/>
      <c r="BV1896" s="72"/>
      <c r="BW1896" s="72"/>
      <c r="BX1896" s="72"/>
      <c r="BY1896" s="72"/>
      <c r="BZ1896" s="72"/>
      <c r="CA1896" s="72"/>
    </row>
    <row r="1897" spans="14:79">
      <c r="N1897" s="72"/>
      <c r="O1897" s="72"/>
      <c r="P1897" s="72"/>
      <c r="Q1897" s="72"/>
      <c r="R1897" s="72"/>
      <c r="S1897" s="72"/>
      <c r="T1897" s="72"/>
      <c r="U1897" s="72"/>
      <c r="V1897" s="72"/>
      <c r="W1897" s="72"/>
      <c r="X1897" s="72"/>
      <c r="Y1897" s="72"/>
      <c r="Z1897" s="72"/>
      <c r="AA1897" s="72"/>
      <c r="AB1897" s="72"/>
      <c r="AC1897" s="72"/>
      <c r="AD1897" s="72"/>
      <c r="AE1897" s="72"/>
      <c r="AF1897" s="72"/>
      <c r="AG1897" s="72"/>
      <c r="AH1897" s="72"/>
      <c r="AI1897" s="72"/>
      <c r="AJ1897" s="72"/>
      <c r="AK1897" s="72"/>
      <c r="AL1897" s="72"/>
      <c r="AM1897" s="72"/>
      <c r="AN1897" s="72"/>
      <c r="AO1897" s="72"/>
      <c r="AP1897" s="72"/>
      <c r="AQ1897" s="72"/>
      <c r="AR1897" s="72"/>
      <c r="AS1897" s="72"/>
      <c r="AT1897" s="72"/>
      <c r="AU1897" s="72"/>
      <c r="AV1897" s="72"/>
      <c r="AW1897" s="72"/>
      <c r="AX1897" s="72"/>
      <c r="AY1897" s="72"/>
      <c r="AZ1897" s="72"/>
      <c r="BA1897" s="72"/>
      <c r="BB1897" s="72"/>
      <c r="BC1897" s="72"/>
      <c r="BD1897" s="72"/>
      <c r="BE1897" s="72"/>
      <c r="BF1897" s="72"/>
      <c r="BG1897" s="72"/>
      <c r="BH1897" s="72"/>
      <c r="BI1897" s="72"/>
      <c r="BJ1897" s="72"/>
      <c r="BK1897" s="72"/>
      <c r="BL1897" s="72"/>
      <c r="BM1897" s="72"/>
      <c r="BN1897" s="72"/>
      <c r="BO1897" s="72"/>
      <c r="BP1897" s="72"/>
      <c r="BQ1897" s="72"/>
      <c r="BR1897" s="72"/>
      <c r="BS1897" s="72"/>
      <c r="BT1897" s="72"/>
      <c r="BU1897" s="72"/>
      <c r="BV1897" s="72"/>
      <c r="BW1897" s="72"/>
      <c r="BX1897" s="72"/>
      <c r="BY1897" s="72"/>
      <c r="BZ1897" s="72"/>
      <c r="CA1897" s="72"/>
    </row>
    <row r="1898" spans="14:79">
      <c r="N1898" s="72"/>
      <c r="O1898" s="72"/>
      <c r="P1898" s="72"/>
      <c r="Q1898" s="72"/>
      <c r="R1898" s="72"/>
      <c r="S1898" s="72"/>
      <c r="T1898" s="72"/>
      <c r="U1898" s="72"/>
      <c r="V1898" s="72"/>
      <c r="W1898" s="72"/>
      <c r="X1898" s="72"/>
      <c r="Y1898" s="72"/>
      <c r="Z1898" s="72"/>
      <c r="AA1898" s="72"/>
      <c r="AB1898" s="72"/>
      <c r="AC1898" s="72"/>
      <c r="AD1898" s="72"/>
      <c r="AE1898" s="72"/>
      <c r="AF1898" s="72"/>
      <c r="AG1898" s="72"/>
      <c r="AH1898" s="72"/>
      <c r="AI1898" s="72"/>
      <c r="AJ1898" s="72"/>
      <c r="AK1898" s="72"/>
      <c r="AL1898" s="72"/>
      <c r="AM1898" s="72"/>
      <c r="AN1898" s="72"/>
      <c r="AO1898" s="72"/>
      <c r="AP1898" s="72"/>
      <c r="AQ1898" s="72"/>
      <c r="AR1898" s="72"/>
      <c r="AS1898" s="72"/>
      <c r="AT1898" s="72"/>
      <c r="AU1898" s="72"/>
      <c r="AV1898" s="72"/>
      <c r="AW1898" s="72"/>
      <c r="AX1898" s="72"/>
      <c r="AY1898" s="72"/>
      <c r="AZ1898" s="72"/>
      <c r="BA1898" s="72"/>
      <c r="BB1898" s="72"/>
      <c r="BC1898" s="72"/>
      <c r="BD1898" s="72"/>
      <c r="BE1898" s="72"/>
      <c r="BF1898" s="72"/>
      <c r="BG1898" s="72"/>
      <c r="BH1898" s="72"/>
      <c r="BI1898" s="72"/>
      <c r="BJ1898" s="72"/>
      <c r="BK1898" s="72"/>
      <c r="BL1898" s="72"/>
      <c r="BM1898" s="72"/>
      <c r="BN1898" s="72"/>
      <c r="BO1898" s="72"/>
      <c r="BP1898" s="72"/>
      <c r="BQ1898" s="72"/>
      <c r="BR1898" s="72"/>
      <c r="BS1898" s="72"/>
      <c r="BT1898" s="72"/>
      <c r="BU1898" s="72"/>
      <c r="BV1898" s="72"/>
      <c r="BW1898" s="72"/>
      <c r="BX1898" s="72"/>
      <c r="BY1898" s="72"/>
      <c r="BZ1898" s="72"/>
      <c r="CA1898" s="72"/>
    </row>
    <row r="1899" spans="14:79">
      <c r="N1899" s="72"/>
      <c r="O1899" s="72"/>
      <c r="P1899" s="72"/>
      <c r="Q1899" s="72"/>
      <c r="R1899" s="72"/>
      <c r="S1899" s="72"/>
      <c r="T1899" s="72"/>
      <c r="U1899" s="72"/>
      <c r="V1899" s="72"/>
      <c r="W1899" s="72"/>
      <c r="X1899" s="72"/>
      <c r="Y1899" s="72"/>
      <c r="Z1899" s="72"/>
      <c r="AA1899" s="72"/>
      <c r="AB1899" s="72"/>
      <c r="AC1899" s="72"/>
      <c r="AD1899" s="72"/>
      <c r="AE1899" s="72"/>
      <c r="AF1899" s="72"/>
      <c r="AG1899" s="72"/>
      <c r="AH1899" s="72"/>
      <c r="AI1899" s="72"/>
      <c r="AJ1899" s="72"/>
      <c r="AK1899" s="72"/>
      <c r="AL1899" s="72"/>
      <c r="AM1899" s="72"/>
      <c r="AN1899" s="72"/>
      <c r="AO1899" s="72"/>
      <c r="AP1899" s="72"/>
      <c r="AQ1899" s="72"/>
      <c r="AR1899" s="72"/>
      <c r="AS1899" s="72"/>
      <c r="AT1899" s="72"/>
      <c r="AU1899" s="72"/>
      <c r="AV1899" s="72"/>
      <c r="AW1899" s="72"/>
      <c r="AX1899" s="72"/>
      <c r="AY1899" s="72"/>
      <c r="AZ1899" s="72"/>
      <c r="BA1899" s="72"/>
      <c r="BB1899" s="72"/>
      <c r="BC1899" s="72"/>
      <c r="BD1899" s="72"/>
      <c r="BE1899" s="72"/>
      <c r="BF1899" s="72"/>
      <c r="BG1899" s="72"/>
      <c r="BH1899" s="72"/>
      <c r="BI1899" s="72"/>
      <c r="BJ1899" s="72"/>
      <c r="BK1899" s="72"/>
      <c r="BL1899" s="72"/>
      <c r="BM1899" s="72"/>
      <c r="BN1899" s="72"/>
      <c r="BO1899" s="72"/>
      <c r="BP1899" s="72"/>
      <c r="BQ1899" s="72"/>
      <c r="BR1899" s="72"/>
      <c r="BS1899" s="72"/>
      <c r="BT1899" s="72"/>
      <c r="BU1899" s="72"/>
      <c r="BV1899" s="72"/>
      <c r="BW1899" s="72"/>
      <c r="BX1899" s="72"/>
      <c r="BY1899" s="72"/>
      <c r="BZ1899" s="72"/>
      <c r="CA1899" s="72"/>
    </row>
    <row r="1900" spans="14:79">
      <c r="N1900" s="72"/>
      <c r="O1900" s="72"/>
      <c r="P1900" s="72"/>
      <c r="Q1900" s="72"/>
      <c r="R1900" s="72"/>
      <c r="S1900" s="72"/>
      <c r="T1900" s="72"/>
      <c r="U1900" s="72"/>
      <c r="V1900" s="72"/>
      <c r="W1900" s="72"/>
      <c r="X1900" s="72"/>
      <c r="Y1900" s="72"/>
      <c r="Z1900" s="72"/>
      <c r="AA1900" s="72"/>
      <c r="AB1900" s="72"/>
      <c r="AC1900" s="72"/>
      <c r="AD1900" s="72"/>
      <c r="AE1900" s="72"/>
      <c r="AF1900" s="72"/>
      <c r="AG1900" s="72"/>
      <c r="AH1900" s="72"/>
      <c r="AI1900" s="72"/>
      <c r="AJ1900" s="72"/>
      <c r="AK1900" s="72"/>
      <c r="AL1900" s="72"/>
      <c r="AM1900" s="72"/>
      <c r="AN1900" s="72"/>
      <c r="AO1900" s="72"/>
      <c r="AP1900" s="72"/>
      <c r="AQ1900" s="72"/>
      <c r="AR1900" s="72"/>
      <c r="AS1900" s="72"/>
      <c r="AT1900" s="72"/>
      <c r="AU1900" s="72"/>
      <c r="AV1900" s="72"/>
      <c r="AW1900" s="72"/>
      <c r="AX1900" s="72"/>
      <c r="AY1900" s="72"/>
      <c r="AZ1900" s="72"/>
      <c r="BA1900" s="72"/>
      <c r="BB1900" s="72"/>
      <c r="BC1900" s="72"/>
      <c r="BD1900" s="72"/>
      <c r="BE1900" s="72"/>
      <c r="BF1900" s="72"/>
      <c r="BG1900" s="72"/>
      <c r="BH1900" s="72"/>
      <c r="BI1900" s="72"/>
      <c r="BJ1900" s="72"/>
      <c r="BK1900" s="72"/>
      <c r="BL1900" s="72"/>
      <c r="BM1900" s="72"/>
      <c r="BN1900" s="72"/>
      <c r="BO1900" s="72"/>
      <c r="BP1900" s="72"/>
      <c r="BQ1900" s="72"/>
      <c r="BR1900" s="72"/>
      <c r="BS1900" s="72"/>
      <c r="BT1900" s="72"/>
      <c r="BU1900" s="72"/>
      <c r="BV1900" s="72"/>
      <c r="BW1900" s="72"/>
      <c r="BX1900" s="72"/>
      <c r="BY1900" s="72"/>
      <c r="BZ1900" s="72"/>
      <c r="CA1900" s="72"/>
    </row>
    <row r="1901" spans="14:79">
      <c r="N1901" s="72"/>
      <c r="O1901" s="72"/>
      <c r="P1901" s="72"/>
      <c r="Q1901" s="72"/>
      <c r="R1901" s="72"/>
      <c r="S1901" s="72"/>
      <c r="T1901" s="72"/>
      <c r="U1901" s="72"/>
      <c r="V1901" s="72"/>
      <c r="W1901" s="72"/>
      <c r="X1901" s="72"/>
      <c r="Y1901" s="72"/>
      <c r="Z1901" s="72"/>
      <c r="AA1901" s="72"/>
      <c r="AB1901" s="72"/>
      <c r="AC1901" s="72"/>
      <c r="AD1901" s="72"/>
      <c r="AE1901" s="72"/>
      <c r="AF1901" s="72"/>
      <c r="AG1901" s="72"/>
      <c r="AH1901" s="72"/>
      <c r="AI1901" s="72"/>
      <c r="AJ1901" s="72"/>
      <c r="AK1901" s="72"/>
      <c r="AL1901" s="72"/>
      <c r="AM1901" s="72"/>
      <c r="AN1901" s="72"/>
      <c r="AO1901" s="72"/>
      <c r="AP1901" s="72"/>
      <c r="AQ1901" s="72"/>
      <c r="AR1901" s="72"/>
      <c r="AS1901" s="72"/>
      <c r="AT1901" s="72"/>
      <c r="AU1901" s="72"/>
      <c r="AV1901" s="72"/>
      <c r="AW1901" s="72"/>
      <c r="AX1901" s="72"/>
      <c r="AY1901" s="72"/>
      <c r="AZ1901" s="72"/>
      <c r="BA1901" s="72"/>
      <c r="BB1901" s="72"/>
      <c r="BC1901" s="72"/>
      <c r="BD1901" s="72"/>
      <c r="BE1901" s="72"/>
      <c r="BF1901" s="72"/>
      <c r="BG1901" s="72"/>
      <c r="BH1901" s="72"/>
      <c r="BI1901" s="72"/>
      <c r="BJ1901" s="72"/>
      <c r="BK1901" s="72"/>
      <c r="BL1901" s="72"/>
      <c r="BM1901" s="72"/>
      <c r="BN1901" s="72"/>
      <c r="BO1901" s="72"/>
      <c r="BP1901" s="72"/>
      <c r="BQ1901" s="72"/>
      <c r="BR1901" s="72"/>
      <c r="BS1901" s="72"/>
      <c r="BT1901" s="72"/>
      <c r="BU1901" s="72"/>
      <c r="BV1901" s="72"/>
      <c r="BW1901" s="72"/>
      <c r="BX1901" s="72"/>
      <c r="BY1901" s="72"/>
      <c r="BZ1901" s="72"/>
      <c r="CA1901" s="72"/>
    </row>
    <row r="1902" spans="14:79">
      <c r="N1902" s="72"/>
      <c r="O1902" s="72"/>
      <c r="P1902" s="72"/>
      <c r="Q1902" s="72"/>
      <c r="R1902" s="72"/>
      <c r="S1902" s="72"/>
      <c r="T1902" s="72"/>
      <c r="U1902" s="72"/>
      <c r="V1902" s="72"/>
      <c r="W1902" s="72"/>
      <c r="X1902" s="72"/>
      <c r="Y1902" s="72"/>
      <c r="Z1902" s="72"/>
      <c r="AA1902" s="72"/>
      <c r="AB1902" s="72"/>
      <c r="AC1902" s="72"/>
      <c r="AD1902" s="72"/>
      <c r="AE1902" s="72"/>
      <c r="AF1902" s="72"/>
      <c r="AG1902" s="72"/>
      <c r="AH1902" s="72"/>
      <c r="AI1902" s="72"/>
      <c r="AJ1902" s="72"/>
      <c r="AK1902" s="72"/>
      <c r="AL1902" s="72"/>
      <c r="AM1902" s="72"/>
      <c r="AN1902" s="72"/>
      <c r="AO1902" s="72"/>
      <c r="AP1902" s="72"/>
      <c r="AQ1902" s="72"/>
      <c r="AR1902" s="72"/>
      <c r="AS1902" s="72"/>
      <c r="AT1902" s="72"/>
      <c r="AU1902" s="72"/>
      <c r="AV1902" s="72"/>
      <c r="AW1902" s="72"/>
      <c r="AX1902" s="72"/>
      <c r="AY1902" s="72"/>
      <c r="AZ1902" s="72"/>
      <c r="BA1902" s="72"/>
      <c r="BB1902" s="72"/>
      <c r="BC1902" s="72"/>
      <c r="BD1902" s="72"/>
      <c r="BE1902" s="72"/>
      <c r="BF1902" s="72"/>
      <c r="BG1902" s="72"/>
      <c r="BH1902" s="72"/>
      <c r="BI1902" s="72"/>
      <c r="BJ1902" s="72"/>
      <c r="BK1902" s="72"/>
      <c r="BL1902" s="72"/>
      <c r="BM1902" s="72"/>
      <c r="BN1902" s="72"/>
      <c r="BO1902" s="72"/>
      <c r="BP1902" s="72"/>
      <c r="BQ1902" s="72"/>
      <c r="BR1902" s="72"/>
      <c r="BS1902" s="72"/>
      <c r="BT1902" s="72"/>
      <c r="BU1902" s="72"/>
      <c r="BV1902" s="72"/>
      <c r="BW1902" s="72"/>
      <c r="BX1902" s="72"/>
      <c r="BY1902" s="72"/>
      <c r="BZ1902" s="72"/>
      <c r="CA1902" s="72"/>
    </row>
    <row r="1903" spans="14:79">
      <c r="N1903" s="72"/>
      <c r="O1903" s="72"/>
      <c r="P1903" s="72"/>
      <c r="Q1903" s="72"/>
      <c r="R1903" s="72"/>
      <c r="S1903" s="72"/>
      <c r="T1903" s="72"/>
      <c r="U1903" s="72"/>
      <c r="V1903" s="72"/>
      <c r="W1903" s="72"/>
      <c r="X1903" s="72"/>
      <c r="Y1903" s="72"/>
      <c r="Z1903" s="72"/>
      <c r="AA1903" s="72"/>
      <c r="AB1903" s="72"/>
      <c r="AC1903" s="72"/>
      <c r="AD1903" s="72"/>
      <c r="AE1903" s="72"/>
      <c r="AF1903" s="72"/>
      <c r="AG1903" s="72"/>
      <c r="AH1903" s="72"/>
      <c r="AI1903" s="72"/>
      <c r="AJ1903" s="72"/>
      <c r="AK1903" s="72"/>
      <c r="AL1903" s="72"/>
      <c r="AM1903" s="72"/>
      <c r="AN1903" s="72"/>
      <c r="AO1903" s="72"/>
      <c r="AP1903" s="72"/>
      <c r="AQ1903" s="72"/>
      <c r="AR1903" s="72"/>
      <c r="AS1903" s="72"/>
      <c r="AT1903" s="72"/>
      <c r="AU1903" s="72"/>
      <c r="AV1903" s="72"/>
      <c r="AW1903" s="72"/>
      <c r="AX1903" s="72"/>
      <c r="AY1903" s="72"/>
      <c r="AZ1903" s="72"/>
      <c r="BA1903" s="72"/>
      <c r="BB1903" s="72"/>
      <c r="BC1903" s="72"/>
      <c r="BD1903" s="72"/>
      <c r="BE1903" s="72"/>
      <c r="BF1903" s="72"/>
      <c r="BG1903" s="72"/>
      <c r="BH1903" s="72"/>
      <c r="BI1903" s="72"/>
      <c r="BJ1903" s="72"/>
      <c r="BK1903" s="72"/>
      <c r="BL1903" s="72"/>
      <c r="BM1903" s="72"/>
      <c r="BN1903" s="72"/>
      <c r="BO1903" s="72"/>
      <c r="BP1903" s="72"/>
      <c r="BQ1903" s="72"/>
      <c r="BR1903" s="72"/>
      <c r="BS1903" s="72"/>
      <c r="BT1903" s="72"/>
      <c r="BU1903" s="72"/>
      <c r="BV1903" s="72"/>
      <c r="BW1903" s="72"/>
      <c r="BX1903" s="72"/>
      <c r="BY1903" s="72"/>
      <c r="BZ1903" s="72"/>
      <c r="CA1903" s="72"/>
    </row>
    <row r="1904" spans="14:79">
      <c r="N1904" s="72"/>
      <c r="O1904" s="72"/>
      <c r="P1904" s="72"/>
      <c r="Q1904" s="72"/>
      <c r="R1904" s="72"/>
      <c r="S1904" s="72"/>
      <c r="T1904" s="72"/>
      <c r="U1904" s="72"/>
      <c r="V1904" s="72"/>
      <c r="W1904" s="72"/>
      <c r="X1904" s="72"/>
      <c r="Y1904" s="72"/>
      <c r="Z1904" s="72"/>
      <c r="AA1904" s="72"/>
      <c r="AB1904" s="72"/>
      <c r="AC1904" s="72"/>
      <c r="AD1904" s="72"/>
      <c r="AE1904" s="72"/>
      <c r="AF1904" s="72"/>
      <c r="AG1904" s="72"/>
      <c r="AH1904" s="72"/>
      <c r="AI1904" s="72"/>
      <c r="AJ1904" s="72"/>
      <c r="AK1904" s="72"/>
      <c r="AL1904" s="72"/>
      <c r="AM1904" s="72"/>
      <c r="AN1904" s="72"/>
      <c r="AO1904" s="72"/>
      <c r="AP1904" s="72"/>
      <c r="AQ1904" s="72"/>
      <c r="AR1904" s="72"/>
      <c r="AS1904" s="72"/>
      <c r="AT1904" s="72"/>
      <c r="AU1904" s="72"/>
      <c r="AV1904" s="72"/>
      <c r="AW1904" s="72"/>
      <c r="AX1904" s="72"/>
      <c r="AY1904" s="72"/>
      <c r="AZ1904" s="72"/>
      <c r="BA1904" s="72"/>
      <c r="BB1904" s="72"/>
      <c r="BC1904" s="72"/>
      <c r="BD1904" s="72"/>
      <c r="BE1904" s="72"/>
      <c r="BF1904" s="72"/>
      <c r="BG1904" s="72"/>
      <c r="BH1904" s="72"/>
      <c r="BI1904" s="72"/>
      <c r="BJ1904" s="72"/>
      <c r="BK1904" s="72"/>
      <c r="BL1904" s="72"/>
      <c r="BM1904" s="72"/>
      <c r="BN1904" s="72"/>
      <c r="BO1904" s="72"/>
      <c r="BP1904" s="72"/>
      <c r="BQ1904" s="72"/>
      <c r="BR1904" s="72"/>
      <c r="BS1904" s="72"/>
      <c r="BT1904" s="72"/>
      <c r="BU1904" s="72"/>
      <c r="BV1904" s="72"/>
      <c r="BW1904" s="72"/>
      <c r="BX1904" s="72"/>
      <c r="BY1904" s="72"/>
      <c r="BZ1904" s="72"/>
      <c r="CA1904" s="72"/>
    </row>
    <row r="1905" spans="14:79">
      <c r="N1905" s="72"/>
      <c r="O1905" s="72"/>
      <c r="P1905" s="72"/>
      <c r="Q1905" s="72"/>
      <c r="R1905" s="72"/>
      <c r="S1905" s="72"/>
      <c r="T1905" s="72"/>
      <c r="U1905" s="72"/>
      <c r="V1905" s="72"/>
      <c r="W1905" s="72"/>
      <c r="X1905" s="72"/>
      <c r="Y1905" s="72"/>
      <c r="Z1905" s="72"/>
      <c r="AA1905" s="72"/>
      <c r="AB1905" s="72"/>
      <c r="AC1905" s="72"/>
      <c r="AD1905" s="72"/>
      <c r="AE1905" s="72"/>
      <c r="AF1905" s="72"/>
      <c r="AG1905" s="72"/>
      <c r="AH1905" s="72"/>
      <c r="AI1905" s="72"/>
      <c r="AJ1905" s="72"/>
      <c r="AK1905" s="72"/>
      <c r="AL1905" s="72"/>
      <c r="AM1905" s="72"/>
      <c r="AN1905" s="72"/>
      <c r="AO1905" s="72"/>
      <c r="AP1905" s="72"/>
      <c r="AQ1905" s="72"/>
      <c r="AR1905" s="72"/>
      <c r="AS1905" s="72"/>
      <c r="AT1905" s="72"/>
      <c r="AU1905" s="72"/>
      <c r="AV1905" s="72"/>
      <c r="AW1905" s="72"/>
      <c r="AX1905" s="72"/>
      <c r="AY1905" s="72"/>
      <c r="AZ1905" s="72"/>
      <c r="BA1905" s="72"/>
      <c r="BB1905" s="72"/>
      <c r="BC1905" s="72"/>
      <c r="BD1905" s="72"/>
      <c r="BE1905" s="72"/>
      <c r="BF1905" s="72"/>
      <c r="BG1905" s="72"/>
      <c r="BH1905" s="72"/>
      <c r="BI1905" s="72"/>
      <c r="BJ1905" s="72"/>
      <c r="BK1905" s="72"/>
      <c r="BL1905" s="72"/>
      <c r="BM1905" s="72"/>
      <c r="BN1905" s="72"/>
      <c r="BO1905" s="72"/>
      <c r="BP1905" s="72"/>
      <c r="BQ1905" s="72"/>
      <c r="BR1905" s="72"/>
      <c r="BS1905" s="72"/>
      <c r="BT1905" s="72"/>
      <c r="BU1905" s="72"/>
      <c r="BV1905" s="72"/>
      <c r="BW1905" s="72"/>
      <c r="BX1905" s="72"/>
      <c r="BY1905" s="72"/>
      <c r="BZ1905" s="72"/>
      <c r="CA1905" s="72"/>
    </row>
    <row r="1906" spans="14:79">
      <c r="N1906" s="72"/>
      <c r="O1906" s="72"/>
      <c r="P1906" s="72"/>
      <c r="Q1906" s="72"/>
      <c r="R1906" s="72"/>
      <c r="S1906" s="72"/>
      <c r="T1906" s="72"/>
      <c r="U1906" s="72"/>
      <c r="V1906" s="72"/>
      <c r="W1906" s="72"/>
      <c r="X1906" s="72"/>
      <c r="Y1906" s="72"/>
      <c r="Z1906" s="72"/>
      <c r="AA1906" s="72"/>
      <c r="AB1906" s="72"/>
      <c r="AC1906" s="72"/>
      <c r="AD1906" s="72"/>
      <c r="AE1906" s="72"/>
      <c r="AF1906" s="72"/>
      <c r="AG1906" s="72"/>
      <c r="AH1906" s="72"/>
      <c r="AI1906" s="72"/>
      <c r="AJ1906" s="72"/>
      <c r="AK1906" s="72"/>
      <c r="AL1906" s="72"/>
      <c r="AM1906" s="72"/>
      <c r="AN1906" s="72"/>
      <c r="AO1906" s="72"/>
      <c r="AP1906" s="72"/>
      <c r="AQ1906" s="72"/>
      <c r="AR1906" s="72"/>
      <c r="AS1906" s="72"/>
      <c r="AT1906" s="72"/>
      <c r="AU1906" s="72"/>
      <c r="AV1906" s="72"/>
      <c r="AW1906" s="72"/>
      <c r="AX1906" s="72"/>
      <c r="AY1906" s="72"/>
      <c r="AZ1906" s="72"/>
      <c r="BA1906" s="72"/>
      <c r="BB1906" s="72"/>
      <c r="BC1906" s="72"/>
      <c r="BD1906" s="72"/>
      <c r="BE1906" s="72"/>
      <c r="BF1906" s="72"/>
      <c r="BG1906" s="72"/>
      <c r="BH1906" s="72"/>
      <c r="BI1906" s="72"/>
      <c r="BJ1906" s="72"/>
      <c r="BK1906" s="72"/>
      <c r="BL1906" s="72"/>
      <c r="BM1906" s="72"/>
      <c r="BN1906" s="72"/>
      <c r="BO1906" s="72"/>
      <c r="BP1906" s="72"/>
      <c r="BQ1906" s="72"/>
      <c r="BR1906" s="72"/>
      <c r="BS1906" s="72"/>
      <c r="BT1906" s="72"/>
      <c r="BU1906" s="72"/>
      <c r="BV1906" s="72"/>
      <c r="BW1906" s="72"/>
      <c r="BX1906" s="72"/>
      <c r="BY1906" s="72"/>
      <c r="BZ1906" s="72"/>
      <c r="CA1906" s="72"/>
    </row>
    <row r="1907" spans="14:79">
      <c r="N1907" s="72"/>
      <c r="O1907" s="72"/>
      <c r="P1907" s="72"/>
      <c r="Q1907" s="72"/>
      <c r="R1907" s="72"/>
      <c r="S1907" s="72"/>
      <c r="T1907" s="72"/>
      <c r="U1907" s="72"/>
      <c r="V1907" s="72"/>
      <c r="W1907" s="72"/>
      <c r="X1907" s="72"/>
      <c r="Y1907" s="72"/>
      <c r="Z1907" s="72"/>
      <c r="AA1907" s="72"/>
      <c r="AB1907" s="72"/>
      <c r="AC1907" s="72"/>
      <c r="AD1907" s="72"/>
      <c r="AE1907" s="72"/>
      <c r="AF1907" s="72"/>
      <c r="AG1907" s="72"/>
      <c r="AH1907" s="72"/>
      <c r="AI1907" s="72"/>
      <c r="AJ1907" s="72"/>
      <c r="AK1907" s="72"/>
      <c r="AL1907" s="72"/>
      <c r="AM1907" s="72"/>
      <c r="AN1907" s="72"/>
      <c r="AO1907" s="72"/>
      <c r="AP1907" s="72"/>
      <c r="AQ1907" s="72"/>
      <c r="AR1907" s="72"/>
      <c r="AS1907" s="72"/>
      <c r="AT1907" s="72"/>
      <c r="AU1907" s="72"/>
      <c r="AV1907" s="72"/>
      <c r="AW1907" s="72"/>
      <c r="AX1907" s="72"/>
      <c r="AY1907" s="72"/>
      <c r="AZ1907" s="72"/>
      <c r="BA1907" s="72"/>
      <c r="BB1907" s="72"/>
      <c r="BC1907" s="72"/>
      <c r="BD1907" s="72"/>
      <c r="BE1907" s="72"/>
      <c r="BF1907" s="72"/>
      <c r="BG1907" s="72"/>
      <c r="BH1907" s="72"/>
      <c r="BI1907" s="72"/>
      <c r="BJ1907" s="72"/>
      <c r="BK1907" s="72"/>
      <c r="BL1907" s="72"/>
      <c r="BM1907" s="72"/>
      <c r="BN1907" s="72"/>
      <c r="BO1907" s="72"/>
      <c r="BP1907" s="72"/>
      <c r="BQ1907" s="72"/>
      <c r="BR1907" s="72"/>
      <c r="BS1907" s="72"/>
      <c r="BT1907" s="72"/>
      <c r="BU1907" s="72"/>
      <c r="BV1907" s="72"/>
      <c r="BW1907" s="72"/>
      <c r="BX1907" s="72"/>
      <c r="BY1907" s="72"/>
      <c r="BZ1907" s="72"/>
      <c r="CA1907" s="72"/>
    </row>
    <row r="1908" spans="14:79">
      <c r="N1908" s="72"/>
      <c r="O1908" s="72"/>
      <c r="P1908" s="72"/>
      <c r="Q1908" s="72"/>
      <c r="R1908" s="72"/>
      <c r="S1908" s="72"/>
      <c r="T1908" s="72"/>
      <c r="U1908" s="72"/>
      <c r="V1908" s="72"/>
      <c r="W1908" s="72"/>
      <c r="X1908" s="72"/>
      <c r="Y1908" s="72"/>
      <c r="Z1908" s="72"/>
      <c r="AA1908" s="72"/>
      <c r="AB1908" s="72"/>
      <c r="AC1908" s="72"/>
      <c r="AD1908" s="72"/>
      <c r="AE1908" s="72"/>
      <c r="AF1908" s="72"/>
      <c r="AG1908" s="72"/>
      <c r="AH1908" s="72"/>
      <c r="AI1908" s="72"/>
      <c r="AJ1908" s="72"/>
      <c r="AK1908" s="72"/>
      <c r="AL1908" s="72"/>
      <c r="AM1908" s="72"/>
      <c r="AN1908" s="72"/>
      <c r="AO1908" s="72"/>
      <c r="AP1908" s="72"/>
      <c r="AQ1908" s="72"/>
      <c r="AR1908" s="72"/>
      <c r="AS1908" s="72"/>
      <c r="AT1908" s="72"/>
      <c r="AU1908" s="72"/>
      <c r="AV1908" s="72"/>
      <c r="AW1908" s="72"/>
      <c r="AX1908" s="72"/>
      <c r="AY1908" s="72"/>
      <c r="AZ1908" s="72"/>
      <c r="BA1908" s="72"/>
      <c r="BB1908" s="72"/>
      <c r="BC1908" s="72"/>
      <c r="BD1908" s="72"/>
      <c r="BE1908" s="72"/>
      <c r="BF1908" s="72"/>
      <c r="BG1908" s="72"/>
      <c r="BH1908" s="72"/>
      <c r="BI1908" s="72"/>
      <c r="BJ1908" s="72"/>
      <c r="BK1908" s="72"/>
      <c r="BL1908" s="72"/>
      <c r="BM1908" s="72"/>
      <c r="BN1908" s="72"/>
      <c r="BO1908" s="72"/>
      <c r="BP1908" s="72"/>
      <c r="BQ1908" s="72"/>
      <c r="BR1908" s="72"/>
      <c r="BS1908" s="72"/>
      <c r="BT1908" s="72"/>
      <c r="BU1908" s="72"/>
      <c r="BV1908" s="72"/>
      <c r="BW1908" s="72"/>
      <c r="BX1908" s="72"/>
      <c r="BY1908" s="72"/>
      <c r="BZ1908" s="72"/>
      <c r="CA1908" s="72"/>
    </row>
    <row r="1909" spans="14:79">
      <c r="N1909" s="72"/>
      <c r="O1909" s="72"/>
      <c r="P1909" s="72"/>
      <c r="Q1909" s="72"/>
      <c r="R1909" s="72"/>
      <c r="S1909" s="72"/>
      <c r="T1909" s="72"/>
      <c r="U1909" s="72"/>
      <c r="V1909" s="72"/>
      <c r="W1909" s="72"/>
      <c r="X1909" s="72"/>
      <c r="Y1909" s="72"/>
      <c r="Z1909" s="72"/>
      <c r="AA1909" s="72"/>
      <c r="AB1909" s="72"/>
      <c r="AC1909" s="72"/>
      <c r="AD1909" s="72"/>
      <c r="AE1909" s="72"/>
      <c r="AF1909" s="72"/>
      <c r="AG1909" s="72"/>
      <c r="AH1909" s="72"/>
      <c r="AI1909" s="72"/>
      <c r="AJ1909" s="72"/>
      <c r="AK1909" s="72"/>
      <c r="AL1909" s="72"/>
      <c r="AM1909" s="72"/>
      <c r="AN1909" s="72"/>
      <c r="AO1909" s="72"/>
      <c r="AP1909" s="72"/>
      <c r="AQ1909" s="72"/>
      <c r="AR1909" s="72"/>
      <c r="AS1909" s="72"/>
      <c r="AT1909" s="72"/>
      <c r="AU1909" s="72"/>
      <c r="AV1909" s="72"/>
      <c r="AW1909" s="72"/>
      <c r="AX1909" s="72"/>
      <c r="AY1909" s="72"/>
      <c r="AZ1909" s="72"/>
      <c r="BA1909" s="72"/>
      <c r="BB1909" s="72"/>
      <c r="BC1909" s="72"/>
      <c r="BD1909" s="72"/>
      <c r="BE1909" s="72"/>
      <c r="BF1909" s="72"/>
      <c r="BG1909" s="72"/>
      <c r="BH1909" s="72"/>
      <c r="BI1909" s="72"/>
      <c r="BJ1909" s="72"/>
      <c r="BK1909" s="72"/>
      <c r="BL1909" s="72"/>
      <c r="BM1909" s="72"/>
      <c r="BN1909" s="72"/>
      <c r="BO1909" s="72"/>
      <c r="BP1909" s="72"/>
      <c r="BQ1909" s="72"/>
      <c r="BR1909" s="72"/>
      <c r="BS1909" s="72"/>
      <c r="BT1909" s="72"/>
      <c r="BU1909" s="72"/>
      <c r="BV1909" s="72"/>
      <c r="BW1909" s="72"/>
      <c r="BX1909" s="72"/>
      <c r="BY1909" s="72"/>
      <c r="BZ1909" s="72"/>
      <c r="CA1909" s="72"/>
    </row>
    <row r="1910" spans="14:79">
      <c r="N1910" s="72"/>
      <c r="O1910" s="72"/>
      <c r="P1910" s="72"/>
      <c r="Q1910" s="72"/>
      <c r="R1910" s="72"/>
      <c r="S1910" s="72"/>
      <c r="T1910" s="72"/>
      <c r="U1910" s="72"/>
      <c r="V1910" s="72"/>
      <c r="W1910" s="72"/>
      <c r="X1910" s="72"/>
      <c r="Y1910" s="72"/>
      <c r="Z1910" s="72"/>
      <c r="AA1910" s="72"/>
      <c r="AB1910" s="72"/>
      <c r="AC1910" s="72"/>
      <c r="AD1910" s="72"/>
      <c r="AE1910" s="72"/>
      <c r="AF1910" s="72"/>
      <c r="AG1910" s="72"/>
      <c r="AH1910" s="72"/>
      <c r="AI1910" s="72"/>
      <c r="AJ1910" s="72"/>
      <c r="AK1910" s="72"/>
      <c r="AL1910" s="72"/>
      <c r="AM1910" s="72"/>
      <c r="AN1910" s="72"/>
      <c r="AO1910" s="72"/>
      <c r="AP1910" s="72"/>
      <c r="AQ1910" s="72"/>
      <c r="AR1910" s="72"/>
      <c r="AS1910" s="72"/>
      <c r="AT1910" s="72"/>
      <c r="AU1910" s="72"/>
      <c r="AV1910" s="72"/>
      <c r="AW1910" s="72"/>
      <c r="AX1910" s="72"/>
      <c r="AY1910" s="72"/>
      <c r="AZ1910" s="72"/>
      <c r="BA1910" s="72"/>
      <c r="BB1910" s="72"/>
      <c r="BC1910" s="72"/>
      <c r="BD1910" s="72"/>
      <c r="BE1910" s="72"/>
      <c r="BF1910" s="72"/>
      <c r="BG1910" s="72"/>
      <c r="BH1910" s="72"/>
      <c r="BI1910" s="72"/>
      <c r="BJ1910" s="72"/>
      <c r="BK1910" s="72"/>
      <c r="BL1910" s="72"/>
      <c r="BM1910" s="72"/>
      <c r="BN1910" s="72"/>
      <c r="BO1910" s="72"/>
      <c r="BP1910" s="72"/>
      <c r="BQ1910" s="72"/>
      <c r="BR1910" s="72"/>
      <c r="BS1910" s="72"/>
      <c r="BT1910" s="72"/>
      <c r="BU1910" s="72"/>
      <c r="BV1910" s="72"/>
      <c r="BW1910" s="72"/>
      <c r="BX1910" s="72"/>
      <c r="BY1910" s="72"/>
      <c r="BZ1910" s="72"/>
      <c r="CA1910" s="72"/>
    </row>
    <row r="1911" spans="14:79">
      <c r="N1911" s="72"/>
      <c r="O1911" s="72"/>
      <c r="P1911" s="72"/>
      <c r="Q1911" s="72"/>
      <c r="R1911" s="72"/>
      <c r="S1911" s="72"/>
      <c r="T1911" s="72"/>
      <c r="U1911" s="72"/>
      <c r="V1911" s="72"/>
      <c r="W1911" s="72"/>
      <c r="X1911" s="72"/>
      <c r="Y1911" s="72"/>
      <c r="Z1911" s="72"/>
      <c r="AA1911" s="72"/>
      <c r="AB1911" s="72"/>
      <c r="AC1911" s="72"/>
      <c r="AD1911" s="72"/>
      <c r="AE1911" s="72"/>
      <c r="AF1911" s="72"/>
      <c r="AG1911" s="72"/>
      <c r="AH1911" s="72"/>
      <c r="AI1911" s="72"/>
      <c r="AJ1911" s="72"/>
      <c r="AK1911" s="72"/>
      <c r="AL1911" s="72"/>
      <c r="AM1911" s="72"/>
      <c r="AN1911" s="72"/>
      <c r="AO1911" s="72"/>
      <c r="AP1911" s="72"/>
      <c r="AQ1911" s="72"/>
      <c r="AR1911" s="72"/>
      <c r="AS1911" s="72"/>
      <c r="AT1911" s="72"/>
      <c r="AU1911" s="72"/>
      <c r="AV1911" s="72"/>
      <c r="AW1911" s="72"/>
      <c r="AX1911" s="72"/>
      <c r="AY1911" s="72"/>
      <c r="AZ1911" s="72"/>
      <c r="BA1911" s="72"/>
      <c r="BB1911" s="72"/>
      <c r="BC1911" s="72"/>
      <c r="BD1911" s="72"/>
      <c r="BE1911" s="72"/>
      <c r="BF1911" s="72"/>
      <c r="BG1911" s="72"/>
      <c r="BH1911" s="72"/>
      <c r="BI1911" s="72"/>
      <c r="BJ1911" s="72"/>
      <c r="BK1911" s="72"/>
      <c r="BL1911" s="72"/>
      <c r="BM1911" s="72"/>
      <c r="BN1911" s="72"/>
      <c r="BO1911" s="72"/>
      <c r="BP1911" s="72"/>
      <c r="BQ1911" s="72"/>
      <c r="BR1911" s="72"/>
      <c r="BS1911" s="72"/>
      <c r="BT1911" s="72"/>
      <c r="BU1911" s="72"/>
      <c r="BV1911" s="72"/>
      <c r="BW1911" s="72"/>
      <c r="BX1911" s="72"/>
      <c r="BY1911" s="72"/>
      <c r="BZ1911" s="72"/>
      <c r="CA1911" s="72"/>
    </row>
    <row r="1912" spans="14:79">
      <c r="N1912" s="72"/>
      <c r="O1912" s="72"/>
      <c r="P1912" s="72"/>
      <c r="Q1912" s="72"/>
      <c r="R1912" s="72"/>
      <c r="S1912" s="72"/>
      <c r="T1912" s="72"/>
      <c r="U1912" s="72"/>
      <c r="V1912" s="72"/>
      <c r="W1912" s="72"/>
      <c r="X1912" s="72"/>
      <c r="Y1912" s="72"/>
      <c r="Z1912" s="72"/>
      <c r="AA1912" s="72"/>
      <c r="AB1912" s="72"/>
      <c r="AC1912" s="72"/>
      <c r="AD1912" s="72"/>
      <c r="AE1912" s="72"/>
      <c r="AF1912" s="72"/>
      <c r="AG1912" s="72"/>
      <c r="AH1912" s="72"/>
      <c r="AI1912" s="72"/>
      <c r="AJ1912" s="72"/>
      <c r="AK1912" s="72"/>
      <c r="AL1912" s="72"/>
      <c r="AM1912" s="72"/>
      <c r="AN1912" s="72"/>
      <c r="AO1912" s="72"/>
      <c r="AP1912" s="72"/>
      <c r="AQ1912" s="72"/>
      <c r="AR1912" s="72"/>
      <c r="AS1912" s="72"/>
      <c r="AT1912" s="72"/>
      <c r="AU1912" s="72"/>
      <c r="AV1912" s="72"/>
      <c r="AW1912" s="72"/>
      <c r="AX1912" s="72"/>
      <c r="AY1912" s="72"/>
      <c r="AZ1912" s="72"/>
      <c r="BA1912" s="72"/>
      <c r="BB1912" s="72"/>
      <c r="BC1912" s="72"/>
      <c r="BD1912" s="72"/>
      <c r="BE1912" s="72"/>
      <c r="BF1912" s="72"/>
      <c r="BG1912" s="72"/>
      <c r="BH1912" s="72"/>
      <c r="BI1912" s="72"/>
      <c r="BJ1912" s="72"/>
      <c r="BK1912" s="72"/>
      <c r="BL1912" s="72"/>
      <c r="BM1912" s="72"/>
      <c r="BN1912" s="72"/>
      <c r="BO1912" s="72"/>
      <c r="BP1912" s="72"/>
      <c r="BQ1912" s="72"/>
      <c r="BR1912" s="72"/>
      <c r="BS1912" s="72"/>
      <c r="BT1912" s="72"/>
      <c r="BU1912" s="72"/>
      <c r="BV1912" s="72"/>
      <c r="BW1912" s="72"/>
      <c r="BX1912" s="72"/>
      <c r="BY1912" s="72"/>
      <c r="BZ1912" s="72"/>
      <c r="CA1912" s="72"/>
    </row>
    <row r="1913" spans="14:79">
      <c r="N1913" s="72"/>
      <c r="O1913" s="72"/>
      <c r="P1913" s="72"/>
      <c r="Q1913" s="72"/>
      <c r="R1913" s="72"/>
      <c r="S1913" s="72"/>
      <c r="T1913" s="72"/>
      <c r="U1913" s="72"/>
      <c r="V1913" s="72"/>
      <c r="W1913" s="72"/>
      <c r="X1913" s="72"/>
      <c r="Y1913" s="72"/>
      <c r="Z1913" s="72"/>
      <c r="AA1913" s="72"/>
      <c r="AB1913" s="72"/>
      <c r="AC1913" s="72"/>
      <c r="AD1913" s="72"/>
      <c r="AE1913" s="72"/>
      <c r="AF1913" s="72"/>
      <c r="AG1913" s="72"/>
      <c r="AH1913" s="72"/>
      <c r="AI1913" s="72"/>
      <c r="AJ1913" s="72"/>
      <c r="AK1913" s="72"/>
      <c r="AL1913" s="72"/>
      <c r="AM1913" s="72"/>
      <c r="AN1913" s="72"/>
      <c r="AO1913" s="72"/>
      <c r="AP1913" s="72"/>
      <c r="AQ1913" s="72"/>
      <c r="AR1913" s="72"/>
      <c r="AS1913" s="72"/>
      <c r="AT1913" s="72"/>
      <c r="AU1913" s="72"/>
      <c r="AV1913" s="72"/>
      <c r="AW1913" s="72"/>
      <c r="AX1913" s="72"/>
      <c r="AY1913" s="72"/>
      <c r="AZ1913" s="72"/>
      <c r="BA1913" s="72"/>
      <c r="BB1913" s="72"/>
      <c r="BC1913" s="72"/>
      <c r="BD1913" s="72"/>
      <c r="BE1913" s="72"/>
      <c r="BF1913" s="72"/>
      <c r="BG1913" s="72"/>
      <c r="BH1913" s="72"/>
      <c r="BI1913" s="72"/>
      <c r="BJ1913" s="72"/>
      <c r="BK1913" s="72"/>
      <c r="BL1913" s="72"/>
      <c r="BM1913" s="72"/>
      <c r="BN1913" s="72"/>
      <c r="BO1913" s="72"/>
      <c r="BP1913" s="72"/>
      <c r="BQ1913" s="72"/>
      <c r="BR1913" s="72"/>
      <c r="BS1913" s="72"/>
      <c r="BT1913" s="72"/>
      <c r="BU1913" s="72"/>
      <c r="BV1913" s="72"/>
      <c r="BW1913" s="72"/>
      <c r="BX1913" s="72"/>
      <c r="BY1913" s="72"/>
      <c r="BZ1913" s="72"/>
      <c r="CA1913" s="72"/>
    </row>
    <row r="1914" spans="14:79">
      <c r="N1914" s="72"/>
      <c r="O1914" s="72"/>
      <c r="P1914" s="72"/>
      <c r="Q1914" s="72"/>
      <c r="R1914" s="72"/>
      <c r="S1914" s="72"/>
      <c r="T1914" s="72"/>
      <c r="U1914" s="72"/>
      <c r="V1914" s="72"/>
      <c r="W1914" s="72"/>
      <c r="X1914" s="72"/>
      <c r="Y1914" s="72"/>
      <c r="Z1914" s="72"/>
      <c r="AA1914" s="72"/>
      <c r="AB1914" s="72"/>
      <c r="AC1914" s="72"/>
      <c r="AD1914" s="72"/>
      <c r="AE1914" s="72"/>
      <c r="AF1914" s="72"/>
      <c r="AG1914" s="72"/>
      <c r="AH1914" s="72"/>
      <c r="AI1914" s="72"/>
      <c r="AJ1914" s="72"/>
      <c r="AK1914" s="72"/>
      <c r="AL1914" s="72"/>
      <c r="AM1914" s="72"/>
      <c r="AN1914" s="72"/>
      <c r="AO1914" s="72"/>
      <c r="AP1914" s="72"/>
      <c r="AQ1914" s="72"/>
      <c r="AR1914" s="72"/>
      <c r="AS1914" s="72"/>
      <c r="AT1914" s="72"/>
      <c r="AU1914" s="72"/>
      <c r="AV1914" s="72"/>
      <c r="AW1914" s="72"/>
      <c r="AX1914" s="72"/>
      <c r="AY1914" s="72"/>
      <c r="AZ1914" s="72"/>
      <c r="BA1914" s="72"/>
      <c r="BB1914" s="72"/>
      <c r="BC1914" s="72"/>
      <c r="BD1914" s="72"/>
      <c r="BE1914" s="72"/>
      <c r="BF1914" s="72"/>
      <c r="BG1914" s="72"/>
      <c r="BH1914" s="72"/>
      <c r="BI1914" s="72"/>
      <c r="BJ1914" s="72"/>
      <c r="BK1914" s="72"/>
      <c r="BL1914" s="72"/>
      <c r="BM1914" s="72"/>
      <c r="BN1914" s="72"/>
      <c r="BO1914" s="72"/>
      <c r="BP1914" s="72"/>
      <c r="BQ1914" s="72"/>
      <c r="BR1914" s="72"/>
      <c r="BS1914" s="72"/>
      <c r="BT1914" s="72"/>
      <c r="BU1914" s="72"/>
      <c r="BV1914" s="72"/>
      <c r="BW1914" s="72"/>
      <c r="BX1914" s="72"/>
      <c r="BY1914" s="72"/>
      <c r="BZ1914" s="72"/>
      <c r="CA1914" s="72"/>
    </row>
    <row r="1915" spans="14:79">
      <c r="N1915" s="72"/>
      <c r="O1915" s="72"/>
      <c r="P1915" s="72"/>
      <c r="Q1915" s="72"/>
      <c r="R1915" s="72"/>
      <c r="S1915" s="72"/>
      <c r="T1915" s="72"/>
      <c r="U1915" s="72"/>
      <c r="V1915" s="72"/>
      <c r="W1915" s="72"/>
      <c r="X1915" s="72"/>
      <c r="Y1915" s="72"/>
      <c r="Z1915" s="72"/>
      <c r="AA1915" s="72"/>
      <c r="AB1915" s="72"/>
      <c r="AC1915" s="72"/>
      <c r="AD1915" s="72"/>
      <c r="AE1915" s="72"/>
      <c r="AF1915" s="72"/>
      <c r="AG1915" s="72"/>
      <c r="AH1915" s="72"/>
      <c r="AI1915" s="72"/>
      <c r="AJ1915" s="72"/>
      <c r="AK1915" s="72"/>
      <c r="AL1915" s="72"/>
      <c r="AM1915" s="72"/>
      <c r="AN1915" s="72"/>
      <c r="AO1915" s="72"/>
      <c r="AP1915" s="72"/>
      <c r="AQ1915" s="72"/>
      <c r="AR1915" s="72"/>
      <c r="AS1915" s="72"/>
      <c r="AT1915" s="72"/>
      <c r="AU1915" s="72"/>
      <c r="AV1915" s="72"/>
      <c r="AW1915" s="72"/>
      <c r="AX1915" s="72"/>
      <c r="AY1915" s="72"/>
      <c r="AZ1915" s="72"/>
      <c r="BA1915" s="72"/>
      <c r="BB1915" s="72"/>
      <c r="BC1915" s="72"/>
      <c r="BD1915" s="72"/>
      <c r="BE1915" s="72"/>
      <c r="BF1915" s="72"/>
      <c r="BG1915" s="72"/>
      <c r="BH1915" s="72"/>
      <c r="BI1915" s="72"/>
      <c r="BJ1915" s="72"/>
      <c r="BK1915" s="72"/>
      <c r="BL1915" s="72"/>
      <c r="BM1915" s="72"/>
      <c r="BN1915" s="72"/>
      <c r="BO1915" s="72"/>
      <c r="BP1915" s="72"/>
      <c r="BQ1915" s="72"/>
      <c r="BR1915" s="72"/>
      <c r="BS1915" s="72"/>
      <c r="BT1915" s="72"/>
      <c r="BU1915" s="72"/>
      <c r="BV1915" s="72"/>
      <c r="BW1915" s="72"/>
      <c r="BX1915" s="72"/>
      <c r="BY1915" s="72"/>
      <c r="BZ1915" s="72"/>
      <c r="CA1915" s="72"/>
    </row>
    <row r="1916" spans="14:79">
      <c r="N1916" s="72"/>
      <c r="O1916" s="72"/>
      <c r="P1916" s="72"/>
      <c r="Q1916" s="72"/>
      <c r="R1916" s="72"/>
      <c r="S1916" s="72"/>
      <c r="T1916" s="72"/>
      <c r="U1916" s="72"/>
      <c r="V1916" s="72"/>
      <c r="W1916" s="72"/>
      <c r="X1916" s="72"/>
      <c r="Y1916" s="72"/>
      <c r="Z1916" s="72"/>
      <c r="AA1916" s="72"/>
      <c r="AB1916" s="72"/>
      <c r="AC1916" s="72"/>
      <c r="AD1916" s="72"/>
      <c r="AE1916" s="72"/>
      <c r="AF1916" s="72"/>
      <c r="AG1916" s="72"/>
      <c r="AH1916" s="72"/>
      <c r="AI1916" s="72"/>
      <c r="AJ1916" s="72"/>
      <c r="AK1916" s="72"/>
      <c r="AL1916" s="72"/>
      <c r="AM1916" s="72"/>
      <c r="AN1916" s="72"/>
      <c r="AO1916" s="72"/>
      <c r="AP1916" s="72"/>
      <c r="AQ1916" s="72"/>
      <c r="AR1916" s="72"/>
      <c r="AS1916" s="72"/>
      <c r="AT1916" s="72"/>
      <c r="AU1916" s="72"/>
      <c r="AV1916" s="72"/>
      <c r="AW1916" s="72"/>
      <c r="AX1916" s="72"/>
      <c r="AY1916" s="72"/>
      <c r="AZ1916" s="72"/>
      <c r="BA1916" s="72"/>
      <c r="BB1916" s="72"/>
      <c r="BC1916" s="72"/>
      <c r="BD1916" s="72"/>
      <c r="BE1916" s="72"/>
      <c r="BF1916" s="72"/>
      <c r="BG1916" s="72"/>
      <c r="BH1916" s="72"/>
      <c r="BI1916" s="72"/>
      <c r="BJ1916" s="72"/>
      <c r="BK1916" s="72"/>
      <c r="BL1916" s="72"/>
      <c r="BM1916" s="72"/>
      <c r="BN1916" s="72"/>
      <c r="BO1916" s="72"/>
      <c r="BP1916" s="72"/>
      <c r="BQ1916" s="72"/>
      <c r="BR1916" s="72"/>
      <c r="BS1916" s="72"/>
      <c r="BT1916" s="72"/>
      <c r="BU1916" s="72"/>
      <c r="BV1916" s="72"/>
      <c r="BW1916" s="72"/>
      <c r="BX1916" s="72"/>
      <c r="BY1916" s="72"/>
      <c r="BZ1916" s="72"/>
      <c r="CA1916" s="72"/>
    </row>
    <row r="1917" spans="14:79">
      <c r="N1917" s="72"/>
      <c r="O1917" s="72"/>
      <c r="P1917" s="72"/>
      <c r="Q1917" s="72"/>
      <c r="R1917" s="72"/>
      <c r="S1917" s="72"/>
      <c r="T1917" s="72"/>
      <c r="U1917" s="72"/>
      <c r="V1917" s="72"/>
      <c r="W1917" s="72"/>
      <c r="X1917" s="72"/>
      <c r="Y1917" s="72"/>
      <c r="Z1917" s="72"/>
      <c r="AA1917" s="72"/>
      <c r="AB1917" s="72"/>
      <c r="AC1917" s="72"/>
      <c r="AD1917" s="72"/>
      <c r="AE1917" s="72"/>
      <c r="AF1917" s="72"/>
      <c r="AG1917" s="72"/>
      <c r="AH1917" s="72"/>
      <c r="AI1917" s="72"/>
      <c r="AJ1917" s="72"/>
      <c r="AK1917" s="72"/>
      <c r="AL1917" s="72"/>
      <c r="AM1917" s="72"/>
      <c r="AN1917" s="72"/>
      <c r="AO1917" s="72"/>
      <c r="AP1917" s="72"/>
      <c r="AQ1917" s="72"/>
      <c r="AR1917" s="72"/>
      <c r="AS1917" s="72"/>
      <c r="AT1917" s="72"/>
      <c r="AU1917" s="72"/>
      <c r="AV1917" s="72"/>
      <c r="AW1917" s="72"/>
      <c r="AX1917" s="72"/>
      <c r="AY1917" s="72"/>
      <c r="AZ1917" s="72"/>
      <c r="BA1917" s="72"/>
      <c r="BB1917" s="72"/>
      <c r="BC1917" s="72"/>
      <c r="BD1917" s="72"/>
      <c r="BE1917" s="72"/>
      <c r="BF1917" s="72"/>
      <c r="BG1917" s="72"/>
      <c r="BH1917" s="72"/>
      <c r="BI1917" s="72"/>
      <c r="BJ1917" s="72"/>
      <c r="BK1917" s="72"/>
      <c r="BL1917" s="72"/>
      <c r="BM1917" s="72"/>
      <c r="BN1917" s="72"/>
      <c r="BO1917" s="72"/>
      <c r="BP1917" s="72"/>
      <c r="BQ1917" s="72"/>
      <c r="BR1917" s="72"/>
      <c r="BS1917" s="72"/>
      <c r="BT1917" s="72"/>
      <c r="BU1917" s="72"/>
      <c r="BV1917" s="72"/>
      <c r="BW1917" s="72"/>
      <c r="BX1917" s="72"/>
      <c r="BY1917" s="72"/>
      <c r="BZ1917" s="72"/>
      <c r="CA1917" s="72"/>
    </row>
    <row r="1918" spans="14:79">
      <c r="N1918" s="72"/>
      <c r="O1918" s="72"/>
      <c r="P1918" s="72"/>
      <c r="Q1918" s="72"/>
      <c r="R1918" s="72"/>
      <c r="S1918" s="72"/>
      <c r="T1918" s="72"/>
      <c r="U1918" s="72"/>
      <c r="V1918" s="72"/>
      <c r="W1918" s="72"/>
      <c r="X1918" s="72"/>
      <c r="Y1918" s="72"/>
      <c r="Z1918" s="72"/>
      <c r="AA1918" s="72"/>
      <c r="AB1918" s="72"/>
      <c r="AC1918" s="72"/>
      <c r="AD1918" s="72"/>
      <c r="AE1918" s="72"/>
      <c r="AF1918" s="72"/>
      <c r="AG1918" s="72"/>
      <c r="AH1918" s="72"/>
      <c r="AI1918" s="72"/>
      <c r="AJ1918" s="72"/>
      <c r="AK1918" s="72"/>
      <c r="AL1918" s="72"/>
      <c r="AM1918" s="72"/>
      <c r="AN1918" s="72"/>
      <c r="AO1918" s="72"/>
      <c r="AP1918" s="72"/>
      <c r="AQ1918" s="72"/>
      <c r="AR1918" s="72"/>
      <c r="AS1918" s="72"/>
      <c r="AT1918" s="72"/>
      <c r="AU1918" s="72"/>
      <c r="AV1918" s="72"/>
      <c r="AW1918" s="72"/>
      <c r="AX1918" s="72"/>
      <c r="AY1918" s="72"/>
      <c r="AZ1918" s="72"/>
      <c r="BA1918" s="72"/>
      <c r="BB1918" s="72"/>
      <c r="BC1918" s="72"/>
      <c r="BD1918" s="72"/>
      <c r="BE1918" s="72"/>
      <c r="BF1918" s="72"/>
      <c r="BG1918" s="72"/>
      <c r="BH1918" s="72"/>
      <c r="BI1918" s="72"/>
      <c r="BJ1918" s="72"/>
      <c r="BK1918" s="72"/>
      <c r="BL1918" s="72"/>
      <c r="BM1918" s="72"/>
      <c r="BN1918" s="72"/>
      <c r="BO1918" s="72"/>
      <c r="BP1918" s="72"/>
      <c r="BQ1918" s="72"/>
      <c r="BR1918" s="72"/>
      <c r="BS1918" s="72"/>
      <c r="BT1918" s="72"/>
      <c r="BU1918" s="72"/>
      <c r="BV1918" s="72"/>
      <c r="BW1918" s="72"/>
      <c r="BX1918" s="72"/>
      <c r="BY1918" s="72"/>
      <c r="BZ1918" s="72"/>
      <c r="CA1918" s="72"/>
    </row>
    <row r="1919" spans="14:79">
      <c r="N1919" s="72"/>
      <c r="O1919" s="72"/>
      <c r="P1919" s="72"/>
      <c r="Q1919" s="72"/>
      <c r="R1919" s="72"/>
      <c r="S1919" s="72"/>
      <c r="T1919" s="72"/>
      <c r="U1919" s="72"/>
      <c r="V1919" s="72"/>
      <c r="W1919" s="72"/>
      <c r="X1919" s="72"/>
      <c r="Y1919" s="72"/>
      <c r="Z1919" s="72"/>
      <c r="AA1919" s="72"/>
      <c r="AB1919" s="72"/>
      <c r="AC1919" s="72"/>
      <c r="AD1919" s="72"/>
      <c r="AE1919" s="72"/>
      <c r="AF1919" s="72"/>
      <c r="AG1919" s="72"/>
      <c r="AH1919" s="72"/>
      <c r="AI1919" s="72"/>
      <c r="AJ1919" s="72"/>
      <c r="AK1919" s="72"/>
      <c r="AL1919" s="72"/>
      <c r="AM1919" s="72"/>
      <c r="AN1919" s="72"/>
      <c r="AO1919" s="72"/>
      <c r="AP1919" s="72"/>
      <c r="AQ1919" s="72"/>
      <c r="AR1919" s="72"/>
      <c r="AS1919" s="72"/>
      <c r="AT1919" s="72"/>
      <c r="AU1919" s="72"/>
      <c r="AV1919" s="72"/>
      <c r="AW1919" s="72"/>
      <c r="AX1919" s="72"/>
      <c r="AY1919" s="72"/>
      <c r="AZ1919" s="72"/>
      <c r="BA1919" s="72"/>
      <c r="BB1919" s="72"/>
      <c r="BC1919" s="72"/>
      <c r="BD1919" s="72"/>
      <c r="BE1919" s="72"/>
      <c r="BF1919" s="72"/>
      <c r="BG1919" s="72"/>
      <c r="BH1919" s="72"/>
      <c r="BI1919" s="72"/>
      <c r="BJ1919" s="72"/>
      <c r="BK1919" s="72"/>
      <c r="BL1919" s="72"/>
      <c r="BM1919" s="72"/>
      <c r="BN1919" s="72"/>
      <c r="BO1919" s="72"/>
      <c r="BP1919" s="72"/>
      <c r="BQ1919" s="72"/>
      <c r="BR1919" s="72"/>
      <c r="BS1919" s="72"/>
      <c r="BT1919" s="72"/>
      <c r="BU1919" s="72"/>
      <c r="BV1919" s="72"/>
      <c r="BW1919" s="72"/>
      <c r="BX1919" s="72"/>
      <c r="BY1919" s="72"/>
      <c r="BZ1919" s="72"/>
      <c r="CA1919" s="72"/>
    </row>
    <row r="1920" spans="14:79">
      <c r="N1920" s="72"/>
      <c r="O1920" s="72"/>
      <c r="P1920" s="72"/>
      <c r="Q1920" s="72"/>
      <c r="R1920" s="72"/>
      <c r="S1920" s="72"/>
      <c r="T1920" s="72"/>
      <c r="U1920" s="72"/>
      <c r="V1920" s="72"/>
      <c r="W1920" s="72"/>
      <c r="X1920" s="72"/>
      <c r="Y1920" s="72"/>
      <c r="Z1920" s="72"/>
      <c r="AA1920" s="72"/>
      <c r="AB1920" s="72"/>
      <c r="AC1920" s="72"/>
      <c r="AD1920" s="72"/>
      <c r="AE1920" s="72"/>
      <c r="AF1920" s="72"/>
      <c r="AG1920" s="72"/>
      <c r="AH1920" s="72"/>
      <c r="AI1920" s="72"/>
      <c r="AJ1920" s="72"/>
      <c r="AK1920" s="72"/>
      <c r="AL1920" s="72"/>
      <c r="AM1920" s="72"/>
      <c r="AN1920" s="72"/>
      <c r="AO1920" s="72"/>
      <c r="AP1920" s="72"/>
      <c r="AQ1920" s="72"/>
      <c r="AR1920" s="72"/>
      <c r="AS1920" s="72"/>
      <c r="AT1920" s="72"/>
      <c r="AU1920" s="72"/>
      <c r="AV1920" s="72"/>
      <c r="AW1920" s="72"/>
      <c r="AX1920" s="72"/>
      <c r="AY1920" s="72"/>
      <c r="AZ1920" s="72"/>
      <c r="BA1920" s="72"/>
      <c r="BB1920" s="72"/>
      <c r="BC1920" s="72"/>
      <c r="BD1920" s="72"/>
      <c r="BE1920" s="72"/>
      <c r="BF1920" s="72"/>
      <c r="BG1920" s="72"/>
      <c r="BH1920" s="72"/>
      <c r="BI1920" s="72"/>
      <c r="BJ1920" s="72"/>
      <c r="BK1920" s="72"/>
      <c r="BL1920" s="72"/>
      <c r="BM1920" s="72"/>
      <c r="BN1920" s="72"/>
      <c r="BO1920" s="72"/>
      <c r="BP1920" s="72"/>
      <c r="BQ1920" s="72"/>
      <c r="BR1920" s="72"/>
      <c r="BS1920" s="72"/>
      <c r="BT1920" s="72"/>
      <c r="BU1920" s="72"/>
      <c r="BV1920" s="72"/>
      <c r="BW1920" s="72"/>
      <c r="BX1920" s="72"/>
      <c r="BY1920" s="72"/>
      <c r="BZ1920" s="72"/>
      <c r="CA1920" s="72"/>
    </row>
    <row r="1921" spans="14:79">
      <c r="N1921" s="72"/>
      <c r="O1921" s="72"/>
      <c r="P1921" s="72"/>
      <c r="Q1921" s="72"/>
      <c r="R1921" s="72"/>
      <c r="S1921" s="72"/>
      <c r="T1921" s="72"/>
      <c r="U1921" s="72"/>
      <c r="V1921" s="72"/>
      <c r="W1921" s="72"/>
      <c r="X1921" s="72"/>
      <c r="Y1921" s="72"/>
      <c r="Z1921" s="72"/>
      <c r="AA1921" s="72"/>
      <c r="AB1921" s="72"/>
      <c r="AC1921" s="72"/>
      <c r="AD1921" s="72"/>
      <c r="AE1921" s="72"/>
      <c r="AF1921" s="72"/>
      <c r="AG1921" s="72"/>
      <c r="AH1921" s="72"/>
      <c r="AI1921" s="72"/>
      <c r="AJ1921" s="72"/>
      <c r="AK1921" s="72"/>
      <c r="AL1921" s="72"/>
      <c r="AM1921" s="72"/>
      <c r="AN1921" s="72"/>
      <c r="AO1921" s="72"/>
      <c r="AP1921" s="72"/>
      <c r="AQ1921" s="72"/>
      <c r="AR1921" s="72"/>
      <c r="AS1921" s="72"/>
      <c r="AT1921" s="72"/>
      <c r="AU1921" s="72"/>
      <c r="AV1921" s="72"/>
      <c r="AW1921" s="72"/>
      <c r="AX1921" s="72"/>
      <c r="AY1921" s="72"/>
      <c r="AZ1921" s="72"/>
      <c r="BA1921" s="72"/>
      <c r="BB1921" s="72"/>
      <c r="BC1921" s="72"/>
      <c r="BD1921" s="72"/>
      <c r="BE1921" s="72"/>
      <c r="BF1921" s="72"/>
      <c r="BG1921" s="72"/>
      <c r="BH1921" s="72"/>
      <c r="BI1921" s="72"/>
      <c r="BJ1921" s="72"/>
      <c r="BK1921" s="72"/>
      <c r="BL1921" s="72"/>
      <c r="BM1921" s="72"/>
      <c r="BN1921" s="72"/>
      <c r="BO1921" s="72"/>
      <c r="BP1921" s="72"/>
      <c r="BQ1921" s="72"/>
      <c r="BR1921" s="72"/>
      <c r="BS1921" s="72"/>
      <c r="BT1921" s="72"/>
      <c r="BU1921" s="72"/>
      <c r="BV1921" s="72"/>
      <c r="BW1921" s="72"/>
      <c r="BX1921" s="72"/>
      <c r="BY1921" s="72"/>
      <c r="BZ1921" s="72"/>
      <c r="CA1921" s="72"/>
    </row>
    <row r="1922" spans="14:79">
      <c r="N1922" s="72"/>
      <c r="O1922" s="72"/>
      <c r="P1922" s="72"/>
      <c r="Q1922" s="72"/>
      <c r="R1922" s="72"/>
      <c r="S1922" s="72"/>
      <c r="T1922" s="72"/>
      <c r="U1922" s="72"/>
      <c r="V1922" s="72"/>
      <c r="W1922" s="72"/>
      <c r="X1922" s="72"/>
      <c r="Y1922" s="72"/>
      <c r="Z1922" s="72"/>
      <c r="AA1922" s="72"/>
      <c r="AB1922" s="72"/>
      <c r="AC1922" s="72"/>
      <c r="AD1922" s="72"/>
      <c r="AE1922" s="72"/>
      <c r="AF1922" s="72"/>
      <c r="AG1922" s="72"/>
      <c r="AH1922" s="72"/>
      <c r="AI1922" s="72"/>
      <c r="AJ1922" s="72"/>
      <c r="AK1922" s="72"/>
      <c r="AL1922" s="72"/>
      <c r="AM1922" s="72"/>
      <c r="AN1922" s="72"/>
      <c r="AO1922" s="72"/>
      <c r="AP1922" s="72"/>
      <c r="AQ1922" s="72"/>
      <c r="AR1922" s="72"/>
      <c r="AS1922" s="72"/>
      <c r="AT1922" s="72"/>
      <c r="AU1922" s="72"/>
      <c r="AV1922" s="72"/>
      <c r="AW1922" s="72"/>
      <c r="AX1922" s="72"/>
      <c r="AY1922" s="72"/>
      <c r="AZ1922" s="72"/>
      <c r="BA1922" s="72"/>
      <c r="BB1922" s="72"/>
      <c r="BC1922" s="72"/>
      <c r="BD1922" s="72"/>
      <c r="BE1922" s="72"/>
      <c r="BF1922" s="72"/>
      <c r="BG1922" s="72"/>
      <c r="BH1922" s="72"/>
      <c r="BI1922" s="72"/>
      <c r="BJ1922" s="72"/>
      <c r="BK1922" s="72"/>
      <c r="BL1922" s="72"/>
      <c r="BM1922" s="72"/>
      <c r="BN1922" s="72"/>
      <c r="BO1922" s="72"/>
      <c r="BP1922" s="72"/>
      <c r="BQ1922" s="72"/>
      <c r="BR1922" s="72"/>
      <c r="BS1922" s="72"/>
      <c r="BT1922" s="72"/>
      <c r="BU1922" s="72"/>
      <c r="BV1922" s="72"/>
      <c r="BW1922" s="72"/>
      <c r="BX1922" s="72"/>
      <c r="BY1922" s="72"/>
      <c r="BZ1922" s="72"/>
      <c r="CA1922" s="72"/>
    </row>
    <row r="1923" spans="14:79">
      <c r="N1923" s="72"/>
      <c r="O1923" s="72"/>
      <c r="P1923" s="72"/>
      <c r="Q1923" s="72"/>
      <c r="R1923" s="72"/>
      <c r="S1923" s="72"/>
      <c r="T1923" s="72"/>
      <c r="U1923" s="72"/>
      <c r="V1923" s="72"/>
      <c r="W1923" s="72"/>
      <c r="X1923" s="72"/>
      <c r="Y1923" s="72"/>
      <c r="Z1923" s="72"/>
      <c r="AA1923" s="72"/>
      <c r="AB1923" s="72"/>
      <c r="AC1923" s="72"/>
      <c r="AD1923" s="72"/>
      <c r="AE1923" s="72"/>
      <c r="AF1923" s="72"/>
      <c r="AG1923" s="72"/>
      <c r="AH1923" s="72"/>
      <c r="AI1923" s="72"/>
      <c r="AJ1923" s="72"/>
      <c r="AK1923" s="72"/>
      <c r="AL1923" s="72"/>
      <c r="AM1923" s="72"/>
      <c r="AN1923" s="72"/>
      <c r="AO1923" s="72"/>
      <c r="AP1923" s="72"/>
      <c r="AQ1923" s="72"/>
      <c r="AR1923" s="72"/>
      <c r="AS1923" s="72"/>
      <c r="AT1923" s="72"/>
      <c r="AU1923" s="72"/>
      <c r="AV1923" s="72"/>
      <c r="AW1923" s="72"/>
      <c r="AX1923" s="72"/>
      <c r="AY1923" s="72"/>
      <c r="AZ1923" s="72"/>
      <c r="BA1923" s="72"/>
      <c r="BB1923" s="72"/>
      <c r="BC1923" s="72"/>
      <c r="BD1923" s="72"/>
      <c r="BE1923" s="72"/>
      <c r="BF1923" s="72"/>
      <c r="BG1923" s="72"/>
      <c r="BH1923" s="72"/>
      <c r="BI1923" s="72"/>
      <c r="BJ1923" s="72"/>
      <c r="BK1923" s="72"/>
      <c r="BL1923" s="72"/>
      <c r="BM1923" s="72"/>
      <c r="BN1923" s="72"/>
      <c r="BO1923" s="72"/>
      <c r="BP1923" s="72"/>
      <c r="BQ1923" s="72"/>
      <c r="BR1923" s="72"/>
      <c r="BS1923" s="72"/>
      <c r="BT1923" s="72"/>
      <c r="BU1923" s="72"/>
      <c r="BV1923" s="72"/>
      <c r="BW1923" s="72"/>
      <c r="BX1923" s="72"/>
      <c r="BY1923" s="72"/>
      <c r="BZ1923" s="72"/>
      <c r="CA1923" s="72"/>
    </row>
    <row r="1924" spans="14:79">
      <c r="N1924" s="72"/>
      <c r="O1924" s="72"/>
      <c r="P1924" s="72"/>
      <c r="Q1924" s="72"/>
      <c r="R1924" s="72"/>
      <c r="S1924" s="72"/>
      <c r="T1924" s="72"/>
      <c r="U1924" s="72"/>
      <c r="V1924" s="72"/>
      <c r="W1924" s="72"/>
      <c r="X1924" s="72"/>
      <c r="Y1924" s="72"/>
      <c r="Z1924" s="72"/>
      <c r="AA1924" s="72"/>
      <c r="AB1924" s="72"/>
      <c r="AC1924" s="72"/>
      <c r="AD1924" s="72"/>
      <c r="AE1924" s="72"/>
      <c r="AF1924" s="72"/>
      <c r="AG1924" s="72"/>
      <c r="AH1924" s="72"/>
      <c r="AI1924" s="72"/>
      <c r="AJ1924" s="72"/>
      <c r="AK1924" s="72"/>
      <c r="AL1924" s="72"/>
      <c r="AM1924" s="72"/>
      <c r="AN1924" s="72"/>
      <c r="AO1924" s="72"/>
      <c r="AP1924" s="72"/>
      <c r="AQ1924" s="72"/>
      <c r="AR1924" s="72"/>
      <c r="AS1924" s="72"/>
      <c r="AT1924" s="72"/>
      <c r="AU1924" s="72"/>
      <c r="AV1924" s="72"/>
      <c r="AW1924" s="72"/>
      <c r="AX1924" s="72"/>
      <c r="AY1924" s="72"/>
      <c r="AZ1924" s="72"/>
      <c r="BA1924" s="72"/>
      <c r="BB1924" s="72"/>
      <c r="BC1924" s="72"/>
      <c r="BD1924" s="72"/>
      <c r="BE1924" s="72"/>
      <c r="BF1924" s="72"/>
      <c r="BG1924" s="72"/>
      <c r="BH1924" s="72"/>
      <c r="BI1924" s="72"/>
      <c r="BJ1924" s="72"/>
      <c r="BK1924" s="72"/>
      <c r="BL1924" s="72"/>
      <c r="BM1924" s="72"/>
      <c r="BN1924" s="72"/>
      <c r="BO1924" s="72"/>
      <c r="BP1924" s="72"/>
      <c r="BQ1924" s="72"/>
      <c r="BR1924" s="72"/>
      <c r="BS1924" s="72"/>
      <c r="BT1924" s="72"/>
      <c r="BU1924" s="72"/>
      <c r="BV1924" s="72"/>
      <c r="BW1924" s="72"/>
      <c r="BX1924" s="72"/>
      <c r="BY1924" s="72"/>
      <c r="BZ1924" s="72"/>
      <c r="CA1924" s="72"/>
    </row>
    <row r="1925" spans="14:79">
      <c r="N1925" s="72"/>
      <c r="O1925" s="72"/>
      <c r="P1925" s="72"/>
      <c r="Q1925" s="72"/>
      <c r="R1925" s="72"/>
      <c r="S1925" s="72"/>
      <c r="T1925" s="72"/>
      <c r="U1925" s="72"/>
      <c r="V1925" s="72"/>
      <c r="W1925" s="72"/>
      <c r="X1925" s="72"/>
      <c r="Y1925" s="72"/>
      <c r="Z1925" s="72"/>
      <c r="AA1925" s="72"/>
      <c r="AB1925" s="72"/>
      <c r="AC1925" s="72"/>
      <c r="AD1925" s="72"/>
      <c r="AE1925" s="72"/>
      <c r="AF1925" s="72"/>
      <c r="AG1925" s="72"/>
      <c r="AH1925" s="72"/>
      <c r="AI1925" s="72"/>
      <c r="AJ1925" s="72"/>
      <c r="AK1925" s="72"/>
      <c r="AL1925" s="72"/>
      <c r="AM1925" s="72"/>
      <c r="AN1925" s="72"/>
      <c r="AO1925" s="72"/>
      <c r="AP1925" s="72"/>
      <c r="AQ1925" s="72"/>
      <c r="AR1925" s="72"/>
      <c r="AS1925" s="72"/>
      <c r="AT1925" s="72"/>
      <c r="AU1925" s="72"/>
      <c r="AV1925" s="72"/>
      <c r="AW1925" s="72"/>
      <c r="AX1925" s="72"/>
      <c r="AY1925" s="72"/>
      <c r="AZ1925" s="72"/>
      <c r="BA1925" s="72"/>
      <c r="BB1925" s="72"/>
      <c r="BC1925" s="72"/>
      <c r="BD1925" s="72"/>
      <c r="BE1925" s="72"/>
      <c r="BF1925" s="72"/>
      <c r="BG1925" s="72"/>
      <c r="BH1925" s="72"/>
      <c r="BI1925" s="72"/>
      <c r="BJ1925" s="72"/>
      <c r="BK1925" s="72"/>
      <c r="BL1925" s="72"/>
      <c r="BM1925" s="72"/>
      <c r="BN1925" s="72"/>
      <c r="BO1925" s="72"/>
      <c r="BP1925" s="72"/>
      <c r="BQ1925" s="72"/>
      <c r="BR1925" s="72"/>
      <c r="BS1925" s="72"/>
      <c r="BT1925" s="72"/>
      <c r="BU1925" s="72"/>
      <c r="BV1925" s="72"/>
      <c r="BW1925" s="72"/>
      <c r="BX1925" s="72"/>
      <c r="BY1925" s="72"/>
      <c r="BZ1925" s="72"/>
      <c r="CA1925" s="72"/>
    </row>
    <row r="1926" spans="14:79">
      <c r="N1926" s="72"/>
      <c r="O1926" s="72"/>
      <c r="P1926" s="72"/>
      <c r="Q1926" s="72"/>
      <c r="R1926" s="72"/>
      <c r="S1926" s="72"/>
      <c r="T1926" s="72"/>
      <c r="U1926" s="72"/>
      <c r="V1926" s="72"/>
      <c r="W1926" s="72"/>
      <c r="X1926" s="72"/>
      <c r="Y1926" s="72"/>
      <c r="Z1926" s="72"/>
      <c r="AA1926" s="72"/>
      <c r="AB1926" s="72"/>
      <c r="AC1926" s="72"/>
      <c r="AD1926" s="72"/>
      <c r="AE1926" s="72"/>
      <c r="AF1926" s="72"/>
      <c r="AG1926" s="72"/>
      <c r="AH1926" s="72"/>
      <c r="AI1926" s="72"/>
      <c r="AJ1926" s="72"/>
      <c r="AK1926" s="72"/>
      <c r="AL1926" s="72"/>
      <c r="AM1926" s="72"/>
      <c r="AN1926" s="72"/>
      <c r="AO1926" s="72"/>
      <c r="AP1926" s="72"/>
      <c r="AQ1926" s="72"/>
      <c r="AR1926" s="72"/>
      <c r="AS1926" s="72"/>
      <c r="AT1926" s="72"/>
      <c r="AU1926" s="72"/>
      <c r="AV1926" s="72"/>
      <c r="AW1926" s="72"/>
      <c r="AX1926" s="72"/>
      <c r="AY1926" s="72"/>
      <c r="AZ1926" s="72"/>
      <c r="BA1926" s="72"/>
      <c r="BB1926" s="72"/>
      <c r="BC1926" s="72"/>
      <c r="BD1926" s="72"/>
      <c r="BE1926" s="72"/>
      <c r="BF1926" s="72"/>
      <c r="BG1926" s="72"/>
      <c r="BH1926" s="72"/>
      <c r="BI1926" s="72"/>
      <c r="BJ1926" s="72"/>
      <c r="BK1926" s="72"/>
      <c r="BL1926" s="72"/>
      <c r="BM1926" s="72"/>
      <c r="BN1926" s="72"/>
      <c r="BO1926" s="72"/>
      <c r="BP1926" s="72"/>
      <c r="BQ1926" s="72"/>
      <c r="BR1926" s="72"/>
      <c r="BS1926" s="72"/>
      <c r="BT1926" s="72"/>
      <c r="BU1926" s="72"/>
      <c r="BV1926" s="72"/>
      <c r="BW1926" s="72"/>
      <c r="BX1926" s="72"/>
      <c r="BY1926" s="72"/>
      <c r="BZ1926" s="72"/>
      <c r="CA1926" s="72"/>
    </row>
    <row r="1927" spans="14:79">
      <c r="N1927" s="72"/>
      <c r="O1927" s="72"/>
      <c r="P1927" s="72"/>
      <c r="Q1927" s="72"/>
      <c r="R1927" s="72"/>
      <c r="S1927" s="72"/>
      <c r="T1927" s="72"/>
      <c r="U1927" s="72"/>
      <c r="V1927" s="72"/>
      <c r="W1927" s="72"/>
      <c r="X1927" s="72"/>
      <c r="Y1927" s="72"/>
      <c r="Z1927" s="72"/>
      <c r="AA1927" s="72"/>
      <c r="AB1927" s="72"/>
      <c r="AC1927" s="72"/>
      <c r="AD1927" s="72"/>
      <c r="AE1927" s="72"/>
      <c r="AF1927" s="72"/>
      <c r="AG1927" s="72"/>
      <c r="AH1927" s="72"/>
      <c r="AI1927" s="72"/>
      <c r="AJ1927" s="72"/>
      <c r="AK1927" s="72"/>
      <c r="AL1927" s="72"/>
      <c r="AM1927" s="72"/>
      <c r="AN1927" s="72"/>
      <c r="AO1927" s="72"/>
      <c r="AP1927" s="72"/>
      <c r="AQ1927" s="72"/>
      <c r="AR1927" s="72"/>
      <c r="AS1927" s="72"/>
      <c r="AT1927" s="72"/>
      <c r="AU1927" s="72"/>
      <c r="AV1927" s="72"/>
      <c r="AW1927" s="72"/>
      <c r="AX1927" s="72"/>
      <c r="AY1927" s="72"/>
      <c r="AZ1927" s="72"/>
      <c r="BA1927" s="72"/>
      <c r="BB1927" s="72"/>
      <c r="BC1927" s="72"/>
      <c r="BD1927" s="72"/>
      <c r="BE1927" s="72"/>
      <c r="BF1927" s="72"/>
      <c r="BG1927" s="72"/>
      <c r="BH1927" s="72"/>
      <c r="BI1927" s="72"/>
      <c r="BJ1927" s="72"/>
      <c r="BK1927" s="72"/>
      <c r="BL1927" s="72"/>
      <c r="BM1927" s="72"/>
      <c r="BN1927" s="72"/>
      <c r="BO1927" s="72"/>
      <c r="BP1927" s="72"/>
      <c r="BQ1927" s="72"/>
      <c r="BR1927" s="72"/>
      <c r="BS1927" s="72"/>
      <c r="BT1927" s="72"/>
      <c r="BU1927" s="72"/>
      <c r="BV1927" s="72"/>
      <c r="BW1927" s="72"/>
      <c r="BX1927" s="72"/>
      <c r="BY1927" s="72"/>
      <c r="BZ1927" s="72"/>
      <c r="CA1927" s="72"/>
    </row>
    <row r="1928" spans="14:79">
      <c r="N1928" s="72"/>
      <c r="O1928" s="72"/>
      <c r="P1928" s="72"/>
      <c r="Q1928" s="72"/>
      <c r="R1928" s="72"/>
      <c r="S1928" s="72"/>
      <c r="T1928" s="72"/>
      <c r="U1928" s="72"/>
      <c r="V1928" s="72"/>
      <c r="W1928" s="72"/>
      <c r="X1928" s="72"/>
      <c r="Y1928" s="72"/>
      <c r="Z1928" s="72"/>
      <c r="AA1928" s="72"/>
      <c r="AB1928" s="72"/>
      <c r="AC1928" s="72"/>
      <c r="AD1928" s="72"/>
      <c r="AE1928" s="72"/>
      <c r="AF1928" s="72"/>
      <c r="AG1928" s="72"/>
      <c r="AH1928" s="72"/>
      <c r="AI1928" s="72"/>
      <c r="AJ1928" s="72"/>
      <c r="AK1928" s="72"/>
      <c r="AL1928" s="72"/>
      <c r="AM1928" s="72"/>
      <c r="AN1928" s="72"/>
      <c r="AO1928" s="72"/>
      <c r="AP1928" s="72"/>
      <c r="AQ1928" s="72"/>
      <c r="AR1928" s="72"/>
      <c r="AS1928" s="72"/>
      <c r="AT1928" s="72"/>
      <c r="AU1928" s="72"/>
      <c r="AV1928" s="72"/>
      <c r="AW1928" s="72"/>
      <c r="AX1928" s="72"/>
      <c r="AY1928" s="72"/>
      <c r="AZ1928" s="72"/>
      <c r="BA1928" s="72"/>
      <c r="BB1928" s="72"/>
      <c r="BC1928" s="72"/>
      <c r="BD1928" s="72"/>
      <c r="BE1928" s="72"/>
      <c r="BF1928" s="72"/>
      <c r="BG1928" s="72"/>
      <c r="BH1928" s="72"/>
      <c r="BI1928" s="72"/>
      <c r="BJ1928" s="72"/>
      <c r="BK1928" s="72"/>
      <c r="BL1928" s="72"/>
      <c r="BM1928" s="72"/>
      <c r="BN1928" s="72"/>
      <c r="BO1928" s="72"/>
      <c r="BP1928" s="72"/>
      <c r="BQ1928" s="72"/>
      <c r="BR1928" s="72"/>
      <c r="BS1928" s="72"/>
      <c r="BT1928" s="72"/>
      <c r="BU1928" s="72"/>
      <c r="BV1928" s="72"/>
      <c r="BW1928" s="72"/>
      <c r="BX1928" s="72"/>
      <c r="BY1928" s="72"/>
      <c r="BZ1928" s="72"/>
      <c r="CA1928" s="72"/>
    </row>
    <row r="1929" spans="14:79">
      <c r="N1929" s="72"/>
      <c r="O1929" s="72"/>
      <c r="P1929" s="72"/>
      <c r="Q1929" s="72"/>
      <c r="R1929" s="72"/>
      <c r="S1929" s="72"/>
      <c r="T1929" s="72"/>
      <c r="U1929" s="72"/>
      <c r="V1929" s="72"/>
      <c r="W1929" s="72"/>
      <c r="X1929" s="72"/>
      <c r="Y1929" s="72"/>
      <c r="Z1929" s="72"/>
      <c r="AA1929" s="72"/>
      <c r="AB1929" s="72"/>
      <c r="AC1929" s="72"/>
      <c r="AD1929" s="72"/>
      <c r="AE1929" s="72"/>
      <c r="AF1929" s="72"/>
      <c r="AG1929" s="72"/>
      <c r="AH1929" s="72"/>
      <c r="AI1929" s="72"/>
      <c r="AJ1929" s="72"/>
      <c r="AK1929" s="72"/>
      <c r="AL1929" s="72"/>
      <c r="AM1929" s="72"/>
      <c r="AN1929" s="72"/>
      <c r="AO1929" s="72"/>
      <c r="AP1929" s="72"/>
      <c r="AQ1929" s="72"/>
      <c r="AR1929" s="72"/>
      <c r="AS1929" s="72"/>
      <c r="AT1929" s="72"/>
      <c r="AU1929" s="72"/>
      <c r="AV1929" s="72"/>
      <c r="AW1929" s="72"/>
      <c r="AX1929" s="72"/>
      <c r="AY1929" s="72"/>
      <c r="AZ1929" s="72"/>
      <c r="BA1929" s="72"/>
      <c r="BB1929" s="72"/>
      <c r="BC1929" s="72"/>
      <c r="BD1929" s="72"/>
      <c r="BE1929" s="72"/>
      <c r="BF1929" s="72"/>
      <c r="BG1929" s="72"/>
      <c r="BH1929" s="72"/>
      <c r="BI1929" s="72"/>
      <c r="BJ1929" s="72"/>
      <c r="BK1929" s="72"/>
      <c r="BL1929" s="72"/>
      <c r="BM1929" s="72"/>
      <c r="BN1929" s="72"/>
      <c r="BO1929" s="72"/>
      <c r="BP1929" s="72"/>
      <c r="BQ1929" s="72"/>
      <c r="BR1929" s="72"/>
      <c r="BS1929" s="72"/>
      <c r="BT1929" s="72"/>
      <c r="BU1929" s="72"/>
      <c r="BV1929" s="72"/>
      <c r="BW1929" s="72"/>
      <c r="BX1929" s="72"/>
      <c r="BY1929" s="72"/>
      <c r="BZ1929" s="72"/>
      <c r="CA1929" s="72"/>
    </row>
    <row r="1930" spans="14:79">
      <c r="N1930" s="72"/>
      <c r="O1930" s="72"/>
      <c r="P1930" s="72"/>
      <c r="Q1930" s="72"/>
      <c r="R1930" s="72"/>
      <c r="S1930" s="72"/>
      <c r="T1930" s="72"/>
      <c r="U1930" s="72"/>
      <c r="V1930" s="72"/>
      <c r="W1930" s="72"/>
      <c r="X1930" s="72"/>
      <c r="Y1930" s="72"/>
      <c r="Z1930" s="72"/>
      <c r="AA1930" s="72"/>
      <c r="AB1930" s="72"/>
      <c r="AC1930" s="72"/>
      <c r="AD1930" s="72"/>
      <c r="AE1930" s="72"/>
      <c r="AF1930" s="72"/>
      <c r="AG1930" s="72"/>
      <c r="AH1930" s="72"/>
      <c r="AI1930" s="72"/>
      <c r="AJ1930" s="72"/>
      <c r="AK1930" s="72"/>
      <c r="AL1930" s="72"/>
      <c r="AM1930" s="72"/>
      <c r="AN1930" s="72"/>
      <c r="AO1930" s="72"/>
      <c r="AP1930" s="72"/>
      <c r="AQ1930" s="72"/>
      <c r="AR1930" s="72"/>
      <c r="AS1930" s="72"/>
      <c r="AT1930" s="72"/>
      <c r="AU1930" s="72"/>
      <c r="AV1930" s="72"/>
      <c r="AW1930" s="72"/>
      <c r="AX1930" s="72"/>
      <c r="AY1930" s="72"/>
      <c r="AZ1930" s="72"/>
      <c r="BA1930" s="72"/>
      <c r="BB1930" s="72"/>
      <c r="BC1930" s="72"/>
      <c r="BD1930" s="72"/>
      <c r="BE1930" s="72"/>
      <c r="BF1930" s="72"/>
      <c r="BG1930" s="72"/>
      <c r="BH1930" s="72"/>
      <c r="BI1930" s="72"/>
      <c r="BJ1930" s="72"/>
      <c r="BK1930" s="72"/>
      <c r="BL1930" s="72"/>
      <c r="BM1930" s="72"/>
      <c r="BN1930" s="72"/>
      <c r="BO1930" s="72"/>
      <c r="BP1930" s="72"/>
      <c r="BQ1930" s="72"/>
      <c r="BR1930" s="72"/>
      <c r="BS1930" s="72"/>
      <c r="BT1930" s="72"/>
      <c r="BU1930" s="72"/>
      <c r="BV1930" s="72"/>
      <c r="BW1930" s="72"/>
      <c r="BX1930" s="72"/>
      <c r="BY1930" s="72"/>
      <c r="BZ1930" s="72"/>
      <c r="CA1930" s="72"/>
    </row>
    <row r="1931" spans="14:79">
      <c r="N1931" s="72"/>
      <c r="O1931" s="72"/>
      <c r="P1931" s="72"/>
      <c r="Q1931" s="72"/>
      <c r="R1931" s="72"/>
      <c r="S1931" s="72"/>
      <c r="T1931" s="72"/>
      <c r="U1931" s="72"/>
      <c r="V1931" s="72"/>
      <c r="W1931" s="72"/>
      <c r="X1931" s="72"/>
      <c r="Y1931" s="72"/>
      <c r="Z1931" s="72"/>
      <c r="AA1931" s="72"/>
      <c r="AB1931" s="72"/>
      <c r="AC1931" s="72"/>
      <c r="AD1931" s="72"/>
      <c r="AE1931" s="72"/>
      <c r="AF1931" s="72"/>
      <c r="AG1931" s="72"/>
      <c r="AH1931" s="72"/>
      <c r="AI1931" s="72"/>
      <c r="AJ1931" s="72"/>
      <c r="AK1931" s="72"/>
      <c r="AL1931" s="72"/>
      <c r="AM1931" s="72"/>
      <c r="AN1931" s="72"/>
      <c r="AO1931" s="72"/>
      <c r="AP1931" s="72"/>
      <c r="AQ1931" s="72"/>
      <c r="AR1931" s="72"/>
      <c r="AS1931" s="72"/>
      <c r="AT1931" s="72"/>
      <c r="AU1931" s="72"/>
      <c r="AV1931" s="72"/>
      <c r="AW1931" s="72"/>
      <c r="AX1931" s="72"/>
      <c r="AY1931" s="72"/>
      <c r="AZ1931" s="72"/>
      <c r="BA1931" s="72"/>
      <c r="BB1931" s="72"/>
      <c r="BC1931" s="72"/>
      <c r="BD1931" s="72"/>
      <c r="BE1931" s="72"/>
      <c r="BF1931" s="72"/>
      <c r="BG1931" s="72"/>
      <c r="BH1931" s="72"/>
      <c r="BI1931" s="72"/>
      <c r="BJ1931" s="72"/>
      <c r="BK1931" s="72"/>
      <c r="BL1931" s="72"/>
      <c r="BM1931" s="72"/>
      <c r="BN1931" s="72"/>
      <c r="BO1931" s="72"/>
      <c r="BP1931" s="72"/>
      <c r="BQ1931" s="72"/>
      <c r="BR1931" s="72"/>
      <c r="BS1931" s="72"/>
      <c r="BT1931" s="72"/>
      <c r="BU1931" s="72"/>
      <c r="BV1931" s="72"/>
      <c r="BW1931" s="72"/>
      <c r="BX1931" s="72"/>
      <c r="BY1931" s="72"/>
      <c r="BZ1931" s="72"/>
      <c r="CA1931" s="72"/>
    </row>
    <row r="1932" spans="14:79">
      <c r="N1932" s="72"/>
      <c r="O1932" s="72"/>
      <c r="P1932" s="72"/>
      <c r="Q1932" s="72"/>
      <c r="R1932" s="72"/>
      <c r="S1932" s="72"/>
      <c r="T1932" s="72"/>
      <c r="U1932" s="72"/>
      <c r="V1932" s="72"/>
      <c r="W1932" s="72"/>
      <c r="X1932" s="72"/>
      <c r="Y1932" s="72"/>
      <c r="Z1932" s="72"/>
      <c r="AA1932" s="72"/>
      <c r="AB1932" s="72"/>
      <c r="AC1932" s="72"/>
      <c r="AD1932" s="72"/>
      <c r="AE1932" s="72"/>
      <c r="AF1932" s="72"/>
      <c r="AG1932" s="72"/>
      <c r="AH1932" s="72"/>
      <c r="AI1932" s="72"/>
      <c r="AJ1932" s="72"/>
      <c r="AK1932" s="72"/>
      <c r="AL1932" s="72"/>
      <c r="AM1932" s="72"/>
      <c r="AN1932" s="72"/>
      <c r="AO1932" s="72"/>
      <c r="AP1932" s="72"/>
      <c r="AQ1932" s="72"/>
      <c r="AR1932" s="72"/>
      <c r="AS1932" s="72"/>
      <c r="AT1932" s="72"/>
      <c r="AU1932" s="72"/>
      <c r="AV1932" s="72"/>
      <c r="AW1932" s="72"/>
      <c r="AX1932" s="72"/>
      <c r="AY1932" s="72"/>
      <c r="AZ1932" s="72"/>
      <c r="BA1932" s="72"/>
      <c r="BB1932" s="72"/>
      <c r="BC1932" s="72"/>
      <c r="BD1932" s="72"/>
      <c r="BE1932" s="72"/>
      <c r="BF1932" s="72"/>
      <c r="BG1932" s="72"/>
      <c r="BH1932" s="72"/>
      <c r="BI1932" s="72"/>
      <c r="BJ1932" s="72"/>
      <c r="BK1932" s="72"/>
      <c r="BL1932" s="72"/>
      <c r="BM1932" s="72"/>
      <c r="BN1932" s="72"/>
      <c r="BO1932" s="72"/>
      <c r="BP1932" s="72"/>
      <c r="BQ1932" s="72"/>
      <c r="BR1932" s="72"/>
      <c r="BS1932" s="72"/>
      <c r="BT1932" s="72"/>
      <c r="BU1932" s="72"/>
      <c r="BV1932" s="72"/>
      <c r="BW1932" s="72"/>
      <c r="BX1932" s="72"/>
      <c r="BY1932" s="72"/>
      <c r="BZ1932" s="72"/>
      <c r="CA1932" s="72"/>
    </row>
    <row r="1933" spans="14:79">
      <c r="N1933" s="72"/>
      <c r="O1933" s="72"/>
      <c r="P1933" s="72"/>
      <c r="Q1933" s="72"/>
      <c r="R1933" s="72"/>
      <c r="S1933" s="72"/>
      <c r="T1933" s="72"/>
      <c r="U1933" s="72"/>
      <c r="V1933" s="72"/>
      <c r="W1933" s="72"/>
      <c r="X1933" s="72"/>
      <c r="Y1933" s="72"/>
      <c r="Z1933" s="72"/>
      <c r="AA1933" s="72"/>
      <c r="AB1933" s="72"/>
      <c r="AC1933" s="72"/>
      <c r="AD1933" s="72"/>
      <c r="AE1933" s="72"/>
      <c r="AF1933" s="72"/>
      <c r="AG1933" s="72"/>
      <c r="AH1933" s="72"/>
      <c r="AI1933" s="72"/>
      <c r="AJ1933" s="72"/>
      <c r="AK1933" s="72"/>
      <c r="AL1933" s="72"/>
      <c r="AM1933" s="72"/>
      <c r="AN1933" s="72"/>
      <c r="AO1933" s="72"/>
      <c r="AP1933" s="72"/>
      <c r="AQ1933" s="72"/>
      <c r="AR1933" s="72"/>
      <c r="AS1933" s="72"/>
      <c r="AT1933" s="72"/>
      <c r="AU1933" s="72"/>
      <c r="AV1933" s="72"/>
      <c r="AW1933" s="72"/>
      <c r="AX1933" s="72"/>
      <c r="AY1933" s="72"/>
      <c r="AZ1933" s="72"/>
      <c r="BA1933" s="72"/>
      <c r="BB1933" s="72"/>
      <c r="BC1933" s="72"/>
      <c r="BD1933" s="72"/>
      <c r="BE1933" s="72"/>
      <c r="BF1933" s="72"/>
      <c r="BG1933" s="72"/>
      <c r="BH1933" s="72"/>
      <c r="BI1933" s="72"/>
      <c r="BJ1933" s="72"/>
      <c r="BK1933" s="72"/>
      <c r="BL1933" s="72"/>
      <c r="BM1933" s="72"/>
      <c r="BN1933" s="72"/>
      <c r="BO1933" s="72"/>
      <c r="BP1933" s="72"/>
      <c r="BQ1933" s="72"/>
      <c r="BR1933" s="72"/>
      <c r="BS1933" s="72"/>
      <c r="BT1933" s="72"/>
      <c r="BU1933" s="72"/>
      <c r="BV1933" s="72"/>
      <c r="BW1933" s="72"/>
      <c r="BX1933" s="72"/>
      <c r="BY1933" s="72"/>
      <c r="BZ1933" s="72"/>
      <c r="CA1933" s="72"/>
    </row>
    <row r="1934" spans="14:79">
      <c r="N1934" s="72"/>
      <c r="O1934" s="72"/>
      <c r="P1934" s="72"/>
      <c r="Q1934" s="72"/>
      <c r="R1934" s="72"/>
      <c r="S1934" s="72"/>
      <c r="T1934" s="72"/>
      <c r="U1934" s="72"/>
      <c r="V1934" s="72"/>
      <c r="W1934" s="72"/>
      <c r="X1934" s="72"/>
      <c r="Y1934" s="72"/>
      <c r="Z1934" s="72"/>
      <c r="AA1934" s="72"/>
      <c r="AB1934" s="72"/>
      <c r="AC1934" s="72"/>
      <c r="AD1934" s="72"/>
      <c r="AE1934" s="72"/>
      <c r="AF1934" s="72"/>
      <c r="AG1934" s="72"/>
      <c r="AH1934" s="72"/>
      <c r="AI1934" s="72"/>
      <c r="AJ1934" s="72"/>
      <c r="AK1934" s="72"/>
      <c r="AL1934" s="72"/>
      <c r="AM1934" s="72"/>
      <c r="AN1934" s="72"/>
      <c r="AO1934" s="72"/>
      <c r="AP1934" s="72"/>
      <c r="AQ1934" s="72"/>
      <c r="AR1934" s="72"/>
      <c r="AS1934" s="72"/>
      <c r="AT1934" s="72"/>
      <c r="AU1934" s="72"/>
      <c r="AV1934" s="72"/>
      <c r="AW1934" s="72"/>
      <c r="AX1934" s="72"/>
      <c r="AY1934" s="72"/>
      <c r="AZ1934" s="72"/>
      <c r="BA1934" s="72"/>
      <c r="BB1934" s="72"/>
      <c r="BC1934" s="72"/>
      <c r="BD1934" s="72"/>
      <c r="BE1934" s="72"/>
      <c r="BF1934" s="72"/>
      <c r="BG1934" s="72"/>
      <c r="BH1934" s="72"/>
      <c r="BI1934" s="72"/>
      <c r="BJ1934" s="72"/>
      <c r="BK1934" s="72"/>
      <c r="BL1934" s="72"/>
      <c r="BM1934" s="72"/>
      <c r="BN1934" s="72"/>
      <c r="BO1934" s="72"/>
      <c r="BP1934" s="72"/>
      <c r="BQ1934" s="72"/>
      <c r="BR1934" s="72"/>
      <c r="BS1934" s="72"/>
      <c r="BT1934" s="72"/>
      <c r="BU1934" s="72"/>
      <c r="BV1934" s="72"/>
      <c r="BW1934" s="72"/>
      <c r="BX1934" s="72"/>
      <c r="BY1934" s="72"/>
      <c r="BZ1934" s="72"/>
      <c r="CA1934" s="72"/>
    </row>
    <row r="1935" spans="14:79">
      <c r="N1935" s="72"/>
      <c r="O1935" s="72"/>
      <c r="P1935" s="72"/>
      <c r="Q1935" s="72"/>
      <c r="R1935" s="72"/>
      <c r="S1935" s="72"/>
      <c r="T1935" s="72"/>
      <c r="U1935" s="72"/>
      <c r="V1935" s="72"/>
      <c r="W1935" s="72"/>
      <c r="X1935" s="72"/>
      <c r="Y1935" s="72"/>
      <c r="Z1935" s="72"/>
      <c r="AA1935" s="72"/>
      <c r="AB1935" s="72"/>
      <c r="AC1935" s="72"/>
      <c r="AD1935" s="72"/>
      <c r="AE1935" s="72"/>
      <c r="AF1935" s="72"/>
      <c r="AG1935" s="72"/>
      <c r="AH1935" s="72"/>
      <c r="AI1935" s="72"/>
      <c r="AJ1935" s="72"/>
      <c r="AK1935" s="72"/>
      <c r="AL1935" s="72"/>
      <c r="AM1935" s="72"/>
      <c r="AN1935" s="72"/>
      <c r="AO1935" s="72"/>
      <c r="AP1935" s="72"/>
      <c r="AQ1935" s="72"/>
      <c r="AR1935" s="72"/>
      <c r="AS1935" s="72"/>
      <c r="AT1935" s="72"/>
      <c r="AU1935" s="72"/>
      <c r="AV1935" s="72"/>
      <c r="AW1935" s="72"/>
      <c r="AX1935" s="72"/>
      <c r="AY1935" s="72"/>
      <c r="AZ1935" s="72"/>
      <c r="BA1935" s="72"/>
      <c r="BB1935" s="72"/>
      <c r="BC1935" s="72"/>
      <c r="BD1935" s="72"/>
      <c r="BE1935" s="72"/>
      <c r="BF1935" s="72"/>
      <c r="BG1935" s="72"/>
      <c r="BH1935" s="72"/>
      <c r="BI1935" s="72"/>
      <c r="BJ1935" s="72"/>
      <c r="BK1935" s="72"/>
      <c r="BL1935" s="72"/>
      <c r="BM1935" s="72"/>
      <c r="BN1935" s="72"/>
      <c r="BO1935" s="72"/>
      <c r="BP1935" s="72"/>
      <c r="BQ1935" s="72"/>
      <c r="BR1935" s="72"/>
      <c r="BS1935" s="72"/>
      <c r="BT1935" s="72"/>
      <c r="BU1935" s="72"/>
      <c r="BV1935" s="72"/>
      <c r="BW1935" s="72"/>
      <c r="BX1935" s="72"/>
      <c r="BY1935" s="72"/>
      <c r="BZ1935" s="72"/>
      <c r="CA1935" s="72"/>
    </row>
    <row r="1936" spans="14:79">
      <c r="N1936" s="72"/>
      <c r="O1936" s="72"/>
      <c r="P1936" s="72"/>
      <c r="Q1936" s="72"/>
      <c r="R1936" s="72"/>
      <c r="S1936" s="72"/>
      <c r="T1936" s="72"/>
      <c r="U1936" s="72"/>
      <c r="V1936" s="72"/>
      <c r="W1936" s="72"/>
      <c r="X1936" s="72"/>
      <c r="Y1936" s="72"/>
      <c r="Z1936" s="72"/>
      <c r="AA1936" s="72"/>
      <c r="AB1936" s="72"/>
      <c r="AC1936" s="72"/>
      <c r="AD1936" s="72"/>
      <c r="AE1936" s="72"/>
      <c r="AF1936" s="72"/>
      <c r="AG1936" s="72"/>
      <c r="AH1936" s="72"/>
      <c r="AI1936" s="72"/>
      <c r="AJ1936" s="72"/>
      <c r="AK1936" s="72"/>
      <c r="AL1936" s="72"/>
      <c r="AM1936" s="72"/>
      <c r="AN1936" s="72"/>
      <c r="AO1936" s="72"/>
      <c r="AP1936" s="72"/>
      <c r="AQ1936" s="72"/>
      <c r="AR1936" s="72"/>
      <c r="AS1936" s="72"/>
      <c r="AT1936" s="72"/>
      <c r="AU1936" s="72"/>
      <c r="AV1936" s="72"/>
      <c r="AW1936" s="72"/>
      <c r="AX1936" s="72"/>
      <c r="AY1936" s="72"/>
      <c r="AZ1936" s="72"/>
      <c r="BA1936" s="72"/>
      <c r="BB1936" s="72"/>
      <c r="BC1936" s="72"/>
      <c r="BD1936" s="72"/>
      <c r="BE1936" s="72"/>
      <c r="BF1936" s="72"/>
      <c r="BG1936" s="72"/>
      <c r="BH1936" s="72"/>
      <c r="BI1936" s="72"/>
      <c r="BJ1936" s="72"/>
      <c r="BK1936" s="72"/>
      <c r="BL1936" s="72"/>
      <c r="BM1936" s="72"/>
      <c r="BN1936" s="72"/>
      <c r="BO1936" s="72"/>
      <c r="BP1936" s="72"/>
      <c r="BQ1936" s="72"/>
      <c r="BR1936" s="72"/>
      <c r="BS1936" s="72"/>
      <c r="BT1936" s="72"/>
      <c r="BU1936" s="72"/>
      <c r="BV1936" s="72"/>
      <c r="BW1936" s="72"/>
      <c r="BX1936" s="72"/>
      <c r="BY1936" s="72"/>
      <c r="BZ1936" s="72"/>
      <c r="CA1936" s="72"/>
    </row>
    <row r="1937" spans="14:79">
      <c r="N1937" s="72"/>
      <c r="O1937" s="72"/>
      <c r="P1937" s="72"/>
      <c r="Q1937" s="72"/>
      <c r="R1937" s="72"/>
      <c r="S1937" s="72"/>
      <c r="T1937" s="72"/>
      <c r="U1937" s="72"/>
      <c r="V1937" s="72"/>
      <c r="W1937" s="72"/>
      <c r="X1937" s="72"/>
      <c r="Y1937" s="72"/>
      <c r="Z1937" s="72"/>
      <c r="AA1937" s="72"/>
      <c r="AB1937" s="72"/>
      <c r="AC1937" s="72"/>
      <c r="AD1937" s="72"/>
      <c r="AE1937" s="72"/>
      <c r="AF1937" s="72"/>
      <c r="AG1937" s="72"/>
      <c r="AH1937" s="72"/>
      <c r="AI1937" s="72"/>
      <c r="AJ1937" s="72"/>
      <c r="AK1937" s="72"/>
      <c r="AL1937" s="72"/>
      <c r="AM1937" s="72"/>
      <c r="AN1937" s="72"/>
      <c r="AO1937" s="72"/>
      <c r="AP1937" s="72"/>
      <c r="AQ1937" s="72"/>
      <c r="AR1937" s="72"/>
      <c r="AS1937" s="72"/>
      <c r="AT1937" s="72"/>
      <c r="AU1937" s="72"/>
      <c r="AV1937" s="72"/>
      <c r="AW1937" s="72"/>
      <c r="AX1937" s="72"/>
      <c r="AY1937" s="72"/>
      <c r="AZ1937" s="72"/>
      <c r="BA1937" s="72"/>
      <c r="BB1937" s="72"/>
      <c r="BC1937" s="72"/>
      <c r="BD1937" s="72"/>
      <c r="BE1937" s="72"/>
      <c r="BF1937" s="72"/>
      <c r="BG1937" s="72"/>
      <c r="BH1937" s="72"/>
      <c r="BI1937" s="72"/>
      <c r="BJ1937" s="72"/>
      <c r="BK1937" s="72"/>
      <c r="BL1937" s="72"/>
      <c r="BM1937" s="72"/>
      <c r="BN1937" s="72"/>
      <c r="BO1937" s="72"/>
      <c r="BP1937" s="72"/>
      <c r="BQ1937" s="72"/>
      <c r="BR1937" s="72"/>
      <c r="BS1937" s="72"/>
      <c r="BT1937" s="72"/>
      <c r="BU1937" s="72"/>
      <c r="BV1937" s="72"/>
      <c r="BW1937" s="72"/>
      <c r="BX1937" s="72"/>
      <c r="BY1937" s="72"/>
      <c r="BZ1937" s="72"/>
      <c r="CA1937" s="72"/>
    </row>
    <row r="1938" spans="14:79">
      <c r="N1938" s="72"/>
      <c r="O1938" s="72"/>
      <c r="P1938" s="72"/>
      <c r="Q1938" s="72"/>
      <c r="R1938" s="72"/>
      <c r="S1938" s="72"/>
      <c r="T1938" s="72"/>
      <c r="U1938" s="72"/>
      <c r="V1938" s="72"/>
      <c r="W1938" s="72"/>
      <c r="X1938" s="72"/>
      <c r="Y1938" s="72"/>
      <c r="Z1938" s="72"/>
      <c r="AA1938" s="72"/>
      <c r="AB1938" s="72"/>
      <c r="AC1938" s="72"/>
      <c r="AD1938" s="72"/>
      <c r="AE1938" s="72"/>
      <c r="AF1938" s="72"/>
      <c r="AG1938" s="72"/>
      <c r="AH1938" s="72"/>
      <c r="AI1938" s="72"/>
      <c r="AJ1938" s="72"/>
      <c r="AK1938" s="72"/>
      <c r="AL1938" s="72"/>
      <c r="AM1938" s="72"/>
      <c r="AN1938" s="72"/>
      <c r="AO1938" s="72"/>
      <c r="AP1938" s="72"/>
      <c r="AQ1938" s="72"/>
      <c r="AR1938" s="72"/>
      <c r="AS1938" s="72"/>
      <c r="AT1938" s="72"/>
      <c r="AU1938" s="72"/>
      <c r="AV1938" s="72"/>
      <c r="AW1938" s="72"/>
      <c r="AX1938" s="72"/>
      <c r="AY1938" s="72"/>
      <c r="AZ1938" s="72"/>
      <c r="BA1938" s="72"/>
      <c r="BB1938" s="72"/>
      <c r="BC1938" s="72"/>
      <c r="BD1938" s="72"/>
      <c r="BE1938" s="72"/>
      <c r="BF1938" s="72"/>
      <c r="BG1938" s="72"/>
      <c r="BH1938" s="72"/>
      <c r="BI1938" s="72"/>
      <c r="BJ1938" s="72"/>
      <c r="BK1938" s="72"/>
      <c r="BL1938" s="72"/>
      <c r="BM1938" s="72"/>
      <c r="BN1938" s="72"/>
      <c r="BO1938" s="72"/>
      <c r="BP1938" s="72"/>
      <c r="BQ1938" s="72"/>
      <c r="BR1938" s="72"/>
      <c r="BS1938" s="72"/>
      <c r="BT1938" s="72"/>
      <c r="BU1938" s="72"/>
      <c r="BV1938" s="72"/>
      <c r="BW1938" s="72"/>
      <c r="BX1938" s="72"/>
      <c r="BY1938" s="72"/>
      <c r="BZ1938" s="72"/>
      <c r="CA1938" s="72"/>
    </row>
    <row r="1939" spans="14:79">
      <c r="N1939" s="72"/>
      <c r="O1939" s="72"/>
      <c r="P1939" s="72"/>
      <c r="Q1939" s="72"/>
      <c r="R1939" s="72"/>
      <c r="S1939" s="72"/>
      <c r="T1939" s="72"/>
      <c r="U1939" s="72"/>
      <c r="V1939" s="72"/>
      <c r="W1939" s="72"/>
      <c r="X1939" s="72"/>
      <c r="Y1939" s="72"/>
      <c r="Z1939" s="72"/>
      <c r="AA1939" s="72"/>
      <c r="AB1939" s="72"/>
      <c r="AC1939" s="72"/>
      <c r="AD1939" s="72"/>
      <c r="AE1939" s="72"/>
      <c r="AF1939" s="72"/>
      <c r="AG1939" s="72"/>
      <c r="AH1939" s="72"/>
      <c r="AI1939" s="72"/>
      <c r="AJ1939" s="72"/>
      <c r="AK1939" s="72"/>
      <c r="AL1939" s="72"/>
      <c r="AM1939" s="72"/>
      <c r="AN1939" s="72"/>
      <c r="AO1939" s="72"/>
      <c r="AP1939" s="72"/>
      <c r="AQ1939" s="72"/>
      <c r="AR1939" s="72"/>
      <c r="AS1939" s="72"/>
      <c r="AT1939" s="72"/>
      <c r="AU1939" s="72"/>
      <c r="AV1939" s="72"/>
      <c r="AW1939" s="72"/>
      <c r="AX1939" s="72"/>
      <c r="AY1939" s="72"/>
      <c r="AZ1939" s="72"/>
      <c r="BA1939" s="72"/>
      <c r="BB1939" s="72"/>
      <c r="BC1939" s="72"/>
      <c r="BD1939" s="72"/>
      <c r="BE1939" s="72"/>
      <c r="BF1939" s="72"/>
      <c r="BG1939" s="72"/>
      <c r="BH1939" s="72"/>
      <c r="BI1939" s="72"/>
      <c r="BJ1939" s="72"/>
      <c r="BK1939" s="72"/>
      <c r="BL1939" s="72"/>
      <c r="BM1939" s="72"/>
      <c r="BN1939" s="72"/>
      <c r="BO1939" s="72"/>
      <c r="BP1939" s="72"/>
      <c r="BQ1939" s="72"/>
      <c r="BR1939" s="72"/>
      <c r="BS1939" s="72"/>
      <c r="BT1939" s="72"/>
      <c r="BU1939" s="72"/>
      <c r="BV1939" s="72"/>
      <c r="BW1939" s="72"/>
      <c r="BX1939" s="72"/>
      <c r="BY1939" s="72"/>
      <c r="BZ1939" s="72"/>
      <c r="CA1939" s="72"/>
    </row>
    <row r="1940" spans="14:79">
      <c r="N1940" s="72"/>
      <c r="O1940" s="72"/>
      <c r="P1940" s="72"/>
      <c r="Q1940" s="72"/>
      <c r="R1940" s="72"/>
      <c r="S1940" s="72"/>
      <c r="T1940" s="72"/>
      <c r="U1940" s="72"/>
      <c r="V1940" s="72"/>
      <c r="W1940" s="72"/>
      <c r="X1940" s="72"/>
      <c r="Y1940" s="72"/>
      <c r="Z1940" s="72"/>
      <c r="AA1940" s="72"/>
      <c r="AB1940" s="72"/>
      <c r="AC1940" s="72"/>
      <c r="AD1940" s="72"/>
      <c r="AE1940" s="72"/>
      <c r="AF1940" s="72"/>
      <c r="AG1940" s="72"/>
      <c r="AH1940" s="72"/>
      <c r="AI1940" s="72"/>
      <c r="AJ1940" s="72"/>
      <c r="AK1940" s="72"/>
      <c r="AL1940" s="72"/>
      <c r="AM1940" s="72"/>
      <c r="AN1940" s="72"/>
      <c r="AO1940" s="72"/>
      <c r="AP1940" s="72"/>
      <c r="AQ1940" s="72"/>
      <c r="AR1940" s="72"/>
      <c r="AS1940" s="72"/>
      <c r="AT1940" s="72"/>
      <c r="AU1940" s="72"/>
      <c r="AV1940" s="72"/>
      <c r="AW1940" s="72"/>
      <c r="AX1940" s="72"/>
      <c r="AY1940" s="72"/>
      <c r="AZ1940" s="72"/>
      <c r="BA1940" s="72"/>
      <c r="BB1940" s="72"/>
      <c r="BC1940" s="72"/>
      <c r="BD1940" s="72"/>
      <c r="BE1940" s="72"/>
      <c r="BF1940" s="72"/>
      <c r="BG1940" s="72"/>
      <c r="BH1940" s="72"/>
      <c r="BI1940" s="72"/>
      <c r="BJ1940" s="72"/>
      <c r="BK1940" s="72"/>
      <c r="BL1940" s="72"/>
      <c r="BM1940" s="72"/>
      <c r="BN1940" s="72"/>
      <c r="BO1940" s="72"/>
      <c r="BP1940" s="72"/>
      <c r="BQ1940" s="72"/>
      <c r="BR1940" s="72"/>
      <c r="BS1940" s="72"/>
      <c r="BT1940" s="72"/>
      <c r="BU1940" s="72"/>
      <c r="BV1940" s="72"/>
      <c r="BW1940" s="72"/>
      <c r="BX1940" s="72"/>
      <c r="BY1940" s="72"/>
      <c r="BZ1940" s="72"/>
      <c r="CA1940" s="72"/>
    </row>
    <row r="1941" spans="14:79">
      <c r="N1941" s="72"/>
      <c r="O1941" s="72"/>
      <c r="P1941" s="72"/>
      <c r="Q1941" s="72"/>
      <c r="R1941" s="72"/>
      <c r="S1941" s="72"/>
      <c r="T1941" s="72"/>
      <c r="U1941" s="72"/>
      <c r="V1941" s="72"/>
      <c r="W1941" s="72"/>
      <c r="X1941" s="72"/>
      <c r="Y1941" s="72"/>
      <c r="Z1941" s="72"/>
      <c r="AA1941" s="72"/>
      <c r="AB1941" s="72"/>
      <c r="AC1941" s="72"/>
      <c r="AD1941" s="72"/>
      <c r="AE1941" s="72"/>
      <c r="AF1941" s="72"/>
      <c r="AG1941" s="72"/>
      <c r="AH1941" s="72"/>
      <c r="AI1941" s="72"/>
      <c r="AJ1941" s="72"/>
      <c r="AK1941" s="72"/>
      <c r="AL1941" s="72"/>
      <c r="AM1941" s="72"/>
      <c r="AN1941" s="72"/>
      <c r="AO1941" s="72"/>
      <c r="AP1941" s="72"/>
      <c r="AQ1941" s="72"/>
      <c r="AR1941" s="72"/>
      <c r="AS1941" s="72"/>
      <c r="AT1941" s="72"/>
      <c r="AU1941" s="72"/>
      <c r="AV1941" s="72"/>
      <c r="AW1941" s="72"/>
      <c r="AX1941" s="72"/>
      <c r="AY1941" s="72"/>
      <c r="AZ1941" s="72"/>
      <c r="BA1941" s="72"/>
      <c r="BB1941" s="72"/>
      <c r="BC1941" s="72"/>
      <c r="BD1941" s="72"/>
      <c r="BE1941" s="72"/>
      <c r="BF1941" s="72"/>
      <c r="BG1941" s="72"/>
      <c r="BH1941" s="72"/>
      <c r="BI1941" s="72"/>
      <c r="BJ1941" s="72"/>
      <c r="BK1941" s="72"/>
      <c r="BL1941" s="72"/>
      <c r="BM1941" s="72"/>
      <c r="BN1941" s="72"/>
      <c r="BO1941" s="72"/>
      <c r="BP1941" s="72"/>
      <c r="BQ1941" s="72"/>
      <c r="BR1941" s="72"/>
      <c r="BS1941" s="72"/>
      <c r="BT1941" s="72"/>
      <c r="BU1941" s="72"/>
      <c r="BV1941" s="72"/>
      <c r="BW1941" s="72"/>
      <c r="BX1941" s="72"/>
      <c r="BY1941" s="72"/>
      <c r="BZ1941" s="72"/>
      <c r="CA1941" s="72"/>
    </row>
    <row r="1942" spans="14:79">
      <c r="N1942" s="72"/>
      <c r="O1942" s="72"/>
      <c r="P1942" s="72"/>
      <c r="Q1942" s="72"/>
      <c r="R1942" s="72"/>
      <c r="S1942" s="72"/>
      <c r="T1942" s="72"/>
      <c r="U1942" s="72"/>
      <c r="V1942" s="72"/>
      <c r="W1942" s="72"/>
      <c r="X1942" s="72"/>
      <c r="Y1942" s="72"/>
      <c r="Z1942" s="72"/>
      <c r="AA1942" s="72"/>
      <c r="AB1942" s="72"/>
      <c r="AC1942" s="72"/>
      <c r="AD1942" s="72"/>
      <c r="AE1942" s="72"/>
      <c r="AF1942" s="72"/>
      <c r="AG1942" s="72"/>
      <c r="AH1942" s="72"/>
      <c r="AI1942" s="72"/>
      <c r="AJ1942" s="72"/>
      <c r="AK1942" s="72"/>
      <c r="AL1942" s="72"/>
      <c r="AM1942" s="72"/>
      <c r="AN1942" s="72"/>
      <c r="AO1942" s="72"/>
      <c r="AP1942" s="72"/>
      <c r="AQ1942" s="72"/>
      <c r="AR1942" s="72"/>
      <c r="AS1942" s="72"/>
      <c r="AT1942" s="72"/>
      <c r="AU1942" s="72"/>
      <c r="AV1942" s="72"/>
      <c r="AW1942" s="72"/>
      <c r="AX1942" s="72"/>
      <c r="AY1942" s="72"/>
      <c r="AZ1942" s="72"/>
      <c r="BA1942" s="72"/>
      <c r="BB1942" s="72"/>
      <c r="BC1942" s="72"/>
      <c r="BD1942" s="72"/>
      <c r="BE1942" s="72"/>
      <c r="BF1942" s="72"/>
      <c r="BG1942" s="72"/>
      <c r="BH1942" s="72"/>
      <c r="BI1942" s="72"/>
      <c r="BJ1942" s="72"/>
      <c r="BK1942" s="72"/>
      <c r="BL1942" s="72"/>
      <c r="BM1942" s="72"/>
      <c r="BN1942" s="72"/>
      <c r="BO1942" s="72"/>
      <c r="BP1942" s="72"/>
      <c r="BQ1942" s="72"/>
      <c r="BR1942" s="72"/>
      <c r="BS1942" s="72"/>
      <c r="BT1942" s="72"/>
      <c r="BU1942" s="72"/>
      <c r="BV1942" s="72"/>
      <c r="BW1942" s="72"/>
      <c r="BX1942" s="72"/>
      <c r="BY1942" s="72"/>
      <c r="BZ1942" s="72"/>
      <c r="CA1942" s="72"/>
    </row>
    <row r="1943" spans="14:79">
      <c r="N1943" s="72"/>
      <c r="O1943" s="72"/>
      <c r="P1943" s="72"/>
      <c r="Q1943" s="72"/>
      <c r="R1943" s="72"/>
      <c r="S1943" s="72"/>
      <c r="T1943" s="72"/>
      <c r="U1943" s="72"/>
      <c r="V1943" s="72"/>
      <c r="W1943" s="72"/>
      <c r="X1943" s="72"/>
      <c r="Y1943" s="72"/>
      <c r="Z1943" s="72"/>
      <c r="AA1943" s="72"/>
      <c r="AB1943" s="72"/>
      <c r="AC1943" s="72"/>
      <c r="AD1943" s="72"/>
      <c r="AE1943" s="72"/>
      <c r="AF1943" s="72"/>
      <c r="AG1943" s="72"/>
      <c r="AH1943" s="72"/>
      <c r="AI1943" s="72"/>
      <c r="AJ1943" s="72"/>
      <c r="AK1943" s="72"/>
      <c r="AL1943" s="72"/>
      <c r="AM1943" s="72"/>
      <c r="AN1943" s="72"/>
      <c r="AO1943" s="72"/>
      <c r="AP1943" s="72"/>
      <c r="AQ1943" s="72"/>
      <c r="AR1943" s="72"/>
      <c r="AS1943" s="72"/>
      <c r="AT1943" s="72"/>
      <c r="AU1943" s="72"/>
      <c r="AV1943" s="72"/>
      <c r="AW1943" s="72"/>
      <c r="AX1943" s="72"/>
      <c r="AY1943" s="72"/>
      <c r="AZ1943" s="72"/>
      <c r="BA1943" s="72"/>
      <c r="BB1943" s="72"/>
      <c r="BC1943" s="72"/>
      <c r="BD1943" s="72"/>
      <c r="BE1943" s="72"/>
      <c r="BF1943" s="72"/>
      <c r="BG1943" s="72"/>
      <c r="BH1943" s="72"/>
      <c r="BI1943" s="72"/>
      <c r="BJ1943" s="72"/>
      <c r="BK1943" s="72"/>
      <c r="BL1943" s="72"/>
      <c r="BM1943" s="72"/>
      <c r="BN1943" s="72"/>
      <c r="BO1943" s="72"/>
      <c r="BP1943" s="72"/>
      <c r="BQ1943" s="72"/>
      <c r="BR1943" s="72"/>
      <c r="BS1943" s="72"/>
      <c r="BT1943" s="72"/>
      <c r="BU1943" s="72"/>
      <c r="BV1943" s="72"/>
      <c r="BW1943" s="72"/>
      <c r="BX1943" s="72"/>
      <c r="BY1943" s="72"/>
      <c r="BZ1943" s="72"/>
      <c r="CA1943" s="72"/>
    </row>
    <row r="1944" spans="14:79">
      <c r="N1944" s="72"/>
      <c r="O1944" s="72"/>
      <c r="P1944" s="72"/>
      <c r="Q1944" s="72"/>
      <c r="R1944" s="72"/>
      <c r="S1944" s="72"/>
      <c r="T1944" s="72"/>
      <c r="U1944" s="72"/>
      <c r="V1944" s="72"/>
      <c r="W1944" s="72"/>
      <c r="X1944" s="72"/>
      <c r="Y1944" s="72"/>
      <c r="Z1944" s="72"/>
      <c r="AA1944" s="72"/>
      <c r="AB1944" s="72"/>
      <c r="AC1944" s="72"/>
      <c r="AD1944" s="72"/>
      <c r="AE1944" s="72"/>
      <c r="AF1944" s="72"/>
      <c r="AG1944" s="72"/>
      <c r="AH1944" s="72"/>
      <c r="AI1944" s="72"/>
      <c r="AJ1944" s="72"/>
      <c r="AK1944" s="72"/>
      <c r="AL1944" s="72"/>
      <c r="AM1944" s="72"/>
      <c r="AN1944" s="72"/>
      <c r="AO1944" s="72"/>
      <c r="AP1944" s="72"/>
      <c r="AQ1944" s="72"/>
      <c r="AR1944" s="72"/>
      <c r="AS1944" s="72"/>
      <c r="AT1944" s="72"/>
      <c r="AU1944" s="72"/>
      <c r="AV1944" s="72"/>
      <c r="AW1944" s="72"/>
      <c r="AX1944" s="72"/>
      <c r="AY1944" s="72"/>
      <c r="AZ1944" s="72"/>
      <c r="BA1944" s="72"/>
      <c r="BB1944" s="72"/>
      <c r="BC1944" s="72"/>
      <c r="BD1944" s="72"/>
      <c r="BE1944" s="72"/>
      <c r="BF1944" s="72"/>
      <c r="BG1944" s="72"/>
      <c r="BH1944" s="72"/>
      <c r="BI1944" s="72"/>
      <c r="BJ1944" s="72"/>
      <c r="BK1944" s="72"/>
      <c r="BL1944" s="72"/>
      <c r="BM1944" s="72"/>
      <c r="BN1944" s="72"/>
      <c r="BO1944" s="72"/>
      <c r="BP1944" s="72"/>
      <c r="BQ1944" s="72"/>
      <c r="BR1944" s="72"/>
      <c r="BS1944" s="72"/>
      <c r="BT1944" s="72"/>
      <c r="BU1944" s="72"/>
      <c r="BV1944" s="72"/>
      <c r="BW1944" s="72"/>
      <c r="BX1944" s="72"/>
      <c r="BY1944" s="72"/>
      <c r="BZ1944" s="72"/>
      <c r="CA1944" s="72"/>
    </row>
    <row r="1945" spans="14:79">
      <c r="N1945" s="72"/>
      <c r="O1945" s="72"/>
      <c r="P1945" s="72"/>
      <c r="Q1945" s="72"/>
      <c r="R1945" s="72"/>
      <c r="S1945" s="72"/>
      <c r="T1945" s="72"/>
      <c r="U1945" s="72"/>
      <c r="V1945" s="72"/>
      <c r="W1945" s="72"/>
      <c r="X1945" s="72"/>
      <c r="Y1945" s="72"/>
      <c r="Z1945" s="72"/>
      <c r="AA1945" s="72"/>
      <c r="AB1945" s="72"/>
      <c r="AC1945" s="72"/>
      <c r="AD1945" s="72"/>
      <c r="AE1945" s="72"/>
      <c r="AF1945" s="72"/>
      <c r="AG1945" s="72"/>
      <c r="AH1945" s="72"/>
      <c r="AI1945" s="72"/>
      <c r="AJ1945" s="72"/>
      <c r="AK1945" s="72"/>
      <c r="AL1945" s="72"/>
      <c r="AM1945" s="72"/>
      <c r="AN1945" s="72"/>
      <c r="AO1945" s="72"/>
      <c r="AP1945" s="72"/>
      <c r="AQ1945" s="72"/>
      <c r="AR1945" s="72"/>
      <c r="AS1945" s="72"/>
      <c r="AT1945" s="72"/>
      <c r="AU1945" s="72"/>
      <c r="AV1945" s="72"/>
      <c r="AW1945" s="72"/>
      <c r="AX1945" s="72"/>
      <c r="AY1945" s="72"/>
      <c r="AZ1945" s="72"/>
      <c r="BA1945" s="72"/>
      <c r="BB1945" s="72"/>
      <c r="BC1945" s="72"/>
      <c r="BD1945" s="72"/>
      <c r="BE1945" s="72"/>
      <c r="BF1945" s="72"/>
      <c r="BG1945" s="72"/>
      <c r="BH1945" s="72"/>
      <c r="BI1945" s="72"/>
      <c r="BJ1945" s="72"/>
      <c r="BK1945" s="72"/>
      <c r="BL1945" s="72"/>
      <c r="BM1945" s="72"/>
      <c r="BN1945" s="72"/>
      <c r="BO1945" s="72"/>
      <c r="BP1945" s="72"/>
      <c r="BQ1945" s="72"/>
      <c r="BR1945" s="72"/>
      <c r="BS1945" s="72"/>
      <c r="BT1945" s="72"/>
      <c r="BU1945" s="72"/>
      <c r="BV1945" s="72"/>
      <c r="BW1945" s="72"/>
      <c r="BX1945" s="72"/>
      <c r="BY1945" s="72"/>
      <c r="BZ1945" s="72"/>
      <c r="CA1945" s="72"/>
    </row>
    <row r="1946" spans="14:79">
      <c r="N1946" s="72"/>
      <c r="O1946" s="72"/>
      <c r="P1946" s="72"/>
      <c r="Q1946" s="72"/>
      <c r="R1946" s="72"/>
      <c r="S1946" s="72"/>
      <c r="T1946" s="72"/>
      <c r="U1946" s="72"/>
      <c r="V1946" s="72"/>
      <c r="W1946" s="72"/>
      <c r="X1946" s="72"/>
      <c r="Y1946" s="72"/>
      <c r="Z1946" s="72"/>
      <c r="AA1946" s="72"/>
      <c r="AB1946" s="72"/>
      <c r="AC1946" s="72"/>
      <c r="AD1946" s="72"/>
      <c r="AE1946" s="72"/>
      <c r="AF1946" s="72"/>
      <c r="AG1946" s="72"/>
      <c r="AH1946" s="72"/>
      <c r="AI1946" s="72"/>
      <c r="AJ1946" s="72"/>
      <c r="AK1946" s="72"/>
      <c r="AL1946" s="72"/>
      <c r="AM1946" s="72"/>
      <c r="AN1946" s="72"/>
      <c r="AO1946" s="72"/>
      <c r="AP1946" s="72"/>
      <c r="AQ1946" s="72"/>
      <c r="AR1946" s="72"/>
      <c r="AS1946" s="72"/>
      <c r="AT1946" s="72"/>
      <c r="AU1946" s="72"/>
      <c r="AV1946" s="72"/>
      <c r="AW1946" s="72"/>
      <c r="AX1946" s="72"/>
      <c r="AY1946" s="72"/>
      <c r="AZ1946" s="72"/>
      <c r="BA1946" s="72"/>
      <c r="BB1946" s="72"/>
      <c r="BC1946" s="72"/>
      <c r="BD1946" s="72"/>
      <c r="BE1946" s="72"/>
      <c r="BF1946" s="72"/>
      <c r="BG1946" s="72"/>
      <c r="BH1946" s="72"/>
      <c r="BI1946" s="72"/>
      <c r="BJ1946" s="72"/>
      <c r="BK1946" s="72"/>
      <c r="BL1946" s="72"/>
      <c r="BM1946" s="72"/>
      <c r="BN1946" s="72"/>
      <c r="BO1946" s="72"/>
      <c r="BP1946" s="72"/>
      <c r="BQ1946" s="72"/>
      <c r="BR1946" s="72"/>
      <c r="BS1946" s="72"/>
      <c r="BT1946" s="72"/>
      <c r="BU1946" s="72"/>
      <c r="BV1946" s="72"/>
      <c r="BW1946" s="72"/>
      <c r="BX1946" s="72"/>
      <c r="BY1946" s="72"/>
      <c r="BZ1946" s="72"/>
      <c r="CA1946" s="72"/>
    </row>
    <row r="1947" spans="14:79">
      <c r="N1947" s="72"/>
      <c r="O1947" s="72"/>
      <c r="P1947" s="72"/>
      <c r="Q1947" s="72"/>
      <c r="R1947" s="72"/>
      <c r="S1947" s="72"/>
      <c r="T1947" s="72"/>
      <c r="U1947" s="72"/>
      <c r="V1947" s="72"/>
      <c r="W1947" s="72"/>
      <c r="X1947" s="72"/>
      <c r="Y1947" s="72"/>
      <c r="Z1947" s="72"/>
      <c r="AA1947" s="72"/>
      <c r="AB1947" s="72"/>
      <c r="AC1947" s="72"/>
      <c r="AD1947" s="72"/>
      <c r="AE1947" s="72"/>
      <c r="AF1947" s="72"/>
      <c r="AG1947" s="72"/>
      <c r="AH1947" s="72"/>
      <c r="AI1947" s="72"/>
      <c r="AJ1947" s="72"/>
      <c r="AK1947" s="72"/>
      <c r="AL1947" s="72"/>
      <c r="AM1947" s="72"/>
      <c r="AN1947" s="72"/>
      <c r="AO1947" s="72"/>
      <c r="AP1947" s="72"/>
      <c r="AQ1947" s="72"/>
      <c r="AR1947" s="72"/>
      <c r="AS1947" s="72"/>
      <c r="AT1947" s="72"/>
      <c r="AU1947" s="72"/>
      <c r="AV1947" s="72"/>
      <c r="AW1947" s="72"/>
      <c r="AX1947" s="72"/>
      <c r="AY1947" s="72"/>
      <c r="AZ1947" s="72"/>
      <c r="BA1947" s="72"/>
      <c r="BB1947" s="72"/>
      <c r="BC1947" s="72"/>
      <c r="BD1947" s="72"/>
      <c r="BE1947" s="72"/>
      <c r="BF1947" s="72"/>
      <c r="BG1947" s="72"/>
      <c r="BH1947" s="72"/>
      <c r="BI1947" s="72"/>
      <c r="BJ1947" s="72"/>
      <c r="BK1947" s="72"/>
      <c r="BL1947" s="72"/>
      <c r="BM1947" s="72"/>
      <c r="BN1947" s="72"/>
      <c r="BO1947" s="72"/>
      <c r="BP1947" s="72"/>
      <c r="BQ1947" s="72"/>
      <c r="BR1947" s="72"/>
      <c r="BS1947" s="72"/>
      <c r="BT1947" s="72"/>
      <c r="BU1947" s="72"/>
      <c r="BV1947" s="72"/>
      <c r="BW1947" s="72"/>
      <c r="BX1947" s="72"/>
      <c r="BY1947" s="72"/>
      <c r="BZ1947" s="72"/>
      <c r="CA1947" s="72"/>
    </row>
    <row r="1948" spans="14:79">
      <c r="N1948" s="72"/>
      <c r="O1948" s="72"/>
      <c r="P1948" s="72"/>
      <c r="Q1948" s="72"/>
      <c r="R1948" s="72"/>
      <c r="S1948" s="72"/>
      <c r="T1948" s="72"/>
      <c r="U1948" s="72"/>
      <c r="V1948" s="72"/>
      <c r="W1948" s="72"/>
      <c r="X1948" s="72"/>
      <c r="Y1948" s="72"/>
      <c r="Z1948" s="72"/>
      <c r="AA1948" s="72"/>
      <c r="AB1948" s="72"/>
      <c r="AC1948" s="72"/>
      <c r="AD1948" s="72"/>
      <c r="AE1948" s="72"/>
      <c r="AF1948" s="72"/>
      <c r="AG1948" s="72"/>
      <c r="AH1948" s="72"/>
      <c r="AI1948" s="72"/>
      <c r="AJ1948" s="72"/>
      <c r="AK1948" s="72"/>
      <c r="AL1948" s="72"/>
      <c r="AM1948" s="72"/>
      <c r="AN1948" s="72"/>
      <c r="AO1948" s="72"/>
      <c r="AP1948" s="72"/>
      <c r="AQ1948" s="72"/>
      <c r="AR1948" s="72"/>
      <c r="AS1948" s="72"/>
      <c r="AT1948" s="72"/>
      <c r="AU1948" s="72"/>
      <c r="AV1948" s="72"/>
      <c r="AW1948" s="72"/>
      <c r="AX1948" s="72"/>
      <c r="AY1948" s="72"/>
      <c r="AZ1948" s="72"/>
      <c r="BA1948" s="72"/>
      <c r="BB1948" s="72"/>
      <c r="BC1948" s="72"/>
      <c r="BD1948" s="72"/>
      <c r="BE1948" s="72"/>
      <c r="BF1948" s="72"/>
      <c r="BG1948" s="72"/>
      <c r="BH1948" s="72"/>
      <c r="BI1948" s="72"/>
      <c r="BJ1948" s="72"/>
      <c r="BK1948" s="72"/>
      <c r="BL1948" s="72"/>
      <c r="BM1948" s="72"/>
      <c r="BN1948" s="72"/>
      <c r="BO1948" s="72"/>
      <c r="BP1948" s="72"/>
      <c r="BQ1948" s="72"/>
      <c r="BR1948" s="72"/>
      <c r="BS1948" s="72"/>
      <c r="BT1948" s="72"/>
      <c r="BU1948" s="72"/>
      <c r="BV1948" s="72"/>
      <c r="BW1948" s="72"/>
      <c r="BX1948" s="72"/>
      <c r="BY1948" s="72"/>
      <c r="BZ1948" s="72"/>
      <c r="CA1948" s="72"/>
    </row>
    <row r="1949" spans="14:79">
      <c r="N1949" s="72"/>
      <c r="O1949" s="72"/>
      <c r="P1949" s="72"/>
      <c r="Q1949" s="72"/>
      <c r="R1949" s="72"/>
      <c r="S1949" s="72"/>
      <c r="T1949" s="72"/>
      <c r="U1949" s="72"/>
      <c r="V1949" s="72"/>
      <c r="W1949" s="72"/>
      <c r="X1949" s="72"/>
      <c r="Y1949" s="72"/>
      <c r="Z1949" s="72"/>
      <c r="AA1949" s="72"/>
      <c r="AB1949" s="72"/>
      <c r="AC1949" s="72"/>
      <c r="AD1949" s="72"/>
      <c r="AE1949" s="72"/>
      <c r="AF1949" s="72"/>
      <c r="AG1949" s="72"/>
      <c r="AH1949" s="72"/>
      <c r="AI1949" s="72"/>
      <c r="AJ1949" s="72"/>
      <c r="AK1949" s="72"/>
      <c r="AL1949" s="72"/>
      <c r="AM1949" s="72"/>
      <c r="AN1949" s="72"/>
      <c r="AO1949" s="72"/>
      <c r="AP1949" s="72"/>
      <c r="AQ1949" s="72"/>
      <c r="AR1949" s="72"/>
      <c r="AS1949" s="72"/>
      <c r="AT1949" s="72"/>
      <c r="AU1949" s="72"/>
      <c r="AV1949" s="72"/>
      <c r="AW1949" s="72"/>
      <c r="AX1949" s="72"/>
      <c r="AY1949" s="72"/>
      <c r="AZ1949" s="72"/>
      <c r="BA1949" s="72"/>
      <c r="BB1949" s="72"/>
      <c r="BC1949" s="72"/>
      <c r="BD1949" s="72"/>
      <c r="BE1949" s="72"/>
      <c r="BF1949" s="72"/>
      <c r="BG1949" s="72"/>
      <c r="BH1949" s="72"/>
      <c r="BI1949" s="72"/>
      <c r="BJ1949" s="72"/>
      <c r="BK1949" s="72"/>
      <c r="BL1949" s="72"/>
      <c r="BM1949" s="72"/>
      <c r="BN1949" s="72"/>
      <c r="BO1949" s="72"/>
      <c r="BP1949" s="72"/>
      <c r="BQ1949" s="72"/>
      <c r="BR1949" s="72"/>
      <c r="BS1949" s="72"/>
      <c r="BT1949" s="72"/>
      <c r="BU1949" s="72"/>
      <c r="BV1949" s="72"/>
      <c r="BW1949" s="72"/>
      <c r="BX1949" s="72"/>
      <c r="BY1949" s="72"/>
      <c r="BZ1949" s="72"/>
      <c r="CA1949" s="72"/>
    </row>
    <row r="1950" spans="14:79">
      <c r="N1950" s="72"/>
      <c r="O1950" s="72"/>
      <c r="P1950" s="72"/>
      <c r="Q1950" s="72"/>
      <c r="R1950" s="72"/>
      <c r="S1950" s="72"/>
      <c r="T1950" s="72"/>
      <c r="U1950" s="72"/>
      <c r="V1950" s="72"/>
      <c r="W1950" s="72"/>
      <c r="X1950" s="72"/>
      <c r="Y1950" s="72"/>
      <c r="Z1950" s="72"/>
      <c r="AA1950" s="72"/>
      <c r="AB1950" s="72"/>
      <c r="AC1950" s="72"/>
      <c r="AD1950" s="72"/>
      <c r="AE1950" s="72"/>
      <c r="AF1950" s="72"/>
      <c r="AG1950" s="72"/>
      <c r="AH1950" s="72"/>
      <c r="AI1950" s="72"/>
      <c r="AJ1950" s="72"/>
      <c r="AK1950" s="72"/>
      <c r="AL1950" s="72"/>
      <c r="AM1950" s="72"/>
      <c r="AN1950" s="72"/>
      <c r="AO1950" s="72"/>
      <c r="AP1950" s="72"/>
      <c r="AQ1950" s="72"/>
      <c r="AR1950" s="72"/>
      <c r="AS1950" s="72"/>
      <c r="AT1950" s="72"/>
      <c r="AU1950" s="72"/>
      <c r="AV1950" s="72"/>
      <c r="AW1950" s="72"/>
      <c r="AX1950" s="72"/>
      <c r="AY1950" s="72"/>
      <c r="AZ1950" s="72"/>
      <c r="BA1950" s="72"/>
      <c r="BB1950" s="72"/>
      <c r="BC1950" s="72"/>
      <c r="BD1950" s="72"/>
      <c r="BE1950" s="72"/>
      <c r="BF1950" s="72"/>
      <c r="BG1950" s="72"/>
      <c r="BH1950" s="72"/>
      <c r="BI1950" s="72"/>
      <c r="BJ1950" s="72"/>
      <c r="BK1950" s="72"/>
      <c r="BL1950" s="72"/>
      <c r="BM1950" s="72"/>
      <c r="BN1950" s="72"/>
      <c r="BO1950" s="72"/>
      <c r="BP1950" s="72"/>
      <c r="BQ1950" s="72"/>
      <c r="BR1950" s="72"/>
      <c r="BS1950" s="72"/>
      <c r="BT1950" s="72"/>
      <c r="BU1950" s="72"/>
      <c r="BV1950" s="72"/>
      <c r="BW1950" s="72"/>
      <c r="BX1950" s="72"/>
      <c r="BY1950" s="72"/>
      <c r="BZ1950" s="72"/>
      <c r="CA1950" s="72"/>
    </row>
    <row r="1951" spans="14:79">
      <c r="N1951" s="72"/>
      <c r="O1951" s="72"/>
      <c r="P1951" s="72"/>
      <c r="Q1951" s="72"/>
      <c r="R1951" s="72"/>
      <c r="S1951" s="72"/>
      <c r="T1951" s="72"/>
      <c r="U1951" s="72"/>
      <c r="V1951" s="72"/>
      <c r="W1951" s="72"/>
      <c r="X1951" s="72"/>
      <c r="Y1951" s="72"/>
      <c r="Z1951" s="72"/>
      <c r="AA1951" s="72"/>
      <c r="AB1951" s="72"/>
      <c r="AC1951" s="72"/>
      <c r="AD1951" s="72"/>
      <c r="AE1951" s="72"/>
      <c r="AF1951" s="72"/>
      <c r="AG1951" s="72"/>
      <c r="AH1951" s="72"/>
      <c r="AI1951" s="72"/>
      <c r="AJ1951" s="72"/>
      <c r="AK1951" s="72"/>
      <c r="AL1951" s="72"/>
      <c r="AM1951" s="72"/>
      <c r="AN1951" s="72"/>
      <c r="AO1951" s="72"/>
      <c r="AP1951" s="72"/>
      <c r="AQ1951" s="72"/>
      <c r="AR1951" s="72"/>
      <c r="AS1951" s="72"/>
      <c r="AT1951" s="72"/>
      <c r="AU1951" s="72"/>
      <c r="AV1951" s="72"/>
      <c r="AW1951" s="72"/>
      <c r="AX1951" s="72"/>
      <c r="AY1951" s="72"/>
      <c r="AZ1951" s="72"/>
      <c r="BA1951" s="72"/>
      <c r="BB1951" s="72"/>
      <c r="BC1951" s="72"/>
      <c r="BD1951" s="72"/>
      <c r="BE1951" s="72"/>
      <c r="BF1951" s="72"/>
      <c r="BG1951" s="72"/>
      <c r="BH1951" s="72"/>
      <c r="BI1951" s="72"/>
      <c r="BJ1951" s="72"/>
      <c r="BK1951" s="72"/>
      <c r="BL1951" s="72"/>
      <c r="BM1951" s="72"/>
      <c r="BN1951" s="72"/>
      <c r="BO1951" s="72"/>
      <c r="BP1951" s="72"/>
      <c r="BQ1951" s="72"/>
      <c r="BR1951" s="72"/>
      <c r="BS1951" s="72"/>
      <c r="BT1951" s="72"/>
      <c r="BU1951" s="72"/>
      <c r="BV1951" s="72"/>
      <c r="BW1951" s="72"/>
      <c r="BX1951" s="72"/>
      <c r="BY1951" s="72"/>
      <c r="BZ1951" s="72"/>
      <c r="CA1951" s="72"/>
    </row>
    <row r="1952" spans="14:79">
      <c r="N1952" s="72"/>
      <c r="O1952" s="72"/>
      <c r="P1952" s="72"/>
      <c r="Q1952" s="72"/>
      <c r="R1952" s="72"/>
      <c r="S1952" s="72"/>
      <c r="T1952" s="72"/>
      <c r="U1952" s="72"/>
      <c r="V1952" s="72"/>
      <c r="W1952" s="72"/>
      <c r="X1952" s="72"/>
      <c r="Y1952" s="72"/>
      <c r="Z1952" s="72"/>
      <c r="AA1952" s="72"/>
      <c r="AB1952" s="72"/>
      <c r="AC1952" s="72"/>
      <c r="AD1952" s="72"/>
      <c r="AE1952" s="72"/>
      <c r="AF1952" s="72"/>
      <c r="AG1952" s="72"/>
      <c r="AH1952" s="72"/>
      <c r="AI1952" s="72"/>
      <c r="AJ1952" s="72"/>
      <c r="AK1952" s="72"/>
      <c r="AL1952" s="72"/>
      <c r="AM1952" s="72"/>
      <c r="AN1952" s="72"/>
      <c r="AO1952" s="72"/>
      <c r="AP1952" s="72"/>
      <c r="AQ1952" s="72"/>
      <c r="AR1952" s="72"/>
      <c r="AS1952" s="72"/>
      <c r="AT1952" s="72"/>
      <c r="AU1952" s="72"/>
      <c r="AV1952" s="72"/>
      <c r="AW1952" s="72"/>
      <c r="AX1952" s="72"/>
      <c r="AY1952" s="72"/>
      <c r="AZ1952" s="72"/>
      <c r="BA1952" s="72"/>
      <c r="BB1952" s="72"/>
      <c r="BC1952" s="72"/>
      <c r="BD1952" s="72"/>
      <c r="BE1952" s="72"/>
      <c r="BF1952" s="72"/>
      <c r="BG1952" s="72"/>
      <c r="BH1952" s="72"/>
      <c r="BI1952" s="72"/>
      <c r="BJ1952" s="72"/>
      <c r="BK1952" s="72"/>
      <c r="BL1952" s="72"/>
      <c r="BM1952" s="72"/>
      <c r="BN1952" s="72"/>
      <c r="BO1952" s="72"/>
      <c r="BP1952" s="72"/>
      <c r="BQ1952" s="72"/>
      <c r="BR1952" s="72"/>
      <c r="BS1952" s="72"/>
      <c r="BT1952" s="72"/>
      <c r="BU1952" s="72"/>
      <c r="BV1952" s="72"/>
      <c r="BW1952" s="72"/>
      <c r="BX1952" s="72"/>
      <c r="BY1952" s="72"/>
      <c r="BZ1952" s="72"/>
      <c r="CA1952" s="72"/>
    </row>
    <row r="1953" spans="14:79">
      <c r="N1953" s="72"/>
      <c r="O1953" s="72"/>
      <c r="P1953" s="72"/>
      <c r="Q1953" s="72"/>
      <c r="R1953" s="72"/>
      <c r="S1953" s="72"/>
      <c r="T1953" s="72"/>
      <c r="U1953" s="72"/>
      <c r="V1953" s="72"/>
      <c r="W1953" s="72"/>
      <c r="X1953" s="72"/>
      <c r="Y1953" s="72"/>
      <c r="Z1953" s="72"/>
      <c r="AA1953" s="72"/>
      <c r="AB1953" s="72"/>
      <c r="AC1953" s="72"/>
      <c r="AD1953" s="72"/>
      <c r="AE1953" s="72"/>
      <c r="AF1953" s="72"/>
      <c r="AG1953" s="72"/>
      <c r="AH1953" s="72"/>
      <c r="AI1953" s="72"/>
      <c r="AJ1953" s="72"/>
      <c r="AK1953" s="72"/>
      <c r="AL1953" s="72"/>
      <c r="AM1953" s="72"/>
      <c r="AN1953" s="72"/>
      <c r="AO1953" s="72"/>
      <c r="AP1953" s="72"/>
      <c r="AQ1953" s="72"/>
      <c r="AR1953" s="72"/>
      <c r="AS1953" s="72"/>
      <c r="AT1953" s="72"/>
      <c r="AU1953" s="72"/>
      <c r="AV1953" s="72"/>
      <c r="AW1953" s="72"/>
      <c r="AX1953" s="72"/>
      <c r="AY1953" s="72"/>
      <c r="AZ1953" s="72"/>
      <c r="BA1953" s="72"/>
      <c r="BB1953" s="72"/>
      <c r="BC1953" s="72"/>
      <c r="BD1953" s="72"/>
      <c r="BE1953" s="72"/>
      <c r="BF1953" s="72"/>
      <c r="BG1953" s="72"/>
      <c r="BH1953" s="72"/>
      <c r="BI1953" s="72"/>
      <c r="BJ1953" s="72"/>
      <c r="BK1953" s="72"/>
      <c r="BL1953" s="72"/>
      <c r="BM1953" s="72"/>
      <c r="BN1953" s="72"/>
      <c r="BO1953" s="72"/>
      <c r="BP1953" s="72"/>
      <c r="BQ1953" s="72"/>
      <c r="BR1953" s="72"/>
      <c r="BS1953" s="72"/>
      <c r="BT1953" s="72"/>
      <c r="BU1953" s="72"/>
      <c r="BV1953" s="72"/>
      <c r="BW1953" s="72"/>
      <c r="BX1953" s="72"/>
      <c r="BY1953" s="72"/>
      <c r="BZ1953" s="72"/>
      <c r="CA1953" s="72"/>
    </row>
    <row r="1954" spans="14:79">
      <c r="N1954" s="72"/>
      <c r="O1954" s="72"/>
      <c r="P1954" s="72"/>
      <c r="Q1954" s="72"/>
      <c r="R1954" s="72"/>
      <c r="S1954" s="72"/>
      <c r="T1954" s="72"/>
      <c r="U1954" s="72"/>
      <c r="V1954" s="72"/>
      <c r="W1954" s="72"/>
      <c r="X1954" s="72"/>
      <c r="Y1954" s="72"/>
      <c r="Z1954" s="72"/>
      <c r="AA1954" s="72"/>
      <c r="AB1954" s="72"/>
      <c r="AC1954" s="72"/>
      <c r="AD1954" s="72"/>
      <c r="AE1954" s="72"/>
      <c r="AF1954" s="72"/>
      <c r="AG1954" s="72"/>
      <c r="AH1954" s="72"/>
      <c r="AI1954" s="72"/>
      <c r="AJ1954" s="72"/>
      <c r="AK1954" s="72"/>
      <c r="AL1954" s="72"/>
      <c r="AM1954" s="72"/>
      <c r="AN1954" s="72"/>
      <c r="AO1954" s="72"/>
      <c r="AP1954" s="72"/>
      <c r="AQ1954" s="72"/>
      <c r="AR1954" s="72"/>
      <c r="AS1954" s="72"/>
      <c r="AT1954" s="72"/>
      <c r="AU1954" s="72"/>
      <c r="AV1954" s="72"/>
      <c r="AW1954" s="72"/>
      <c r="AX1954" s="72"/>
      <c r="AY1954" s="72"/>
      <c r="AZ1954" s="72"/>
      <c r="BA1954" s="72"/>
      <c r="BB1954" s="72"/>
      <c r="BC1954" s="72"/>
      <c r="BD1954" s="72"/>
      <c r="BE1954" s="72"/>
      <c r="BF1954" s="72"/>
      <c r="BG1954" s="72"/>
      <c r="BH1954" s="72"/>
      <c r="BI1954" s="72"/>
      <c r="BJ1954" s="72"/>
      <c r="BK1954" s="72"/>
      <c r="BL1954" s="72"/>
      <c r="BM1954" s="72"/>
      <c r="BN1954" s="72"/>
      <c r="BO1954" s="72"/>
      <c r="BP1954" s="72"/>
      <c r="BQ1954" s="72"/>
      <c r="BR1954" s="72"/>
      <c r="BS1954" s="72"/>
      <c r="BT1954" s="72"/>
      <c r="BU1954" s="72"/>
      <c r="BV1954" s="72"/>
      <c r="BW1954" s="72"/>
      <c r="BX1954" s="72"/>
      <c r="BY1954" s="72"/>
      <c r="BZ1954" s="72"/>
      <c r="CA1954" s="72"/>
    </row>
    <row r="1955" spans="14:79">
      <c r="N1955" s="72"/>
      <c r="O1955" s="72"/>
      <c r="P1955" s="72"/>
      <c r="Q1955" s="72"/>
      <c r="R1955" s="72"/>
      <c r="S1955" s="72"/>
      <c r="T1955" s="72"/>
      <c r="U1955" s="72"/>
      <c r="V1955" s="72"/>
      <c r="W1955" s="72"/>
      <c r="X1955" s="72"/>
      <c r="Y1955" s="72"/>
      <c r="Z1955" s="72"/>
      <c r="AA1955" s="72"/>
      <c r="AB1955" s="72"/>
      <c r="AC1955" s="72"/>
      <c r="AD1955" s="72"/>
      <c r="AE1955" s="72"/>
      <c r="AF1955" s="72"/>
      <c r="AG1955" s="72"/>
      <c r="AH1955" s="72"/>
      <c r="AI1955" s="72"/>
      <c r="AJ1955" s="72"/>
      <c r="AK1955" s="72"/>
      <c r="AL1955" s="72"/>
      <c r="AM1955" s="72"/>
      <c r="AN1955" s="72"/>
      <c r="AO1955" s="72"/>
      <c r="AP1955" s="72"/>
      <c r="AQ1955" s="72"/>
      <c r="AR1955" s="72"/>
      <c r="AS1955" s="72"/>
      <c r="AT1955" s="72"/>
      <c r="AU1955" s="72"/>
      <c r="AV1955" s="72"/>
      <c r="AW1955" s="72"/>
      <c r="AX1955" s="72"/>
      <c r="AY1955" s="72"/>
      <c r="AZ1955" s="72"/>
      <c r="BA1955" s="72"/>
      <c r="BB1955" s="72"/>
      <c r="BC1955" s="72"/>
      <c r="BD1955" s="72"/>
      <c r="BE1955" s="72"/>
      <c r="BF1955" s="72"/>
      <c r="BG1955" s="72"/>
      <c r="BH1955" s="72"/>
      <c r="BI1955" s="72"/>
      <c r="BJ1955" s="72"/>
      <c r="BK1955" s="72"/>
      <c r="BL1955" s="72"/>
      <c r="BM1955" s="72"/>
      <c r="BN1955" s="72"/>
      <c r="BO1955" s="72"/>
      <c r="BP1955" s="72"/>
      <c r="BQ1955" s="72"/>
      <c r="BR1955" s="72"/>
      <c r="BS1955" s="72"/>
      <c r="BT1955" s="72"/>
      <c r="BU1955" s="72"/>
      <c r="BV1955" s="72"/>
      <c r="BW1955" s="72"/>
      <c r="BX1955" s="72"/>
      <c r="BY1955" s="72"/>
      <c r="BZ1955" s="72"/>
      <c r="CA1955" s="72"/>
    </row>
    <row r="1956" spans="14:79">
      <c r="N1956" s="72"/>
      <c r="O1956" s="72"/>
      <c r="P1956" s="72"/>
      <c r="Q1956" s="72"/>
      <c r="R1956" s="72"/>
      <c r="S1956" s="72"/>
      <c r="T1956" s="72"/>
      <c r="U1956" s="72"/>
      <c r="V1956" s="72"/>
      <c r="W1956" s="72"/>
      <c r="X1956" s="72"/>
      <c r="Y1956" s="72"/>
      <c r="Z1956" s="72"/>
      <c r="AA1956" s="72"/>
      <c r="AB1956" s="72"/>
      <c r="AC1956" s="72"/>
      <c r="AD1956" s="72"/>
      <c r="AE1956" s="72"/>
      <c r="AF1956" s="72"/>
      <c r="AG1956" s="72"/>
      <c r="AH1956" s="72"/>
      <c r="AI1956" s="72"/>
      <c r="AJ1956" s="72"/>
      <c r="AK1956" s="72"/>
      <c r="AL1956" s="72"/>
      <c r="AM1956" s="72"/>
      <c r="AN1956" s="72"/>
      <c r="AO1956" s="72"/>
      <c r="AP1956" s="72"/>
      <c r="AQ1956" s="72"/>
      <c r="AR1956" s="72"/>
      <c r="AS1956" s="72"/>
      <c r="AT1956" s="72"/>
      <c r="AU1956" s="72"/>
      <c r="AV1956" s="72"/>
      <c r="AW1956" s="72"/>
      <c r="AX1956" s="72"/>
      <c r="AY1956" s="72"/>
      <c r="AZ1956" s="72"/>
      <c r="BA1956" s="72"/>
      <c r="BB1956" s="72"/>
      <c r="BC1956" s="72"/>
      <c r="BD1956" s="72"/>
      <c r="BE1956" s="72"/>
      <c r="BF1956" s="72"/>
      <c r="BG1956" s="72"/>
      <c r="BH1956" s="72"/>
      <c r="BI1956" s="72"/>
      <c r="BJ1956" s="72"/>
      <c r="BK1956" s="72"/>
      <c r="BL1956" s="72"/>
      <c r="BM1956" s="72"/>
      <c r="BN1956" s="72"/>
      <c r="BO1956" s="72"/>
      <c r="BP1956" s="72"/>
      <c r="BQ1956" s="72"/>
      <c r="BR1956" s="72"/>
      <c r="BS1956" s="72"/>
      <c r="BT1956" s="72"/>
      <c r="BU1956" s="72"/>
      <c r="BV1956" s="72"/>
      <c r="BW1956" s="72"/>
      <c r="BX1956" s="72"/>
      <c r="BY1956" s="72"/>
      <c r="BZ1956" s="72"/>
      <c r="CA1956" s="72"/>
    </row>
    <row r="1957" spans="14:79">
      <c r="N1957" s="72"/>
      <c r="O1957" s="72"/>
      <c r="P1957" s="72"/>
      <c r="Q1957" s="72"/>
      <c r="R1957" s="72"/>
      <c r="S1957" s="72"/>
      <c r="T1957" s="72"/>
      <c r="U1957" s="72"/>
      <c r="V1957" s="72"/>
      <c r="W1957" s="72"/>
      <c r="X1957" s="72"/>
      <c r="Y1957" s="72"/>
      <c r="Z1957" s="72"/>
      <c r="AA1957" s="72"/>
      <c r="AB1957" s="72"/>
      <c r="AC1957" s="72"/>
      <c r="AD1957" s="72"/>
      <c r="AE1957" s="72"/>
      <c r="AF1957" s="72"/>
      <c r="AG1957" s="72"/>
      <c r="AH1957" s="72"/>
      <c r="AI1957" s="72"/>
      <c r="AJ1957" s="72"/>
      <c r="AK1957" s="72"/>
      <c r="AL1957" s="72"/>
      <c r="AM1957" s="72"/>
      <c r="AN1957" s="72"/>
      <c r="AO1957" s="72"/>
      <c r="AP1957" s="72"/>
      <c r="AQ1957" s="72"/>
      <c r="AR1957" s="72"/>
      <c r="AS1957" s="72"/>
      <c r="AT1957" s="72"/>
      <c r="AU1957" s="72"/>
      <c r="AV1957" s="72"/>
      <c r="AW1957" s="72"/>
      <c r="AX1957" s="72"/>
      <c r="AY1957" s="72"/>
      <c r="AZ1957" s="72"/>
      <c r="BA1957" s="72"/>
      <c r="BB1957" s="72"/>
      <c r="BC1957" s="72"/>
      <c r="BD1957" s="72"/>
      <c r="BE1957" s="72"/>
      <c r="BF1957" s="72"/>
      <c r="BG1957" s="72"/>
      <c r="BH1957" s="72"/>
      <c r="BI1957" s="72"/>
      <c r="BJ1957" s="72"/>
      <c r="BK1957" s="72"/>
      <c r="BL1957" s="72"/>
      <c r="BM1957" s="72"/>
      <c r="BN1957" s="72"/>
      <c r="BO1957" s="72"/>
      <c r="BP1957" s="72"/>
      <c r="BQ1957" s="72"/>
      <c r="BR1957" s="72"/>
      <c r="BS1957" s="72"/>
      <c r="BT1957" s="72"/>
      <c r="BU1957" s="72"/>
      <c r="BV1957" s="72"/>
      <c r="BW1957" s="72"/>
      <c r="BX1957" s="72"/>
      <c r="BY1957" s="72"/>
      <c r="BZ1957" s="72"/>
      <c r="CA1957" s="72"/>
    </row>
    <row r="1958" spans="14:79">
      <c r="N1958" s="72"/>
      <c r="O1958" s="72"/>
      <c r="P1958" s="72"/>
      <c r="Q1958" s="72"/>
      <c r="R1958" s="72"/>
      <c r="S1958" s="72"/>
      <c r="T1958" s="72"/>
      <c r="U1958" s="72"/>
      <c r="V1958" s="72"/>
      <c r="W1958" s="72"/>
      <c r="X1958" s="72"/>
      <c r="Y1958" s="72"/>
      <c r="Z1958" s="72"/>
      <c r="AA1958" s="72"/>
      <c r="AB1958" s="72"/>
      <c r="AC1958" s="72"/>
      <c r="AD1958" s="72"/>
      <c r="AE1958" s="72"/>
      <c r="AF1958" s="72"/>
      <c r="AG1958" s="72"/>
      <c r="AH1958" s="72"/>
      <c r="AI1958" s="72"/>
      <c r="AJ1958" s="72"/>
      <c r="AK1958" s="72"/>
      <c r="AL1958" s="72"/>
      <c r="AM1958" s="72"/>
      <c r="AN1958" s="72"/>
      <c r="AO1958" s="72"/>
      <c r="AP1958" s="72"/>
      <c r="AQ1958" s="72"/>
      <c r="AR1958" s="72"/>
      <c r="AS1958" s="72"/>
      <c r="AT1958" s="72"/>
      <c r="AU1958" s="72"/>
      <c r="AV1958" s="72"/>
      <c r="AW1958" s="72"/>
      <c r="AX1958" s="72"/>
      <c r="AY1958" s="72"/>
      <c r="AZ1958" s="72"/>
      <c r="BA1958" s="72"/>
      <c r="BB1958" s="72"/>
      <c r="BC1958" s="72"/>
      <c r="BD1958" s="72"/>
      <c r="BE1958" s="72"/>
      <c r="BF1958" s="72"/>
      <c r="BG1958" s="72"/>
      <c r="BH1958" s="72"/>
      <c r="BI1958" s="72"/>
      <c r="BJ1958" s="72"/>
      <c r="BK1958" s="72"/>
      <c r="BL1958" s="72"/>
      <c r="BM1958" s="72"/>
      <c r="BN1958" s="72"/>
      <c r="BO1958" s="72"/>
      <c r="BP1958" s="72"/>
      <c r="BQ1958" s="72"/>
      <c r="BR1958" s="72"/>
      <c r="BS1958" s="72"/>
      <c r="BT1958" s="72"/>
      <c r="BU1958" s="72"/>
      <c r="BV1958" s="72"/>
      <c r="BW1958" s="72"/>
      <c r="BX1958" s="72"/>
      <c r="BY1958" s="72"/>
      <c r="BZ1958" s="72"/>
      <c r="CA1958" s="72"/>
    </row>
    <row r="1959" spans="14:79">
      <c r="N1959" s="72"/>
      <c r="O1959" s="72"/>
      <c r="P1959" s="72"/>
      <c r="Q1959" s="72"/>
      <c r="R1959" s="72"/>
      <c r="S1959" s="72"/>
      <c r="T1959" s="72"/>
      <c r="U1959" s="72"/>
      <c r="V1959" s="72"/>
      <c r="W1959" s="72"/>
      <c r="X1959" s="72"/>
      <c r="Y1959" s="72"/>
      <c r="Z1959" s="72"/>
      <c r="AA1959" s="72"/>
      <c r="AB1959" s="72"/>
      <c r="AC1959" s="72"/>
      <c r="AD1959" s="72"/>
      <c r="AE1959" s="72"/>
      <c r="AF1959" s="72"/>
      <c r="AG1959" s="72"/>
      <c r="AH1959" s="72"/>
      <c r="AI1959" s="72"/>
      <c r="AJ1959" s="72"/>
      <c r="AK1959" s="72"/>
      <c r="AL1959" s="72"/>
      <c r="AM1959" s="72"/>
      <c r="AN1959" s="72"/>
      <c r="AO1959" s="72"/>
      <c r="AP1959" s="72"/>
      <c r="AQ1959" s="72"/>
      <c r="AR1959" s="72"/>
      <c r="AS1959" s="72"/>
      <c r="AT1959" s="72"/>
      <c r="AU1959" s="72"/>
      <c r="AV1959" s="72"/>
      <c r="AW1959" s="72"/>
      <c r="AX1959" s="72"/>
      <c r="AY1959" s="72"/>
      <c r="AZ1959" s="72"/>
      <c r="BA1959" s="72"/>
      <c r="BB1959" s="72"/>
      <c r="BC1959" s="72"/>
      <c r="BD1959" s="72"/>
      <c r="BE1959" s="72"/>
      <c r="BF1959" s="72"/>
      <c r="BG1959" s="72"/>
      <c r="BH1959" s="72"/>
      <c r="BI1959" s="72"/>
      <c r="BJ1959" s="72"/>
      <c r="BK1959" s="72"/>
      <c r="BL1959" s="72"/>
      <c r="BM1959" s="72"/>
      <c r="BN1959" s="72"/>
      <c r="BO1959" s="72"/>
      <c r="BP1959" s="72"/>
      <c r="BQ1959" s="72"/>
      <c r="BR1959" s="72"/>
      <c r="BS1959" s="72"/>
      <c r="BT1959" s="72"/>
      <c r="BU1959" s="72"/>
      <c r="BV1959" s="72"/>
      <c r="BW1959" s="72"/>
      <c r="BX1959" s="72"/>
      <c r="BY1959" s="72"/>
      <c r="BZ1959" s="72"/>
      <c r="CA1959" s="72"/>
    </row>
    <row r="1960" spans="14:79">
      <c r="N1960" s="72"/>
      <c r="O1960" s="72"/>
      <c r="P1960" s="72"/>
      <c r="Q1960" s="72"/>
      <c r="R1960" s="72"/>
      <c r="S1960" s="72"/>
      <c r="T1960" s="72"/>
      <c r="U1960" s="72"/>
      <c r="V1960" s="72"/>
      <c r="W1960" s="72"/>
      <c r="X1960" s="72"/>
      <c r="Y1960" s="72"/>
      <c r="Z1960" s="72"/>
      <c r="AA1960" s="72"/>
      <c r="AB1960" s="72"/>
      <c r="AC1960" s="72"/>
      <c r="AD1960" s="72"/>
      <c r="AE1960" s="72"/>
      <c r="AF1960" s="72"/>
      <c r="AG1960" s="72"/>
      <c r="AH1960" s="72"/>
      <c r="AI1960" s="72"/>
      <c r="AJ1960" s="72"/>
      <c r="AK1960" s="72"/>
      <c r="AL1960" s="72"/>
      <c r="AM1960" s="72"/>
      <c r="AN1960" s="72"/>
      <c r="AO1960" s="72"/>
      <c r="AP1960" s="72"/>
      <c r="AQ1960" s="72"/>
      <c r="AR1960" s="72"/>
      <c r="AS1960" s="72"/>
      <c r="AT1960" s="72"/>
      <c r="AU1960" s="72"/>
      <c r="AV1960" s="72"/>
      <c r="AW1960" s="72"/>
      <c r="AX1960" s="72"/>
      <c r="AY1960" s="72"/>
      <c r="AZ1960" s="72"/>
      <c r="BA1960" s="72"/>
      <c r="BB1960" s="72"/>
      <c r="BC1960" s="72"/>
      <c r="BD1960" s="72"/>
      <c r="BE1960" s="72"/>
      <c r="BF1960" s="72"/>
      <c r="BG1960" s="72"/>
      <c r="BH1960" s="72"/>
      <c r="BI1960" s="72"/>
      <c r="BJ1960" s="72"/>
      <c r="BK1960" s="72"/>
      <c r="BL1960" s="72"/>
      <c r="BM1960" s="72"/>
      <c r="BN1960" s="72"/>
      <c r="BO1960" s="72"/>
      <c r="BP1960" s="72"/>
      <c r="BQ1960" s="72"/>
      <c r="BR1960" s="72"/>
      <c r="BS1960" s="72"/>
      <c r="BT1960" s="72"/>
      <c r="BU1960" s="72"/>
      <c r="BV1960" s="72"/>
      <c r="BW1960" s="72"/>
      <c r="BX1960" s="72"/>
      <c r="BY1960" s="72"/>
      <c r="BZ1960" s="72"/>
      <c r="CA1960" s="72"/>
    </row>
    <row r="1961" spans="14:79">
      <c r="N1961" s="72"/>
      <c r="O1961" s="72"/>
      <c r="P1961" s="72"/>
      <c r="Q1961" s="72"/>
      <c r="R1961" s="72"/>
      <c r="S1961" s="72"/>
      <c r="T1961" s="72"/>
      <c r="U1961" s="72"/>
      <c r="V1961" s="72"/>
      <c r="W1961" s="72"/>
      <c r="X1961" s="72"/>
      <c r="Y1961" s="72"/>
      <c r="Z1961" s="72"/>
      <c r="AA1961" s="72"/>
      <c r="AB1961" s="72"/>
      <c r="AC1961" s="72"/>
      <c r="AD1961" s="72"/>
      <c r="AE1961" s="72"/>
      <c r="AF1961" s="72"/>
      <c r="AG1961" s="72"/>
      <c r="AH1961" s="72"/>
      <c r="AI1961" s="72"/>
      <c r="AJ1961" s="72"/>
      <c r="AK1961" s="72"/>
      <c r="AL1961" s="72"/>
      <c r="AM1961" s="72"/>
      <c r="AN1961" s="72"/>
      <c r="AO1961" s="72"/>
      <c r="AP1961" s="72"/>
      <c r="AQ1961" s="72"/>
      <c r="AR1961" s="72"/>
      <c r="AS1961" s="72"/>
      <c r="AT1961" s="72"/>
      <c r="AU1961" s="72"/>
      <c r="AV1961" s="72"/>
      <c r="AW1961" s="72"/>
      <c r="AX1961" s="72"/>
      <c r="AY1961" s="72"/>
      <c r="AZ1961" s="72"/>
      <c r="BA1961" s="72"/>
      <c r="BB1961" s="72"/>
      <c r="BC1961" s="72"/>
      <c r="BD1961" s="72"/>
      <c r="BE1961" s="72"/>
      <c r="BF1961" s="72"/>
      <c r="BG1961" s="72"/>
      <c r="BH1961" s="72"/>
      <c r="BI1961" s="72"/>
      <c r="BJ1961" s="72"/>
      <c r="BK1961" s="72"/>
      <c r="BL1961" s="72"/>
      <c r="BM1961" s="72"/>
      <c r="BN1961" s="72"/>
      <c r="BO1961" s="72"/>
      <c r="BP1961" s="72"/>
      <c r="BQ1961" s="72"/>
      <c r="BR1961" s="72"/>
      <c r="BS1961" s="72"/>
      <c r="BT1961" s="72"/>
      <c r="BU1961" s="72"/>
      <c r="BV1961" s="72"/>
      <c r="BW1961" s="72"/>
      <c r="BX1961" s="72"/>
      <c r="BY1961" s="72"/>
      <c r="BZ1961" s="72"/>
      <c r="CA1961" s="72"/>
    </row>
    <row r="1962" spans="14:79">
      <c r="N1962" s="72"/>
      <c r="O1962" s="72"/>
      <c r="P1962" s="72"/>
      <c r="Q1962" s="72"/>
      <c r="R1962" s="72"/>
      <c r="S1962" s="72"/>
      <c r="T1962" s="72"/>
      <c r="U1962" s="72"/>
      <c r="V1962" s="72"/>
      <c r="W1962" s="72"/>
      <c r="X1962" s="72"/>
      <c r="Y1962" s="72"/>
      <c r="Z1962" s="72"/>
      <c r="AA1962" s="72"/>
      <c r="AB1962" s="72"/>
      <c r="AC1962" s="72"/>
      <c r="AD1962" s="72"/>
      <c r="AE1962" s="72"/>
      <c r="AF1962" s="72"/>
      <c r="AG1962" s="72"/>
      <c r="AH1962" s="72"/>
      <c r="AI1962" s="72"/>
      <c r="AJ1962" s="72"/>
      <c r="AK1962" s="72"/>
      <c r="AL1962" s="72"/>
      <c r="AM1962" s="72"/>
      <c r="AN1962" s="72"/>
      <c r="AO1962" s="72"/>
      <c r="AP1962" s="72"/>
      <c r="AQ1962" s="72"/>
      <c r="AR1962" s="72"/>
      <c r="AS1962" s="72"/>
      <c r="AT1962" s="72"/>
      <c r="AU1962" s="72"/>
      <c r="AV1962" s="72"/>
      <c r="AW1962" s="72"/>
      <c r="AX1962" s="72"/>
      <c r="AY1962" s="72"/>
      <c r="AZ1962" s="72"/>
      <c r="BA1962" s="72"/>
      <c r="BB1962" s="72"/>
      <c r="BC1962" s="72"/>
      <c r="BD1962" s="72"/>
      <c r="BE1962" s="72"/>
      <c r="BF1962" s="72"/>
      <c r="BG1962" s="72"/>
      <c r="BH1962" s="72"/>
      <c r="BI1962" s="72"/>
      <c r="BJ1962" s="72"/>
      <c r="BK1962" s="72"/>
      <c r="BL1962" s="72"/>
      <c r="BM1962" s="72"/>
      <c r="BN1962" s="72"/>
      <c r="BO1962" s="72"/>
      <c r="BP1962" s="72"/>
      <c r="BQ1962" s="72"/>
      <c r="BR1962" s="72"/>
      <c r="BS1962" s="72"/>
      <c r="BT1962" s="72"/>
      <c r="BU1962" s="72"/>
      <c r="BV1962" s="72"/>
      <c r="BW1962" s="72"/>
      <c r="BX1962" s="72"/>
      <c r="BY1962" s="72"/>
      <c r="BZ1962" s="72"/>
      <c r="CA1962" s="72"/>
    </row>
    <row r="1963" spans="14:79">
      <c r="N1963" s="72"/>
      <c r="O1963" s="72"/>
      <c r="P1963" s="72"/>
      <c r="Q1963" s="72"/>
      <c r="R1963" s="72"/>
      <c r="S1963" s="72"/>
      <c r="T1963" s="72"/>
      <c r="U1963" s="72"/>
      <c r="V1963" s="72"/>
      <c r="W1963" s="72"/>
      <c r="X1963" s="72"/>
      <c r="Y1963" s="72"/>
      <c r="Z1963" s="72"/>
      <c r="AA1963" s="72"/>
      <c r="AB1963" s="72"/>
      <c r="AC1963" s="72"/>
      <c r="AD1963" s="72"/>
      <c r="AE1963" s="72"/>
      <c r="AF1963" s="72"/>
      <c r="AG1963" s="72"/>
      <c r="AH1963" s="72"/>
      <c r="AI1963" s="72"/>
      <c r="AJ1963" s="72"/>
      <c r="AK1963" s="72"/>
      <c r="AL1963" s="72"/>
      <c r="AM1963" s="72"/>
      <c r="AN1963" s="72"/>
      <c r="AO1963" s="72"/>
      <c r="AP1963" s="72"/>
      <c r="AQ1963" s="72"/>
      <c r="AR1963" s="72"/>
      <c r="AS1963" s="72"/>
      <c r="AT1963" s="72"/>
      <c r="AU1963" s="72"/>
      <c r="AV1963" s="72"/>
      <c r="AW1963" s="72"/>
      <c r="AX1963" s="72"/>
      <c r="AY1963" s="72"/>
      <c r="AZ1963" s="72"/>
      <c r="BA1963" s="72"/>
      <c r="BB1963" s="72"/>
      <c r="BC1963" s="72"/>
      <c r="BD1963" s="72"/>
      <c r="BE1963" s="72"/>
      <c r="BF1963" s="72"/>
      <c r="BG1963" s="72"/>
      <c r="BH1963" s="72"/>
      <c r="BI1963" s="72"/>
      <c r="BJ1963" s="72"/>
      <c r="BK1963" s="72"/>
      <c r="BL1963" s="72"/>
      <c r="BM1963" s="72"/>
      <c r="BN1963" s="72"/>
      <c r="BO1963" s="72"/>
      <c r="BP1963" s="72"/>
      <c r="BQ1963" s="72"/>
      <c r="BR1963" s="72"/>
      <c r="BS1963" s="72"/>
      <c r="BT1963" s="72"/>
      <c r="BU1963" s="72"/>
      <c r="BV1963" s="72"/>
      <c r="BW1963" s="72"/>
      <c r="BX1963" s="72"/>
      <c r="BY1963" s="72"/>
      <c r="BZ1963" s="72"/>
      <c r="CA1963" s="72"/>
    </row>
    <row r="1964" spans="14:79">
      <c r="N1964" s="72"/>
      <c r="O1964" s="72"/>
      <c r="P1964" s="72"/>
      <c r="Q1964" s="72"/>
      <c r="R1964" s="72"/>
      <c r="S1964" s="72"/>
      <c r="T1964" s="72"/>
      <c r="U1964" s="72"/>
      <c r="V1964" s="72"/>
      <c r="W1964" s="72"/>
      <c r="X1964" s="72"/>
      <c r="Y1964" s="72"/>
      <c r="Z1964" s="72"/>
      <c r="AA1964" s="72"/>
      <c r="AB1964" s="72"/>
      <c r="AC1964" s="72"/>
      <c r="AD1964" s="72"/>
      <c r="AE1964" s="72"/>
      <c r="AF1964" s="72"/>
      <c r="AG1964" s="72"/>
      <c r="AH1964" s="72"/>
      <c r="AI1964" s="72"/>
      <c r="AJ1964" s="72"/>
      <c r="AK1964" s="72"/>
      <c r="AL1964" s="72"/>
      <c r="AM1964" s="72"/>
      <c r="AN1964" s="72"/>
      <c r="AO1964" s="72"/>
      <c r="AP1964" s="72"/>
      <c r="AQ1964" s="72"/>
      <c r="AR1964" s="72"/>
      <c r="AS1964" s="72"/>
      <c r="AT1964" s="72"/>
      <c r="AU1964" s="72"/>
      <c r="AV1964" s="72"/>
      <c r="AW1964" s="72"/>
      <c r="AX1964" s="72"/>
      <c r="AY1964" s="72"/>
      <c r="AZ1964" s="72"/>
      <c r="BA1964" s="72"/>
      <c r="BB1964" s="72"/>
      <c r="BC1964" s="72"/>
      <c r="BD1964" s="72"/>
      <c r="BE1964" s="72"/>
      <c r="BF1964" s="72"/>
      <c r="BG1964" s="72"/>
      <c r="BH1964" s="72"/>
      <c r="BI1964" s="72"/>
      <c r="BJ1964" s="72"/>
      <c r="BK1964" s="72"/>
      <c r="BL1964" s="72"/>
      <c r="BM1964" s="72"/>
      <c r="BN1964" s="72"/>
      <c r="BO1964" s="72"/>
      <c r="BP1964" s="72"/>
      <c r="BQ1964" s="72"/>
      <c r="BR1964" s="72"/>
      <c r="BS1964" s="72"/>
      <c r="BT1964" s="72"/>
      <c r="BU1964" s="72"/>
      <c r="BV1964" s="72"/>
      <c r="BW1964" s="72"/>
      <c r="BX1964" s="72"/>
      <c r="BY1964" s="72"/>
      <c r="BZ1964" s="72"/>
      <c r="CA1964" s="72"/>
    </row>
    <row r="1965" spans="14:79">
      <c r="N1965" s="72"/>
      <c r="O1965" s="72"/>
      <c r="P1965" s="72"/>
      <c r="Q1965" s="72"/>
      <c r="R1965" s="72"/>
      <c r="S1965" s="72"/>
      <c r="T1965" s="72"/>
      <c r="U1965" s="72"/>
      <c r="V1965" s="72"/>
      <c r="W1965" s="72"/>
      <c r="X1965" s="72"/>
      <c r="Y1965" s="72"/>
      <c r="Z1965" s="72"/>
      <c r="AA1965" s="72"/>
      <c r="AB1965" s="72"/>
      <c r="AC1965" s="72"/>
      <c r="AD1965" s="72"/>
      <c r="AE1965" s="72"/>
      <c r="AF1965" s="72"/>
      <c r="AG1965" s="72"/>
      <c r="AH1965" s="72"/>
      <c r="AI1965" s="72"/>
      <c r="AJ1965" s="72"/>
      <c r="AK1965" s="72"/>
      <c r="AL1965" s="72"/>
      <c r="AM1965" s="72"/>
      <c r="AN1965" s="72"/>
      <c r="AO1965" s="72"/>
      <c r="AP1965" s="72"/>
      <c r="AQ1965" s="72"/>
      <c r="AR1965" s="72"/>
      <c r="AS1965" s="72"/>
      <c r="AT1965" s="72"/>
      <c r="AU1965" s="72"/>
      <c r="AV1965" s="72"/>
      <c r="AW1965" s="72"/>
      <c r="AX1965" s="72"/>
      <c r="AY1965" s="72"/>
      <c r="AZ1965" s="72"/>
      <c r="BA1965" s="72"/>
      <c r="BB1965" s="72"/>
      <c r="BC1965" s="72"/>
      <c r="BD1965" s="72"/>
      <c r="BE1965" s="72"/>
      <c r="BF1965" s="72"/>
      <c r="BG1965" s="72"/>
      <c r="BH1965" s="72"/>
      <c r="BI1965" s="72"/>
      <c r="BJ1965" s="72"/>
      <c r="BK1965" s="72"/>
      <c r="BL1965" s="72"/>
      <c r="BM1965" s="72"/>
      <c r="BN1965" s="72"/>
      <c r="BO1965" s="72"/>
      <c r="BP1965" s="72"/>
      <c r="BQ1965" s="72"/>
      <c r="BR1965" s="72"/>
      <c r="BS1965" s="72"/>
      <c r="BT1965" s="72"/>
      <c r="BU1965" s="72"/>
      <c r="BV1965" s="72"/>
      <c r="BW1965" s="72"/>
      <c r="BX1965" s="72"/>
      <c r="BY1965" s="72"/>
      <c r="BZ1965" s="72"/>
      <c r="CA1965" s="72"/>
    </row>
    <row r="1966" spans="14:79">
      <c r="N1966" s="72"/>
      <c r="O1966" s="72"/>
      <c r="P1966" s="72"/>
      <c r="Q1966" s="72"/>
      <c r="R1966" s="72"/>
      <c r="S1966" s="72"/>
      <c r="T1966" s="72"/>
      <c r="U1966" s="72"/>
      <c r="V1966" s="72"/>
      <c r="W1966" s="72"/>
      <c r="X1966" s="72"/>
      <c r="Y1966" s="72"/>
      <c r="Z1966" s="72"/>
      <c r="AA1966" s="72"/>
      <c r="AB1966" s="72"/>
      <c r="AC1966" s="72"/>
      <c r="AD1966" s="72"/>
      <c r="AE1966" s="72"/>
      <c r="AF1966" s="72"/>
      <c r="AG1966" s="72"/>
      <c r="AH1966" s="72"/>
      <c r="AI1966" s="72"/>
      <c r="AJ1966" s="72"/>
      <c r="AK1966" s="72"/>
      <c r="AL1966" s="72"/>
      <c r="AM1966" s="72"/>
      <c r="AN1966" s="72"/>
      <c r="AO1966" s="72"/>
      <c r="AP1966" s="72"/>
      <c r="AQ1966" s="72"/>
      <c r="AR1966" s="72"/>
      <c r="AS1966" s="72"/>
      <c r="AT1966" s="72"/>
      <c r="AU1966" s="72"/>
      <c r="AV1966" s="72"/>
      <c r="AW1966" s="72"/>
      <c r="AX1966" s="72"/>
      <c r="AY1966" s="72"/>
      <c r="AZ1966" s="72"/>
      <c r="BA1966" s="72"/>
      <c r="BB1966" s="72"/>
      <c r="BC1966" s="72"/>
      <c r="BD1966" s="72"/>
      <c r="BE1966" s="72"/>
      <c r="BF1966" s="72"/>
      <c r="BG1966" s="72"/>
      <c r="BH1966" s="72"/>
      <c r="BI1966" s="72"/>
      <c r="BJ1966" s="72"/>
      <c r="BK1966" s="72"/>
      <c r="BL1966" s="72"/>
      <c r="BM1966" s="72"/>
      <c r="BN1966" s="72"/>
      <c r="BO1966" s="72"/>
      <c r="BP1966" s="72"/>
      <c r="BQ1966" s="72"/>
      <c r="BR1966" s="72"/>
      <c r="BS1966" s="72"/>
      <c r="BT1966" s="72"/>
      <c r="BU1966" s="72"/>
      <c r="BV1966" s="72"/>
      <c r="BW1966" s="72"/>
      <c r="BX1966" s="72"/>
      <c r="BY1966" s="72"/>
      <c r="BZ1966" s="72"/>
      <c r="CA1966" s="72"/>
    </row>
    <row r="1967" spans="14:79">
      <c r="N1967" s="72"/>
      <c r="O1967" s="72"/>
      <c r="P1967" s="72"/>
      <c r="Q1967" s="72"/>
      <c r="R1967" s="72"/>
      <c r="S1967" s="72"/>
      <c r="T1967" s="72"/>
      <c r="U1967" s="72"/>
      <c r="V1967" s="72"/>
      <c r="W1967" s="72"/>
      <c r="X1967" s="72"/>
      <c r="Y1967" s="72"/>
      <c r="Z1967" s="72"/>
      <c r="AA1967" s="72"/>
      <c r="AB1967" s="72"/>
      <c r="AC1967" s="72"/>
      <c r="AD1967" s="72"/>
      <c r="AE1967" s="72"/>
      <c r="AF1967" s="72"/>
      <c r="AG1967" s="72"/>
      <c r="AH1967" s="72"/>
      <c r="AI1967" s="72"/>
      <c r="AJ1967" s="72"/>
      <c r="AK1967" s="72"/>
      <c r="AL1967" s="72"/>
      <c r="AM1967" s="72"/>
      <c r="AN1967" s="72"/>
      <c r="AO1967" s="72"/>
      <c r="AP1967" s="72"/>
      <c r="AQ1967" s="72"/>
      <c r="AR1967" s="72"/>
      <c r="AS1967" s="72"/>
      <c r="AT1967" s="72"/>
      <c r="AU1967" s="72"/>
      <c r="AV1967" s="72"/>
      <c r="AW1967" s="72"/>
      <c r="AX1967" s="72"/>
      <c r="AY1967" s="72"/>
      <c r="AZ1967" s="72"/>
      <c r="BA1967" s="72"/>
      <c r="BB1967" s="72"/>
      <c r="BC1967" s="72"/>
      <c r="BD1967" s="72"/>
      <c r="BE1967" s="72"/>
      <c r="BF1967" s="72"/>
      <c r="BG1967" s="72"/>
      <c r="BH1967" s="72"/>
      <c r="BI1967" s="72"/>
      <c r="BJ1967" s="72"/>
      <c r="BK1967" s="72"/>
      <c r="BL1967" s="72"/>
      <c r="BM1967" s="72"/>
      <c r="BN1967" s="72"/>
      <c r="BO1967" s="72"/>
      <c r="BP1967" s="72"/>
      <c r="BQ1967" s="72"/>
      <c r="BR1967" s="72"/>
      <c r="BS1967" s="72"/>
      <c r="BT1967" s="72"/>
      <c r="BU1967" s="72"/>
      <c r="BV1967" s="72"/>
      <c r="BW1967" s="72"/>
      <c r="BX1967" s="72"/>
      <c r="BY1967" s="72"/>
      <c r="BZ1967" s="72"/>
      <c r="CA1967" s="72"/>
    </row>
    <row r="1968" spans="14:79">
      <c r="N1968" s="72"/>
      <c r="O1968" s="72"/>
      <c r="P1968" s="72"/>
      <c r="Q1968" s="72"/>
      <c r="R1968" s="72"/>
      <c r="S1968" s="72"/>
      <c r="T1968" s="72"/>
      <c r="U1968" s="72"/>
      <c r="V1968" s="72"/>
      <c r="W1968" s="72"/>
      <c r="X1968" s="72"/>
      <c r="Y1968" s="72"/>
      <c r="Z1968" s="72"/>
      <c r="AA1968" s="72"/>
      <c r="AB1968" s="72"/>
      <c r="AC1968" s="72"/>
      <c r="AD1968" s="72"/>
      <c r="AE1968" s="72"/>
      <c r="AF1968" s="72"/>
      <c r="AG1968" s="72"/>
      <c r="AH1968" s="72"/>
      <c r="AI1968" s="72"/>
      <c r="AJ1968" s="72"/>
      <c r="AK1968" s="72"/>
      <c r="AL1968" s="72"/>
      <c r="AM1968" s="72"/>
      <c r="AN1968" s="72"/>
      <c r="AO1968" s="72"/>
      <c r="AP1968" s="72"/>
      <c r="AQ1968" s="72"/>
      <c r="AR1968" s="72"/>
      <c r="AS1968" s="72"/>
      <c r="AT1968" s="72"/>
      <c r="AU1968" s="72"/>
      <c r="AV1968" s="72"/>
      <c r="AW1968" s="72"/>
      <c r="AX1968" s="72"/>
      <c r="AY1968" s="72"/>
      <c r="AZ1968" s="72"/>
      <c r="BA1968" s="72"/>
      <c r="BB1968" s="72"/>
      <c r="BC1968" s="72"/>
      <c r="BD1968" s="72"/>
      <c r="BE1968" s="72"/>
      <c r="BF1968" s="72"/>
      <c r="BG1968" s="72"/>
      <c r="BH1968" s="72"/>
      <c r="BI1968" s="72"/>
      <c r="BJ1968" s="72"/>
      <c r="BK1968" s="72"/>
      <c r="BL1968" s="72"/>
      <c r="BM1968" s="72"/>
      <c r="BN1968" s="72"/>
      <c r="BO1968" s="72"/>
      <c r="BP1968" s="72"/>
      <c r="BQ1968" s="72"/>
      <c r="BR1968" s="72"/>
      <c r="BS1968" s="72"/>
      <c r="BT1968" s="72"/>
      <c r="BU1968" s="72"/>
      <c r="BV1968" s="72"/>
      <c r="BW1968" s="72"/>
      <c r="BX1968" s="72"/>
      <c r="BY1968" s="72"/>
      <c r="BZ1968" s="72"/>
      <c r="CA1968" s="72"/>
    </row>
    <row r="1969" spans="14:79">
      <c r="N1969" s="72"/>
      <c r="O1969" s="72"/>
      <c r="P1969" s="72"/>
      <c r="Q1969" s="72"/>
      <c r="R1969" s="72"/>
      <c r="S1969" s="72"/>
      <c r="T1969" s="72"/>
      <c r="U1969" s="72"/>
      <c r="V1969" s="72"/>
      <c r="W1969" s="72"/>
      <c r="X1969" s="72"/>
      <c r="Y1969" s="72"/>
      <c r="Z1969" s="72"/>
      <c r="AA1969" s="72"/>
      <c r="AB1969" s="72"/>
      <c r="AC1969" s="72"/>
      <c r="AD1969" s="72"/>
      <c r="AE1969" s="72"/>
      <c r="AF1969" s="72"/>
      <c r="AG1969" s="72"/>
      <c r="AH1969" s="72"/>
      <c r="AI1969" s="72"/>
      <c r="AJ1969" s="72"/>
      <c r="AK1969" s="72"/>
      <c r="AL1969" s="72"/>
      <c r="AM1969" s="72"/>
      <c r="AN1969" s="72"/>
      <c r="AO1969" s="72"/>
      <c r="AP1969" s="72"/>
      <c r="AQ1969" s="72"/>
      <c r="AR1969" s="72"/>
      <c r="AS1969" s="72"/>
      <c r="AT1969" s="72"/>
      <c r="AU1969" s="72"/>
      <c r="AV1969" s="72"/>
      <c r="AW1969" s="72"/>
      <c r="AX1969" s="72"/>
      <c r="AY1969" s="72"/>
      <c r="AZ1969" s="72"/>
      <c r="BA1969" s="72"/>
      <c r="BB1969" s="72"/>
      <c r="BC1969" s="72"/>
      <c r="BD1969" s="72"/>
      <c r="BE1969" s="72"/>
      <c r="BF1969" s="72"/>
      <c r="BG1969" s="72"/>
      <c r="BH1969" s="72"/>
      <c r="BI1969" s="72"/>
      <c r="BJ1969" s="72"/>
      <c r="BK1969" s="72"/>
      <c r="BL1969" s="72"/>
      <c r="BM1969" s="72"/>
      <c r="BN1969" s="72"/>
      <c r="BO1969" s="72"/>
      <c r="BP1969" s="72"/>
      <c r="BQ1969" s="72"/>
      <c r="BR1969" s="72"/>
      <c r="BS1969" s="72"/>
      <c r="BT1969" s="72"/>
      <c r="BU1969" s="72"/>
      <c r="BV1969" s="72"/>
      <c r="BW1969" s="72"/>
      <c r="BX1969" s="72"/>
      <c r="BY1969" s="72"/>
      <c r="BZ1969" s="72"/>
      <c r="CA1969" s="72"/>
    </row>
    <row r="1970" spans="14:79">
      <c r="N1970" s="72"/>
      <c r="O1970" s="72"/>
      <c r="P1970" s="72"/>
      <c r="Q1970" s="72"/>
      <c r="R1970" s="72"/>
      <c r="S1970" s="72"/>
      <c r="T1970" s="72"/>
      <c r="U1970" s="72"/>
      <c r="V1970" s="72"/>
      <c r="W1970" s="72"/>
      <c r="X1970" s="72"/>
      <c r="Y1970" s="72"/>
      <c r="Z1970" s="72"/>
      <c r="AA1970" s="72"/>
      <c r="AB1970" s="72"/>
      <c r="AC1970" s="72"/>
      <c r="AD1970" s="72"/>
      <c r="AE1970" s="72"/>
      <c r="AF1970" s="72"/>
      <c r="AG1970" s="72"/>
      <c r="AH1970" s="72"/>
      <c r="AI1970" s="72"/>
      <c r="AJ1970" s="72"/>
      <c r="AK1970" s="72"/>
      <c r="AL1970" s="72"/>
      <c r="AM1970" s="72"/>
      <c r="AN1970" s="72"/>
      <c r="AO1970" s="72"/>
      <c r="AP1970" s="72"/>
      <c r="AQ1970" s="72"/>
      <c r="AR1970" s="72"/>
      <c r="AS1970" s="72"/>
      <c r="AT1970" s="72"/>
      <c r="AU1970" s="72"/>
      <c r="AV1970" s="72"/>
      <c r="AW1970" s="72"/>
      <c r="AX1970" s="72"/>
      <c r="AY1970" s="72"/>
      <c r="AZ1970" s="72"/>
      <c r="BA1970" s="72"/>
      <c r="BB1970" s="72"/>
      <c r="BC1970" s="72"/>
      <c r="BD1970" s="72"/>
      <c r="BE1970" s="72"/>
      <c r="BF1970" s="72"/>
      <c r="BG1970" s="72"/>
      <c r="BH1970" s="72"/>
      <c r="BI1970" s="72"/>
      <c r="BJ1970" s="72"/>
      <c r="BK1970" s="72"/>
      <c r="BL1970" s="72"/>
      <c r="BM1970" s="72"/>
      <c r="BN1970" s="72"/>
      <c r="BO1970" s="72"/>
      <c r="BP1970" s="72"/>
      <c r="BQ1970" s="72"/>
      <c r="BR1970" s="72"/>
      <c r="BS1970" s="72"/>
      <c r="BT1970" s="72"/>
      <c r="BU1970" s="72"/>
      <c r="BV1970" s="72"/>
      <c r="BW1970" s="72"/>
      <c r="BX1970" s="72"/>
      <c r="BY1970" s="72"/>
      <c r="BZ1970" s="72"/>
      <c r="CA1970" s="72"/>
    </row>
    <row r="1971" spans="14:79">
      <c r="N1971" s="72"/>
      <c r="O1971" s="72"/>
      <c r="P1971" s="72"/>
      <c r="Q1971" s="72"/>
      <c r="R1971" s="72"/>
      <c r="S1971" s="72"/>
      <c r="T1971" s="72"/>
      <c r="U1971" s="72"/>
      <c r="V1971" s="72"/>
      <c r="W1971" s="72"/>
      <c r="X1971" s="72"/>
      <c r="Y1971" s="72"/>
      <c r="Z1971" s="72"/>
      <c r="AA1971" s="72"/>
      <c r="AB1971" s="72"/>
      <c r="AC1971" s="72"/>
      <c r="AD1971" s="72"/>
      <c r="AE1971" s="72"/>
      <c r="AF1971" s="72"/>
      <c r="AG1971" s="72"/>
      <c r="AH1971" s="72"/>
      <c r="AI1971" s="72"/>
      <c r="AJ1971" s="72"/>
      <c r="AK1971" s="72"/>
      <c r="AL1971" s="72"/>
      <c r="AM1971" s="72"/>
      <c r="AN1971" s="72"/>
      <c r="AO1971" s="72"/>
      <c r="AP1971" s="72"/>
      <c r="AQ1971" s="72"/>
      <c r="AR1971" s="72"/>
      <c r="AS1971" s="72"/>
      <c r="AT1971" s="72"/>
      <c r="AU1971" s="72"/>
      <c r="AV1971" s="72"/>
      <c r="AW1971" s="72"/>
      <c r="AX1971" s="72"/>
      <c r="AY1971" s="72"/>
      <c r="AZ1971" s="72"/>
      <c r="BA1971" s="72"/>
      <c r="BB1971" s="72"/>
      <c r="BC1971" s="72"/>
      <c r="BD1971" s="72"/>
      <c r="BE1971" s="72"/>
      <c r="BF1971" s="72"/>
      <c r="BG1971" s="72"/>
      <c r="BH1971" s="72"/>
      <c r="BI1971" s="72"/>
      <c r="BJ1971" s="72"/>
      <c r="BK1971" s="72"/>
      <c r="BL1971" s="72"/>
      <c r="BM1971" s="72"/>
      <c r="BN1971" s="72"/>
      <c r="BO1971" s="72"/>
      <c r="BP1971" s="72"/>
      <c r="BQ1971" s="72"/>
      <c r="BR1971" s="72"/>
      <c r="BS1971" s="72"/>
      <c r="BT1971" s="72"/>
      <c r="BU1971" s="72"/>
      <c r="BV1971" s="72"/>
      <c r="BW1971" s="72"/>
      <c r="BX1971" s="72"/>
      <c r="BY1971" s="72"/>
      <c r="BZ1971" s="72"/>
      <c r="CA1971" s="72"/>
    </row>
    <row r="1972" spans="14:79">
      <c r="N1972" s="72"/>
      <c r="O1972" s="72"/>
      <c r="P1972" s="72"/>
      <c r="Q1972" s="72"/>
      <c r="R1972" s="72"/>
      <c r="S1972" s="72"/>
      <c r="T1972" s="72"/>
      <c r="U1972" s="72"/>
      <c r="V1972" s="72"/>
      <c r="W1972" s="72"/>
      <c r="X1972" s="72"/>
      <c r="Y1972" s="72"/>
      <c r="Z1972" s="72"/>
      <c r="AA1972" s="72"/>
      <c r="AB1972" s="72"/>
      <c r="AC1972" s="72"/>
      <c r="AD1972" s="72"/>
      <c r="AE1972" s="72"/>
      <c r="AF1972" s="72"/>
      <c r="AG1972" s="72"/>
      <c r="AH1972" s="72"/>
      <c r="AI1972" s="72"/>
      <c r="AJ1972" s="72"/>
      <c r="AK1972" s="72"/>
      <c r="AL1972" s="72"/>
      <c r="AM1972" s="72"/>
      <c r="AN1972" s="72"/>
      <c r="AO1972" s="72"/>
      <c r="AP1972" s="72"/>
      <c r="AQ1972" s="72"/>
      <c r="AR1972" s="72"/>
      <c r="AS1972" s="72"/>
      <c r="AT1972" s="72"/>
      <c r="AU1972" s="72"/>
      <c r="AV1972" s="72"/>
      <c r="AW1972" s="72"/>
      <c r="AX1972" s="72"/>
      <c r="AY1972" s="72"/>
      <c r="AZ1972" s="72"/>
      <c r="BA1972" s="72"/>
      <c r="BB1972" s="72"/>
      <c r="BC1972" s="72"/>
      <c r="BD1972" s="72"/>
      <c r="BE1972" s="72"/>
      <c r="BF1972" s="72"/>
      <c r="BG1972" s="72"/>
      <c r="BH1972" s="72"/>
      <c r="BI1972" s="72"/>
      <c r="BJ1972" s="72"/>
      <c r="BK1972" s="72"/>
      <c r="BL1972" s="72"/>
      <c r="BM1972" s="72"/>
      <c r="BN1972" s="72"/>
      <c r="BO1972" s="72"/>
      <c r="BP1972" s="72"/>
      <c r="BQ1972" s="72"/>
      <c r="BR1972" s="72"/>
      <c r="BS1972" s="72"/>
      <c r="BT1972" s="72"/>
      <c r="BU1972" s="72"/>
      <c r="BV1972" s="72"/>
      <c r="BW1972" s="72"/>
      <c r="BX1972" s="72"/>
      <c r="BY1972" s="72"/>
      <c r="BZ1972" s="72"/>
      <c r="CA1972" s="72"/>
    </row>
    <row r="1973" spans="14:79">
      <c r="N1973" s="72"/>
      <c r="O1973" s="72"/>
      <c r="P1973" s="72"/>
      <c r="Q1973" s="72"/>
      <c r="R1973" s="72"/>
      <c r="S1973" s="72"/>
      <c r="T1973" s="72"/>
      <c r="U1973" s="72"/>
      <c r="V1973" s="72"/>
      <c r="W1973" s="72"/>
      <c r="X1973" s="72"/>
      <c r="Y1973" s="72"/>
      <c r="Z1973" s="72"/>
      <c r="AA1973" s="72"/>
      <c r="AB1973" s="72"/>
      <c r="AC1973" s="72"/>
      <c r="AD1973" s="72"/>
      <c r="AE1973" s="72"/>
      <c r="AF1973" s="72"/>
      <c r="AG1973" s="72"/>
      <c r="AH1973" s="72"/>
      <c r="AI1973" s="72"/>
      <c r="AJ1973" s="72"/>
      <c r="AK1973" s="72"/>
      <c r="AL1973" s="72"/>
      <c r="AM1973" s="72"/>
      <c r="AN1973" s="72"/>
      <c r="AO1973" s="72"/>
      <c r="AP1973" s="72"/>
      <c r="AQ1973" s="72"/>
      <c r="AR1973" s="72"/>
      <c r="AS1973" s="72"/>
      <c r="AT1973" s="72"/>
      <c r="AU1973" s="72"/>
      <c r="AV1973" s="72"/>
      <c r="AW1973" s="72"/>
      <c r="AX1973" s="72"/>
      <c r="AY1973" s="72"/>
      <c r="AZ1973" s="72"/>
      <c r="BA1973" s="72"/>
      <c r="BB1973" s="72"/>
      <c r="BC1973" s="72"/>
      <c r="BD1973" s="72"/>
      <c r="BE1973" s="72"/>
      <c r="BF1973" s="72"/>
      <c r="BG1973" s="72"/>
      <c r="BH1973" s="72"/>
      <c r="BI1973" s="72"/>
      <c r="BJ1973" s="72"/>
      <c r="BK1973" s="72"/>
      <c r="BL1973" s="72"/>
      <c r="BM1973" s="72"/>
      <c r="BN1973" s="72"/>
      <c r="BO1973" s="72"/>
      <c r="BP1973" s="72"/>
      <c r="BQ1973" s="72"/>
      <c r="BR1973" s="72"/>
      <c r="BS1973" s="72"/>
      <c r="BT1973" s="72"/>
      <c r="BU1973" s="72"/>
      <c r="BV1973" s="72"/>
      <c r="BW1973" s="72"/>
      <c r="BX1973" s="72"/>
      <c r="BY1973" s="72"/>
      <c r="BZ1973" s="72"/>
      <c r="CA1973" s="72"/>
    </row>
    <row r="1974" spans="14:79">
      <c r="N1974" s="72"/>
      <c r="O1974" s="72"/>
      <c r="P1974" s="72"/>
      <c r="Q1974" s="72"/>
      <c r="R1974" s="72"/>
      <c r="S1974" s="72"/>
      <c r="T1974" s="72"/>
      <c r="U1974" s="72"/>
      <c r="V1974" s="72"/>
      <c r="W1974" s="72"/>
      <c r="X1974" s="72"/>
      <c r="Y1974" s="72"/>
      <c r="Z1974" s="72"/>
      <c r="AA1974" s="72"/>
      <c r="AB1974" s="72"/>
      <c r="AC1974" s="72"/>
      <c r="AD1974" s="72"/>
      <c r="AE1974" s="72"/>
      <c r="AF1974" s="72"/>
      <c r="AG1974" s="72"/>
      <c r="AH1974" s="72"/>
      <c r="AI1974" s="72"/>
      <c r="AJ1974" s="72"/>
      <c r="AK1974" s="72"/>
      <c r="AL1974" s="72"/>
      <c r="AM1974" s="72"/>
      <c r="AN1974" s="72"/>
      <c r="AO1974" s="72"/>
      <c r="AP1974" s="72"/>
      <c r="AQ1974" s="72"/>
      <c r="AR1974" s="72"/>
      <c r="AS1974" s="72"/>
      <c r="AT1974" s="72"/>
      <c r="AU1974" s="72"/>
      <c r="AV1974" s="72"/>
      <c r="AW1974" s="72"/>
      <c r="AX1974" s="72"/>
      <c r="AY1974" s="72"/>
      <c r="AZ1974" s="72"/>
      <c r="BA1974" s="72"/>
      <c r="BB1974" s="72"/>
      <c r="BC1974" s="72"/>
      <c r="BD1974" s="72"/>
      <c r="BE1974" s="72"/>
      <c r="BF1974" s="72"/>
      <c r="BG1974" s="72"/>
      <c r="BH1974" s="72"/>
      <c r="BI1974" s="72"/>
      <c r="BJ1974" s="72"/>
      <c r="BK1974" s="72"/>
      <c r="BL1974" s="72"/>
      <c r="BM1974" s="72"/>
      <c r="BN1974" s="72"/>
      <c r="BO1974" s="72"/>
      <c r="BP1974" s="72"/>
      <c r="BQ1974" s="72"/>
      <c r="BR1974" s="72"/>
      <c r="BS1974" s="72"/>
      <c r="BT1974" s="72"/>
      <c r="BU1974" s="72"/>
      <c r="BV1974" s="72"/>
      <c r="BW1974" s="72"/>
      <c r="BX1974" s="72"/>
      <c r="BY1974" s="72"/>
      <c r="BZ1974" s="72"/>
      <c r="CA1974" s="72"/>
    </row>
    <row r="1975" spans="14:79">
      <c r="N1975" s="72"/>
      <c r="O1975" s="72"/>
      <c r="P1975" s="72"/>
      <c r="Q1975" s="72"/>
      <c r="R1975" s="72"/>
      <c r="S1975" s="72"/>
      <c r="T1975" s="72"/>
      <c r="U1975" s="72"/>
      <c r="V1975" s="72"/>
      <c r="W1975" s="72"/>
      <c r="X1975" s="72"/>
      <c r="Y1975" s="72"/>
      <c r="Z1975" s="72"/>
      <c r="AA1975" s="72"/>
      <c r="AB1975" s="72"/>
      <c r="AC1975" s="72"/>
      <c r="AD1975" s="72"/>
      <c r="AE1975" s="72"/>
      <c r="AF1975" s="72"/>
      <c r="AG1975" s="72"/>
      <c r="AH1975" s="72"/>
      <c r="AI1975" s="72"/>
      <c r="AJ1975" s="72"/>
      <c r="AK1975" s="72"/>
      <c r="AL1975" s="72"/>
      <c r="AM1975" s="72"/>
      <c r="AN1975" s="72"/>
      <c r="AO1975" s="72"/>
      <c r="AP1975" s="72"/>
      <c r="AQ1975" s="72"/>
      <c r="AR1975" s="72"/>
      <c r="AS1975" s="72"/>
      <c r="AT1975" s="72"/>
      <c r="AU1975" s="72"/>
      <c r="AV1975" s="72"/>
      <c r="AW1975" s="72"/>
      <c r="AX1975" s="72"/>
      <c r="AY1975" s="72"/>
      <c r="AZ1975" s="72"/>
      <c r="BA1975" s="72"/>
      <c r="BB1975" s="72"/>
      <c r="BC1975" s="72"/>
      <c r="BD1975" s="72"/>
      <c r="BE1975" s="72"/>
      <c r="BF1975" s="72"/>
      <c r="BG1975" s="72"/>
      <c r="BH1975" s="72"/>
      <c r="BI1975" s="72"/>
      <c r="BJ1975" s="72"/>
      <c r="BK1975" s="72"/>
      <c r="BL1975" s="72"/>
      <c r="BM1975" s="72"/>
      <c r="BN1975" s="72"/>
      <c r="BO1975" s="72"/>
      <c r="BP1975" s="72"/>
      <c r="BQ1975" s="72"/>
      <c r="BR1975" s="72"/>
      <c r="BS1975" s="72"/>
      <c r="BT1975" s="72"/>
      <c r="BU1975" s="72"/>
      <c r="BV1975" s="72"/>
      <c r="BW1975" s="72"/>
      <c r="BX1975" s="72"/>
      <c r="BY1975" s="72"/>
      <c r="BZ1975" s="72"/>
      <c r="CA1975" s="72"/>
    </row>
    <row r="1976" spans="14:79">
      <c r="N1976" s="72"/>
      <c r="O1976" s="72"/>
      <c r="P1976" s="72"/>
      <c r="Q1976" s="72"/>
      <c r="R1976" s="72"/>
      <c r="S1976" s="72"/>
      <c r="T1976" s="72"/>
      <c r="U1976" s="72"/>
      <c r="V1976" s="72"/>
      <c r="W1976" s="72"/>
      <c r="X1976" s="72"/>
      <c r="Y1976" s="72"/>
      <c r="Z1976" s="72"/>
      <c r="AA1976" s="72"/>
      <c r="AB1976" s="72"/>
      <c r="AC1976" s="72"/>
      <c r="AD1976" s="72"/>
      <c r="AE1976" s="72"/>
      <c r="AF1976" s="72"/>
      <c r="AG1976" s="72"/>
      <c r="AH1976" s="72"/>
      <c r="AI1976" s="72"/>
      <c r="AJ1976" s="72"/>
      <c r="AK1976" s="72"/>
      <c r="AL1976" s="72"/>
      <c r="AM1976" s="72"/>
      <c r="AN1976" s="72"/>
      <c r="AO1976" s="72"/>
      <c r="AP1976" s="72"/>
      <c r="AQ1976" s="72"/>
      <c r="AR1976" s="72"/>
      <c r="AS1976" s="72"/>
      <c r="AT1976" s="72"/>
      <c r="AU1976" s="72"/>
      <c r="AV1976" s="72"/>
      <c r="AW1976" s="72"/>
      <c r="AX1976" s="72"/>
      <c r="AY1976" s="72"/>
      <c r="AZ1976" s="72"/>
      <c r="BA1976" s="72"/>
      <c r="BB1976" s="72"/>
      <c r="BC1976" s="72"/>
      <c r="BD1976" s="72"/>
      <c r="BE1976" s="72"/>
      <c r="BF1976" s="72"/>
      <c r="BG1976" s="72"/>
      <c r="BH1976" s="72"/>
      <c r="BI1976" s="72"/>
      <c r="BJ1976" s="72"/>
      <c r="BK1976" s="72"/>
      <c r="BL1976" s="72"/>
      <c r="BM1976" s="72"/>
      <c r="BN1976" s="72"/>
      <c r="BO1976" s="72"/>
      <c r="BP1976" s="72"/>
      <c r="BQ1976" s="72"/>
      <c r="BR1976" s="72"/>
      <c r="BS1976" s="72"/>
      <c r="BT1976" s="72"/>
      <c r="BU1976" s="72"/>
      <c r="BV1976" s="72"/>
      <c r="BW1976" s="72"/>
      <c r="BX1976" s="72"/>
      <c r="BY1976" s="72"/>
      <c r="BZ1976" s="72"/>
      <c r="CA1976" s="72"/>
    </row>
    <row r="1977" spans="14:79">
      <c r="N1977" s="72"/>
      <c r="O1977" s="72"/>
      <c r="P1977" s="72"/>
      <c r="Q1977" s="72"/>
      <c r="R1977" s="72"/>
      <c r="S1977" s="72"/>
      <c r="T1977" s="72"/>
      <c r="U1977" s="72"/>
      <c r="V1977" s="72"/>
      <c r="W1977" s="72"/>
      <c r="X1977" s="72"/>
      <c r="Y1977" s="72"/>
      <c r="Z1977" s="72"/>
      <c r="AA1977" s="72"/>
      <c r="AB1977" s="72"/>
      <c r="AC1977" s="72"/>
      <c r="AD1977" s="72"/>
      <c r="AE1977" s="72"/>
      <c r="AF1977" s="72"/>
      <c r="AG1977" s="72"/>
      <c r="AH1977" s="72"/>
      <c r="AI1977" s="72"/>
      <c r="AJ1977" s="72"/>
      <c r="AK1977" s="72"/>
      <c r="AL1977" s="72"/>
      <c r="AM1977" s="72"/>
      <c r="AN1977" s="72"/>
      <c r="AO1977" s="72"/>
      <c r="AP1977" s="72"/>
      <c r="AQ1977" s="72"/>
      <c r="AR1977" s="72"/>
      <c r="AS1977" s="72"/>
      <c r="AT1977" s="72"/>
      <c r="AU1977" s="72"/>
      <c r="AV1977" s="72"/>
      <c r="AW1977" s="72"/>
      <c r="AX1977" s="72"/>
      <c r="AY1977" s="72"/>
      <c r="AZ1977" s="72"/>
      <c r="BA1977" s="72"/>
      <c r="BB1977" s="72"/>
      <c r="BC1977" s="72"/>
      <c r="BD1977" s="72"/>
      <c r="BE1977" s="72"/>
      <c r="BF1977" s="72"/>
      <c r="BG1977" s="72"/>
      <c r="BH1977" s="72"/>
      <c r="BI1977" s="72"/>
      <c r="BJ1977" s="72"/>
      <c r="BK1977" s="72"/>
      <c r="BL1977" s="72"/>
      <c r="BM1977" s="72"/>
      <c r="BN1977" s="72"/>
      <c r="BO1977" s="72"/>
      <c r="BP1977" s="72"/>
      <c r="BQ1977" s="72"/>
      <c r="BR1977" s="72"/>
      <c r="BS1977" s="72"/>
      <c r="BT1977" s="72"/>
      <c r="BU1977" s="72"/>
      <c r="BV1977" s="72"/>
      <c r="BW1977" s="72"/>
      <c r="BX1977" s="72"/>
      <c r="BY1977" s="72"/>
      <c r="BZ1977" s="72"/>
      <c r="CA1977" s="72"/>
    </row>
    <row r="1978" spans="14:79">
      <c r="N1978" s="72"/>
      <c r="O1978" s="72"/>
      <c r="P1978" s="72"/>
      <c r="Q1978" s="72"/>
      <c r="R1978" s="72"/>
      <c r="S1978" s="72"/>
      <c r="T1978" s="72"/>
      <c r="U1978" s="72"/>
      <c r="V1978" s="72"/>
      <c r="W1978" s="72"/>
      <c r="X1978" s="72"/>
      <c r="Y1978" s="72"/>
      <c r="Z1978" s="72"/>
      <c r="AA1978" s="72"/>
      <c r="AB1978" s="72"/>
      <c r="AC1978" s="72"/>
      <c r="AD1978" s="72"/>
      <c r="AE1978" s="72"/>
      <c r="AF1978" s="72"/>
      <c r="AG1978" s="72"/>
      <c r="AH1978" s="72"/>
      <c r="AI1978" s="72"/>
      <c r="AJ1978" s="72"/>
      <c r="AK1978" s="72"/>
      <c r="AL1978" s="72"/>
      <c r="AM1978" s="72"/>
      <c r="AN1978" s="72"/>
      <c r="AO1978" s="72"/>
      <c r="AP1978" s="72"/>
      <c r="AQ1978" s="72"/>
      <c r="AR1978" s="72"/>
      <c r="AS1978" s="72"/>
      <c r="AT1978" s="72"/>
      <c r="AU1978" s="72"/>
      <c r="AV1978" s="72"/>
      <c r="AW1978" s="72"/>
      <c r="AX1978" s="72"/>
      <c r="AY1978" s="72"/>
      <c r="AZ1978" s="72"/>
      <c r="BA1978" s="72"/>
      <c r="BB1978" s="72"/>
      <c r="BC1978" s="72"/>
      <c r="BD1978" s="72"/>
      <c r="BE1978" s="72"/>
      <c r="BF1978" s="72"/>
      <c r="BG1978" s="72"/>
      <c r="BH1978" s="72"/>
      <c r="BI1978" s="72"/>
      <c r="BJ1978" s="72"/>
      <c r="BK1978" s="72"/>
      <c r="BL1978" s="72"/>
      <c r="BM1978" s="72"/>
      <c r="BN1978" s="72"/>
      <c r="BO1978" s="72"/>
      <c r="BP1978" s="72"/>
      <c r="BQ1978" s="72"/>
      <c r="BR1978" s="72"/>
      <c r="BS1978" s="72"/>
      <c r="BT1978" s="72"/>
      <c r="BU1978" s="72"/>
      <c r="BV1978" s="72"/>
      <c r="BW1978" s="72"/>
      <c r="BX1978" s="72"/>
      <c r="BY1978" s="72"/>
      <c r="BZ1978" s="72"/>
      <c r="CA1978" s="72"/>
    </row>
    <row r="1979" spans="14:79">
      <c r="N1979" s="72"/>
      <c r="O1979" s="72"/>
      <c r="P1979" s="72"/>
      <c r="Q1979" s="72"/>
      <c r="R1979" s="72"/>
      <c r="S1979" s="72"/>
      <c r="T1979" s="72"/>
      <c r="U1979" s="72"/>
      <c r="V1979" s="72"/>
      <c r="W1979" s="72"/>
      <c r="X1979" s="72"/>
      <c r="Y1979" s="72"/>
      <c r="Z1979" s="72"/>
      <c r="AA1979" s="72"/>
      <c r="AB1979" s="72"/>
      <c r="AC1979" s="72"/>
      <c r="AD1979" s="72"/>
      <c r="AE1979" s="72"/>
      <c r="AF1979" s="72"/>
      <c r="AG1979" s="72"/>
      <c r="AH1979" s="72"/>
      <c r="AI1979" s="72"/>
      <c r="AJ1979" s="72"/>
      <c r="AK1979" s="72"/>
      <c r="AL1979" s="72"/>
      <c r="AM1979" s="72"/>
      <c r="AN1979" s="72"/>
      <c r="AO1979" s="72"/>
      <c r="AP1979" s="72"/>
      <c r="AQ1979" s="72"/>
      <c r="AR1979" s="72"/>
      <c r="AS1979" s="72"/>
      <c r="AT1979" s="72"/>
      <c r="AU1979" s="72"/>
      <c r="AV1979" s="72"/>
      <c r="AW1979" s="72"/>
      <c r="AX1979" s="72"/>
      <c r="AY1979" s="72"/>
      <c r="AZ1979" s="72"/>
      <c r="BA1979" s="72"/>
      <c r="BB1979" s="72"/>
      <c r="BC1979" s="72"/>
      <c r="BD1979" s="72"/>
      <c r="BE1979" s="72"/>
      <c r="BF1979" s="72"/>
      <c r="BG1979" s="72"/>
      <c r="BH1979" s="72"/>
      <c r="BI1979" s="72"/>
      <c r="BJ1979" s="72"/>
      <c r="BK1979" s="72"/>
      <c r="BL1979" s="72"/>
      <c r="BM1979" s="72"/>
      <c r="BN1979" s="72"/>
      <c r="BO1979" s="72"/>
      <c r="BP1979" s="72"/>
      <c r="BQ1979" s="72"/>
      <c r="BR1979" s="72"/>
      <c r="BS1979" s="72"/>
      <c r="BT1979" s="72"/>
      <c r="BU1979" s="72"/>
      <c r="BV1979" s="72"/>
      <c r="BW1979" s="72"/>
      <c r="BX1979" s="72"/>
      <c r="BY1979" s="72"/>
      <c r="BZ1979" s="72"/>
      <c r="CA1979" s="72"/>
    </row>
    <row r="1980" spans="14:79">
      <c r="N1980" s="72"/>
      <c r="O1980" s="72"/>
      <c r="P1980" s="72"/>
      <c r="Q1980" s="72"/>
      <c r="R1980" s="72"/>
      <c r="S1980" s="72"/>
      <c r="T1980" s="72"/>
      <c r="U1980" s="72"/>
      <c r="V1980" s="72"/>
      <c r="W1980" s="72"/>
      <c r="X1980" s="72"/>
      <c r="Y1980" s="72"/>
      <c r="Z1980" s="72"/>
      <c r="AA1980" s="72"/>
      <c r="AB1980" s="72"/>
      <c r="AC1980" s="72"/>
      <c r="AD1980" s="72"/>
      <c r="AE1980" s="72"/>
      <c r="AF1980" s="72"/>
      <c r="AG1980" s="72"/>
      <c r="AH1980" s="72"/>
      <c r="AI1980" s="72"/>
      <c r="AJ1980" s="72"/>
      <c r="AK1980" s="72"/>
      <c r="AL1980" s="72"/>
      <c r="AM1980" s="72"/>
      <c r="AN1980" s="72"/>
      <c r="AO1980" s="72"/>
      <c r="AP1980" s="72"/>
      <c r="AQ1980" s="72"/>
      <c r="AR1980" s="72"/>
      <c r="AS1980" s="72"/>
      <c r="AT1980" s="72"/>
      <c r="AU1980" s="72"/>
      <c r="AV1980" s="72"/>
      <c r="AW1980" s="72"/>
      <c r="AX1980" s="72"/>
      <c r="AY1980" s="72"/>
      <c r="AZ1980" s="72"/>
      <c r="BA1980" s="72"/>
      <c r="BB1980" s="72"/>
      <c r="BC1980" s="72"/>
      <c r="BD1980" s="72"/>
      <c r="BE1980" s="72"/>
      <c r="BF1980" s="72"/>
      <c r="BG1980" s="72"/>
      <c r="BH1980" s="72"/>
      <c r="BI1980" s="72"/>
      <c r="BJ1980" s="72"/>
      <c r="BK1980" s="72"/>
      <c r="BL1980" s="72"/>
      <c r="BM1980" s="72"/>
      <c r="BN1980" s="72"/>
      <c r="BO1980" s="72"/>
      <c r="BP1980" s="72"/>
      <c r="BQ1980" s="72"/>
      <c r="BR1980" s="72"/>
      <c r="BS1980" s="72"/>
      <c r="BT1980" s="72"/>
      <c r="BU1980" s="72"/>
      <c r="BV1980" s="72"/>
      <c r="BW1980" s="72"/>
      <c r="BX1980" s="72"/>
      <c r="BY1980" s="72"/>
      <c r="BZ1980" s="72"/>
      <c r="CA1980" s="72"/>
    </row>
    <row r="1981" spans="14:79">
      <c r="N1981" s="72"/>
      <c r="O1981" s="72"/>
      <c r="P1981" s="72"/>
      <c r="Q1981" s="72"/>
      <c r="R1981" s="72"/>
      <c r="S1981" s="72"/>
      <c r="T1981" s="72"/>
      <c r="U1981" s="72"/>
      <c r="V1981" s="72"/>
      <c r="W1981" s="72"/>
      <c r="X1981" s="72"/>
      <c r="Y1981" s="72"/>
      <c r="Z1981" s="72"/>
      <c r="AA1981" s="72"/>
      <c r="AB1981" s="72"/>
      <c r="AC1981" s="72"/>
      <c r="AD1981" s="72"/>
      <c r="AE1981" s="72"/>
      <c r="AF1981" s="72"/>
      <c r="AG1981" s="72"/>
      <c r="AH1981" s="72"/>
      <c r="AI1981" s="72"/>
      <c r="AJ1981" s="72"/>
      <c r="AK1981" s="72"/>
      <c r="AL1981" s="72"/>
      <c r="AM1981" s="72"/>
      <c r="AN1981" s="72"/>
      <c r="AO1981" s="72"/>
      <c r="AP1981" s="72"/>
      <c r="AQ1981" s="72"/>
      <c r="AR1981" s="72"/>
      <c r="AS1981" s="72"/>
      <c r="AT1981" s="72"/>
      <c r="AU1981" s="72"/>
      <c r="AV1981" s="72"/>
      <c r="AW1981" s="72"/>
      <c r="AX1981" s="72"/>
      <c r="AY1981" s="72"/>
      <c r="AZ1981" s="72"/>
      <c r="BA1981" s="72"/>
      <c r="BB1981" s="72"/>
      <c r="BC1981" s="72"/>
      <c r="BD1981" s="72"/>
      <c r="BE1981" s="72"/>
      <c r="BF1981" s="72"/>
      <c r="BG1981" s="72"/>
      <c r="BH1981" s="72"/>
      <c r="BI1981" s="72"/>
      <c r="BJ1981" s="72"/>
      <c r="BK1981" s="72"/>
      <c r="BL1981" s="72"/>
      <c r="BM1981" s="72"/>
      <c r="BN1981" s="72"/>
      <c r="BO1981" s="72"/>
      <c r="BP1981" s="72"/>
      <c r="BQ1981" s="72"/>
      <c r="BR1981" s="72"/>
      <c r="BS1981" s="72"/>
      <c r="BT1981" s="72"/>
      <c r="BU1981" s="72"/>
      <c r="BV1981" s="72"/>
      <c r="BW1981" s="72"/>
      <c r="BX1981" s="72"/>
      <c r="BY1981" s="72"/>
      <c r="BZ1981" s="72"/>
      <c r="CA1981" s="72"/>
    </row>
    <row r="1982" spans="14:79">
      <c r="N1982" s="72"/>
      <c r="O1982" s="72"/>
      <c r="P1982" s="72"/>
      <c r="Q1982" s="72"/>
      <c r="R1982" s="72"/>
      <c r="S1982" s="72"/>
      <c r="T1982" s="72"/>
      <c r="U1982" s="72"/>
      <c r="V1982" s="72"/>
      <c r="W1982" s="72"/>
      <c r="X1982" s="72"/>
      <c r="Y1982" s="72"/>
      <c r="Z1982" s="72"/>
      <c r="AA1982" s="72"/>
      <c r="AB1982" s="72"/>
      <c r="AC1982" s="72"/>
      <c r="AD1982" s="72"/>
      <c r="AE1982" s="72"/>
      <c r="AF1982" s="72"/>
      <c r="AG1982" s="72"/>
      <c r="AH1982" s="72"/>
      <c r="AI1982" s="72"/>
      <c r="AJ1982" s="72"/>
      <c r="AK1982" s="72"/>
      <c r="AL1982" s="72"/>
      <c r="AM1982" s="72"/>
      <c r="AN1982" s="72"/>
      <c r="AO1982" s="72"/>
      <c r="AP1982" s="72"/>
      <c r="AQ1982" s="72"/>
      <c r="AR1982" s="72"/>
      <c r="AS1982" s="72"/>
      <c r="AT1982" s="72"/>
      <c r="AU1982" s="72"/>
      <c r="AV1982" s="72"/>
      <c r="AW1982" s="72"/>
      <c r="AX1982" s="72"/>
      <c r="AY1982" s="72"/>
      <c r="AZ1982" s="72"/>
      <c r="BA1982" s="72"/>
      <c r="BB1982" s="72"/>
      <c r="BC1982" s="72"/>
      <c r="BD1982" s="72"/>
      <c r="BE1982" s="72"/>
      <c r="BF1982" s="72"/>
      <c r="BG1982" s="72"/>
      <c r="BH1982" s="72"/>
      <c r="BI1982" s="72"/>
      <c r="BJ1982" s="72"/>
      <c r="BK1982" s="72"/>
      <c r="BL1982" s="72"/>
      <c r="BM1982" s="72"/>
      <c r="BN1982" s="72"/>
      <c r="BO1982" s="72"/>
      <c r="BP1982" s="72"/>
      <c r="BQ1982" s="72"/>
      <c r="BR1982" s="72"/>
      <c r="BS1982" s="72"/>
      <c r="BT1982" s="72"/>
      <c r="BU1982" s="72"/>
      <c r="BV1982" s="72"/>
      <c r="BW1982" s="72"/>
      <c r="BX1982" s="72"/>
      <c r="BY1982" s="72"/>
      <c r="BZ1982" s="72"/>
      <c r="CA1982" s="72"/>
    </row>
    <row r="1983" spans="14:79">
      <c r="N1983" s="72"/>
      <c r="O1983" s="72"/>
      <c r="P1983" s="72"/>
      <c r="Q1983" s="72"/>
      <c r="R1983" s="72"/>
      <c r="S1983" s="72"/>
      <c r="T1983" s="72"/>
      <c r="U1983" s="72"/>
      <c r="V1983" s="72"/>
      <c r="W1983" s="72"/>
      <c r="X1983" s="72"/>
      <c r="Y1983" s="72"/>
      <c r="Z1983" s="72"/>
      <c r="AA1983" s="72"/>
      <c r="AB1983" s="72"/>
      <c r="AC1983" s="72"/>
      <c r="AD1983" s="72"/>
      <c r="AE1983" s="72"/>
      <c r="AF1983" s="72"/>
      <c r="AG1983" s="72"/>
      <c r="AH1983" s="72"/>
      <c r="AI1983" s="72"/>
      <c r="AJ1983" s="72"/>
      <c r="AK1983" s="72"/>
      <c r="AL1983" s="72"/>
      <c r="AM1983" s="72"/>
      <c r="AN1983" s="72"/>
      <c r="AO1983" s="72"/>
      <c r="AP1983" s="72"/>
      <c r="AQ1983" s="72"/>
      <c r="AR1983" s="72"/>
      <c r="AS1983" s="72"/>
      <c r="AT1983" s="72"/>
      <c r="AU1983" s="72"/>
      <c r="AV1983" s="72"/>
      <c r="AW1983" s="72"/>
      <c r="AX1983" s="72"/>
      <c r="AY1983" s="72"/>
      <c r="AZ1983" s="72"/>
      <c r="BA1983" s="72"/>
      <c r="BB1983" s="72"/>
      <c r="BC1983" s="72"/>
      <c r="BD1983" s="72"/>
      <c r="BE1983" s="72"/>
      <c r="BF1983" s="72"/>
      <c r="BG1983" s="72"/>
      <c r="BH1983" s="72"/>
      <c r="BI1983" s="72"/>
      <c r="BJ1983" s="72"/>
      <c r="BK1983" s="72"/>
      <c r="BL1983" s="72"/>
      <c r="BM1983" s="72"/>
      <c r="BN1983" s="72"/>
      <c r="BO1983" s="72"/>
      <c r="BP1983" s="72"/>
      <c r="BQ1983" s="72"/>
      <c r="BR1983" s="72"/>
      <c r="BS1983" s="72"/>
      <c r="BT1983" s="72"/>
      <c r="BU1983" s="72"/>
      <c r="BV1983" s="72"/>
      <c r="BW1983" s="72"/>
      <c r="BX1983" s="72"/>
      <c r="BY1983" s="72"/>
      <c r="BZ1983" s="72"/>
      <c r="CA1983" s="72"/>
    </row>
    <row r="1984" spans="14:79">
      <c r="N1984" s="72"/>
      <c r="O1984" s="72"/>
      <c r="P1984" s="72"/>
      <c r="Q1984" s="72"/>
      <c r="R1984" s="72"/>
      <c r="S1984" s="72"/>
      <c r="T1984" s="72"/>
      <c r="U1984" s="72"/>
      <c r="V1984" s="72"/>
      <c r="W1984" s="72"/>
      <c r="X1984" s="72"/>
      <c r="Y1984" s="72"/>
      <c r="Z1984" s="72"/>
      <c r="AA1984" s="72"/>
      <c r="AB1984" s="72"/>
      <c r="AC1984" s="72"/>
      <c r="AD1984" s="72"/>
      <c r="AE1984" s="72"/>
      <c r="AF1984" s="72"/>
      <c r="AG1984" s="72"/>
      <c r="AH1984" s="72"/>
      <c r="AI1984" s="72"/>
      <c r="AJ1984" s="72"/>
      <c r="AK1984" s="72"/>
      <c r="AL1984" s="72"/>
      <c r="AM1984" s="72"/>
      <c r="AN1984" s="72"/>
      <c r="AO1984" s="72"/>
      <c r="AP1984" s="72"/>
      <c r="AQ1984" s="72"/>
      <c r="AR1984" s="72"/>
      <c r="AS1984" s="72"/>
      <c r="AT1984" s="72"/>
      <c r="AU1984" s="72"/>
      <c r="AV1984" s="72"/>
      <c r="AW1984" s="72"/>
      <c r="AX1984" s="72"/>
      <c r="AY1984" s="72"/>
      <c r="AZ1984" s="72"/>
      <c r="BA1984" s="72"/>
      <c r="BB1984" s="72"/>
      <c r="BC1984" s="72"/>
      <c r="BD1984" s="72"/>
      <c r="BE1984" s="72"/>
      <c r="BF1984" s="72"/>
      <c r="BG1984" s="72"/>
      <c r="BH1984" s="72"/>
      <c r="BI1984" s="72"/>
      <c r="BJ1984" s="72"/>
      <c r="BK1984" s="72"/>
      <c r="BL1984" s="72"/>
      <c r="BM1984" s="72"/>
      <c r="BN1984" s="72"/>
      <c r="BO1984" s="72"/>
      <c r="BP1984" s="72"/>
      <c r="BQ1984" s="72"/>
      <c r="BR1984" s="72"/>
      <c r="BS1984" s="72"/>
      <c r="BT1984" s="72"/>
      <c r="BU1984" s="72"/>
      <c r="BV1984" s="72"/>
      <c r="BW1984" s="72"/>
      <c r="BX1984" s="72"/>
      <c r="BY1984" s="72"/>
      <c r="BZ1984" s="72"/>
      <c r="CA1984" s="72"/>
    </row>
    <row r="1985" spans="14:79">
      <c r="N1985" s="72"/>
      <c r="O1985" s="72"/>
      <c r="P1985" s="72"/>
      <c r="Q1985" s="72"/>
      <c r="R1985" s="72"/>
      <c r="S1985" s="72"/>
      <c r="T1985" s="72"/>
      <c r="U1985" s="72"/>
      <c r="V1985" s="72"/>
      <c r="W1985" s="72"/>
      <c r="X1985" s="72"/>
      <c r="Y1985" s="72"/>
      <c r="Z1985" s="72"/>
      <c r="AA1985" s="72"/>
      <c r="AB1985" s="72"/>
      <c r="AC1985" s="72"/>
      <c r="AD1985" s="72"/>
      <c r="AE1985" s="72"/>
      <c r="AF1985" s="72"/>
      <c r="AG1985" s="72"/>
      <c r="AH1985" s="72"/>
      <c r="AI1985" s="72"/>
      <c r="AJ1985" s="72"/>
      <c r="AK1985" s="72"/>
      <c r="AL1985" s="72"/>
      <c r="AM1985" s="72"/>
      <c r="AN1985" s="72"/>
      <c r="AO1985" s="72"/>
      <c r="AP1985" s="72"/>
      <c r="AQ1985" s="72"/>
      <c r="AR1985" s="72"/>
      <c r="AS1985" s="72"/>
      <c r="AT1985" s="72"/>
      <c r="AU1985" s="72"/>
      <c r="AV1985" s="72"/>
      <c r="AW1985" s="72"/>
      <c r="AX1985" s="72"/>
      <c r="AY1985" s="72"/>
      <c r="AZ1985" s="72"/>
      <c r="BA1985" s="72"/>
      <c r="BB1985" s="72"/>
      <c r="BC1985" s="72"/>
      <c r="BD1985" s="72"/>
      <c r="BE1985" s="72"/>
      <c r="BF1985" s="72"/>
      <c r="BG1985" s="72"/>
      <c r="BH1985" s="72"/>
      <c r="BI1985" s="72"/>
      <c r="BJ1985" s="72"/>
      <c r="BK1985" s="72"/>
      <c r="BL1985" s="72"/>
      <c r="BM1985" s="72"/>
      <c r="BN1985" s="72"/>
      <c r="BO1985" s="72"/>
      <c r="BP1985" s="72"/>
      <c r="BQ1985" s="72"/>
      <c r="BR1985" s="72"/>
      <c r="BS1985" s="72"/>
      <c r="BT1985" s="72"/>
      <c r="BU1985" s="72"/>
      <c r="BV1985" s="72"/>
      <c r="BW1985" s="72"/>
      <c r="BX1985" s="72"/>
      <c r="BY1985" s="72"/>
      <c r="BZ1985" s="72"/>
      <c r="CA1985" s="72"/>
    </row>
    <row r="1986" spans="14:79">
      <c r="N1986" s="72"/>
      <c r="O1986" s="72"/>
      <c r="P1986" s="72"/>
      <c r="Q1986" s="72"/>
      <c r="R1986" s="72"/>
      <c r="S1986" s="72"/>
      <c r="T1986" s="72"/>
      <c r="U1986" s="72"/>
      <c r="V1986" s="72"/>
      <c r="W1986" s="72"/>
      <c r="X1986" s="72"/>
      <c r="Y1986" s="72"/>
      <c r="Z1986" s="72"/>
      <c r="AA1986" s="72"/>
      <c r="AB1986" s="72"/>
      <c r="AC1986" s="72"/>
      <c r="AD1986" s="72"/>
      <c r="AE1986" s="72"/>
      <c r="AF1986" s="72"/>
      <c r="AG1986" s="72"/>
      <c r="AH1986" s="72"/>
      <c r="AI1986" s="72"/>
      <c r="AJ1986" s="72"/>
      <c r="AK1986" s="72"/>
      <c r="AL1986" s="72"/>
      <c r="AM1986" s="72"/>
      <c r="AN1986" s="72"/>
      <c r="AO1986" s="72"/>
      <c r="AP1986" s="72"/>
      <c r="AQ1986" s="72"/>
      <c r="AR1986" s="72"/>
      <c r="AS1986" s="72"/>
      <c r="AT1986" s="72"/>
      <c r="AU1986" s="72"/>
      <c r="AV1986" s="72"/>
      <c r="AW1986" s="72"/>
      <c r="AX1986" s="72"/>
      <c r="AY1986" s="72"/>
      <c r="AZ1986" s="72"/>
      <c r="BA1986" s="72"/>
      <c r="BB1986" s="72"/>
      <c r="BC1986" s="72"/>
      <c r="BD1986" s="72"/>
      <c r="BE1986" s="72"/>
      <c r="BF1986" s="72"/>
      <c r="BG1986" s="72"/>
      <c r="BH1986" s="72"/>
      <c r="BI1986" s="72"/>
      <c r="BJ1986" s="72"/>
      <c r="BK1986" s="72"/>
      <c r="BL1986" s="72"/>
      <c r="BM1986" s="72"/>
      <c r="BN1986" s="72"/>
      <c r="BO1986" s="72"/>
      <c r="BP1986" s="72"/>
      <c r="BQ1986" s="72"/>
      <c r="BR1986" s="72"/>
      <c r="BS1986" s="72"/>
      <c r="BT1986" s="72"/>
      <c r="BU1986" s="72"/>
      <c r="BV1986" s="72"/>
      <c r="BW1986" s="72"/>
      <c r="BX1986" s="72"/>
      <c r="BY1986" s="72"/>
      <c r="BZ1986" s="72"/>
      <c r="CA1986" s="72"/>
    </row>
    <row r="1987" spans="14:79">
      <c r="N1987" s="72"/>
      <c r="O1987" s="72"/>
      <c r="P1987" s="72"/>
      <c r="Q1987" s="72"/>
      <c r="R1987" s="72"/>
      <c r="S1987" s="72"/>
      <c r="T1987" s="72"/>
      <c r="U1987" s="72"/>
      <c r="V1987" s="72"/>
      <c r="W1987" s="72"/>
      <c r="X1987" s="72"/>
      <c r="Y1987" s="72"/>
      <c r="Z1987" s="72"/>
      <c r="AA1987" s="72"/>
      <c r="AB1987" s="72"/>
      <c r="AC1987" s="72"/>
      <c r="AD1987" s="72"/>
      <c r="AE1987" s="72"/>
      <c r="AF1987" s="72"/>
      <c r="AG1987" s="72"/>
      <c r="AH1987" s="72"/>
      <c r="AI1987" s="72"/>
      <c r="AJ1987" s="72"/>
      <c r="AK1987" s="72"/>
      <c r="AL1987" s="72"/>
      <c r="AM1987" s="72"/>
      <c r="AN1987" s="72"/>
      <c r="AO1987" s="72"/>
      <c r="AP1987" s="72"/>
      <c r="AQ1987" s="72"/>
      <c r="AR1987" s="72"/>
      <c r="AS1987" s="72"/>
      <c r="AT1987" s="72"/>
      <c r="AU1987" s="72"/>
      <c r="AV1987" s="72"/>
      <c r="AW1987" s="72"/>
      <c r="AX1987" s="72"/>
      <c r="AY1987" s="72"/>
      <c r="AZ1987" s="72"/>
      <c r="BA1987" s="72"/>
      <c r="BB1987" s="72"/>
      <c r="BC1987" s="72"/>
      <c r="BD1987" s="72"/>
      <c r="BE1987" s="72"/>
      <c r="BF1987" s="72"/>
      <c r="BG1987" s="72"/>
      <c r="BH1987" s="72"/>
      <c r="BI1987" s="72"/>
      <c r="BJ1987" s="72"/>
      <c r="BK1987" s="72"/>
      <c r="BL1987" s="72"/>
      <c r="BM1987" s="72"/>
      <c r="BN1987" s="72"/>
      <c r="BO1987" s="72"/>
      <c r="BP1987" s="72"/>
      <c r="BQ1987" s="72"/>
      <c r="BR1987" s="72"/>
      <c r="BS1987" s="72"/>
      <c r="BT1987" s="72"/>
      <c r="BU1987" s="72"/>
      <c r="BV1987" s="72"/>
      <c r="BW1987" s="72"/>
      <c r="BX1987" s="72"/>
      <c r="BY1987" s="72"/>
      <c r="BZ1987" s="72"/>
      <c r="CA1987" s="72"/>
    </row>
    <row r="1988" spans="14:79">
      <c r="N1988" s="72"/>
      <c r="O1988" s="72"/>
      <c r="P1988" s="72"/>
      <c r="Q1988" s="72"/>
      <c r="R1988" s="72"/>
      <c r="S1988" s="72"/>
      <c r="T1988" s="72"/>
      <c r="U1988" s="72"/>
      <c r="V1988" s="72"/>
      <c r="W1988" s="72"/>
      <c r="X1988" s="72"/>
      <c r="Y1988" s="72"/>
      <c r="Z1988" s="72"/>
      <c r="AA1988" s="72"/>
      <c r="AB1988" s="72"/>
      <c r="AC1988" s="72"/>
      <c r="AD1988" s="72"/>
      <c r="AE1988" s="72"/>
      <c r="AF1988" s="72"/>
      <c r="AG1988" s="72"/>
      <c r="AH1988" s="72"/>
      <c r="AI1988" s="72"/>
      <c r="AJ1988" s="72"/>
      <c r="AK1988" s="72"/>
      <c r="AL1988" s="72"/>
      <c r="AM1988" s="72"/>
      <c r="AN1988" s="72"/>
      <c r="AO1988" s="72"/>
      <c r="AP1988" s="72"/>
      <c r="AQ1988" s="72"/>
      <c r="AR1988" s="72"/>
      <c r="AS1988" s="72"/>
      <c r="AT1988" s="72"/>
      <c r="AU1988" s="72"/>
      <c r="AV1988" s="72"/>
      <c r="AW1988" s="72"/>
      <c r="AX1988" s="72"/>
      <c r="AY1988" s="72"/>
      <c r="AZ1988" s="72"/>
      <c r="BA1988" s="72"/>
      <c r="BB1988" s="72"/>
      <c r="BC1988" s="72"/>
      <c r="BD1988" s="72"/>
      <c r="BE1988" s="72"/>
      <c r="BF1988" s="72"/>
      <c r="BG1988" s="72"/>
      <c r="BH1988" s="72"/>
      <c r="BI1988" s="72"/>
      <c r="BJ1988" s="72"/>
      <c r="BK1988" s="72"/>
      <c r="BL1988" s="72"/>
      <c r="BM1988" s="72"/>
      <c r="BN1988" s="72"/>
      <c r="BO1988" s="72"/>
      <c r="BP1988" s="72"/>
      <c r="BQ1988" s="72"/>
      <c r="BR1988" s="72"/>
      <c r="BS1988" s="72"/>
      <c r="BT1988" s="72"/>
      <c r="BU1988" s="72"/>
      <c r="BV1988" s="72"/>
      <c r="BW1988" s="72"/>
      <c r="BX1988" s="72"/>
      <c r="BY1988" s="72"/>
      <c r="BZ1988" s="72"/>
      <c r="CA1988" s="72"/>
    </row>
    <row r="1989" spans="14:79">
      <c r="N1989" s="72"/>
      <c r="O1989" s="72"/>
      <c r="P1989" s="72"/>
      <c r="Q1989" s="72"/>
      <c r="R1989" s="72"/>
      <c r="S1989" s="72"/>
      <c r="T1989" s="72"/>
      <c r="U1989" s="72"/>
      <c r="V1989" s="72"/>
      <c r="W1989" s="72"/>
      <c r="X1989" s="72"/>
      <c r="Y1989" s="72"/>
      <c r="Z1989" s="72"/>
      <c r="AA1989" s="72"/>
      <c r="AB1989" s="72"/>
      <c r="AC1989" s="72"/>
      <c r="AD1989" s="72"/>
      <c r="AE1989" s="72"/>
      <c r="AF1989" s="72"/>
      <c r="AG1989" s="72"/>
      <c r="AH1989" s="72"/>
      <c r="AI1989" s="72"/>
      <c r="AJ1989" s="72"/>
      <c r="AK1989" s="72"/>
      <c r="AL1989" s="72"/>
      <c r="AM1989" s="72"/>
      <c r="AN1989" s="72"/>
      <c r="AO1989" s="72"/>
      <c r="AP1989" s="72"/>
      <c r="AQ1989" s="72"/>
      <c r="AR1989" s="72"/>
      <c r="AS1989" s="72"/>
      <c r="AT1989" s="72"/>
      <c r="AU1989" s="72"/>
      <c r="AV1989" s="72"/>
      <c r="AW1989" s="72"/>
      <c r="AX1989" s="72"/>
      <c r="AY1989" s="72"/>
      <c r="AZ1989" s="72"/>
      <c r="BA1989" s="72"/>
      <c r="BB1989" s="72"/>
      <c r="BC1989" s="72"/>
      <c r="BD1989" s="72"/>
      <c r="BE1989" s="72"/>
      <c r="BF1989" s="72"/>
      <c r="BG1989" s="72"/>
      <c r="BH1989" s="72"/>
      <c r="BI1989" s="72"/>
      <c r="BJ1989" s="72"/>
      <c r="BK1989" s="72"/>
      <c r="BL1989" s="72"/>
      <c r="BM1989" s="72"/>
      <c r="BN1989" s="72"/>
      <c r="BO1989" s="72"/>
      <c r="BP1989" s="72"/>
      <c r="BQ1989" s="72"/>
      <c r="BR1989" s="72"/>
      <c r="BS1989" s="72"/>
      <c r="BT1989" s="72"/>
      <c r="BU1989" s="72"/>
      <c r="BV1989" s="72"/>
      <c r="BW1989" s="72"/>
      <c r="BX1989" s="72"/>
      <c r="BY1989" s="72"/>
      <c r="BZ1989" s="72"/>
      <c r="CA1989" s="72"/>
    </row>
    <row r="1990" spans="14:79">
      <c r="N1990" s="72"/>
      <c r="O1990" s="72"/>
      <c r="P1990" s="72"/>
      <c r="Q1990" s="72"/>
      <c r="R1990" s="72"/>
      <c r="S1990" s="72"/>
      <c r="T1990" s="72"/>
      <c r="U1990" s="72"/>
      <c r="V1990" s="72"/>
      <c r="W1990" s="72"/>
      <c r="X1990" s="72"/>
      <c r="Y1990" s="72"/>
      <c r="Z1990" s="72"/>
      <c r="AA1990" s="72"/>
      <c r="AB1990" s="72"/>
      <c r="AC1990" s="72"/>
      <c r="AD1990" s="72"/>
      <c r="AE1990" s="72"/>
      <c r="AF1990" s="72"/>
      <c r="AG1990" s="72"/>
      <c r="AH1990" s="72"/>
      <c r="AI1990" s="72"/>
      <c r="AJ1990" s="72"/>
      <c r="AK1990" s="72"/>
      <c r="AL1990" s="72"/>
      <c r="AM1990" s="72"/>
      <c r="AN1990" s="72"/>
      <c r="AO1990" s="72"/>
      <c r="AP1990" s="72"/>
      <c r="AQ1990" s="72"/>
      <c r="AR1990" s="72"/>
      <c r="AS1990" s="72"/>
      <c r="AT1990" s="72"/>
      <c r="AU1990" s="72"/>
      <c r="AV1990" s="72"/>
      <c r="AW1990" s="72"/>
      <c r="AX1990" s="72"/>
      <c r="AY1990" s="72"/>
      <c r="AZ1990" s="72"/>
      <c r="BA1990" s="72"/>
      <c r="BB1990" s="72"/>
      <c r="BC1990" s="72"/>
      <c r="BD1990" s="72"/>
      <c r="BE1990" s="72"/>
      <c r="BF1990" s="72"/>
      <c r="BG1990" s="72"/>
      <c r="BH1990" s="72"/>
      <c r="BI1990" s="72"/>
      <c r="BJ1990" s="72"/>
      <c r="BK1990" s="72"/>
      <c r="BL1990" s="72"/>
      <c r="BM1990" s="72"/>
      <c r="BN1990" s="72"/>
      <c r="BO1990" s="72"/>
      <c r="BP1990" s="72"/>
      <c r="BQ1990" s="72"/>
      <c r="BR1990" s="72"/>
      <c r="BS1990" s="72"/>
      <c r="BT1990" s="72"/>
      <c r="BU1990" s="72"/>
      <c r="BV1990" s="72"/>
      <c r="BW1990" s="72"/>
      <c r="BX1990" s="72"/>
      <c r="BY1990" s="72"/>
      <c r="BZ1990" s="72"/>
      <c r="CA1990" s="72"/>
    </row>
    <row r="1991" spans="14:79">
      <c r="N1991" s="72"/>
      <c r="O1991" s="72"/>
      <c r="P1991" s="72"/>
      <c r="Q1991" s="72"/>
      <c r="R1991" s="72"/>
      <c r="S1991" s="72"/>
      <c r="T1991" s="72"/>
      <c r="U1991" s="72"/>
      <c r="V1991" s="72"/>
      <c r="W1991" s="72"/>
      <c r="X1991" s="72"/>
      <c r="Y1991" s="72"/>
      <c r="Z1991" s="72"/>
      <c r="AA1991" s="72"/>
      <c r="AB1991" s="72"/>
      <c r="AC1991" s="72"/>
      <c r="AD1991" s="72"/>
      <c r="AE1991" s="72"/>
      <c r="AF1991" s="72"/>
      <c r="AG1991" s="72"/>
      <c r="AH1991" s="72"/>
      <c r="AI1991" s="72"/>
      <c r="AJ1991" s="72"/>
      <c r="AK1991" s="72"/>
      <c r="AL1991" s="72"/>
      <c r="AM1991" s="72"/>
      <c r="AN1991" s="72"/>
      <c r="AO1991" s="72"/>
      <c r="AP1991" s="72"/>
      <c r="AQ1991" s="72"/>
      <c r="AR1991" s="72"/>
      <c r="AS1991" s="72"/>
      <c r="AT1991" s="72"/>
      <c r="AU1991" s="72"/>
      <c r="AV1991" s="72"/>
      <c r="AW1991" s="72"/>
      <c r="AX1991" s="72"/>
      <c r="AY1991" s="72"/>
      <c r="AZ1991" s="72"/>
      <c r="BA1991" s="72"/>
      <c r="BB1991" s="72"/>
      <c r="BC1991" s="72"/>
      <c r="BD1991" s="72"/>
      <c r="BE1991" s="72"/>
      <c r="BF1991" s="72"/>
      <c r="BG1991" s="72"/>
      <c r="BH1991" s="72"/>
      <c r="BI1991" s="72"/>
      <c r="BJ1991" s="72"/>
      <c r="BK1991" s="72"/>
      <c r="BL1991" s="72"/>
      <c r="BM1991" s="72"/>
      <c r="BN1991" s="72"/>
      <c r="BO1991" s="72"/>
      <c r="BP1991" s="72"/>
      <c r="BQ1991" s="72"/>
      <c r="BR1991" s="72"/>
      <c r="BS1991" s="72"/>
      <c r="BT1991" s="72"/>
      <c r="BU1991" s="72"/>
      <c r="BV1991" s="72"/>
      <c r="BW1991" s="72"/>
      <c r="BX1991" s="72"/>
      <c r="BY1991" s="72"/>
      <c r="BZ1991" s="72"/>
      <c r="CA1991" s="72"/>
    </row>
    <row r="1992" spans="14:79">
      <c r="N1992" s="72"/>
      <c r="O1992" s="72"/>
      <c r="P1992" s="72"/>
      <c r="Q1992" s="72"/>
      <c r="R1992" s="72"/>
      <c r="S1992" s="72"/>
      <c r="T1992" s="72"/>
      <c r="U1992" s="72"/>
      <c r="V1992" s="72"/>
      <c r="W1992" s="72"/>
      <c r="X1992" s="72"/>
      <c r="Y1992" s="72"/>
      <c r="Z1992" s="72"/>
      <c r="AA1992" s="72"/>
      <c r="AB1992" s="72"/>
      <c r="AC1992" s="72"/>
      <c r="AD1992" s="72"/>
      <c r="AE1992" s="72"/>
      <c r="AF1992" s="72"/>
      <c r="AG1992" s="72"/>
      <c r="AH1992" s="72"/>
      <c r="AI1992" s="72"/>
      <c r="AJ1992" s="72"/>
      <c r="AK1992" s="72"/>
      <c r="AL1992" s="72"/>
      <c r="AM1992" s="72"/>
      <c r="AN1992" s="72"/>
      <c r="AO1992" s="72"/>
      <c r="AP1992" s="72"/>
      <c r="AQ1992" s="72"/>
      <c r="AR1992" s="72"/>
      <c r="AS1992" s="72"/>
      <c r="AT1992" s="72"/>
      <c r="AU1992" s="72"/>
      <c r="AV1992" s="72"/>
      <c r="AW1992" s="72"/>
      <c r="AX1992" s="72"/>
      <c r="AY1992" s="72"/>
      <c r="AZ1992" s="72"/>
      <c r="BA1992" s="72"/>
      <c r="BB1992" s="72"/>
      <c r="BC1992" s="72"/>
      <c r="BD1992" s="72"/>
      <c r="BE1992" s="72"/>
      <c r="BF1992" s="72"/>
      <c r="BG1992" s="72"/>
      <c r="BH1992" s="72"/>
      <c r="BI1992" s="72"/>
      <c r="BJ1992" s="72"/>
      <c r="BK1992" s="72"/>
      <c r="BL1992" s="72"/>
      <c r="BM1992" s="72"/>
      <c r="BN1992" s="72"/>
      <c r="BO1992" s="72"/>
      <c r="BP1992" s="72"/>
      <c r="BQ1992" s="72"/>
      <c r="BR1992" s="72"/>
      <c r="BS1992" s="72"/>
      <c r="BT1992" s="72"/>
      <c r="BU1992" s="72"/>
      <c r="BV1992" s="72"/>
      <c r="BW1992" s="72"/>
      <c r="BX1992" s="72"/>
      <c r="BY1992" s="72"/>
      <c r="BZ1992" s="72"/>
      <c r="CA1992" s="72"/>
    </row>
    <row r="1993" spans="14:79">
      <c r="N1993" s="72"/>
      <c r="O1993" s="72"/>
      <c r="P1993" s="72"/>
      <c r="Q1993" s="72"/>
      <c r="R1993" s="72"/>
      <c r="S1993" s="72"/>
      <c r="T1993" s="72"/>
      <c r="U1993" s="72"/>
      <c r="V1993" s="72"/>
      <c r="W1993" s="72"/>
      <c r="X1993" s="72"/>
      <c r="Y1993" s="72"/>
      <c r="Z1993" s="72"/>
      <c r="AA1993" s="72"/>
      <c r="AB1993" s="72"/>
      <c r="AC1993" s="72"/>
      <c r="AD1993" s="72"/>
      <c r="AE1993" s="72"/>
      <c r="AF1993" s="72"/>
      <c r="AG1993" s="72"/>
      <c r="AH1993" s="72"/>
      <c r="AI1993" s="72"/>
      <c r="AJ1993" s="72"/>
      <c r="AK1993" s="72"/>
      <c r="AL1993" s="72"/>
      <c r="AM1993" s="72"/>
      <c r="AN1993" s="72"/>
      <c r="AO1993" s="72"/>
      <c r="AP1993" s="72"/>
      <c r="AQ1993" s="72"/>
      <c r="AR1993" s="72"/>
      <c r="AS1993" s="72"/>
      <c r="AT1993" s="72"/>
      <c r="AU1993" s="72"/>
      <c r="AV1993" s="72"/>
      <c r="AW1993" s="72"/>
      <c r="AX1993" s="72"/>
      <c r="AY1993" s="72"/>
      <c r="AZ1993" s="72"/>
      <c r="BA1993" s="72"/>
      <c r="BB1993" s="72"/>
      <c r="BC1993" s="72"/>
      <c r="BD1993" s="72"/>
      <c r="BE1993" s="72"/>
      <c r="BF1993" s="72"/>
      <c r="BG1993" s="72"/>
      <c r="BH1993" s="72"/>
      <c r="BI1993" s="72"/>
      <c r="BJ1993" s="72"/>
      <c r="BK1993" s="72"/>
      <c r="BL1993" s="72"/>
      <c r="BM1993" s="72"/>
      <c r="BN1993" s="72"/>
      <c r="BO1993" s="72"/>
      <c r="BP1993" s="72"/>
      <c r="BQ1993" s="72"/>
      <c r="BR1993" s="72"/>
      <c r="BS1993" s="72"/>
      <c r="BT1993" s="72"/>
      <c r="BU1993" s="72"/>
      <c r="BV1993" s="72"/>
      <c r="BW1993" s="72"/>
      <c r="BX1993" s="72"/>
      <c r="BY1993" s="72"/>
      <c r="BZ1993" s="72"/>
      <c r="CA1993" s="72"/>
    </row>
    <row r="1994" spans="14:79">
      <c r="N1994" s="72"/>
      <c r="O1994" s="72"/>
      <c r="P1994" s="72"/>
      <c r="Q1994" s="72"/>
      <c r="R1994" s="72"/>
      <c r="S1994" s="72"/>
      <c r="T1994" s="72"/>
      <c r="U1994" s="72"/>
      <c r="V1994" s="72"/>
      <c r="W1994" s="72"/>
      <c r="X1994" s="72"/>
      <c r="Y1994" s="72"/>
      <c r="Z1994" s="72"/>
      <c r="AA1994" s="72"/>
      <c r="AB1994" s="72"/>
      <c r="AC1994" s="72"/>
      <c r="AD1994" s="72"/>
      <c r="AE1994" s="72"/>
      <c r="AF1994" s="72"/>
      <c r="AG1994" s="72"/>
      <c r="AH1994" s="72"/>
      <c r="AI1994" s="72"/>
      <c r="AJ1994" s="72"/>
      <c r="AK1994" s="72"/>
      <c r="AL1994" s="72"/>
      <c r="AM1994" s="72"/>
      <c r="AN1994" s="72"/>
      <c r="AO1994" s="72"/>
      <c r="AP1994" s="72"/>
      <c r="AQ1994" s="72"/>
      <c r="AR1994" s="72"/>
      <c r="AS1994" s="72"/>
      <c r="AT1994" s="72"/>
      <c r="AU1994" s="72"/>
      <c r="AV1994" s="72"/>
      <c r="AW1994" s="72"/>
      <c r="AX1994" s="72"/>
      <c r="AY1994" s="72"/>
      <c r="AZ1994" s="72"/>
      <c r="BA1994" s="72"/>
      <c r="BB1994" s="72"/>
      <c r="BC1994" s="72"/>
      <c r="BD1994" s="72"/>
      <c r="BE1994" s="72"/>
      <c r="BF1994" s="72"/>
      <c r="BG1994" s="72"/>
      <c r="BH1994" s="72"/>
      <c r="BI1994" s="72"/>
      <c r="BJ1994" s="72"/>
      <c r="BK1994" s="72"/>
      <c r="BL1994" s="72"/>
      <c r="BM1994" s="72"/>
      <c r="BN1994" s="72"/>
      <c r="BO1994" s="72"/>
      <c r="BP1994" s="72"/>
      <c r="BQ1994" s="72"/>
      <c r="BR1994" s="72"/>
      <c r="BS1994" s="72"/>
      <c r="BT1994" s="72"/>
      <c r="BU1994" s="72"/>
      <c r="BV1994" s="72"/>
      <c r="BW1994" s="72"/>
      <c r="BX1994" s="72"/>
      <c r="BY1994" s="72"/>
      <c r="BZ1994" s="72"/>
      <c r="CA1994" s="72"/>
    </row>
    <row r="1995" spans="14:79">
      <c r="N1995" s="72"/>
      <c r="O1995" s="72"/>
      <c r="P1995" s="72"/>
      <c r="Q1995" s="72"/>
      <c r="R1995" s="72"/>
      <c r="S1995" s="72"/>
      <c r="T1995" s="72"/>
      <c r="U1995" s="72"/>
      <c r="V1995" s="72"/>
      <c r="W1995" s="72"/>
      <c r="X1995" s="72"/>
      <c r="Y1995" s="72"/>
      <c r="Z1995" s="72"/>
      <c r="AA1995" s="72"/>
      <c r="AB1995" s="72"/>
      <c r="AC1995" s="72"/>
      <c r="AD1995" s="72"/>
      <c r="AE1995" s="72"/>
      <c r="AF1995" s="72"/>
      <c r="AG1995" s="72"/>
      <c r="AH1995" s="72"/>
      <c r="AI1995" s="72"/>
      <c r="AJ1995" s="72"/>
      <c r="AK1995" s="72"/>
      <c r="AL1995" s="72"/>
      <c r="AM1995" s="72"/>
      <c r="AN1995" s="72"/>
      <c r="AO1995" s="72"/>
      <c r="AP1995" s="72"/>
      <c r="AQ1995" s="72"/>
      <c r="AR1995" s="72"/>
      <c r="AS1995" s="72"/>
      <c r="AT1995" s="72"/>
      <c r="AU1995" s="72"/>
      <c r="AV1995" s="72"/>
      <c r="AW1995" s="72"/>
      <c r="AX1995" s="72"/>
      <c r="AY1995" s="72"/>
      <c r="AZ1995" s="72"/>
      <c r="BA1995" s="72"/>
      <c r="BB1995" s="72"/>
      <c r="BC1995" s="72"/>
      <c r="BD1995" s="72"/>
      <c r="BE1995" s="72"/>
      <c r="BF1995" s="72"/>
      <c r="BG1995" s="72"/>
      <c r="BH1995" s="72"/>
      <c r="BI1995" s="72"/>
      <c r="BJ1995" s="72"/>
      <c r="BK1995" s="72"/>
      <c r="BL1995" s="72"/>
      <c r="BM1995" s="72"/>
      <c r="BN1995" s="72"/>
      <c r="BO1995" s="72"/>
      <c r="BP1995" s="72"/>
      <c r="BQ1995" s="72"/>
      <c r="BR1995" s="72"/>
      <c r="BS1995" s="72"/>
      <c r="BT1995" s="72"/>
      <c r="BU1995" s="72"/>
      <c r="BV1995" s="72"/>
      <c r="BW1995" s="72"/>
      <c r="BX1995" s="72"/>
      <c r="BY1995" s="72"/>
      <c r="BZ1995" s="72"/>
      <c r="CA1995" s="72"/>
    </row>
    <row r="1996" spans="14:79">
      <c r="N1996" s="72"/>
      <c r="O1996" s="72"/>
      <c r="P1996" s="72"/>
      <c r="Q1996" s="72"/>
      <c r="R1996" s="72"/>
      <c r="S1996" s="72"/>
      <c r="T1996" s="72"/>
      <c r="U1996" s="72"/>
      <c r="V1996" s="72"/>
      <c r="W1996" s="72"/>
      <c r="X1996" s="72"/>
      <c r="Y1996" s="72"/>
      <c r="Z1996" s="72"/>
      <c r="AA1996" s="72"/>
      <c r="AB1996" s="72"/>
      <c r="AC1996" s="72"/>
      <c r="AD1996" s="72"/>
      <c r="AE1996" s="72"/>
      <c r="AF1996" s="72"/>
      <c r="AG1996" s="72"/>
      <c r="AH1996" s="72"/>
      <c r="AI1996" s="72"/>
      <c r="AJ1996" s="72"/>
      <c r="AK1996" s="72"/>
      <c r="AL1996" s="72"/>
      <c r="AM1996" s="72"/>
      <c r="AN1996" s="72"/>
      <c r="AO1996" s="72"/>
      <c r="AP1996" s="72"/>
      <c r="AQ1996" s="72"/>
      <c r="AR1996" s="72"/>
      <c r="AS1996" s="72"/>
      <c r="AT1996" s="72"/>
      <c r="AU1996" s="72"/>
      <c r="AV1996" s="72"/>
      <c r="AW1996" s="72"/>
      <c r="AX1996" s="72"/>
      <c r="AY1996" s="72"/>
      <c r="AZ1996" s="72"/>
      <c r="BA1996" s="72"/>
      <c r="BB1996" s="72"/>
      <c r="BC1996" s="72"/>
      <c r="BD1996" s="72"/>
      <c r="BE1996" s="72"/>
      <c r="BF1996" s="72"/>
      <c r="BG1996" s="72"/>
      <c r="BH1996" s="72"/>
      <c r="BI1996" s="72"/>
      <c r="BJ1996" s="72"/>
      <c r="BK1996" s="72"/>
      <c r="BL1996" s="72"/>
      <c r="BM1996" s="72"/>
      <c r="BN1996" s="72"/>
      <c r="BO1996" s="72"/>
      <c r="BP1996" s="72"/>
      <c r="BQ1996" s="72"/>
      <c r="BR1996" s="72"/>
      <c r="BS1996" s="72"/>
      <c r="BT1996" s="72"/>
      <c r="BU1996" s="72"/>
      <c r="BV1996" s="72"/>
      <c r="BW1996" s="72"/>
      <c r="BX1996" s="72"/>
      <c r="BY1996" s="72"/>
      <c r="BZ1996" s="72"/>
      <c r="CA1996" s="72"/>
    </row>
    <row r="1997" spans="14:79">
      <c r="N1997" s="72"/>
      <c r="O1997" s="72"/>
      <c r="P1997" s="72"/>
      <c r="Q1997" s="72"/>
      <c r="R1997" s="72"/>
      <c r="S1997" s="72"/>
      <c r="T1997" s="72"/>
      <c r="U1997" s="72"/>
      <c r="V1997" s="72"/>
      <c r="W1997" s="72"/>
      <c r="X1997" s="72"/>
      <c r="Y1997" s="72"/>
      <c r="Z1997" s="72"/>
      <c r="AA1997" s="72"/>
      <c r="AB1997" s="72"/>
      <c r="AC1997" s="72"/>
      <c r="AD1997" s="72"/>
      <c r="AE1997" s="72"/>
      <c r="AF1997" s="72"/>
      <c r="AG1997" s="72"/>
      <c r="AH1997" s="72"/>
      <c r="AI1997" s="72"/>
      <c r="AJ1997" s="72"/>
      <c r="AK1997" s="72"/>
      <c r="AL1997" s="72"/>
      <c r="AM1997" s="72"/>
      <c r="AN1997" s="72"/>
      <c r="AO1997" s="72"/>
      <c r="AP1997" s="72"/>
      <c r="AQ1997" s="72"/>
      <c r="AR1997" s="72"/>
      <c r="AS1997" s="72"/>
      <c r="AT1997" s="72"/>
      <c r="AU1997" s="72"/>
      <c r="AV1997" s="72"/>
      <c r="AW1997" s="72"/>
      <c r="AX1997" s="72"/>
      <c r="AY1997" s="72"/>
      <c r="AZ1997" s="72"/>
      <c r="BA1997" s="72"/>
      <c r="BB1997" s="72"/>
      <c r="BC1997" s="72"/>
      <c r="BD1997" s="72"/>
      <c r="BE1997" s="72"/>
      <c r="BF1997" s="72"/>
      <c r="BG1997" s="72"/>
      <c r="BH1997" s="72"/>
      <c r="BI1997" s="72"/>
      <c r="BJ1997" s="72"/>
      <c r="BK1997" s="72"/>
      <c r="BL1997" s="72"/>
      <c r="BM1997" s="72"/>
      <c r="BN1997" s="72"/>
      <c r="BO1997" s="72"/>
      <c r="BP1997" s="72"/>
      <c r="BQ1997" s="72"/>
      <c r="BR1997" s="72"/>
      <c r="BS1997" s="72"/>
      <c r="BT1997" s="72"/>
      <c r="BU1997" s="72"/>
      <c r="BV1997" s="72"/>
      <c r="BW1997" s="72"/>
      <c r="BX1997" s="72"/>
      <c r="BY1997" s="72"/>
      <c r="BZ1997" s="72"/>
      <c r="CA1997" s="72"/>
    </row>
    <row r="1998" spans="14:79">
      <c r="N1998" s="72"/>
      <c r="O1998" s="72"/>
      <c r="P1998" s="72"/>
      <c r="Q1998" s="72"/>
      <c r="R1998" s="72"/>
      <c r="S1998" s="72"/>
      <c r="T1998" s="72"/>
      <c r="U1998" s="72"/>
      <c r="V1998" s="72"/>
      <c r="W1998" s="72"/>
      <c r="X1998" s="72"/>
      <c r="Y1998" s="72"/>
      <c r="Z1998" s="72"/>
      <c r="AA1998" s="72"/>
      <c r="AB1998" s="72"/>
      <c r="AC1998" s="72"/>
      <c r="AD1998" s="72"/>
      <c r="AE1998" s="72"/>
      <c r="AF1998" s="72"/>
      <c r="AG1998" s="72"/>
      <c r="AH1998" s="72"/>
      <c r="AI1998" s="72"/>
      <c r="AJ1998" s="72"/>
      <c r="AK1998" s="72"/>
      <c r="AL1998" s="72"/>
      <c r="AM1998" s="72"/>
      <c r="AN1998" s="72"/>
      <c r="AO1998" s="72"/>
      <c r="AP1998" s="72"/>
      <c r="AQ1998" s="72"/>
      <c r="AR1998" s="72"/>
      <c r="AS1998" s="72"/>
      <c r="AT1998" s="72"/>
      <c r="AU1998" s="72"/>
      <c r="AV1998" s="72"/>
      <c r="AW1998" s="72"/>
      <c r="AX1998" s="72"/>
      <c r="AY1998" s="72"/>
      <c r="AZ1998" s="72"/>
      <c r="BA1998" s="72"/>
      <c r="BB1998" s="72"/>
      <c r="BC1998" s="72"/>
      <c r="BD1998" s="72"/>
      <c r="BE1998" s="72"/>
      <c r="BF1998" s="72"/>
      <c r="BG1998" s="72"/>
      <c r="BH1998" s="72"/>
      <c r="BI1998" s="72"/>
      <c r="BJ1998" s="72"/>
      <c r="BK1998" s="72"/>
      <c r="BL1998" s="72"/>
      <c r="BM1998" s="72"/>
      <c r="BN1998" s="72"/>
      <c r="BO1998" s="72"/>
      <c r="BP1998" s="72"/>
      <c r="BQ1998" s="72"/>
      <c r="BR1998" s="72"/>
      <c r="BS1998" s="72"/>
      <c r="BT1998" s="72"/>
      <c r="BU1998" s="72"/>
      <c r="BV1998" s="72"/>
      <c r="BW1998" s="72"/>
      <c r="BX1998" s="72"/>
      <c r="BY1998" s="72"/>
      <c r="BZ1998" s="72"/>
      <c r="CA1998" s="72"/>
    </row>
    <row r="1999" spans="14:79">
      <c r="N1999" s="72"/>
      <c r="O1999" s="72"/>
      <c r="P1999" s="72"/>
      <c r="Q1999" s="72"/>
      <c r="R1999" s="72"/>
      <c r="S1999" s="72"/>
      <c r="T1999" s="72"/>
      <c r="U1999" s="72"/>
      <c r="V1999" s="72"/>
      <c r="W1999" s="72"/>
      <c r="X1999" s="72"/>
      <c r="Y1999" s="72"/>
      <c r="Z1999" s="72"/>
      <c r="AA1999" s="72"/>
      <c r="AB1999" s="72"/>
      <c r="AC1999" s="72"/>
      <c r="AD1999" s="72"/>
      <c r="AE1999" s="72"/>
      <c r="AF1999" s="72"/>
      <c r="AG1999" s="72"/>
      <c r="AH1999" s="72"/>
      <c r="AI1999" s="72"/>
      <c r="AJ1999" s="72"/>
      <c r="AK1999" s="72"/>
      <c r="AL1999" s="72"/>
      <c r="AM1999" s="72"/>
      <c r="AN1999" s="72"/>
      <c r="AO1999" s="72"/>
      <c r="AP1999" s="72"/>
      <c r="AQ1999" s="72"/>
      <c r="AR1999" s="72"/>
      <c r="AS1999" s="72"/>
      <c r="AT1999" s="72"/>
      <c r="AU1999" s="72"/>
      <c r="AV1999" s="72"/>
      <c r="AW1999" s="72"/>
      <c r="AX1999" s="72"/>
      <c r="AY1999" s="72"/>
      <c r="AZ1999" s="72"/>
      <c r="BA1999" s="72"/>
      <c r="BB1999" s="72"/>
      <c r="BC1999" s="72"/>
      <c r="BD1999" s="72"/>
      <c r="BE1999" s="72"/>
      <c r="BF1999" s="72"/>
      <c r="BG1999" s="72"/>
      <c r="BH1999" s="72"/>
      <c r="BI1999" s="72"/>
      <c r="BJ1999" s="72"/>
      <c r="BK1999" s="72"/>
      <c r="BL1999" s="72"/>
      <c r="BM1999" s="72"/>
      <c r="BN1999" s="72"/>
      <c r="BO1999" s="72"/>
      <c r="BP1999" s="72"/>
      <c r="BQ1999" s="72"/>
      <c r="BR1999" s="72"/>
      <c r="BS1999" s="72"/>
      <c r="BT1999" s="72"/>
      <c r="BU1999" s="72"/>
      <c r="BV1999" s="72"/>
      <c r="BW1999" s="72"/>
      <c r="BX1999" s="72"/>
      <c r="BY1999" s="72"/>
      <c r="BZ1999" s="72"/>
      <c r="CA1999" s="72"/>
    </row>
    <row r="2000" spans="14:79">
      <c r="N2000" s="72"/>
      <c r="O2000" s="72"/>
      <c r="P2000" s="72"/>
      <c r="Q2000" s="72"/>
      <c r="R2000" s="72"/>
      <c r="S2000" s="72"/>
      <c r="T2000" s="72"/>
      <c r="U2000" s="72"/>
      <c r="V2000" s="72"/>
      <c r="W2000" s="72"/>
      <c r="X2000" s="72"/>
      <c r="Y2000" s="72"/>
      <c r="Z2000" s="72"/>
      <c r="AA2000" s="72"/>
      <c r="AB2000" s="72"/>
      <c r="AC2000" s="72"/>
      <c r="AD2000" s="72"/>
      <c r="AE2000" s="72"/>
      <c r="AF2000" s="72"/>
      <c r="AG2000" s="72"/>
      <c r="AH2000" s="72"/>
      <c r="AI2000" s="72"/>
      <c r="AJ2000" s="72"/>
      <c r="AK2000" s="72"/>
      <c r="AL2000" s="72"/>
      <c r="AM2000" s="72"/>
      <c r="AN2000" s="72"/>
      <c r="AO2000" s="72"/>
      <c r="AP2000" s="72"/>
      <c r="AQ2000" s="72"/>
      <c r="AR2000" s="72"/>
      <c r="AS2000" s="72"/>
      <c r="AT2000" s="72"/>
      <c r="AU2000" s="72"/>
      <c r="AV2000" s="72"/>
      <c r="AW2000" s="72"/>
      <c r="AX2000" s="72"/>
      <c r="AY2000" s="72"/>
      <c r="AZ2000" s="72"/>
      <c r="BA2000" s="72"/>
      <c r="BB2000" s="72"/>
      <c r="BC2000" s="72"/>
      <c r="BD2000" s="72"/>
      <c r="BE2000" s="72"/>
      <c r="BF2000" s="72"/>
      <c r="BG2000" s="72"/>
      <c r="BH2000" s="72"/>
      <c r="BI2000" s="72"/>
      <c r="BJ2000" s="72"/>
      <c r="BK2000" s="72"/>
      <c r="BL2000" s="72"/>
      <c r="BM2000" s="72"/>
      <c r="BN2000" s="72"/>
      <c r="BO2000" s="72"/>
      <c r="BP2000" s="72"/>
      <c r="BQ2000" s="72"/>
      <c r="BR2000" s="72"/>
      <c r="BS2000" s="72"/>
      <c r="BT2000" s="72"/>
      <c r="BU2000" s="72"/>
      <c r="BV2000" s="72"/>
      <c r="BW2000" s="72"/>
      <c r="BX2000" s="72"/>
      <c r="BY2000" s="72"/>
      <c r="BZ2000" s="72"/>
      <c r="CA2000" s="72"/>
    </row>
    <row r="2001" spans="14:79">
      <c r="N2001" s="72"/>
      <c r="O2001" s="72"/>
      <c r="P2001" s="72"/>
      <c r="Q2001" s="72"/>
      <c r="R2001" s="72"/>
      <c r="S2001" s="72"/>
      <c r="T2001" s="72"/>
      <c r="U2001" s="72"/>
      <c r="V2001" s="72"/>
      <c r="W2001" s="72"/>
      <c r="X2001" s="72"/>
      <c r="Y2001" s="72"/>
      <c r="Z2001" s="72"/>
      <c r="AA2001" s="72"/>
      <c r="AB2001" s="72"/>
      <c r="AC2001" s="72"/>
      <c r="AD2001" s="72"/>
      <c r="AE2001" s="72"/>
      <c r="AF2001" s="72"/>
      <c r="AG2001" s="72"/>
      <c r="AH2001" s="72"/>
      <c r="AI2001" s="72"/>
      <c r="AJ2001" s="72"/>
      <c r="AK2001" s="72"/>
      <c r="AL2001" s="72"/>
      <c r="AM2001" s="72"/>
      <c r="AN2001" s="72"/>
      <c r="AO2001" s="72"/>
      <c r="AP2001" s="72"/>
      <c r="AQ2001" s="72"/>
      <c r="AR2001" s="72"/>
      <c r="AS2001" s="72"/>
      <c r="AT2001" s="72"/>
      <c r="AU2001" s="72"/>
      <c r="AV2001" s="72"/>
      <c r="AW2001" s="72"/>
      <c r="AX2001" s="72"/>
      <c r="AY2001" s="72"/>
      <c r="AZ2001" s="72"/>
      <c r="BA2001" s="72"/>
      <c r="BB2001" s="72"/>
      <c r="BC2001" s="72"/>
      <c r="BD2001" s="72"/>
      <c r="BE2001" s="72"/>
      <c r="BF2001" s="72"/>
      <c r="BG2001" s="72"/>
      <c r="BH2001" s="72"/>
      <c r="BI2001" s="72"/>
      <c r="BJ2001" s="72"/>
      <c r="BK2001" s="72"/>
      <c r="BL2001" s="72"/>
      <c r="BM2001" s="72"/>
      <c r="BN2001" s="72"/>
      <c r="BO2001" s="72"/>
      <c r="BP2001" s="72"/>
      <c r="BQ2001" s="72"/>
      <c r="BR2001" s="72"/>
      <c r="BS2001" s="72"/>
      <c r="BT2001" s="72"/>
      <c r="BU2001" s="72"/>
      <c r="BV2001" s="72"/>
      <c r="BW2001" s="72"/>
      <c r="BX2001" s="72"/>
      <c r="BY2001" s="72"/>
      <c r="BZ2001" s="72"/>
      <c r="CA2001" s="72"/>
    </row>
    <row r="2002" spans="14:79">
      <c r="N2002" s="72"/>
      <c r="O2002" s="72"/>
      <c r="P2002" s="72"/>
      <c r="Q2002" s="72"/>
      <c r="R2002" s="72"/>
      <c r="S2002" s="72"/>
      <c r="T2002" s="72"/>
      <c r="U2002" s="72"/>
      <c r="V2002" s="72"/>
      <c r="W2002" s="72"/>
      <c r="X2002" s="72"/>
      <c r="Y2002" s="72"/>
      <c r="Z2002" s="72"/>
      <c r="AA2002" s="72"/>
      <c r="AB2002" s="72"/>
      <c r="AC2002" s="72"/>
      <c r="AD2002" s="72"/>
      <c r="AE2002" s="72"/>
      <c r="AF2002" s="72"/>
      <c r="AG2002" s="72"/>
      <c r="AH2002" s="72"/>
      <c r="AI2002" s="72"/>
      <c r="AJ2002" s="72"/>
      <c r="AK2002" s="72"/>
      <c r="AL2002" s="72"/>
      <c r="AM2002" s="72"/>
      <c r="AN2002" s="72"/>
      <c r="AO2002" s="72"/>
      <c r="AP2002" s="72"/>
      <c r="AQ2002" s="72"/>
      <c r="AR2002" s="72"/>
      <c r="AS2002" s="72"/>
      <c r="AT2002" s="72"/>
      <c r="AU2002" s="72"/>
      <c r="AV2002" s="72"/>
      <c r="AW2002" s="72"/>
      <c r="AX2002" s="72"/>
      <c r="AY2002" s="72"/>
      <c r="AZ2002" s="72"/>
      <c r="BA2002" s="72"/>
      <c r="BB2002" s="72"/>
      <c r="BC2002" s="72"/>
      <c r="BD2002" s="72"/>
      <c r="BE2002" s="72"/>
      <c r="BF2002" s="72"/>
      <c r="BG2002" s="72"/>
      <c r="BH2002" s="72"/>
      <c r="BI2002" s="72"/>
      <c r="BJ2002" s="72"/>
      <c r="BK2002" s="72"/>
      <c r="BL2002" s="72"/>
      <c r="BM2002" s="72"/>
      <c r="BN2002" s="72"/>
      <c r="BO2002" s="72"/>
      <c r="BP2002" s="72"/>
      <c r="BQ2002" s="72"/>
      <c r="BR2002" s="72"/>
      <c r="BS2002" s="72"/>
      <c r="BT2002" s="72"/>
      <c r="BU2002" s="72"/>
      <c r="BV2002" s="72"/>
      <c r="BW2002" s="72"/>
      <c r="BX2002" s="72"/>
      <c r="BY2002" s="72"/>
      <c r="BZ2002" s="72"/>
      <c r="CA2002" s="72"/>
    </row>
    <row r="2003" spans="14:79">
      <c r="N2003" s="72"/>
      <c r="O2003" s="72"/>
      <c r="P2003" s="72"/>
      <c r="Q2003" s="72"/>
      <c r="R2003" s="72"/>
      <c r="S2003" s="72"/>
      <c r="T2003" s="72"/>
      <c r="U2003" s="72"/>
      <c r="V2003" s="72"/>
      <c r="W2003" s="72"/>
      <c r="X2003" s="72"/>
      <c r="Y2003" s="72"/>
      <c r="Z2003" s="72"/>
      <c r="AA2003" s="72"/>
      <c r="AB2003" s="72"/>
      <c r="AC2003" s="72"/>
      <c r="AD2003" s="72"/>
      <c r="AE2003" s="72"/>
      <c r="AF2003" s="72"/>
      <c r="AG2003" s="72"/>
      <c r="AH2003" s="72"/>
      <c r="AI2003" s="72"/>
      <c r="AJ2003" s="72"/>
      <c r="AK2003" s="72"/>
      <c r="AL2003" s="72"/>
      <c r="AM2003" s="72"/>
      <c r="AN2003" s="72"/>
      <c r="AO2003" s="72"/>
      <c r="AP2003" s="72"/>
      <c r="AQ2003" s="72"/>
      <c r="AR2003" s="72"/>
      <c r="AS2003" s="72"/>
      <c r="AT2003" s="72"/>
      <c r="AU2003" s="72"/>
      <c r="AV2003" s="72"/>
      <c r="AW2003" s="72"/>
      <c r="AX2003" s="72"/>
      <c r="AY2003" s="72"/>
      <c r="AZ2003" s="72"/>
      <c r="BA2003" s="72"/>
      <c r="BB2003" s="72"/>
      <c r="BC2003" s="72"/>
      <c r="BD2003" s="72"/>
      <c r="BE2003" s="72"/>
      <c r="BF2003" s="72"/>
      <c r="BG2003" s="72"/>
      <c r="BH2003" s="72"/>
      <c r="BI2003" s="72"/>
      <c r="BJ2003" s="72"/>
      <c r="BK2003" s="72"/>
      <c r="BL2003" s="72"/>
      <c r="BM2003" s="72"/>
      <c r="BN2003" s="72"/>
      <c r="BO2003" s="72"/>
      <c r="BP2003" s="72"/>
      <c r="BQ2003" s="72"/>
      <c r="BR2003" s="72"/>
      <c r="BS2003" s="72"/>
      <c r="BT2003" s="72"/>
      <c r="BU2003" s="72"/>
      <c r="BV2003" s="72"/>
      <c r="BW2003" s="72"/>
      <c r="BX2003" s="72"/>
      <c r="BY2003" s="72"/>
      <c r="BZ2003" s="72"/>
      <c r="CA2003" s="72"/>
    </row>
    <row r="2004" spans="14:79">
      <c r="N2004" s="72"/>
      <c r="O2004" s="72"/>
      <c r="P2004" s="72"/>
      <c r="Q2004" s="72"/>
      <c r="R2004" s="72"/>
      <c r="S2004" s="72"/>
      <c r="T2004" s="72"/>
      <c r="U2004" s="72"/>
      <c r="V2004" s="72"/>
      <c r="W2004" s="72"/>
      <c r="X2004" s="72"/>
      <c r="Y2004" s="72"/>
      <c r="Z2004" s="72"/>
      <c r="AA2004" s="72"/>
      <c r="AB2004" s="72"/>
      <c r="AC2004" s="72"/>
      <c r="AD2004" s="72"/>
      <c r="AE2004" s="72"/>
      <c r="AF2004" s="72"/>
      <c r="AG2004" s="72"/>
      <c r="AH2004" s="72"/>
      <c r="AI2004" s="72"/>
      <c r="AJ2004" s="72"/>
      <c r="AK2004" s="72"/>
      <c r="AL2004" s="72"/>
      <c r="AM2004" s="72"/>
      <c r="AN2004" s="72"/>
      <c r="AO2004" s="72"/>
      <c r="AP2004" s="72"/>
      <c r="AQ2004" s="72"/>
      <c r="AR2004" s="72"/>
      <c r="AS2004" s="72"/>
      <c r="AT2004" s="72"/>
      <c r="AU2004" s="72"/>
      <c r="AV2004" s="72"/>
      <c r="AW2004" s="72"/>
      <c r="AX2004" s="72"/>
      <c r="AY2004" s="72"/>
      <c r="AZ2004" s="72"/>
      <c r="BA2004" s="72"/>
      <c r="BB2004" s="72"/>
      <c r="BC2004" s="72"/>
      <c r="BD2004" s="72"/>
      <c r="BE2004" s="72"/>
      <c r="BF2004" s="72"/>
      <c r="BG2004" s="72"/>
      <c r="BH2004" s="72"/>
      <c r="BI2004" s="72"/>
      <c r="BJ2004" s="72"/>
      <c r="BK2004" s="72"/>
      <c r="BL2004" s="72"/>
      <c r="BM2004" s="72"/>
      <c r="BN2004" s="72"/>
      <c r="BO2004" s="72"/>
      <c r="BP2004" s="72"/>
      <c r="BQ2004" s="72"/>
      <c r="BR2004" s="72"/>
      <c r="BS2004" s="72"/>
      <c r="BT2004" s="72"/>
      <c r="BU2004" s="72"/>
      <c r="BV2004" s="72"/>
      <c r="BW2004" s="72"/>
      <c r="BX2004" s="72"/>
      <c r="BY2004" s="72"/>
      <c r="BZ2004" s="72"/>
      <c r="CA2004" s="72"/>
    </row>
    <row r="2005" spans="14:79">
      <c r="N2005" s="72"/>
      <c r="O2005" s="72"/>
      <c r="P2005" s="72"/>
      <c r="Q2005" s="72"/>
      <c r="R2005" s="72"/>
      <c r="S2005" s="72"/>
      <c r="T2005" s="72"/>
      <c r="U2005" s="72"/>
      <c r="V2005" s="72"/>
      <c r="W2005" s="72"/>
      <c r="X2005" s="72"/>
      <c r="Y2005" s="72"/>
      <c r="Z2005" s="72"/>
      <c r="AA2005" s="72"/>
      <c r="AB2005" s="72"/>
      <c r="AC2005" s="72"/>
      <c r="AD2005" s="72"/>
      <c r="AE2005" s="72"/>
      <c r="AF2005" s="72"/>
      <c r="AG2005" s="72"/>
      <c r="AH2005" s="72"/>
      <c r="AI2005" s="72"/>
      <c r="AJ2005" s="72"/>
      <c r="AK2005" s="72"/>
      <c r="AL2005" s="72"/>
      <c r="AM2005" s="72"/>
      <c r="AN2005" s="72"/>
      <c r="AO2005" s="72"/>
      <c r="AP2005" s="72"/>
      <c r="AQ2005" s="72"/>
      <c r="AR2005" s="72"/>
      <c r="AS2005" s="72"/>
      <c r="AT2005" s="72"/>
      <c r="AU2005" s="72"/>
      <c r="AV2005" s="72"/>
      <c r="AW2005" s="72"/>
      <c r="AX2005" s="72"/>
      <c r="AY2005" s="72"/>
      <c r="AZ2005" s="72"/>
      <c r="BA2005" s="72"/>
      <c r="BB2005" s="72"/>
      <c r="BC2005" s="72"/>
      <c r="BD2005" s="72"/>
      <c r="BE2005" s="72"/>
      <c r="BF2005" s="72"/>
      <c r="BG2005" s="72"/>
      <c r="BH2005" s="72"/>
      <c r="BI2005" s="72"/>
      <c r="BJ2005" s="72"/>
      <c r="BK2005" s="72"/>
      <c r="BL2005" s="72"/>
      <c r="BM2005" s="72"/>
      <c r="BN2005" s="72"/>
      <c r="BO2005" s="72"/>
      <c r="BP2005" s="72"/>
      <c r="BQ2005" s="72"/>
      <c r="BR2005" s="72"/>
      <c r="BS2005" s="72"/>
      <c r="BT2005" s="72"/>
      <c r="BU2005" s="72"/>
      <c r="BV2005" s="72"/>
      <c r="BW2005" s="72"/>
      <c r="BX2005" s="72"/>
      <c r="BY2005" s="72"/>
      <c r="BZ2005" s="72"/>
      <c r="CA2005" s="72"/>
    </row>
    <row r="2006" spans="14:79">
      <c r="N2006" s="72"/>
      <c r="O2006" s="72"/>
      <c r="P2006" s="72"/>
      <c r="Q2006" s="72"/>
      <c r="R2006" s="72"/>
      <c r="S2006" s="72"/>
      <c r="T2006" s="72"/>
      <c r="U2006" s="72"/>
      <c r="V2006" s="72"/>
      <c r="W2006" s="72"/>
      <c r="X2006" s="72"/>
      <c r="Y2006" s="72"/>
      <c r="Z2006" s="72"/>
      <c r="AA2006" s="72"/>
      <c r="AB2006" s="72"/>
      <c r="AC2006" s="72"/>
      <c r="AD2006" s="72"/>
      <c r="AE2006" s="72"/>
      <c r="AF2006" s="72"/>
      <c r="AG2006" s="72"/>
      <c r="AH2006" s="72"/>
      <c r="AI2006" s="72"/>
      <c r="AJ2006" s="72"/>
      <c r="AK2006" s="72"/>
      <c r="AL2006" s="72"/>
      <c r="AM2006" s="72"/>
      <c r="AN2006" s="72"/>
      <c r="AO2006" s="72"/>
      <c r="AP2006" s="72"/>
      <c r="AQ2006" s="72"/>
      <c r="AR2006" s="72"/>
      <c r="AS2006" s="72"/>
      <c r="AT2006" s="72"/>
      <c r="AU2006" s="72"/>
      <c r="AV2006" s="72"/>
      <c r="AW2006" s="72"/>
      <c r="AX2006" s="72"/>
      <c r="AY2006" s="72"/>
      <c r="AZ2006" s="72"/>
      <c r="BA2006" s="72"/>
      <c r="BB2006" s="72"/>
      <c r="BC2006" s="72"/>
      <c r="BD2006" s="72"/>
      <c r="BE2006" s="72"/>
      <c r="BF2006" s="72"/>
      <c r="BG2006" s="72"/>
      <c r="BH2006" s="72"/>
      <c r="BI2006" s="72"/>
      <c r="BJ2006" s="72"/>
      <c r="BK2006" s="72"/>
      <c r="BL2006" s="72"/>
      <c r="BM2006" s="72"/>
      <c r="BN2006" s="72"/>
      <c r="BO2006" s="72"/>
      <c r="BP2006" s="72"/>
      <c r="BQ2006" s="72"/>
      <c r="BR2006" s="72"/>
      <c r="BS2006" s="72"/>
      <c r="BT2006" s="72"/>
      <c r="BU2006" s="72"/>
      <c r="BV2006" s="72"/>
      <c r="BW2006" s="72"/>
      <c r="BX2006" s="72"/>
      <c r="BY2006" s="72"/>
      <c r="BZ2006" s="72"/>
      <c r="CA2006" s="72"/>
    </row>
    <row r="2007" spans="14:79">
      <c r="N2007" s="72"/>
      <c r="O2007" s="72"/>
      <c r="P2007" s="72"/>
      <c r="Q2007" s="72"/>
      <c r="R2007" s="72"/>
      <c r="S2007" s="72"/>
      <c r="T2007" s="72"/>
      <c r="U2007" s="72"/>
      <c r="V2007" s="72"/>
      <c r="W2007" s="72"/>
      <c r="X2007" s="72"/>
      <c r="Y2007" s="72"/>
      <c r="Z2007" s="72"/>
      <c r="AA2007" s="72"/>
      <c r="AB2007" s="72"/>
      <c r="AC2007" s="72"/>
      <c r="AD2007" s="72"/>
      <c r="AE2007" s="72"/>
      <c r="AF2007" s="72"/>
      <c r="AG2007" s="72"/>
      <c r="AH2007" s="72"/>
      <c r="AI2007" s="72"/>
      <c r="AJ2007" s="72"/>
      <c r="AK2007" s="72"/>
      <c r="AL2007" s="72"/>
      <c r="AM2007" s="72"/>
      <c r="AN2007" s="72"/>
      <c r="AO2007" s="72"/>
      <c r="AP2007" s="72"/>
      <c r="AQ2007" s="72"/>
      <c r="AR2007" s="72"/>
      <c r="AS2007" s="72"/>
      <c r="AT2007" s="72"/>
      <c r="AU2007" s="72"/>
      <c r="AV2007" s="72"/>
      <c r="AW2007" s="72"/>
      <c r="AX2007" s="72"/>
      <c r="AY2007" s="72"/>
      <c r="AZ2007" s="72"/>
      <c r="BA2007" s="72"/>
      <c r="BB2007" s="72"/>
      <c r="BC2007" s="72"/>
      <c r="BD2007" s="72"/>
      <c r="BE2007" s="72"/>
      <c r="BF2007" s="72"/>
      <c r="BG2007" s="72"/>
      <c r="BH2007" s="72"/>
      <c r="BI2007" s="72"/>
      <c r="BJ2007" s="72"/>
      <c r="BK2007" s="72"/>
      <c r="BL2007" s="72"/>
      <c r="BM2007" s="72"/>
      <c r="BN2007" s="72"/>
      <c r="BO2007" s="72"/>
      <c r="BP2007" s="72"/>
      <c r="BQ2007" s="72"/>
      <c r="BR2007" s="72"/>
      <c r="BS2007" s="72"/>
      <c r="BT2007" s="72"/>
      <c r="BU2007" s="72"/>
      <c r="BV2007" s="72"/>
      <c r="BW2007" s="72"/>
      <c r="BX2007" s="72"/>
      <c r="BY2007" s="72"/>
      <c r="BZ2007" s="72"/>
      <c r="CA2007" s="72"/>
    </row>
    <row r="2008" spans="14:79">
      <c r="N2008" s="72"/>
      <c r="O2008" s="72"/>
      <c r="P2008" s="72"/>
      <c r="Q2008" s="72"/>
      <c r="R2008" s="72"/>
      <c r="S2008" s="72"/>
      <c r="T2008" s="72"/>
      <c r="U2008" s="72"/>
      <c r="V2008" s="72"/>
      <c r="W2008" s="72"/>
      <c r="X2008" s="72"/>
      <c r="Y2008" s="72"/>
      <c r="Z2008" s="72"/>
      <c r="AA2008" s="72"/>
      <c r="AB2008" s="72"/>
      <c r="AC2008" s="72"/>
      <c r="AD2008" s="72"/>
      <c r="AE2008" s="72"/>
      <c r="AF2008" s="72"/>
      <c r="AG2008" s="72"/>
      <c r="AH2008" s="72"/>
      <c r="AI2008" s="72"/>
      <c r="AJ2008" s="72"/>
      <c r="AK2008" s="72"/>
      <c r="AL2008" s="72"/>
      <c r="AM2008" s="72"/>
      <c r="AN2008" s="72"/>
      <c r="AO2008" s="72"/>
      <c r="AP2008" s="72"/>
      <c r="AQ2008" s="72"/>
      <c r="AR2008" s="72"/>
      <c r="AS2008" s="72"/>
      <c r="AT2008" s="72"/>
      <c r="AU2008" s="72"/>
      <c r="AV2008" s="72"/>
      <c r="AW2008" s="72"/>
      <c r="AX2008" s="72"/>
      <c r="AY2008" s="72"/>
      <c r="AZ2008" s="72"/>
      <c r="BA2008" s="72"/>
      <c r="BB2008" s="72"/>
      <c r="BC2008" s="72"/>
      <c r="BD2008" s="72"/>
      <c r="BE2008" s="72"/>
      <c r="BF2008" s="72"/>
      <c r="BG2008" s="72"/>
      <c r="BH2008" s="72"/>
      <c r="BI2008" s="72"/>
      <c r="BJ2008" s="72"/>
      <c r="BK2008" s="72"/>
      <c r="BL2008" s="72"/>
      <c r="BM2008" s="72"/>
      <c r="BN2008" s="72"/>
      <c r="BO2008" s="72"/>
      <c r="BP2008" s="72"/>
      <c r="BQ2008" s="72"/>
      <c r="BR2008" s="72"/>
      <c r="BS2008" s="72"/>
      <c r="BT2008" s="72"/>
      <c r="BU2008" s="72"/>
      <c r="BV2008" s="72"/>
      <c r="BW2008" s="72"/>
      <c r="BX2008" s="72"/>
      <c r="BY2008" s="72"/>
      <c r="BZ2008" s="72"/>
      <c r="CA2008" s="72"/>
    </row>
    <row r="2009" spans="14:79">
      <c r="N2009" s="72"/>
      <c r="O2009" s="72"/>
      <c r="P2009" s="72"/>
      <c r="Q2009" s="72"/>
      <c r="R2009" s="72"/>
      <c r="S2009" s="72"/>
      <c r="T2009" s="72"/>
      <c r="U2009" s="72"/>
      <c r="V2009" s="72"/>
      <c r="W2009" s="72"/>
      <c r="X2009" s="72"/>
      <c r="Y2009" s="72"/>
      <c r="Z2009" s="72"/>
      <c r="AA2009" s="72"/>
      <c r="AB2009" s="72"/>
      <c r="AC2009" s="72"/>
      <c r="AD2009" s="72"/>
      <c r="AE2009" s="72"/>
      <c r="AF2009" s="72"/>
      <c r="AG2009" s="72"/>
      <c r="AH2009" s="72"/>
      <c r="AI2009" s="72"/>
      <c r="AJ2009" s="72"/>
      <c r="AK2009" s="72"/>
      <c r="AL2009" s="72"/>
      <c r="AM2009" s="72"/>
      <c r="AN2009" s="72"/>
      <c r="AO2009" s="72"/>
      <c r="AP2009" s="72"/>
      <c r="AQ2009" s="72"/>
      <c r="AR2009" s="72"/>
      <c r="AS2009" s="72"/>
      <c r="AT2009" s="72"/>
      <c r="AU2009" s="72"/>
      <c r="AV2009" s="72"/>
      <c r="AW2009" s="72"/>
      <c r="AX2009" s="72"/>
      <c r="AY2009" s="72"/>
      <c r="AZ2009" s="72"/>
      <c r="BA2009" s="72"/>
      <c r="BB2009" s="72"/>
      <c r="BC2009" s="72"/>
      <c r="BD2009" s="72"/>
      <c r="BE2009" s="72"/>
      <c r="BF2009" s="72"/>
      <c r="BG2009" s="72"/>
      <c r="BH2009" s="72"/>
      <c r="BI2009" s="72"/>
      <c r="BJ2009" s="72"/>
      <c r="BK2009" s="72"/>
      <c r="BL2009" s="72"/>
      <c r="BM2009" s="72"/>
      <c r="BN2009" s="72"/>
      <c r="BO2009" s="72"/>
      <c r="BP2009" s="72"/>
      <c r="BQ2009" s="72"/>
      <c r="BR2009" s="72"/>
      <c r="BS2009" s="72"/>
      <c r="BT2009" s="72"/>
      <c r="BU2009" s="72"/>
      <c r="BV2009" s="72"/>
      <c r="BW2009" s="72"/>
      <c r="BX2009" s="72"/>
      <c r="BY2009" s="72"/>
      <c r="BZ2009" s="72"/>
      <c r="CA2009" s="72"/>
    </row>
    <row r="2010" spans="14:79">
      <c r="N2010" s="72"/>
      <c r="O2010" s="72"/>
      <c r="P2010" s="72"/>
      <c r="Q2010" s="72"/>
      <c r="R2010" s="72"/>
      <c r="S2010" s="72"/>
      <c r="T2010" s="72"/>
      <c r="U2010" s="72"/>
      <c r="V2010" s="72"/>
      <c r="W2010" s="72"/>
      <c r="X2010" s="72"/>
      <c r="Y2010" s="72"/>
      <c r="Z2010" s="72"/>
      <c r="AA2010" s="72"/>
      <c r="AB2010" s="72"/>
      <c r="AC2010" s="72"/>
      <c r="AD2010" s="72"/>
      <c r="AE2010" s="72"/>
      <c r="AF2010" s="72"/>
      <c r="AG2010" s="72"/>
      <c r="AH2010" s="72"/>
      <c r="AI2010" s="72"/>
      <c r="AJ2010" s="72"/>
      <c r="AK2010" s="72"/>
      <c r="AL2010" s="72"/>
      <c r="AM2010" s="72"/>
      <c r="AN2010" s="72"/>
      <c r="AO2010" s="72"/>
      <c r="AP2010" s="72"/>
      <c r="AQ2010" s="72"/>
      <c r="AR2010" s="72"/>
      <c r="AS2010" s="72"/>
      <c r="AT2010" s="72"/>
      <c r="AU2010" s="72"/>
      <c r="AV2010" s="72"/>
      <c r="AW2010" s="72"/>
      <c r="AX2010" s="72"/>
      <c r="AY2010" s="72"/>
      <c r="AZ2010" s="72"/>
      <c r="BA2010" s="72"/>
      <c r="BB2010" s="72"/>
      <c r="BC2010" s="72"/>
      <c r="BD2010" s="72"/>
      <c r="BE2010" s="72"/>
      <c r="BF2010" s="72"/>
      <c r="BG2010" s="72"/>
      <c r="BH2010" s="72"/>
      <c r="BI2010" s="72"/>
      <c r="BJ2010" s="72"/>
      <c r="BK2010" s="72"/>
      <c r="BL2010" s="72"/>
      <c r="BM2010" s="72"/>
      <c r="BN2010" s="72"/>
      <c r="BO2010" s="72"/>
      <c r="BP2010" s="72"/>
      <c r="BQ2010" s="72"/>
      <c r="BR2010" s="72"/>
      <c r="BS2010" s="72"/>
      <c r="BT2010" s="72"/>
      <c r="BU2010" s="72"/>
      <c r="BV2010" s="72"/>
      <c r="BW2010" s="72"/>
      <c r="BX2010" s="72"/>
      <c r="BY2010" s="72"/>
      <c r="BZ2010" s="72"/>
      <c r="CA2010" s="72"/>
    </row>
    <row r="2011" spans="14:79">
      <c r="N2011" s="72"/>
      <c r="O2011" s="72"/>
      <c r="P2011" s="72"/>
      <c r="Q2011" s="72"/>
      <c r="R2011" s="72"/>
      <c r="S2011" s="72"/>
      <c r="T2011" s="72"/>
      <c r="U2011" s="72"/>
      <c r="V2011" s="72"/>
      <c r="W2011" s="72"/>
      <c r="X2011" s="72"/>
      <c r="Y2011" s="72"/>
      <c r="Z2011" s="72"/>
      <c r="AA2011" s="72"/>
      <c r="AB2011" s="72"/>
      <c r="AC2011" s="72"/>
      <c r="AD2011" s="72"/>
      <c r="AE2011" s="72"/>
      <c r="AF2011" s="72"/>
      <c r="AG2011" s="72"/>
      <c r="AH2011" s="72"/>
      <c r="AI2011" s="72"/>
      <c r="AJ2011" s="72"/>
      <c r="AK2011" s="72"/>
      <c r="AL2011" s="72"/>
      <c r="AM2011" s="72"/>
      <c r="AN2011" s="72"/>
      <c r="AO2011" s="72"/>
      <c r="AP2011" s="72"/>
      <c r="AQ2011" s="72"/>
      <c r="AR2011" s="72"/>
      <c r="AS2011" s="72"/>
      <c r="AT2011" s="72"/>
      <c r="AU2011" s="72"/>
      <c r="AV2011" s="72"/>
      <c r="AW2011" s="72"/>
      <c r="AX2011" s="72"/>
      <c r="AY2011" s="72"/>
      <c r="AZ2011" s="72"/>
      <c r="BA2011" s="72"/>
      <c r="BB2011" s="72"/>
      <c r="BC2011" s="72"/>
      <c r="BD2011" s="72"/>
      <c r="BE2011" s="72"/>
      <c r="BF2011" s="72"/>
      <c r="BG2011" s="72"/>
      <c r="BH2011" s="72"/>
      <c r="BI2011" s="72"/>
      <c r="BJ2011" s="72"/>
      <c r="BK2011" s="72"/>
      <c r="BL2011" s="72"/>
      <c r="BM2011" s="72"/>
      <c r="BN2011" s="72"/>
      <c r="BO2011" s="72"/>
      <c r="BP2011" s="72"/>
      <c r="BQ2011" s="72"/>
      <c r="BR2011" s="72"/>
      <c r="BS2011" s="72"/>
      <c r="BT2011" s="72"/>
      <c r="BU2011" s="72"/>
      <c r="BV2011" s="72"/>
      <c r="BW2011" s="72"/>
      <c r="BX2011" s="72"/>
      <c r="BY2011" s="72"/>
      <c r="BZ2011" s="72"/>
      <c r="CA2011" s="72"/>
    </row>
    <row r="2012" spans="14:79">
      <c r="N2012" s="72"/>
      <c r="O2012" s="72"/>
      <c r="P2012" s="72"/>
      <c r="Q2012" s="72"/>
      <c r="R2012" s="72"/>
      <c r="S2012" s="72"/>
      <c r="T2012" s="72"/>
      <c r="U2012" s="72"/>
      <c r="V2012" s="72"/>
      <c r="W2012" s="72"/>
      <c r="X2012" s="72"/>
      <c r="Y2012" s="72"/>
      <c r="Z2012" s="72"/>
      <c r="AA2012" s="72"/>
      <c r="AB2012" s="72"/>
      <c r="AC2012" s="72"/>
      <c r="AD2012" s="72"/>
      <c r="AE2012" s="72"/>
      <c r="AF2012" s="72"/>
      <c r="AG2012" s="72"/>
      <c r="AH2012" s="72"/>
      <c r="AI2012" s="72"/>
      <c r="AJ2012" s="72"/>
      <c r="AK2012" s="72"/>
      <c r="AL2012" s="72"/>
      <c r="AM2012" s="72"/>
      <c r="AN2012" s="72"/>
      <c r="AO2012" s="72"/>
      <c r="AP2012" s="72"/>
      <c r="AQ2012" s="72"/>
      <c r="AR2012" s="72"/>
      <c r="AS2012" s="72"/>
      <c r="AT2012" s="72"/>
      <c r="AU2012" s="72"/>
      <c r="AV2012" s="72"/>
      <c r="AW2012" s="72"/>
      <c r="AX2012" s="72"/>
      <c r="AY2012" s="72"/>
      <c r="AZ2012" s="72"/>
      <c r="BA2012" s="72"/>
      <c r="BB2012" s="72"/>
      <c r="BC2012" s="72"/>
      <c r="BD2012" s="72"/>
      <c r="BE2012" s="72"/>
      <c r="BF2012" s="72"/>
      <c r="BG2012" s="72"/>
      <c r="BH2012" s="72"/>
      <c r="BI2012" s="72"/>
      <c r="BJ2012" s="72"/>
      <c r="BK2012" s="72"/>
      <c r="BL2012" s="72"/>
      <c r="BM2012" s="72"/>
      <c r="BN2012" s="72"/>
      <c r="BO2012" s="72"/>
      <c r="BP2012" s="72"/>
      <c r="BQ2012" s="72"/>
      <c r="BR2012" s="72"/>
      <c r="BS2012" s="72"/>
      <c r="BT2012" s="72"/>
      <c r="BU2012" s="72"/>
      <c r="BV2012" s="72"/>
      <c r="BW2012" s="72"/>
      <c r="BX2012" s="72"/>
      <c r="BY2012" s="72"/>
      <c r="BZ2012" s="72"/>
      <c r="CA2012" s="72"/>
    </row>
    <row r="2013" spans="14:79">
      <c r="N2013" s="72"/>
      <c r="O2013" s="72"/>
      <c r="P2013" s="72"/>
      <c r="Q2013" s="72"/>
      <c r="R2013" s="72"/>
      <c r="S2013" s="72"/>
      <c r="T2013" s="72"/>
      <c r="U2013" s="72"/>
      <c r="V2013" s="72"/>
      <c r="W2013" s="72"/>
      <c r="X2013" s="72"/>
      <c r="Y2013" s="72"/>
      <c r="Z2013" s="72"/>
      <c r="AA2013" s="72"/>
      <c r="AB2013" s="72"/>
      <c r="AC2013" s="72"/>
      <c r="AD2013" s="72"/>
      <c r="AE2013" s="72"/>
      <c r="AF2013" s="72"/>
      <c r="AG2013" s="72"/>
      <c r="AH2013" s="72"/>
      <c r="AI2013" s="72"/>
      <c r="AJ2013" s="72"/>
      <c r="AK2013" s="72"/>
      <c r="AL2013" s="72"/>
      <c r="AM2013" s="72"/>
      <c r="AN2013" s="72"/>
      <c r="AO2013" s="72"/>
      <c r="AP2013" s="72"/>
      <c r="AQ2013" s="72"/>
      <c r="AR2013" s="72"/>
      <c r="AS2013" s="72"/>
      <c r="AT2013" s="72"/>
      <c r="AU2013" s="72"/>
      <c r="AV2013" s="72"/>
      <c r="AW2013" s="72"/>
      <c r="AX2013" s="72"/>
      <c r="AY2013" s="72"/>
      <c r="AZ2013" s="72"/>
      <c r="BA2013" s="72"/>
      <c r="BB2013" s="72"/>
      <c r="BC2013" s="72"/>
      <c r="BD2013" s="72"/>
      <c r="BE2013" s="72"/>
      <c r="BF2013" s="72"/>
      <c r="BG2013" s="72"/>
      <c r="BH2013" s="72"/>
      <c r="BI2013" s="72"/>
      <c r="BJ2013" s="72"/>
      <c r="BK2013" s="72"/>
      <c r="BL2013" s="72"/>
      <c r="BM2013" s="72"/>
      <c r="BN2013" s="72"/>
      <c r="BO2013" s="72"/>
      <c r="BP2013" s="72"/>
      <c r="BQ2013" s="72"/>
      <c r="BR2013" s="72"/>
      <c r="BS2013" s="72"/>
      <c r="BT2013" s="72"/>
      <c r="BU2013" s="72"/>
      <c r="BV2013" s="72"/>
      <c r="BW2013" s="72"/>
      <c r="BX2013" s="72"/>
      <c r="BY2013" s="72"/>
      <c r="BZ2013" s="72"/>
      <c r="CA2013" s="72"/>
    </row>
    <row r="2014" spans="14:79">
      <c r="N2014" s="72"/>
      <c r="O2014" s="72"/>
      <c r="P2014" s="72"/>
      <c r="Q2014" s="72"/>
      <c r="R2014" s="72"/>
      <c r="S2014" s="72"/>
      <c r="T2014" s="72"/>
      <c r="U2014" s="72"/>
      <c r="V2014" s="72"/>
      <c r="W2014" s="72"/>
      <c r="X2014" s="72"/>
      <c r="Y2014" s="72"/>
      <c r="Z2014" s="72"/>
      <c r="AA2014" s="72"/>
      <c r="AB2014" s="72"/>
      <c r="AC2014" s="72"/>
      <c r="AD2014" s="72"/>
      <c r="AE2014" s="72"/>
      <c r="AF2014" s="72"/>
      <c r="AG2014" s="72"/>
      <c r="AH2014" s="72"/>
      <c r="AI2014" s="72"/>
      <c r="AJ2014" s="72"/>
      <c r="AK2014" s="72"/>
      <c r="AL2014" s="72"/>
      <c r="AM2014" s="72"/>
      <c r="AN2014" s="72"/>
      <c r="AO2014" s="72"/>
      <c r="AP2014" s="72"/>
      <c r="AQ2014" s="72"/>
      <c r="AR2014" s="72"/>
      <c r="AS2014" s="72"/>
      <c r="AT2014" s="72"/>
      <c r="AU2014" s="72"/>
      <c r="AV2014" s="72"/>
      <c r="AW2014" s="72"/>
      <c r="AX2014" s="72"/>
      <c r="AY2014" s="72"/>
      <c r="AZ2014" s="72"/>
      <c r="BA2014" s="72"/>
      <c r="BB2014" s="72"/>
      <c r="BC2014" s="72"/>
      <c r="BD2014" s="72"/>
      <c r="BE2014" s="72"/>
      <c r="BF2014" s="72"/>
      <c r="BG2014" s="72"/>
      <c r="BH2014" s="72"/>
      <c r="BI2014" s="72"/>
      <c r="BJ2014" s="72"/>
      <c r="BK2014" s="72"/>
      <c r="BL2014" s="72"/>
      <c r="BM2014" s="72"/>
      <c r="BN2014" s="72"/>
      <c r="BO2014" s="72"/>
      <c r="BP2014" s="72"/>
      <c r="BQ2014" s="72"/>
      <c r="BR2014" s="72"/>
      <c r="BS2014" s="72"/>
      <c r="BT2014" s="72"/>
      <c r="BU2014" s="72"/>
      <c r="BV2014" s="72"/>
      <c r="BW2014" s="72"/>
      <c r="BX2014" s="72"/>
      <c r="BY2014" s="72"/>
      <c r="BZ2014" s="72"/>
      <c r="CA2014" s="72"/>
    </row>
    <row r="2015" spans="14:79">
      <c r="N2015" s="72"/>
      <c r="O2015" s="72"/>
      <c r="P2015" s="72"/>
      <c r="Q2015" s="72"/>
      <c r="R2015" s="72"/>
      <c r="S2015" s="72"/>
      <c r="T2015" s="72"/>
      <c r="U2015" s="72"/>
      <c r="V2015" s="72"/>
      <c r="W2015" s="72"/>
      <c r="X2015" s="72"/>
      <c r="Y2015" s="72"/>
      <c r="Z2015" s="72"/>
      <c r="AA2015" s="72"/>
      <c r="AB2015" s="72"/>
      <c r="AC2015" s="72"/>
      <c r="AD2015" s="72"/>
      <c r="AE2015" s="72"/>
      <c r="AF2015" s="72"/>
      <c r="AG2015" s="72"/>
      <c r="AH2015" s="72"/>
      <c r="AI2015" s="72"/>
      <c r="AJ2015" s="72"/>
      <c r="AK2015" s="72"/>
      <c r="AL2015" s="72"/>
      <c r="AM2015" s="72"/>
      <c r="AN2015" s="72"/>
      <c r="AO2015" s="72"/>
      <c r="AP2015" s="72"/>
      <c r="AQ2015" s="72"/>
      <c r="AR2015" s="72"/>
      <c r="AS2015" s="72"/>
      <c r="AT2015" s="72"/>
      <c r="AU2015" s="72"/>
      <c r="AV2015" s="72"/>
      <c r="AW2015" s="72"/>
      <c r="AX2015" s="72"/>
      <c r="AY2015" s="72"/>
      <c r="AZ2015" s="72"/>
      <c r="BA2015" s="72"/>
      <c r="BB2015" s="72"/>
      <c r="BC2015" s="72"/>
      <c r="BD2015" s="72"/>
      <c r="BE2015" s="72"/>
      <c r="BF2015" s="72"/>
      <c r="BG2015" s="72"/>
      <c r="BH2015" s="72"/>
      <c r="BI2015" s="72"/>
      <c r="BJ2015" s="72"/>
      <c r="BK2015" s="72"/>
      <c r="BL2015" s="72"/>
      <c r="BM2015" s="72"/>
      <c r="BN2015" s="72"/>
      <c r="BO2015" s="72"/>
      <c r="BP2015" s="72"/>
      <c r="BQ2015" s="72"/>
      <c r="BR2015" s="72"/>
      <c r="BS2015" s="72"/>
      <c r="BT2015" s="72"/>
      <c r="BU2015" s="72"/>
      <c r="BV2015" s="72"/>
      <c r="BW2015" s="72"/>
      <c r="BX2015" s="72"/>
      <c r="BY2015" s="72"/>
      <c r="BZ2015" s="72"/>
      <c r="CA2015" s="72"/>
    </row>
    <row r="2016" spans="14:79">
      <c r="N2016" s="72"/>
      <c r="O2016" s="72"/>
      <c r="P2016" s="72"/>
      <c r="Q2016" s="72"/>
      <c r="R2016" s="72"/>
      <c r="S2016" s="72"/>
      <c r="T2016" s="72"/>
      <c r="U2016" s="72"/>
      <c r="V2016" s="72"/>
      <c r="W2016" s="72"/>
      <c r="X2016" s="72"/>
      <c r="Y2016" s="72"/>
      <c r="Z2016" s="72"/>
      <c r="AA2016" s="72"/>
      <c r="AB2016" s="72"/>
      <c r="AC2016" s="72"/>
      <c r="AD2016" s="72"/>
      <c r="AE2016" s="72"/>
      <c r="AF2016" s="72"/>
      <c r="AG2016" s="72"/>
      <c r="AH2016" s="72"/>
      <c r="AI2016" s="72"/>
      <c r="AJ2016" s="72"/>
      <c r="AK2016" s="72"/>
      <c r="AL2016" s="72"/>
      <c r="AM2016" s="72"/>
      <c r="AN2016" s="72"/>
      <c r="AO2016" s="72"/>
      <c r="AP2016" s="72"/>
      <c r="AQ2016" s="72"/>
      <c r="AR2016" s="72"/>
      <c r="AS2016" s="72"/>
      <c r="AT2016" s="72"/>
      <c r="AU2016" s="72"/>
      <c r="AV2016" s="72"/>
      <c r="AW2016" s="72"/>
      <c r="AX2016" s="72"/>
      <c r="AY2016" s="72"/>
      <c r="AZ2016" s="72"/>
      <c r="BA2016" s="72"/>
      <c r="BB2016" s="72"/>
      <c r="BC2016" s="72"/>
      <c r="BD2016" s="72"/>
      <c r="BE2016" s="72"/>
      <c r="BF2016" s="72"/>
      <c r="BG2016" s="72"/>
      <c r="BH2016" s="72"/>
      <c r="BI2016" s="72"/>
      <c r="BJ2016" s="72"/>
      <c r="BK2016" s="72"/>
      <c r="BL2016" s="72"/>
      <c r="BM2016" s="72"/>
      <c r="BN2016" s="72"/>
      <c r="BO2016" s="72"/>
      <c r="BP2016" s="72"/>
      <c r="BQ2016" s="72"/>
      <c r="BR2016" s="72"/>
      <c r="BS2016" s="72"/>
      <c r="BT2016" s="72"/>
      <c r="BU2016" s="72"/>
      <c r="BV2016" s="72"/>
      <c r="BW2016" s="72"/>
      <c r="BX2016" s="72"/>
      <c r="BY2016" s="72"/>
      <c r="BZ2016" s="72"/>
      <c r="CA2016" s="72"/>
    </row>
    <row r="2017" spans="14:79">
      <c r="N2017" s="72"/>
      <c r="O2017" s="72"/>
      <c r="P2017" s="72"/>
      <c r="Q2017" s="72"/>
      <c r="R2017" s="72"/>
      <c r="S2017" s="72"/>
      <c r="T2017" s="72"/>
      <c r="U2017" s="72"/>
      <c r="V2017" s="72"/>
      <c r="W2017" s="72"/>
      <c r="X2017" s="72"/>
      <c r="Y2017" s="72"/>
      <c r="Z2017" s="72"/>
      <c r="AA2017" s="72"/>
      <c r="AB2017" s="72"/>
      <c r="AC2017" s="72"/>
      <c r="AD2017" s="72"/>
      <c r="AE2017" s="72"/>
      <c r="AF2017" s="72"/>
      <c r="AG2017" s="72"/>
      <c r="AH2017" s="72"/>
      <c r="AI2017" s="72"/>
      <c r="AJ2017" s="72"/>
      <c r="AK2017" s="72"/>
      <c r="AL2017" s="72"/>
      <c r="AM2017" s="72"/>
      <c r="AN2017" s="72"/>
      <c r="AO2017" s="72"/>
      <c r="AP2017" s="72"/>
      <c r="AQ2017" s="72"/>
      <c r="AR2017" s="72"/>
      <c r="AS2017" s="72"/>
      <c r="AT2017" s="72"/>
      <c r="AU2017" s="72"/>
      <c r="AV2017" s="72"/>
      <c r="AW2017" s="72"/>
      <c r="AX2017" s="72"/>
      <c r="AY2017" s="72"/>
      <c r="AZ2017" s="72"/>
      <c r="BA2017" s="72"/>
      <c r="BB2017" s="72"/>
      <c r="BC2017" s="72"/>
      <c r="BD2017" s="72"/>
      <c r="BE2017" s="72"/>
      <c r="BF2017" s="72"/>
      <c r="BG2017" s="72"/>
      <c r="BH2017" s="72"/>
      <c r="BI2017" s="72"/>
      <c r="BJ2017" s="72"/>
      <c r="BK2017" s="72"/>
      <c r="BL2017" s="72"/>
      <c r="BM2017" s="72"/>
      <c r="BN2017" s="72"/>
      <c r="BO2017" s="72"/>
      <c r="BP2017" s="72"/>
      <c r="BQ2017" s="72"/>
      <c r="BR2017" s="72"/>
      <c r="BS2017" s="72"/>
      <c r="BT2017" s="72"/>
      <c r="BU2017" s="72"/>
      <c r="BV2017" s="72"/>
      <c r="BW2017" s="72"/>
      <c r="BX2017" s="72"/>
      <c r="BY2017" s="72"/>
      <c r="BZ2017" s="72"/>
      <c r="CA2017" s="72"/>
    </row>
    <row r="2018" spans="14:79">
      <c r="N2018" s="72"/>
      <c r="O2018" s="72"/>
      <c r="P2018" s="72"/>
      <c r="Q2018" s="72"/>
      <c r="R2018" s="72"/>
      <c r="S2018" s="72"/>
      <c r="T2018" s="72"/>
      <c r="U2018" s="72"/>
      <c r="V2018" s="72"/>
      <c r="W2018" s="72"/>
      <c r="X2018" s="72"/>
      <c r="Y2018" s="72"/>
      <c r="Z2018" s="72"/>
      <c r="AA2018" s="72"/>
      <c r="AB2018" s="72"/>
      <c r="AC2018" s="72"/>
      <c r="AD2018" s="72"/>
      <c r="AE2018" s="72"/>
      <c r="AF2018" s="72"/>
      <c r="AG2018" s="72"/>
      <c r="AH2018" s="72"/>
      <c r="AI2018" s="72"/>
      <c r="AJ2018" s="72"/>
      <c r="AK2018" s="72"/>
      <c r="AL2018" s="72"/>
      <c r="AM2018" s="72"/>
      <c r="AN2018" s="72"/>
      <c r="AO2018" s="72"/>
      <c r="AP2018" s="72"/>
      <c r="AQ2018" s="72"/>
      <c r="AR2018" s="72"/>
      <c r="AS2018" s="72"/>
      <c r="AT2018" s="72"/>
      <c r="AU2018" s="72"/>
      <c r="AV2018" s="72"/>
      <c r="AW2018" s="72"/>
      <c r="AX2018" s="72"/>
      <c r="AY2018" s="72"/>
      <c r="AZ2018" s="72"/>
      <c r="BA2018" s="72"/>
      <c r="BB2018" s="72"/>
      <c r="BC2018" s="72"/>
      <c r="BD2018" s="72"/>
      <c r="BE2018" s="72"/>
      <c r="BF2018" s="72"/>
      <c r="BG2018" s="72"/>
      <c r="BH2018" s="72"/>
      <c r="BI2018" s="72"/>
      <c r="BJ2018" s="72"/>
      <c r="BK2018" s="72"/>
      <c r="BL2018" s="72"/>
      <c r="BM2018" s="72"/>
      <c r="BN2018" s="72"/>
      <c r="BO2018" s="72"/>
      <c r="BP2018" s="72"/>
      <c r="BQ2018" s="72"/>
      <c r="BR2018" s="72"/>
      <c r="BS2018" s="72"/>
      <c r="BT2018" s="72"/>
      <c r="BU2018" s="72"/>
      <c r="BV2018" s="72"/>
      <c r="BW2018" s="72"/>
      <c r="BX2018" s="72"/>
      <c r="BY2018" s="72"/>
      <c r="BZ2018" s="72"/>
      <c r="CA2018" s="72"/>
    </row>
    <row r="2019" spans="14:79">
      <c r="N2019" s="72"/>
      <c r="O2019" s="72"/>
      <c r="P2019" s="72"/>
      <c r="Q2019" s="72"/>
      <c r="R2019" s="72"/>
      <c r="S2019" s="72"/>
      <c r="T2019" s="72"/>
      <c r="U2019" s="72"/>
      <c r="V2019" s="72"/>
      <c r="W2019" s="72"/>
      <c r="X2019" s="72"/>
      <c r="Y2019" s="72"/>
      <c r="Z2019" s="72"/>
      <c r="AA2019" s="72"/>
      <c r="AB2019" s="72"/>
      <c r="AC2019" s="72"/>
      <c r="AD2019" s="72"/>
      <c r="AE2019" s="72"/>
      <c r="AF2019" s="72"/>
      <c r="AG2019" s="72"/>
      <c r="AH2019" s="72"/>
      <c r="AI2019" s="72"/>
      <c r="AJ2019" s="72"/>
      <c r="AK2019" s="72"/>
      <c r="AL2019" s="72"/>
      <c r="AM2019" s="72"/>
      <c r="AN2019" s="72"/>
      <c r="AO2019" s="72"/>
      <c r="AP2019" s="72"/>
      <c r="AQ2019" s="72"/>
      <c r="AR2019" s="72"/>
      <c r="AS2019" s="72"/>
      <c r="AT2019" s="72"/>
      <c r="AU2019" s="72"/>
      <c r="AV2019" s="72"/>
      <c r="AW2019" s="72"/>
      <c r="AX2019" s="72"/>
      <c r="AY2019" s="72"/>
      <c r="AZ2019" s="72"/>
      <c r="BA2019" s="72"/>
      <c r="BB2019" s="72"/>
      <c r="BC2019" s="72"/>
      <c r="BD2019" s="72"/>
      <c r="BE2019" s="72"/>
      <c r="BF2019" s="72"/>
      <c r="BG2019" s="72"/>
      <c r="BH2019" s="72"/>
      <c r="BI2019" s="72"/>
      <c r="BJ2019" s="72"/>
      <c r="BK2019" s="72"/>
      <c r="BL2019" s="72"/>
      <c r="BM2019" s="72"/>
      <c r="BN2019" s="72"/>
      <c r="BO2019" s="72"/>
      <c r="BP2019" s="72"/>
      <c r="BQ2019" s="72"/>
      <c r="BR2019" s="72"/>
      <c r="BS2019" s="72"/>
      <c r="BT2019" s="72"/>
      <c r="BU2019" s="72"/>
      <c r="BV2019" s="72"/>
      <c r="BW2019" s="72"/>
      <c r="BX2019" s="72"/>
      <c r="BY2019" s="72"/>
      <c r="BZ2019" s="72"/>
      <c r="CA2019" s="72"/>
    </row>
    <row r="2020" spans="14:79">
      <c r="N2020" s="72"/>
      <c r="O2020" s="72"/>
      <c r="P2020" s="72"/>
      <c r="Q2020" s="72"/>
      <c r="R2020" s="72"/>
      <c r="S2020" s="72"/>
      <c r="T2020" s="72"/>
      <c r="U2020" s="72"/>
      <c r="V2020" s="72"/>
      <c r="W2020" s="72"/>
      <c r="X2020" s="72"/>
      <c r="Y2020" s="72"/>
      <c r="Z2020" s="72"/>
      <c r="AA2020" s="72"/>
      <c r="AB2020" s="72"/>
      <c r="AC2020" s="72"/>
      <c r="AD2020" s="72"/>
      <c r="AE2020" s="72"/>
      <c r="AF2020" s="72"/>
      <c r="AG2020" s="72"/>
      <c r="AH2020" s="72"/>
      <c r="AI2020" s="72"/>
      <c r="AJ2020" s="72"/>
      <c r="AK2020" s="72"/>
      <c r="AL2020" s="72"/>
      <c r="AM2020" s="72"/>
      <c r="AN2020" s="72"/>
      <c r="AO2020" s="72"/>
      <c r="AP2020" s="72"/>
      <c r="AQ2020" s="72"/>
      <c r="AR2020" s="72"/>
      <c r="AS2020" s="72"/>
      <c r="AT2020" s="72"/>
      <c r="AU2020" s="72"/>
      <c r="AV2020" s="72"/>
      <c r="AW2020" s="72"/>
      <c r="AX2020" s="72"/>
      <c r="AY2020" s="72"/>
      <c r="AZ2020" s="72"/>
      <c r="BA2020" s="72"/>
      <c r="BB2020" s="72"/>
      <c r="BC2020" s="72"/>
      <c r="BD2020" s="72"/>
      <c r="BE2020" s="72"/>
      <c r="BF2020" s="72"/>
      <c r="BG2020" s="72"/>
      <c r="BH2020" s="72"/>
      <c r="BI2020" s="72"/>
      <c r="BJ2020" s="72"/>
      <c r="BK2020" s="72"/>
      <c r="BL2020" s="72"/>
      <c r="BM2020" s="72"/>
      <c r="BN2020" s="72"/>
      <c r="BO2020" s="72"/>
      <c r="BP2020" s="72"/>
      <c r="BQ2020" s="72"/>
      <c r="BR2020" s="72"/>
      <c r="BS2020" s="72"/>
      <c r="BT2020" s="72"/>
      <c r="BU2020" s="72"/>
      <c r="BV2020" s="72"/>
      <c r="BW2020" s="72"/>
      <c r="BX2020" s="72"/>
      <c r="BY2020" s="72"/>
      <c r="BZ2020" s="72"/>
      <c r="CA2020" s="72"/>
    </row>
    <row r="2021" spans="14:79">
      <c r="N2021" s="72"/>
      <c r="O2021" s="72"/>
      <c r="P2021" s="72"/>
      <c r="Q2021" s="72"/>
      <c r="R2021" s="72"/>
      <c r="S2021" s="72"/>
      <c r="T2021" s="72"/>
      <c r="U2021" s="72"/>
      <c r="V2021" s="72"/>
      <c r="W2021" s="72"/>
      <c r="X2021" s="72"/>
      <c r="Y2021" s="72"/>
      <c r="Z2021" s="72"/>
      <c r="AA2021" s="72"/>
      <c r="AB2021" s="72"/>
      <c r="AC2021" s="72"/>
      <c r="AD2021" s="72"/>
      <c r="AE2021" s="72"/>
      <c r="AF2021" s="72"/>
      <c r="AG2021" s="72"/>
      <c r="AH2021" s="72"/>
      <c r="AI2021" s="72"/>
      <c r="AJ2021" s="72"/>
      <c r="AK2021" s="72"/>
      <c r="AL2021" s="72"/>
      <c r="AM2021" s="72"/>
      <c r="AN2021" s="72"/>
      <c r="AO2021" s="72"/>
      <c r="AP2021" s="72"/>
      <c r="AQ2021" s="72"/>
      <c r="AR2021" s="72"/>
      <c r="AS2021" s="72"/>
      <c r="AT2021" s="72"/>
      <c r="AU2021" s="72"/>
      <c r="AV2021" s="72"/>
      <c r="AW2021" s="72"/>
      <c r="AX2021" s="72"/>
      <c r="AY2021" s="72"/>
      <c r="AZ2021" s="72"/>
      <c r="BA2021" s="72"/>
      <c r="BB2021" s="72"/>
      <c r="BC2021" s="72"/>
      <c r="BD2021" s="72"/>
      <c r="BE2021" s="72"/>
      <c r="BF2021" s="72"/>
      <c r="BG2021" s="72"/>
      <c r="BH2021" s="72"/>
      <c r="BI2021" s="72"/>
      <c r="BJ2021" s="72"/>
      <c r="BK2021" s="72"/>
      <c r="BL2021" s="72"/>
      <c r="BM2021" s="72"/>
      <c r="BN2021" s="72"/>
      <c r="BO2021" s="72"/>
      <c r="BP2021" s="72"/>
      <c r="BQ2021" s="72"/>
      <c r="BR2021" s="72"/>
      <c r="BS2021" s="72"/>
      <c r="BT2021" s="72"/>
      <c r="BU2021" s="72"/>
      <c r="BV2021" s="72"/>
      <c r="BW2021" s="72"/>
      <c r="BX2021" s="72"/>
      <c r="BY2021" s="72"/>
      <c r="BZ2021" s="72"/>
      <c r="CA2021" s="72"/>
    </row>
    <row r="2022" spans="14:79">
      <c r="N2022" s="72"/>
      <c r="O2022" s="72"/>
      <c r="P2022" s="72"/>
      <c r="Q2022" s="72"/>
      <c r="R2022" s="72"/>
      <c r="S2022" s="72"/>
      <c r="T2022" s="72"/>
      <c r="U2022" s="72"/>
      <c r="V2022" s="72"/>
      <c r="W2022" s="72"/>
      <c r="X2022" s="72"/>
      <c r="Y2022" s="72"/>
      <c r="Z2022" s="72"/>
      <c r="AA2022" s="72"/>
      <c r="AB2022" s="72"/>
      <c r="AC2022" s="72"/>
      <c r="AD2022" s="72"/>
      <c r="AE2022" s="72"/>
      <c r="AF2022" s="72"/>
      <c r="AG2022" s="72"/>
      <c r="AH2022" s="72"/>
      <c r="AI2022" s="72"/>
      <c r="AJ2022" s="72"/>
      <c r="AK2022" s="72"/>
      <c r="AL2022" s="72"/>
      <c r="AM2022" s="72"/>
      <c r="AN2022" s="72"/>
      <c r="AO2022" s="72"/>
      <c r="AP2022" s="72"/>
      <c r="AQ2022" s="72"/>
      <c r="AR2022" s="72"/>
      <c r="AS2022" s="72"/>
      <c r="AT2022" s="72"/>
      <c r="AU2022" s="72"/>
      <c r="AV2022" s="72"/>
      <c r="AW2022" s="72"/>
      <c r="AX2022" s="72"/>
      <c r="AY2022" s="72"/>
      <c r="AZ2022" s="72"/>
      <c r="BA2022" s="72"/>
      <c r="BB2022" s="72"/>
      <c r="BC2022" s="72"/>
      <c r="BD2022" s="72"/>
      <c r="BE2022" s="72"/>
      <c r="BF2022" s="72"/>
      <c r="BG2022" s="72"/>
      <c r="BH2022" s="72"/>
      <c r="BI2022" s="72"/>
      <c r="BJ2022" s="72"/>
      <c r="BK2022" s="72"/>
      <c r="BL2022" s="72"/>
      <c r="BM2022" s="72"/>
      <c r="BN2022" s="72"/>
      <c r="BO2022" s="72"/>
      <c r="BP2022" s="72"/>
      <c r="BQ2022" s="72"/>
      <c r="BR2022" s="72"/>
      <c r="BS2022" s="72"/>
      <c r="BT2022" s="72"/>
      <c r="BU2022" s="72"/>
      <c r="BV2022" s="72"/>
      <c r="BW2022" s="72"/>
      <c r="BX2022" s="72"/>
      <c r="BY2022" s="72"/>
      <c r="BZ2022" s="72"/>
      <c r="CA2022" s="72"/>
    </row>
    <row r="2023" spans="14:79">
      <c r="N2023" s="72"/>
      <c r="O2023" s="72"/>
      <c r="P2023" s="72"/>
      <c r="Q2023" s="72"/>
      <c r="R2023" s="72"/>
      <c r="S2023" s="72"/>
      <c r="T2023" s="72"/>
      <c r="U2023" s="72"/>
      <c r="V2023" s="72"/>
      <c r="W2023" s="72"/>
      <c r="X2023" s="72"/>
      <c r="Y2023" s="72"/>
      <c r="Z2023" s="72"/>
      <c r="AA2023" s="72"/>
      <c r="AB2023" s="72"/>
      <c r="AC2023" s="72"/>
      <c r="AD2023" s="72"/>
      <c r="AE2023" s="72"/>
      <c r="AF2023" s="72"/>
      <c r="AG2023" s="72"/>
      <c r="AH2023" s="72"/>
      <c r="AI2023" s="72"/>
      <c r="AJ2023" s="72"/>
      <c r="AK2023" s="72"/>
      <c r="AL2023" s="72"/>
      <c r="AM2023" s="72"/>
      <c r="AN2023" s="72"/>
      <c r="AO2023" s="72"/>
      <c r="AP2023" s="72"/>
      <c r="AQ2023" s="72"/>
      <c r="AR2023" s="72"/>
      <c r="AS2023" s="72"/>
      <c r="AT2023" s="72"/>
      <c r="AU2023" s="72"/>
      <c r="AV2023" s="72"/>
      <c r="AW2023" s="72"/>
      <c r="AX2023" s="72"/>
      <c r="AY2023" s="72"/>
      <c r="AZ2023" s="72"/>
      <c r="BA2023" s="72"/>
      <c r="BB2023" s="72"/>
      <c r="BC2023" s="72"/>
      <c r="BD2023" s="72"/>
      <c r="BE2023" s="72"/>
      <c r="BF2023" s="72"/>
      <c r="BG2023" s="72"/>
      <c r="BH2023" s="72"/>
      <c r="BI2023" s="72"/>
      <c r="BJ2023" s="72"/>
      <c r="BK2023" s="72"/>
      <c r="BL2023" s="72"/>
      <c r="BM2023" s="72"/>
      <c r="BN2023" s="72"/>
      <c r="BO2023" s="72"/>
      <c r="BP2023" s="72"/>
      <c r="BQ2023" s="72"/>
      <c r="BR2023" s="72"/>
      <c r="BS2023" s="72"/>
      <c r="BT2023" s="72"/>
      <c r="BU2023" s="72"/>
      <c r="BV2023" s="72"/>
      <c r="BW2023" s="72"/>
      <c r="BX2023" s="72"/>
      <c r="BY2023" s="72"/>
      <c r="BZ2023" s="72"/>
      <c r="CA2023" s="72"/>
    </row>
    <row r="2024" spans="14:79">
      <c r="N2024" s="72"/>
      <c r="O2024" s="72"/>
      <c r="P2024" s="72"/>
      <c r="Q2024" s="72"/>
      <c r="R2024" s="72"/>
      <c r="S2024" s="72"/>
      <c r="T2024" s="72"/>
      <c r="U2024" s="72"/>
      <c r="V2024" s="72"/>
      <c r="W2024" s="72"/>
      <c r="X2024" s="72"/>
      <c r="Y2024" s="72"/>
      <c r="Z2024" s="72"/>
      <c r="AA2024" s="72"/>
      <c r="AB2024" s="72"/>
      <c r="AC2024" s="72"/>
      <c r="AD2024" s="72"/>
      <c r="AE2024" s="72"/>
      <c r="AF2024" s="72"/>
      <c r="AG2024" s="72"/>
      <c r="AH2024" s="72"/>
      <c r="AI2024" s="72"/>
      <c r="AJ2024" s="72"/>
      <c r="AK2024" s="72"/>
      <c r="AL2024" s="72"/>
      <c r="AM2024" s="72"/>
      <c r="AN2024" s="72"/>
      <c r="AO2024" s="72"/>
      <c r="AP2024" s="72"/>
      <c r="AQ2024" s="72"/>
      <c r="AR2024" s="72"/>
      <c r="AS2024" s="72"/>
      <c r="AT2024" s="72"/>
      <c r="AU2024" s="72"/>
      <c r="AV2024" s="72"/>
      <c r="AW2024" s="72"/>
      <c r="AX2024" s="72"/>
      <c r="AY2024" s="72"/>
      <c r="AZ2024" s="72"/>
      <c r="BA2024" s="72"/>
      <c r="BB2024" s="72"/>
      <c r="BC2024" s="72"/>
      <c r="BD2024" s="72"/>
      <c r="BE2024" s="72"/>
      <c r="BF2024" s="72"/>
      <c r="BG2024" s="72"/>
      <c r="BH2024" s="72"/>
      <c r="BI2024" s="72"/>
      <c r="BJ2024" s="72"/>
      <c r="BK2024" s="72"/>
      <c r="BL2024" s="72"/>
      <c r="BM2024" s="72"/>
      <c r="BN2024" s="72"/>
      <c r="BO2024" s="72"/>
      <c r="BP2024" s="72"/>
      <c r="BQ2024" s="72"/>
      <c r="BR2024" s="72"/>
      <c r="BS2024" s="72"/>
      <c r="BT2024" s="72"/>
      <c r="BU2024" s="72"/>
      <c r="BV2024" s="72"/>
      <c r="BW2024" s="72"/>
      <c r="BX2024" s="72"/>
      <c r="BY2024" s="72"/>
      <c r="BZ2024" s="72"/>
      <c r="CA2024" s="72"/>
    </row>
    <row r="2025" spans="14:79">
      <c r="N2025" s="72"/>
      <c r="O2025" s="72"/>
      <c r="P2025" s="72"/>
      <c r="Q2025" s="72"/>
      <c r="R2025" s="72"/>
      <c r="S2025" s="72"/>
      <c r="T2025" s="72"/>
      <c r="U2025" s="72"/>
      <c r="V2025" s="72"/>
      <c r="W2025" s="72"/>
      <c r="X2025" s="72"/>
      <c r="Y2025" s="72"/>
      <c r="Z2025" s="72"/>
      <c r="AA2025" s="72"/>
      <c r="AB2025" s="72"/>
      <c r="AC2025" s="72"/>
      <c r="AD2025" s="72"/>
      <c r="AE2025" s="72"/>
      <c r="AF2025" s="72"/>
      <c r="AG2025" s="72"/>
      <c r="AH2025" s="72"/>
      <c r="AI2025" s="72"/>
      <c r="AJ2025" s="72"/>
      <c r="AK2025" s="72"/>
      <c r="AL2025" s="72"/>
      <c r="AM2025" s="72"/>
      <c r="AN2025" s="72"/>
      <c r="AO2025" s="72"/>
      <c r="AP2025" s="72"/>
      <c r="AQ2025" s="72"/>
      <c r="AR2025" s="72"/>
      <c r="AS2025" s="72"/>
      <c r="AT2025" s="72"/>
      <c r="AU2025" s="72"/>
      <c r="AV2025" s="72"/>
      <c r="AW2025" s="72"/>
      <c r="AX2025" s="72"/>
      <c r="AY2025" s="72"/>
      <c r="AZ2025" s="72"/>
      <c r="BA2025" s="72"/>
      <c r="BB2025" s="72"/>
      <c r="BC2025" s="72"/>
      <c r="BD2025" s="72"/>
      <c r="BE2025" s="72"/>
      <c r="BF2025" s="72"/>
      <c r="BG2025" s="72"/>
      <c r="BH2025" s="72"/>
      <c r="BI2025" s="72"/>
      <c r="BJ2025" s="72"/>
      <c r="BK2025" s="72"/>
      <c r="BL2025" s="72"/>
      <c r="BM2025" s="72"/>
      <c r="BN2025" s="72"/>
      <c r="BO2025" s="72"/>
      <c r="BP2025" s="72"/>
      <c r="BQ2025" s="72"/>
      <c r="BR2025" s="72"/>
      <c r="BS2025" s="72"/>
      <c r="BT2025" s="72"/>
      <c r="BU2025" s="72"/>
      <c r="BV2025" s="72"/>
      <c r="BW2025" s="72"/>
      <c r="BX2025" s="72"/>
      <c r="BY2025" s="72"/>
      <c r="BZ2025" s="72"/>
      <c r="CA2025" s="72"/>
    </row>
    <row r="2026" spans="14:79">
      <c r="N2026" s="72"/>
      <c r="O2026" s="72"/>
      <c r="P2026" s="72"/>
      <c r="Q2026" s="72"/>
      <c r="R2026" s="72"/>
      <c r="S2026" s="72"/>
      <c r="T2026" s="72"/>
      <c r="U2026" s="72"/>
      <c r="V2026" s="72"/>
      <c r="W2026" s="72"/>
      <c r="X2026" s="72"/>
      <c r="Y2026" s="72"/>
      <c r="Z2026" s="72"/>
      <c r="AA2026" s="72"/>
      <c r="AB2026" s="72"/>
      <c r="AC2026" s="72"/>
      <c r="AD2026" s="72"/>
      <c r="AE2026" s="72"/>
      <c r="AF2026" s="72"/>
      <c r="AG2026" s="72"/>
      <c r="AH2026" s="72"/>
      <c r="AI2026" s="72"/>
      <c r="AJ2026" s="72"/>
      <c r="AK2026" s="72"/>
      <c r="AL2026" s="72"/>
      <c r="AM2026" s="72"/>
      <c r="AN2026" s="72"/>
      <c r="AO2026" s="72"/>
      <c r="AP2026" s="72"/>
      <c r="AQ2026" s="72"/>
      <c r="AR2026" s="72"/>
      <c r="AS2026" s="72"/>
      <c r="AT2026" s="72"/>
      <c r="AU2026" s="72"/>
      <c r="AV2026" s="72"/>
      <c r="AW2026" s="72"/>
      <c r="AX2026" s="72"/>
      <c r="AY2026" s="72"/>
      <c r="AZ2026" s="72"/>
      <c r="BA2026" s="72"/>
      <c r="BB2026" s="72"/>
      <c r="BC2026" s="72"/>
      <c r="BD2026" s="72"/>
      <c r="BE2026" s="72"/>
      <c r="BF2026" s="72"/>
      <c r="BG2026" s="72"/>
      <c r="BH2026" s="72"/>
      <c r="BI2026" s="72"/>
      <c r="BJ2026" s="72"/>
      <c r="BK2026" s="72"/>
      <c r="BL2026" s="72"/>
      <c r="BM2026" s="72"/>
      <c r="BN2026" s="72"/>
      <c r="BO2026" s="72"/>
      <c r="BP2026" s="72"/>
      <c r="BQ2026" s="72"/>
      <c r="BR2026" s="72"/>
      <c r="BS2026" s="72"/>
      <c r="BT2026" s="72"/>
      <c r="BU2026" s="72"/>
      <c r="BV2026" s="72"/>
      <c r="BW2026" s="72"/>
      <c r="BX2026" s="72"/>
      <c r="BY2026" s="72"/>
      <c r="BZ2026" s="72"/>
      <c r="CA2026" s="72"/>
    </row>
    <row r="2027" spans="14:79">
      <c r="N2027" s="72"/>
      <c r="O2027" s="72"/>
      <c r="P2027" s="72"/>
      <c r="Q2027" s="72"/>
      <c r="R2027" s="72"/>
      <c r="S2027" s="72"/>
      <c r="T2027" s="72"/>
      <c r="U2027" s="72"/>
      <c r="V2027" s="72"/>
      <c r="W2027" s="72"/>
      <c r="X2027" s="72"/>
      <c r="Y2027" s="72"/>
      <c r="Z2027" s="72"/>
      <c r="AA2027" s="72"/>
      <c r="AB2027" s="72"/>
      <c r="AC2027" s="72"/>
      <c r="AD2027" s="72"/>
      <c r="AE2027" s="72"/>
      <c r="AF2027" s="72"/>
      <c r="AG2027" s="72"/>
      <c r="AH2027" s="72"/>
      <c r="AI2027" s="72"/>
      <c r="AJ2027" s="72"/>
      <c r="AK2027" s="72"/>
      <c r="AL2027" s="72"/>
      <c r="AM2027" s="72"/>
      <c r="AN2027" s="72"/>
      <c r="AO2027" s="72"/>
      <c r="AP2027" s="72"/>
      <c r="AQ2027" s="72"/>
      <c r="AR2027" s="72"/>
      <c r="AS2027" s="72"/>
      <c r="AT2027" s="72"/>
      <c r="AU2027" s="72"/>
      <c r="AV2027" s="72"/>
      <c r="AW2027" s="72"/>
      <c r="AX2027" s="72"/>
      <c r="AY2027" s="72"/>
      <c r="AZ2027" s="72"/>
      <c r="BA2027" s="72"/>
      <c r="BB2027" s="72"/>
      <c r="BC2027" s="72"/>
      <c r="BD2027" s="72"/>
      <c r="BE2027" s="72"/>
      <c r="BF2027" s="72"/>
      <c r="BG2027" s="72"/>
      <c r="BH2027" s="72"/>
      <c r="BI2027" s="72"/>
      <c r="BJ2027" s="72"/>
      <c r="BK2027" s="72"/>
      <c r="BL2027" s="72"/>
      <c r="BM2027" s="72"/>
      <c r="BN2027" s="72"/>
      <c r="BO2027" s="72"/>
      <c r="BP2027" s="72"/>
      <c r="BQ2027" s="72"/>
      <c r="BR2027" s="72"/>
      <c r="BS2027" s="72"/>
      <c r="BT2027" s="72"/>
      <c r="BU2027" s="72"/>
      <c r="BV2027" s="72"/>
      <c r="BW2027" s="72"/>
      <c r="BX2027" s="72"/>
      <c r="BY2027" s="72"/>
      <c r="BZ2027" s="72"/>
      <c r="CA2027" s="72"/>
    </row>
    <row r="2028" spans="14:79">
      <c r="N2028" s="72"/>
      <c r="O2028" s="72"/>
      <c r="P2028" s="72"/>
      <c r="Q2028" s="72"/>
      <c r="R2028" s="72"/>
      <c r="S2028" s="72"/>
      <c r="T2028" s="72"/>
      <c r="U2028" s="72"/>
      <c r="V2028" s="72"/>
      <c r="W2028" s="72"/>
      <c r="X2028" s="72"/>
      <c r="Y2028" s="72"/>
      <c r="Z2028" s="72"/>
      <c r="AA2028" s="72"/>
      <c r="AB2028" s="72"/>
      <c r="AC2028" s="72"/>
      <c r="AD2028" s="72"/>
      <c r="AE2028" s="72"/>
      <c r="AF2028" s="72"/>
      <c r="AG2028" s="72"/>
      <c r="AH2028" s="72"/>
      <c r="AI2028" s="72"/>
      <c r="AJ2028" s="72"/>
      <c r="AK2028" s="72"/>
      <c r="AL2028" s="72"/>
      <c r="AM2028" s="72"/>
      <c r="AN2028" s="72"/>
      <c r="AO2028" s="72"/>
      <c r="AP2028" s="72"/>
      <c r="AQ2028" s="72"/>
      <c r="AR2028" s="72"/>
      <c r="AS2028" s="72"/>
      <c r="AT2028" s="72"/>
      <c r="AU2028" s="72"/>
      <c r="AV2028" s="72"/>
      <c r="AW2028" s="72"/>
      <c r="AX2028" s="72"/>
      <c r="AY2028" s="72"/>
      <c r="AZ2028" s="72"/>
      <c r="BA2028" s="72"/>
      <c r="BB2028" s="72"/>
      <c r="BC2028" s="72"/>
      <c r="BD2028" s="72"/>
      <c r="BE2028" s="72"/>
      <c r="BF2028" s="72"/>
      <c r="BG2028" s="72"/>
      <c r="BH2028" s="72"/>
      <c r="BI2028" s="72"/>
      <c r="BJ2028" s="72"/>
      <c r="BK2028" s="72"/>
      <c r="BL2028" s="72"/>
      <c r="BM2028" s="72"/>
      <c r="BN2028" s="72"/>
      <c r="BO2028" s="72"/>
      <c r="BP2028" s="72"/>
      <c r="BQ2028" s="72"/>
      <c r="BR2028" s="72"/>
      <c r="BS2028" s="72"/>
      <c r="BT2028" s="72"/>
      <c r="BU2028" s="72"/>
      <c r="BV2028" s="72"/>
      <c r="BW2028" s="72"/>
      <c r="BX2028" s="72"/>
      <c r="BY2028" s="72"/>
      <c r="BZ2028" s="72"/>
      <c r="CA2028" s="72"/>
    </row>
    <row r="2029" spans="14:79">
      <c r="N2029" s="72"/>
      <c r="O2029" s="72"/>
      <c r="P2029" s="72"/>
      <c r="Q2029" s="72"/>
      <c r="R2029" s="72"/>
      <c r="S2029" s="72"/>
      <c r="T2029" s="72"/>
      <c r="U2029" s="72"/>
      <c r="V2029" s="72"/>
      <c r="W2029" s="72"/>
      <c r="X2029" s="72"/>
      <c r="Y2029" s="72"/>
      <c r="Z2029" s="72"/>
      <c r="AA2029" s="72"/>
      <c r="AB2029" s="72"/>
      <c r="AC2029" s="72"/>
      <c r="AD2029" s="72"/>
      <c r="AE2029" s="72"/>
      <c r="AF2029" s="72"/>
      <c r="AG2029" s="72"/>
      <c r="AH2029" s="72"/>
      <c r="AI2029" s="72"/>
      <c r="AJ2029" s="72"/>
      <c r="AK2029" s="72"/>
      <c r="AL2029" s="72"/>
      <c r="AM2029" s="72"/>
      <c r="AN2029" s="72"/>
      <c r="AO2029" s="72"/>
      <c r="AP2029" s="72"/>
      <c r="AQ2029" s="72"/>
      <c r="AR2029" s="72"/>
      <c r="AS2029" s="72"/>
      <c r="AT2029" s="72"/>
      <c r="AU2029" s="72"/>
      <c r="AV2029" s="72"/>
      <c r="AW2029" s="72"/>
      <c r="AX2029" s="72"/>
      <c r="AY2029" s="72"/>
      <c r="AZ2029" s="72"/>
      <c r="BA2029" s="72"/>
      <c r="BB2029" s="72"/>
      <c r="BC2029" s="72"/>
      <c r="BD2029" s="72"/>
      <c r="BE2029" s="72"/>
      <c r="BF2029" s="72"/>
      <c r="BG2029" s="72"/>
      <c r="BH2029" s="72"/>
      <c r="BI2029" s="72"/>
      <c r="BJ2029" s="72"/>
      <c r="BK2029" s="72"/>
      <c r="BL2029" s="72"/>
      <c r="BM2029" s="72"/>
      <c r="BN2029" s="72"/>
      <c r="BO2029" s="72"/>
      <c r="BP2029" s="72"/>
      <c r="BQ2029" s="72"/>
      <c r="BR2029" s="72"/>
      <c r="BS2029" s="72"/>
      <c r="BT2029" s="72"/>
      <c r="BU2029" s="72"/>
      <c r="BV2029" s="72"/>
      <c r="BW2029" s="72"/>
      <c r="BX2029" s="72"/>
      <c r="BY2029" s="72"/>
      <c r="BZ2029" s="72"/>
      <c r="CA2029" s="72"/>
    </row>
    <row r="2030" spans="14:79">
      <c r="N2030" s="72"/>
      <c r="O2030" s="72"/>
      <c r="P2030" s="72"/>
      <c r="Q2030" s="72"/>
      <c r="R2030" s="72"/>
      <c r="S2030" s="72"/>
      <c r="T2030" s="72"/>
      <c r="U2030" s="72"/>
      <c r="V2030" s="72"/>
      <c r="W2030" s="72"/>
      <c r="X2030" s="72"/>
      <c r="Y2030" s="72"/>
      <c r="Z2030" s="72"/>
      <c r="AA2030" s="72"/>
      <c r="AB2030" s="72"/>
      <c r="AC2030" s="72"/>
      <c r="AD2030" s="72"/>
      <c r="AE2030" s="72"/>
      <c r="AF2030" s="72"/>
      <c r="AG2030" s="72"/>
      <c r="AH2030" s="72"/>
      <c r="AI2030" s="72"/>
      <c r="AJ2030" s="72"/>
      <c r="AK2030" s="72"/>
      <c r="AL2030" s="72"/>
      <c r="AM2030" s="72"/>
      <c r="AN2030" s="72"/>
      <c r="AO2030" s="72"/>
      <c r="AP2030" s="72"/>
      <c r="AQ2030" s="72"/>
      <c r="AR2030" s="72"/>
      <c r="AS2030" s="72"/>
      <c r="AT2030" s="72"/>
      <c r="AU2030" s="72"/>
      <c r="AV2030" s="72"/>
      <c r="AW2030" s="72"/>
      <c r="AX2030" s="72"/>
      <c r="AY2030" s="72"/>
      <c r="AZ2030" s="72"/>
      <c r="BA2030" s="72"/>
      <c r="BB2030" s="72"/>
      <c r="BC2030" s="72"/>
      <c r="BD2030" s="72"/>
      <c r="BE2030" s="72"/>
      <c r="BF2030" s="72"/>
      <c r="BG2030" s="72"/>
      <c r="BH2030" s="72"/>
      <c r="BI2030" s="72"/>
      <c r="BJ2030" s="72"/>
      <c r="BK2030" s="72"/>
      <c r="BL2030" s="72"/>
      <c r="BM2030" s="72"/>
      <c r="BN2030" s="72"/>
      <c r="BO2030" s="72"/>
      <c r="BP2030" s="72"/>
      <c r="BQ2030" s="72"/>
      <c r="BR2030" s="72"/>
      <c r="BS2030" s="72"/>
      <c r="BT2030" s="72"/>
      <c r="BU2030" s="72"/>
      <c r="BV2030" s="72"/>
      <c r="BW2030" s="72"/>
      <c r="BX2030" s="72"/>
      <c r="BY2030" s="72"/>
      <c r="BZ2030" s="72"/>
      <c r="CA2030" s="72"/>
    </row>
    <row r="2031" spans="14:79">
      <c r="N2031" s="72"/>
      <c r="O2031" s="72"/>
      <c r="P2031" s="72"/>
      <c r="Q2031" s="72"/>
      <c r="R2031" s="72"/>
      <c r="S2031" s="72"/>
      <c r="T2031" s="72"/>
      <c r="U2031" s="72"/>
      <c r="V2031" s="72"/>
      <c r="W2031" s="72"/>
      <c r="X2031" s="72"/>
      <c r="Y2031" s="72"/>
      <c r="Z2031" s="72"/>
      <c r="AA2031" s="72"/>
      <c r="AB2031" s="72"/>
      <c r="AC2031" s="72"/>
      <c r="AD2031" s="72"/>
      <c r="AE2031" s="72"/>
      <c r="AF2031" s="72"/>
      <c r="AG2031" s="72"/>
      <c r="AH2031" s="72"/>
      <c r="AI2031" s="72"/>
      <c r="AJ2031" s="72"/>
      <c r="AK2031" s="72"/>
      <c r="AL2031" s="72"/>
      <c r="AM2031" s="72"/>
      <c r="AN2031" s="72"/>
      <c r="AO2031" s="72"/>
      <c r="AP2031" s="72"/>
      <c r="AQ2031" s="72"/>
      <c r="AR2031" s="72"/>
      <c r="AS2031" s="72"/>
      <c r="AT2031" s="72"/>
      <c r="AU2031" s="72"/>
      <c r="AV2031" s="72"/>
      <c r="AW2031" s="72"/>
      <c r="AX2031" s="72"/>
      <c r="AY2031" s="72"/>
      <c r="AZ2031" s="72"/>
      <c r="BA2031" s="72"/>
      <c r="BB2031" s="72"/>
      <c r="BC2031" s="72"/>
      <c r="BD2031" s="72"/>
      <c r="BE2031" s="72"/>
      <c r="BF2031" s="72"/>
      <c r="BG2031" s="72"/>
      <c r="BH2031" s="72"/>
      <c r="BI2031" s="72"/>
      <c r="BJ2031" s="72"/>
      <c r="BK2031" s="72"/>
      <c r="BL2031" s="72"/>
      <c r="BM2031" s="72"/>
      <c r="BN2031" s="72"/>
      <c r="BO2031" s="72"/>
      <c r="BP2031" s="72"/>
      <c r="BQ2031" s="72"/>
      <c r="BR2031" s="72"/>
      <c r="BS2031" s="72"/>
      <c r="BT2031" s="72"/>
      <c r="BU2031" s="72"/>
      <c r="BV2031" s="72"/>
      <c r="BW2031" s="72"/>
      <c r="BX2031" s="72"/>
      <c r="BY2031" s="72"/>
      <c r="BZ2031" s="72"/>
      <c r="CA2031" s="72"/>
    </row>
    <row r="2032" spans="14:79">
      <c r="N2032" s="72"/>
      <c r="O2032" s="72"/>
      <c r="P2032" s="72"/>
      <c r="Q2032" s="72"/>
      <c r="R2032" s="72"/>
      <c r="S2032" s="72"/>
      <c r="T2032" s="72"/>
      <c r="U2032" s="72"/>
      <c r="V2032" s="72"/>
      <c r="W2032" s="72"/>
      <c r="X2032" s="72"/>
      <c r="Y2032" s="72"/>
      <c r="Z2032" s="72"/>
      <c r="AA2032" s="72"/>
      <c r="AB2032" s="72"/>
      <c r="AC2032" s="72"/>
      <c r="AD2032" s="72"/>
      <c r="AE2032" s="72"/>
      <c r="AF2032" s="72"/>
      <c r="AG2032" s="72"/>
      <c r="AH2032" s="72"/>
      <c r="AI2032" s="72"/>
      <c r="AJ2032" s="72"/>
      <c r="AK2032" s="72"/>
      <c r="AL2032" s="72"/>
      <c r="AM2032" s="72"/>
      <c r="AN2032" s="72"/>
      <c r="AO2032" s="72"/>
      <c r="AP2032" s="72"/>
      <c r="AQ2032" s="72"/>
      <c r="AR2032" s="72"/>
      <c r="AS2032" s="72"/>
      <c r="AT2032" s="72"/>
      <c r="AU2032" s="72"/>
      <c r="AV2032" s="72"/>
      <c r="AW2032" s="72"/>
      <c r="AX2032" s="72"/>
      <c r="AY2032" s="72"/>
      <c r="AZ2032" s="72"/>
      <c r="BA2032" s="72"/>
      <c r="BB2032" s="72"/>
      <c r="BC2032" s="72"/>
      <c r="BD2032" s="72"/>
      <c r="BE2032" s="72"/>
      <c r="BF2032" s="72"/>
      <c r="BG2032" s="72"/>
      <c r="BH2032" s="72"/>
      <c r="BI2032" s="72"/>
      <c r="BJ2032" s="72"/>
      <c r="BK2032" s="72"/>
      <c r="BL2032" s="72"/>
      <c r="BM2032" s="72"/>
      <c r="BN2032" s="72"/>
      <c r="BO2032" s="72"/>
      <c r="BP2032" s="72"/>
      <c r="BQ2032" s="72"/>
      <c r="BR2032" s="72"/>
      <c r="BS2032" s="72"/>
      <c r="BT2032" s="72"/>
      <c r="BU2032" s="72"/>
      <c r="BV2032" s="72"/>
      <c r="BW2032" s="72"/>
      <c r="BX2032" s="72"/>
      <c r="BY2032" s="72"/>
      <c r="BZ2032" s="72"/>
      <c r="CA2032" s="72"/>
    </row>
    <row r="2033" spans="14:79">
      <c r="N2033" s="72"/>
      <c r="O2033" s="72"/>
      <c r="P2033" s="72"/>
      <c r="Q2033" s="72"/>
      <c r="R2033" s="72"/>
      <c r="S2033" s="72"/>
      <c r="T2033" s="72"/>
      <c r="U2033" s="72"/>
      <c r="V2033" s="72"/>
      <c r="W2033" s="72"/>
      <c r="X2033" s="72"/>
      <c r="Y2033" s="72"/>
      <c r="Z2033" s="72"/>
      <c r="AA2033" s="72"/>
      <c r="AB2033" s="72"/>
      <c r="AC2033" s="72"/>
      <c r="AD2033" s="72"/>
      <c r="AE2033" s="72"/>
      <c r="AF2033" s="72"/>
      <c r="AG2033" s="72"/>
      <c r="AH2033" s="72"/>
      <c r="AI2033" s="72"/>
      <c r="AJ2033" s="72"/>
      <c r="AK2033" s="72"/>
      <c r="AL2033" s="72"/>
      <c r="AM2033" s="72"/>
      <c r="AN2033" s="72"/>
      <c r="AO2033" s="72"/>
      <c r="AP2033" s="72"/>
      <c r="AQ2033" s="72"/>
      <c r="AR2033" s="72"/>
      <c r="AS2033" s="72"/>
      <c r="AT2033" s="72"/>
      <c r="AU2033" s="72"/>
      <c r="AV2033" s="72"/>
      <c r="AW2033" s="72"/>
      <c r="AX2033" s="72"/>
      <c r="AY2033" s="72"/>
      <c r="AZ2033" s="72"/>
      <c r="BA2033" s="72"/>
      <c r="BB2033" s="72"/>
      <c r="BC2033" s="72"/>
      <c r="BD2033" s="72"/>
      <c r="BE2033" s="72"/>
      <c r="BF2033" s="72"/>
      <c r="BG2033" s="72"/>
      <c r="BH2033" s="72"/>
      <c r="BI2033" s="72"/>
      <c r="BJ2033" s="72"/>
      <c r="BK2033" s="72"/>
      <c r="BL2033" s="72"/>
      <c r="BM2033" s="72"/>
      <c r="BN2033" s="72"/>
      <c r="BO2033" s="72"/>
      <c r="BP2033" s="72"/>
      <c r="BQ2033" s="72"/>
      <c r="BR2033" s="72"/>
      <c r="BS2033" s="72"/>
      <c r="BT2033" s="72"/>
      <c r="BU2033" s="72"/>
      <c r="BV2033" s="72"/>
      <c r="BW2033" s="72"/>
      <c r="BX2033" s="72"/>
      <c r="BY2033" s="72"/>
      <c r="BZ2033" s="72"/>
      <c r="CA2033" s="72"/>
    </row>
    <row r="2034" spans="14:79">
      <c r="N2034" s="72"/>
      <c r="O2034" s="72"/>
      <c r="P2034" s="72"/>
      <c r="Q2034" s="72"/>
      <c r="R2034" s="72"/>
      <c r="S2034" s="72"/>
      <c r="T2034" s="72"/>
      <c r="U2034" s="72"/>
      <c r="V2034" s="72"/>
      <c r="W2034" s="72"/>
      <c r="X2034" s="72"/>
      <c r="Y2034" s="72"/>
      <c r="Z2034" s="72"/>
      <c r="AA2034" s="72"/>
      <c r="AB2034" s="72"/>
      <c r="AC2034" s="72"/>
      <c r="AD2034" s="72"/>
      <c r="AE2034" s="72"/>
      <c r="AF2034" s="72"/>
      <c r="AG2034" s="72"/>
      <c r="AH2034" s="72"/>
      <c r="AI2034" s="72"/>
      <c r="AJ2034" s="72"/>
      <c r="AK2034" s="72"/>
      <c r="AL2034" s="72"/>
      <c r="AM2034" s="72"/>
      <c r="AN2034" s="72"/>
      <c r="AO2034" s="72"/>
      <c r="AP2034" s="72"/>
      <c r="AQ2034" s="72"/>
      <c r="AR2034" s="72"/>
      <c r="AS2034" s="72"/>
      <c r="AT2034" s="72"/>
      <c r="AU2034" s="72"/>
      <c r="AV2034" s="72"/>
      <c r="AW2034" s="72"/>
      <c r="AX2034" s="72"/>
      <c r="AY2034" s="72"/>
      <c r="AZ2034" s="72"/>
      <c r="BA2034" s="72"/>
      <c r="BB2034" s="72"/>
      <c r="BC2034" s="72"/>
      <c r="BD2034" s="72"/>
      <c r="BE2034" s="72"/>
      <c r="BF2034" s="72"/>
      <c r="BG2034" s="72"/>
      <c r="BH2034" s="72"/>
      <c r="BI2034" s="72"/>
      <c r="BJ2034" s="72"/>
      <c r="BK2034" s="72"/>
      <c r="BL2034" s="72"/>
      <c r="BM2034" s="72"/>
      <c r="BN2034" s="72"/>
      <c r="BO2034" s="72"/>
      <c r="BP2034" s="72"/>
      <c r="BQ2034" s="72"/>
      <c r="BR2034" s="72"/>
      <c r="BS2034" s="72"/>
      <c r="BT2034" s="72"/>
      <c r="BU2034" s="72"/>
      <c r="BV2034" s="72"/>
      <c r="BW2034" s="72"/>
      <c r="BX2034" s="72"/>
      <c r="BY2034" s="72"/>
      <c r="BZ2034" s="72"/>
      <c r="CA2034" s="72"/>
    </row>
    <row r="2035" spans="14:79">
      <c r="N2035" s="72"/>
      <c r="O2035" s="72"/>
      <c r="P2035" s="72"/>
      <c r="Q2035" s="72"/>
      <c r="R2035" s="72"/>
      <c r="S2035" s="72"/>
      <c r="T2035" s="72"/>
      <c r="U2035" s="72"/>
      <c r="V2035" s="72"/>
      <c r="W2035" s="72"/>
      <c r="X2035" s="72"/>
      <c r="Y2035" s="72"/>
      <c r="Z2035" s="72"/>
      <c r="AA2035" s="72"/>
      <c r="AB2035" s="72"/>
      <c r="AC2035" s="72"/>
      <c r="AD2035" s="72"/>
      <c r="AE2035" s="72"/>
      <c r="AF2035" s="72"/>
      <c r="AG2035" s="72"/>
      <c r="AH2035" s="72"/>
      <c r="AI2035" s="72"/>
      <c r="AJ2035" s="72"/>
      <c r="AK2035" s="72"/>
      <c r="AL2035" s="72"/>
      <c r="AM2035" s="72"/>
      <c r="AN2035" s="72"/>
      <c r="AO2035" s="72"/>
      <c r="AP2035" s="72"/>
      <c r="AQ2035" s="72"/>
      <c r="AR2035" s="72"/>
      <c r="AS2035" s="72"/>
      <c r="AT2035" s="72"/>
      <c r="AU2035" s="72"/>
      <c r="AV2035" s="72"/>
      <c r="AW2035" s="72"/>
      <c r="AX2035" s="72"/>
      <c r="AY2035" s="72"/>
      <c r="AZ2035" s="72"/>
      <c r="BA2035" s="72"/>
      <c r="BB2035" s="72"/>
      <c r="BC2035" s="72"/>
      <c r="BD2035" s="72"/>
      <c r="BE2035" s="72"/>
      <c r="BF2035" s="72"/>
      <c r="BG2035" s="72"/>
      <c r="BH2035" s="72"/>
      <c r="BI2035" s="72"/>
      <c r="BJ2035" s="72"/>
      <c r="BK2035" s="72"/>
      <c r="BL2035" s="72"/>
      <c r="BM2035" s="72"/>
      <c r="BN2035" s="72"/>
      <c r="BO2035" s="72"/>
      <c r="BP2035" s="72"/>
      <c r="BQ2035" s="72"/>
      <c r="BR2035" s="72"/>
      <c r="BS2035" s="72"/>
      <c r="BT2035" s="72"/>
      <c r="BU2035" s="72"/>
      <c r="BV2035" s="72"/>
      <c r="BW2035" s="72"/>
      <c r="BX2035" s="72"/>
      <c r="BY2035" s="72"/>
      <c r="BZ2035" s="72"/>
      <c r="CA2035" s="72"/>
    </row>
    <row r="2036" spans="14:79">
      <c r="N2036" s="72"/>
      <c r="O2036" s="72"/>
      <c r="P2036" s="72"/>
      <c r="Q2036" s="72"/>
      <c r="R2036" s="72"/>
      <c r="S2036" s="72"/>
      <c r="T2036" s="72"/>
      <c r="U2036" s="72"/>
      <c r="V2036" s="72"/>
      <c r="W2036" s="72"/>
      <c r="X2036" s="72"/>
      <c r="Y2036" s="72"/>
      <c r="Z2036" s="72"/>
      <c r="AA2036" s="72"/>
      <c r="AB2036" s="72"/>
      <c r="AC2036" s="72"/>
      <c r="AD2036" s="72"/>
      <c r="AE2036" s="72"/>
      <c r="AF2036" s="72"/>
      <c r="AG2036" s="72"/>
      <c r="AH2036" s="72"/>
      <c r="AI2036" s="72"/>
      <c r="AJ2036" s="72"/>
      <c r="AK2036" s="72"/>
      <c r="AL2036" s="72"/>
      <c r="AM2036" s="72"/>
      <c r="AN2036" s="72"/>
      <c r="AO2036" s="72"/>
      <c r="AP2036" s="72"/>
      <c r="AQ2036" s="72"/>
      <c r="AR2036" s="72"/>
      <c r="AS2036" s="72"/>
      <c r="AT2036" s="72"/>
      <c r="AU2036" s="72"/>
      <c r="AV2036" s="72"/>
      <c r="AW2036" s="72"/>
      <c r="AX2036" s="72"/>
      <c r="AY2036" s="72"/>
      <c r="AZ2036" s="72"/>
      <c r="BA2036" s="72"/>
      <c r="BB2036" s="72"/>
      <c r="BC2036" s="72"/>
      <c r="BD2036" s="72"/>
      <c r="BE2036" s="72"/>
      <c r="BF2036" s="72"/>
      <c r="BG2036" s="72"/>
      <c r="BH2036" s="72"/>
      <c r="BI2036" s="72"/>
      <c r="BJ2036" s="72"/>
      <c r="BK2036" s="72"/>
      <c r="BL2036" s="72"/>
      <c r="BM2036" s="72"/>
      <c r="BN2036" s="72"/>
      <c r="BO2036" s="72"/>
      <c r="BP2036" s="72"/>
      <c r="BQ2036" s="72"/>
      <c r="BR2036" s="72"/>
      <c r="BS2036" s="72"/>
      <c r="BT2036" s="72"/>
      <c r="BU2036" s="72"/>
      <c r="BV2036" s="72"/>
      <c r="BW2036" s="72"/>
      <c r="BX2036" s="72"/>
      <c r="BY2036" s="72"/>
      <c r="BZ2036" s="72"/>
      <c r="CA2036" s="72"/>
    </row>
    <row r="2037" spans="14:79">
      <c r="N2037" s="72"/>
      <c r="O2037" s="72"/>
      <c r="P2037" s="72"/>
      <c r="Q2037" s="72"/>
      <c r="R2037" s="72"/>
      <c r="S2037" s="72"/>
      <c r="T2037" s="72"/>
      <c r="U2037" s="72"/>
      <c r="V2037" s="72"/>
      <c r="W2037" s="72"/>
      <c r="X2037" s="72"/>
      <c r="Y2037" s="72"/>
      <c r="Z2037" s="72"/>
      <c r="AA2037" s="72"/>
      <c r="AB2037" s="72"/>
      <c r="AC2037" s="72"/>
      <c r="AD2037" s="72"/>
      <c r="AE2037" s="72"/>
      <c r="AF2037" s="72"/>
      <c r="AG2037" s="72"/>
      <c r="AH2037" s="72"/>
      <c r="AI2037" s="72"/>
      <c r="AJ2037" s="72"/>
      <c r="AK2037" s="72"/>
      <c r="AL2037" s="72"/>
      <c r="AM2037" s="72"/>
      <c r="AN2037" s="72"/>
      <c r="AO2037" s="72"/>
      <c r="AP2037" s="72"/>
      <c r="AQ2037" s="72"/>
      <c r="AR2037" s="72"/>
      <c r="AS2037" s="72"/>
      <c r="AT2037" s="72"/>
      <c r="AU2037" s="72"/>
      <c r="AV2037" s="72"/>
      <c r="AW2037" s="72"/>
      <c r="AX2037" s="72"/>
      <c r="AY2037" s="72"/>
      <c r="AZ2037" s="72"/>
      <c r="BA2037" s="72"/>
      <c r="BB2037" s="72"/>
      <c r="BC2037" s="72"/>
      <c r="BD2037" s="72"/>
      <c r="BE2037" s="72"/>
      <c r="BF2037" s="72"/>
      <c r="BG2037" s="72"/>
      <c r="BH2037" s="72"/>
      <c r="BI2037" s="72"/>
      <c r="BJ2037" s="72"/>
      <c r="BK2037" s="72"/>
      <c r="BL2037" s="72"/>
      <c r="BM2037" s="72"/>
      <c r="BN2037" s="72"/>
      <c r="BO2037" s="72"/>
      <c r="BP2037" s="72"/>
      <c r="BQ2037" s="72"/>
      <c r="BR2037" s="72"/>
      <c r="BS2037" s="72"/>
      <c r="BT2037" s="72"/>
      <c r="BU2037" s="72"/>
      <c r="BV2037" s="72"/>
      <c r="BW2037" s="72"/>
      <c r="BX2037" s="72"/>
      <c r="BY2037" s="72"/>
      <c r="BZ2037" s="72"/>
      <c r="CA2037" s="72"/>
    </row>
    <row r="2038" spans="14:79">
      <c r="N2038" s="72"/>
      <c r="O2038" s="72"/>
      <c r="P2038" s="72"/>
      <c r="Q2038" s="72"/>
      <c r="R2038" s="72"/>
      <c r="S2038" s="72"/>
      <c r="T2038" s="72"/>
      <c r="U2038" s="72"/>
      <c r="V2038" s="72"/>
      <c r="W2038" s="72"/>
      <c r="X2038" s="72"/>
      <c r="Y2038" s="72"/>
      <c r="Z2038" s="72"/>
      <c r="AA2038" s="72"/>
      <c r="AB2038" s="72"/>
      <c r="AC2038" s="72"/>
      <c r="AD2038" s="72"/>
      <c r="AE2038" s="72"/>
      <c r="AF2038" s="72"/>
      <c r="AG2038" s="72"/>
      <c r="AH2038" s="72"/>
      <c r="AI2038" s="72"/>
      <c r="AJ2038" s="72"/>
      <c r="AK2038" s="72"/>
      <c r="AL2038" s="72"/>
      <c r="AM2038" s="72"/>
      <c r="AN2038" s="72"/>
      <c r="AO2038" s="72"/>
      <c r="AP2038" s="72"/>
      <c r="AQ2038" s="72"/>
      <c r="AR2038" s="72"/>
      <c r="AS2038" s="72"/>
      <c r="AT2038" s="72"/>
      <c r="AU2038" s="72"/>
      <c r="AV2038" s="72"/>
      <c r="AW2038" s="72"/>
      <c r="AX2038" s="72"/>
      <c r="AY2038" s="72"/>
      <c r="AZ2038" s="72"/>
      <c r="BA2038" s="72"/>
      <c r="BB2038" s="72"/>
      <c r="BC2038" s="72"/>
      <c r="BD2038" s="72"/>
      <c r="BE2038" s="72"/>
      <c r="BF2038" s="72"/>
      <c r="BG2038" s="72"/>
      <c r="BH2038" s="72"/>
      <c r="BI2038" s="72"/>
      <c r="BJ2038" s="72"/>
      <c r="BK2038" s="72"/>
      <c r="BL2038" s="72"/>
      <c r="BM2038" s="72"/>
      <c r="BN2038" s="72"/>
      <c r="BO2038" s="72"/>
      <c r="BP2038" s="72"/>
      <c r="BQ2038" s="72"/>
      <c r="BR2038" s="72"/>
      <c r="BS2038" s="72"/>
      <c r="BT2038" s="72"/>
      <c r="BU2038" s="72"/>
      <c r="BV2038" s="72"/>
      <c r="BW2038" s="72"/>
      <c r="BX2038" s="72"/>
      <c r="BY2038" s="72"/>
      <c r="BZ2038" s="72"/>
      <c r="CA2038" s="72"/>
    </row>
    <row r="2039" spans="14:79">
      <c r="N2039" s="72"/>
      <c r="O2039" s="72"/>
      <c r="P2039" s="72"/>
      <c r="Q2039" s="72"/>
      <c r="R2039" s="72"/>
      <c r="S2039" s="72"/>
      <c r="T2039" s="72"/>
      <c r="U2039" s="72"/>
      <c r="V2039" s="72"/>
      <c r="W2039" s="72"/>
      <c r="X2039" s="72"/>
      <c r="Y2039" s="72"/>
      <c r="Z2039" s="72"/>
      <c r="AA2039" s="72"/>
      <c r="AB2039" s="72"/>
      <c r="AC2039" s="72"/>
      <c r="AD2039" s="72"/>
      <c r="AE2039" s="72"/>
      <c r="AF2039" s="72"/>
      <c r="AG2039" s="72"/>
      <c r="AH2039" s="72"/>
      <c r="AI2039" s="72"/>
      <c r="AJ2039" s="72"/>
      <c r="AK2039" s="72"/>
      <c r="AL2039" s="72"/>
      <c r="AM2039" s="72"/>
      <c r="AN2039" s="72"/>
      <c r="AO2039" s="72"/>
      <c r="AP2039" s="72"/>
      <c r="AQ2039" s="72"/>
      <c r="AR2039" s="72"/>
      <c r="AS2039" s="72"/>
      <c r="AT2039" s="72"/>
      <c r="AU2039" s="72"/>
      <c r="AV2039" s="72"/>
      <c r="AW2039" s="72"/>
      <c r="AX2039" s="72"/>
      <c r="AY2039" s="72"/>
      <c r="AZ2039" s="72"/>
      <c r="BA2039" s="72"/>
      <c r="BB2039" s="72"/>
      <c r="BC2039" s="72"/>
      <c r="BD2039" s="72"/>
      <c r="BE2039" s="72"/>
      <c r="BF2039" s="72"/>
      <c r="BG2039" s="72"/>
      <c r="BH2039" s="72"/>
      <c r="BI2039" s="72"/>
      <c r="BJ2039" s="72"/>
      <c r="BK2039" s="72"/>
      <c r="BL2039" s="72"/>
      <c r="BM2039" s="72"/>
      <c r="BN2039" s="72"/>
      <c r="BO2039" s="72"/>
      <c r="BP2039" s="72"/>
      <c r="BQ2039" s="72"/>
      <c r="BR2039" s="72"/>
      <c r="BS2039" s="72"/>
      <c r="BT2039" s="72"/>
      <c r="BU2039" s="72"/>
      <c r="BV2039" s="72"/>
      <c r="BW2039" s="72"/>
      <c r="BX2039" s="72"/>
      <c r="BY2039" s="72"/>
      <c r="BZ2039" s="72"/>
      <c r="CA2039" s="72"/>
    </row>
    <row r="2040" spans="14:79">
      <c r="N2040" s="72"/>
      <c r="O2040" s="72"/>
      <c r="P2040" s="72"/>
      <c r="Q2040" s="72"/>
      <c r="R2040" s="72"/>
      <c r="S2040" s="72"/>
      <c r="T2040" s="72"/>
      <c r="U2040" s="72"/>
      <c r="V2040" s="72"/>
      <c r="W2040" s="72"/>
      <c r="X2040" s="72"/>
      <c r="Y2040" s="72"/>
      <c r="Z2040" s="72"/>
      <c r="AA2040" s="72"/>
      <c r="AB2040" s="72"/>
      <c r="AC2040" s="72"/>
      <c r="AD2040" s="72"/>
      <c r="AE2040" s="72"/>
      <c r="AF2040" s="72"/>
      <c r="AG2040" s="72"/>
      <c r="AH2040" s="72"/>
      <c r="AI2040" s="72"/>
      <c r="AJ2040" s="72"/>
      <c r="AK2040" s="72"/>
      <c r="AL2040" s="72"/>
      <c r="AM2040" s="72"/>
      <c r="AN2040" s="72"/>
      <c r="AO2040" s="72"/>
      <c r="AP2040" s="72"/>
      <c r="AQ2040" s="72"/>
      <c r="AR2040" s="72"/>
      <c r="AS2040" s="72"/>
      <c r="AT2040" s="72"/>
      <c r="AU2040" s="72"/>
      <c r="AV2040" s="72"/>
      <c r="AW2040" s="72"/>
      <c r="AX2040" s="72"/>
      <c r="AY2040" s="72"/>
      <c r="AZ2040" s="72"/>
      <c r="BA2040" s="72"/>
      <c r="BB2040" s="72"/>
      <c r="BC2040" s="72"/>
      <c r="BD2040" s="72"/>
      <c r="BE2040" s="72"/>
      <c r="BF2040" s="72"/>
      <c r="BG2040" s="72"/>
      <c r="BH2040" s="72"/>
      <c r="BI2040" s="72"/>
      <c r="BJ2040" s="72"/>
      <c r="BK2040" s="72"/>
      <c r="BL2040" s="72"/>
      <c r="BM2040" s="72"/>
      <c r="BN2040" s="72"/>
      <c r="BO2040" s="72"/>
      <c r="BP2040" s="72"/>
      <c r="BQ2040" s="72"/>
      <c r="BR2040" s="72"/>
      <c r="BS2040" s="72"/>
      <c r="BT2040" s="72"/>
      <c r="BU2040" s="72"/>
      <c r="BV2040" s="72"/>
      <c r="BW2040" s="72"/>
      <c r="BX2040" s="72"/>
      <c r="BY2040" s="72"/>
      <c r="BZ2040" s="72"/>
      <c r="CA2040" s="72"/>
    </row>
    <row r="2041" spans="14:79">
      <c r="N2041" s="72"/>
      <c r="O2041" s="72"/>
      <c r="P2041" s="72"/>
      <c r="Q2041" s="72"/>
      <c r="R2041" s="72"/>
      <c r="S2041" s="72"/>
      <c r="T2041" s="72"/>
      <c r="U2041" s="72"/>
      <c r="V2041" s="72"/>
      <c r="W2041" s="72"/>
      <c r="X2041" s="72"/>
      <c r="Y2041" s="72"/>
      <c r="Z2041" s="72"/>
      <c r="AA2041" s="72"/>
      <c r="AB2041" s="72"/>
      <c r="AC2041" s="72"/>
      <c r="AD2041" s="72"/>
      <c r="AE2041" s="72"/>
      <c r="AF2041" s="72"/>
      <c r="AG2041" s="72"/>
      <c r="AH2041" s="72"/>
      <c r="AI2041" s="72"/>
      <c r="AJ2041" s="72"/>
      <c r="AK2041" s="72"/>
      <c r="AL2041" s="72"/>
      <c r="AM2041" s="72"/>
      <c r="AN2041" s="72"/>
      <c r="AO2041" s="72"/>
      <c r="AP2041" s="72"/>
      <c r="AQ2041" s="72"/>
      <c r="AR2041" s="72"/>
      <c r="AS2041" s="72"/>
      <c r="AT2041" s="72"/>
      <c r="AU2041" s="72"/>
      <c r="AV2041" s="72"/>
      <c r="AW2041" s="72"/>
      <c r="AX2041" s="72"/>
      <c r="AY2041" s="72"/>
      <c r="AZ2041" s="72"/>
      <c r="BA2041" s="72"/>
      <c r="BB2041" s="72"/>
      <c r="BC2041" s="72"/>
      <c r="BD2041" s="72"/>
      <c r="BE2041" s="72"/>
      <c r="BF2041" s="72"/>
      <c r="BG2041" s="72"/>
      <c r="BH2041" s="72"/>
      <c r="BI2041" s="72"/>
      <c r="BJ2041" s="72"/>
      <c r="BK2041" s="72"/>
      <c r="BL2041" s="72"/>
      <c r="BM2041" s="72"/>
      <c r="BN2041" s="72"/>
      <c r="BO2041" s="72"/>
      <c r="BP2041" s="72"/>
      <c r="BQ2041" s="72"/>
      <c r="BR2041" s="72"/>
      <c r="BS2041" s="72"/>
      <c r="BT2041" s="72"/>
      <c r="BU2041" s="72"/>
      <c r="BV2041" s="72"/>
      <c r="BW2041" s="72"/>
      <c r="BX2041" s="72"/>
      <c r="BY2041" s="72"/>
      <c r="BZ2041" s="72"/>
      <c r="CA2041" s="72"/>
    </row>
    <row r="2042" spans="14:79">
      <c r="N2042" s="72"/>
      <c r="O2042" s="72"/>
      <c r="P2042" s="72"/>
      <c r="Q2042" s="72"/>
      <c r="R2042" s="72"/>
      <c r="S2042" s="72"/>
      <c r="T2042" s="72"/>
      <c r="U2042" s="72"/>
      <c r="V2042" s="72"/>
      <c r="W2042" s="72"/>
      <c r="X2042" s="72"/>
      <c r="Y2042" s="72"/>
      <c r="Z2042" s="72"/>
      <c r="AA2042" s="72"/>
      <c r="AB2042" s="72"/>
      <c r="AC2042" s="72"/>
      <c r="AD2042" s="72"/>
      <c r="AE2042" s="72"/>
      <c r="AF2042" s="72"/>
      <c r="AG2042" s="72"/>
      <c r="AH2042" s="72"/>
      <c r="AI2042" s="72"/>
      <c r="AJ2042" s="72"/>
      <c r="AK2042" s="72"/>
      <c r="AL2042" s="72"/>
      <c r="AM2042" s="72"/>
      <c r="AN2042" s="72"/>
      <c r="AO2042" s="72"/>
      <c r="AP2042" s="72"/>
      <c r="AQ2042" s="72"/>
      <c r="AR2042" s="72"/>
      <c r="AS2042" s="72"/>
      <c r="AT2042" s="72"/>
      <c r="AU2042" s="72"/>
      <c r="AV2042" s="72"/>
      <c r="AW2042" s="72"/>
      <c r="AX2042" s="72"/>
      <c r="AY2042" s="72"/>
      <c r="AZ2042" s="72"/>
      <c r="BA2042" s="72"/>
      <c r="BB2042" s="72"/>
      <c r="BC2042" s="72"/>
      <c r="BD2042" s="72"/>
      <c r="BE2042" s="72"/>
      <c r="BF2042" s="72"/>
      <c r="BG2042" s="72"/>
      <c r="BH2042" s="72"/>
      <c r="BI2042" s="72"/>
      <c r="BJ2042" s="72"/>
      <c r="BK2042" s="72"/>
      <c r="BL2042" s="72"/>
      <c r="BM2042" s="72"/>
      <c r="BN2042" s="72"/>
      <c r="BO2042" s="72"/>
      <c r="BP2042" s="72"/>
      <c r="BQ2042" s="72"/>
      <c r="BR2042" s="72"/>
      <c r="BS2042" s="72"/>
      <c r="BT2042" s="72"/>
      <c r="BU2042" s="72"/>
      <c r="BV2042" s="72"/>
      <c r="BW2042" s="72"/>
      <c r="BX2042" s="72"/>
      <c r="BY2042" s="72"/>
      <c r="BZ2042" s="72"/>
      <c r="CA2042" s="72"/>
    </row>
    <row r="2043" spans="14:79">
      <c r="N2043" s="72"/>
      <c r="O2043" s="72"/>
      <c r="P2043" s="72"/>
      <c r="Q2043" s="72"/>
      <c r="R2043" s="72"/>
      <c r="S2043" s="72"/>
      <c r="T2043" s="72"/>
      <c r="U2043" s="72"/>
      <c r="V2043" s="72"/>
      <c r="W2043" s="72"/>
      <c r="X2043" s="72"/>
      <c r="Y2043" s="72"/>
      <c r="Z2043" s="72"/>
      <c r="AA2043" s="72"/>
      <c r="AB2043" s="72"/>
      <c r="AC2043" s="72"/>
      <c r="AD2043" s="72"/>
      <c r="AE2043" s="72"/>
      <c r="AF2043" s="72"/>
      <c r="AG2043" s="72"/>
      <c r="AH2043" s="72"/>
      <c r="AI2043" s="72"/>
      <c r="AJ2043" s="72"/>
      <c r="AK2043" s="72"/>
      <c r="AL2043" s="72"/>
      <c r="AM2043" s="72"/>
      <c r="AN2043" s="72"/>
      <c r="AO2043" s="72"/>
      <c r="AP2043" s="72"/>
      <c r="AQ2043" s="72"/>
      <c r="AR2043" s="72"/>
      <c r="AS2043" s="72"/>
      <c r="AT2043" s="72"/>
      <c r="AU2043" s="72"/>
      <c r="AV2043" s="72"/>
      <c r="AW2043" s="72"/>
      <c r="AX2043" s="72"/>
      <c r="AY2043" s="72"/>
      <c r="AZ2043" s="72"/>
      <c r="BA2043" s="72"/>
      <c r="BB2043" s="72"/>
      <c r="BC2043" s="72"/>
      <c r="BD2043" s="72"/>
      <c r="BE2043" s="72"/>
      <c r="BF2043" s="72"/>
      <c r="BG2043" s="72"/>
      <c r="BH2043" s="72"/>
      <c r="BI2043" s="72"/>
      <c r="BJ2043" s="72"/>
      <c r="BK2043" s="72"/>
      <c r="BL2043" s="72"/>
      <c r="BM2043" s="72"/>
      <c r="BN2043" s="72"/>
      <c r="BO2043" s="72"/>
      <c r="BP2043" s="72"/>
      <c r="BQ2043" s="72"/>
      <c r="BR2043" s="72"/>
      <c r="BS2043" s="72"/>
      <c r="BT2043" s="72"/>
      <c r="BU2043" s="72"/>
      <c r="BV2043" s="72"/>
      <c r="BW2043" s="72"/>
      <c r="BX2043" s="72"/>
      <c r="BY2043" s="72"/>
      <c r="BZ2043" s="72"/>
      <c r="CA2043" s="72"/>
    </row>
    <row r="2044" spans="14:79">
      <c r="N2044" s="72"/>
      <c r="O2044" s="72"/>
      <c r="P2044" s="72"/>
      <c r="Q2044" s="72"/>
      <c r="R2044" s="72"/>
      <c r="S2044" s="72"/>
      <c r="T2044" s="72"/>
      <c r="U2044" s="72"/>
      <c r="V2044" s="72"/>
      <c r="W2044" s="72"/>
      <c r="X2044" s="72"/>
      <c r="Y2044" s="72"/>
      <c r="Z2044" s="72"/>
      <c r="AA2044" s="72"/>
      <c r="AB2044" s="72"/>
      <c r="AC2044" s="72"/>
      <c r="AD2044" s="72"/>
      <c r="AE2044" s="72"/>
      <c r="AF2044" s="72"/>
      <c r="AG2044" s="72"/>
      <c r="AH2044" s="72"/>
      <c r="AI2044" s="72"/>
      <c r="AJ2044" s="72"/>
      <c r="AK2044" s="72"/>
      <c r="AL2044" s="72"/>
      <c r="AM2044" s="72"/>
      <c r="AN2044" s="72"/>
      <c r="AO2044" s="72"/>
      <c r="AP2044" s="72"/>
      <c r="AQ2044" s="72"/>
      <c r="AR2044" s="72"/>
      <c r="AS2044" s="72"/>
      <c r="AT2044" s="72"/>
      <c r="AU2044" s="72"/>
      <c r="AV2044" s="72"/>
      <c r="AW2044" s="72"/>
      <c r="AX2044" s="72"/>
      <c r="AY2044" s="72"/>
      <c r="AZ2044" s="72"/>
      <c r="BA2044" s="72"/>
      <c r="BB2044" s="72"/>
      <c r="BC2044" s="72"/>
      <c r="BD2044" s="72"/>
      <c r="BE2044" s="72"/>
      <c r="BF2044" s="72"/>
      <c r="BG2044" s="72"/>
      <c r="BH2044" s="72"/>
      <c r="BI2044" s="72"/>
      <c r="BJ2044" s="72"/>
      <c r="BK2044" s="72"/>
      <c r="BL2044" s="72"/>
      <c r="BM2044" s="72"/>
      <c r="BN2044" s="72"/>
      <c r="BO2044" s="72"/>
      <c r="BP2044" s="72"/>
      <c r="BQ2044" s="72"/>
      <c r="BR2044" s="72"/>
      <c r="BS2044" s="72"/>
      <c r="BT2044" s="72"/>
      <c r="BU2044" s="72"/>
      <c r="BV2044" s="72"/>
      <c r="BW2044" s="72"/>
      <c r="BX2044" s="72"/>
      <c r="BY2044" s="72"/>
      <c r="BZ2044" s="72"/>
      <c r="CA2044" s="72"/>
    </row>
    <row r="2045" spans="14:79">
      <c r="N2045" s="72"/>
      <c r="O2045" s="72"/>
      <c r="P2045" s="72"/>
      <c r="Q2045" s="72"/>
      <c r="R2045" s="72"/>
      <c r="S2045" s="72"/>
      <c r="T2045" s="72"/>
      <c r="U2045" s="72"/>
      <c r="V2045" s="72"/>
      <c r="W2045" s="72"/>
      <c r="X2045" s="72"/>
      <c r="Y2045" s="72"/>
      <c r="Z2045" s="72"/>
      <c r="AA2045" s="72"/>
      <c r="AB2045" s="72"/>
      <c r="AC2045" s="72"/>
      <c r="AD2045" s="72"/>
      <c r="AE2045" s="72"/>
      <c r="AF2045" s="72"/>
      <c r="AG2045" s="72"/>
      <c r="AH2045" s="72"/>
      <c r="AI2045" s="72"/>
      <c r="AJ2045" s="72"/>
      <c r="AK2045" s="72"/>
      <c r="AL2045" s="72"/>
      <c r="AM2045" s="72"/>
      <c r="AN2045" s="72"/>
      <c r="AO2045" s="72"/>
      <c r="AP2045" s="72"/>
      <c r="AQ2045" s="72"/>
      <c r="AR2045" s="72"/>
      <c r="AS2045" s="72"/>
      <c r="AT2045" s="72"/>
      <c r="AU2045" s="72"/>
      <c r="AV2045" s="72"/>
      <c r="AW2045" s="72"/>
      <c r="AX2045" s="72"/>
      <c r="AY2045" s="72"/>
      <c r="AZ2045" s="72"/>
      <c r="BA2045" s="72"/>
      <c r="BB2045" s="72"/>
      <c r="BC2045" s="72"/>
      <c r="BD2045" s="72"/>
      <c r="BE2045" s="72"/>
      <c r="BF2045" s="72"/>
      <c r="BG2045" s="72"/>
      <c r="BH2045" s="72"/>
      <c r="BI2045" s="72"/>
      <c r="BJ2045" s="72"/>
      <c r="BK2045" s="72"/>
      <c r="BL2045" s="72"/>
      <c r="BM2045" s="72"/>
      <c r="BN2045" s="72"/>
      <c r="BO2045" s="72"/>
      <c r="BP2045" s="72"/>
      <c r="BQ2045" s="72"/>
      <c r="BR2045" s="72"/>
      <c r="BS2045" s="72"/>
      <c r="BT2045" s="72"/>
      <c r="BU2045" s="72"/>
      <c r="BV2045" s="72"/>
      <c r="BW2045" s="72"/>
      <c r="BX2045" s="72"/>
      <c r="BY2045" s="72"/>
      <c r="BZ2045" s="72"/>
      <c r="CA2045" s="72"/>
    </row>
    <row r="2046" spans="14:79">
      <c r="N2046" s="72"/>
      <c r="O2046" s="72"/>
      <c r="P2046" s="72"/>
      <c r="Q2046" s="72"/>
      <c r="R2046" s="72"/>
      <c r="S2046" s="72"/>
      <c r="T2046" s="72"/>
      <c r="U2046" s="72"/>
      <c r="V2046" s="72"/>
      <c r="W2046" s="72"/>
      <c r="X2046" s="72"/>
      <c r="Y2046" s="72"/>
      <c r="Z2046" s="72"/>
      <c r="AA2046" s="72"/>
      <c r="AB2046" s="72"/>
      <c r="AC2046" s="72"/>
      <c r="AD2046" s="72"/>
      <c r="AE2046" s="72"/>
      <c r="AF2046" s="72"/>
      <c r="AG2046" s="72"/>
      <c r="AH2046" s="72"/>
      <c r="AI2046" s="72"/>
      <c r="AJ2046" s="72"/>
      <c r="AK2046" s="72"/>
      <c r="AL2046" s="72"/>
      <c r="AM2046" s="72"/>
      <c r="AN2046" s="72"/>
      <c r="AO2046" s="72"/>
      <c r="AP2046" s="72"/>
      <c r="AQ2046" s="72"/>
      <c r="AR2046" s="72"/>
      <c r="AS2046" s="72"/>
      <c r="AT2046" s="72"/>
      <c r="AU2046" s="72"/>
      <c r="AV2046" s="72"/>
      <c r="AW2046" s="72"/>
      <c r="AX2046" s="72"/>
      <c r="AY2046" s="72"/>
      <c r="AZ2046" s="72"/>
      <c r="BA2046" s="72"/>
      <c r="BB2046" s="72"/>
      <c r="BC2046" s="72"/>
      <c r="BD2046" s="72"/>
      <c r="BE2046" s="72"/>
      <c r="BF2046" s="72"/>
      <c r="BG2046" s="72"/>
      <c r="BH2046" s="72"/>
      <c r="BI2046" s="72"/>
      <c r="BJ2046" s="72"/>
      <c r="BK2046" s="72"/>
      <c r="BL2046" s="72"/>
      <c r="BM2046" s="72"/>
      <c r="BN2046" s="72"/>
      <c r="BO2046" s="72"/>
      <c r="BP2046" s="72"/>
      <c r="BQ2046" s="72"/>
      <c r="BR2046" s="72"/>
      <c r="BS2046" s="72"/>
      <c r="BT2046" s="72"/>
      <c r="BU2046" s="72"/>
      <c r="BV2046" s="72"/>
      <c r="BW2046" s="72"/>
      <c r="BX2046" s="72"/>
      <c r="BY2046" s="72"/>
      <c r="BZ2046" s="72"/>
      <c r="CA2046" s="72"/>
    </row>
    <row r="2047" spans="14:79">
      <c r="N2047" s="72"/>
      <c r="O2047" s="72"/>
      <c r="P2047" s="72"/>
      <c r="Q2047" s="72"/>
      <c r="R2047" s="72"/>
      <c r="S2047" s="72"/>
      <c r="T2047" s="72"/>
      <c r="U2047" s="72"/>
      <c r="V2047" s="72"/>
      <c r="W2047" s="72"/>
      <c r="X2047" s="72"/>
      <c r="Y2047" s="72"/>
      <c r="Z2047" s="72"/>
      <c r="AA2047" s="72"/>
      <c r="AB2047" s="72"/>
      <c r="AC2047" s="72"/>
      <c r="AD2047" s="72"/>
      <c r="AE2047" s="72"/>
      <c r="AF2047" s="72"/>
      <c r="AG2047" s="72"/>
      <c r="AH2047" s="72"/>
      <c r="AI2047" s="72"/>
      <c r="AJ2047" s="72"/>
      <c r="AK2047" s="72"/>
      <c r="AL2047" s="72"/>
      <c r="AM2047" s="72"/>
      <c r="AN2047" s="72"/>
      <c r="AO2047" s="72"/>
      <c r="AP2047" s="72"/>
      <c r="AQ2047" s="72"/>
      <c r="AR2047" s="72"/>
      <c r="AS2047" s="72"/>
      <c r="AT2047" s="72"/>
      <c r="AU2047" s="72"/>
      <c r="AV2047" s="72"/>
      <c r="AW2047" s="72"/>
      <c r="AX2047" s="72"/>
      <c r="AY2047" s="72"/>
      <c r="AZ2047" s="72"/>
      <c r="BA2047" s="72"/>
      <c r="BB2047" s="72"/>
      <c r="BC2047" s="72"/>
      <c r="BD2047" s="72"/>
      <c r="BE2047" s="72"/>
      <c r="BF2047" s="72"/>
      <c r="BG2047" s="72"/>
      <c r="BH2047" s="72"/>
      <c r="BI2047" s="72"/>
      <c r="BJ2047" s="72"/>
      <c r="BK2047" s="72"/>
      <c r="BL2047" s="72"/>
      <c r="BM2047" s="72"/>
      <c r="BN2047" s="72"/>
      <c r="BO2047" s="72"/>
      <c r="BP2047" s="72"/>
      <c r="BQ2047" s="72"/>
      <c r="BR2047" s="72"/>
      <c r="BS2047" s="72"/>
      <c r="BT2047" s="72"/>
      <c r="BU2047" s="72"/>
      <c r="BV2047" s="72"/>
      <c r="BW2047" s="72"/>
      <c r="BX2047" s="72"/>
      <c r="BY2047" s="72"/>
      <c r="BZ2047" s="72"/>
      <c r="CA2047" s="72"/>
    </row>
    <row r="2048" spans="14:79">
      <c r="N2048" s="72"/>
      <c r="O2048" s="72"/>
      <c r="P2048" s="72"/>
      <c r="Q2048" s="72"/>
      <c r="R2048" s="72"/>
      <c r="S2048" s="72"/>
      <c r="T2048" s="72"/>
      <c r="U2048" s="72"/>
      <c r="V2048" s="72"/>
      <c r="W2048" s="72"/>
      <c r="X2048" s="72"/>
      <c r="Y2048" s="72"/>
      <c r="Z2048" s="72"/>
      <c r="AA2048" s="72"/>
      <c r="AB2048" s="72"/>
      <c r="AC2048" s="72"/>
      <c r="AD2048" s="72"/>
      <c r="AE2048" s="72"/>
      <c r="AF2048" s="72"/>
      <c r="AG2048" s="72"/>
      <c r="AH2048" s="72"/>
      <c r="AI2048" s="72"/>
      <c r="AJ2048" s="72"/>
      <c r="AK2048" s="72"/>
      <c r="AL2048" s="72"/>
      <c r="AM2048" s="72"/>
      <c r="AN2048" s="72"/>
      <c r="AO2048" s="72"/>
      <c r="AP2048" s="72"/>
      <c r="AQ2048" s="72"/>
      <c r="AR2048" s="72"/>
      <c r="AS2048" s="72"/>
      <c r="AT2048" s="72"/>
      <c r="AU2048" s="72"/>
      <c r="AV2048" s="72"/>
      <c r="AW2048" s="72"/>
      <c r="AX2048" s="72"/>
      <c r="AY2048" s="72"/>
      <c r="AZ2048" s="72"/>
      <c r="BA2048" s="72"/>
      <c r="BB2048" s="72"/>
      <c r="BC2048" s="72"/>
      <c r="BD2048" s="72"/>
      <c r="BE2048" s="72"/>
      <c r="BF2048" s="72"/>
      <c r="BG2048" s="72"/>
      <c r="BH2048" s="72"/>
      <c r="BI2048" s="72"/>
      <c r="BJ2048" s="72"/>
      <c r="BK2048" s="72"/>
      <c r="BL2048" s="72"/>
      <c r="BM2048" s="72"/>
      <c r="BN2048" s="72"/>
      <c r="BO2048" s="72"/>
      <c r="BP2048" s="72"/>
      <c r="BQ2048" s="72"/>
      <c r="BR2048" s="72"/>
      <c r="BS2048" s="72"/>
      <c r="BT2048" s="72"/>
      <c r="BU2048" s="72"/>
      <c r="BV2048" s="72"/>
      <c r="BW2048" s="72"/>
      <c r="BX2048" s="72"/>
      <c r="BY2048" s="72"/>
      <c r="BZ2048" s="72"/>
      <c r="CA2048" s="72"/>
    </row>
    <row r="2049" spans="14:79">
      <c r="N2049" s="72"/>
      <c r="O2049" s="72"/>
      <c r="P2049" s="72"/>
      <c r="Q2049" s="72"/>
      <c r="R2049" s="72"/>
      <c r="S2049" s="72"/>
      <c r="T2049" s="72"/>
      <c r="U2049" s="72"/>
      <c r="V2049" s="72"/>
      <c r="W2049" s="72"/>
      <c r="X2049" s="72"/>
      <c r="Y2049" s="72"/>
      <c r="Z2049" s="72"/>
      <c r="AA2049" s="72"/>
      <c r="AB2049" s="72"/>
      <c r="AC2049" s="72"/>
      <c r="AD2049" s="72"/>
      <c r="AE2049" s="72"/>
      <c r="AF2049" s="72"/>
      <c r="AG2049" s="72"/>
      <c r="AH2049" s="72"/>
      <c r="AI2049" s="72"/>
      <c r="AJ2049" s="72"/>
      <c r="AK2049" s="72"/>
      <c r="AL2049" s="72"/>
      <c r="AM2049" s="72"/>
      <c r="AN2049" s="72"/>
      <c r="AO2049" s="72"/>
      <c r="AP2049" s="72"/>
      <c r="AQ2049" s="72"/>
      <c r="AR2049" s="72"/>
      <c r="AS2049" s="72"/>
      <c r="AT2049" s="72"/>
      <c r="AU2049" s="72"/>
      <c r="AV2049" s="72"/>
      <c r="AW2049" s="72"/>
      <c r="AX2049" s="72"/>
      <c r="AY2049" s="72"/>
      <c r="AZ2049" s="72"/>
      <c r="BA2049" s="72"/>
      <c r="BB2049" s="72"/>
      <c r="BC2049" s="72"/>
      <c r="BD2049" s="72"/>
      <c r="BE2049" s="72"/>
      <c r="BF2049" s="72"/>
      <c r="BG2049" s="72"/>
      <c r="BH2049" s="72"/>
      <c r="BI2049" s="72"/>
      <c r="BJ2049" s="72"/>
      <c r="BK2049" s="72"/>
      <c r="BL2049" s="72"/>
      <c r="BM2049" s="72"/>
      <c r="BN2049" s="72"/>
      <c r="BO2049" s="72"/>
      <c r="BP2049" s="72"/>
      <c r="BQ2049" s="72"/>
      <c r="BR2049" s="72"/>
      <c r="BS2049" s="72"/>
      <c r="BT2049" s="72"/>
      <c r="BU2049" s="72"/>
      <c r="BV2049" s="72"/>
      <c r="BW2049" s="72"/>
      <c r="BX2049" s="72"/>
      <c r="BY2049" s="72"/>
      <c r="BZ2049" s="72"/>
      <c r="CA2049" s="72"/>
    </row>
    <row r="2050" spans="14:79">
      <c r="N2050" s="72"/>
      <c r="O2050" s="72"/>
      <c r="P2050" s="72"/>
      <c r="Q2050" s="72"/>
      <c r="R2050" s="72"/>
      <c r="S2050" s="72"/>
      <c r="T2050" s="72"/>
      <c r="U2050" s="72"/>
      <c r="V2050" s="72"/>
      <c r="W2050" s="72"/>
      <c r="X2050" s="72"/>
      <c r="Y2050" s="72"/>
      <c r="Z2050" s="72"/>
      <c r="AA2050" s="72"/>
      <c r="AB2050" s="72"/>
      <c r="AC2050" s="72"/>
      <c r="AD2050" s="72"/>
      <c r="AE2050" s="72"/>
      <c r="AF2050" s="72"/>
      <c r="AG2050" s="72"/>
      <c r="AH2050" s="72"/>
      <c r="AI2050" s="72"/>
      <c r="AJ2050" s="72"/>
      <c r="AK2050" s="72"/>
      <c r="AL2050" s="72"/>
      <c r="AM2050" s="72"/>
      <c r="AN2050" s="72"/>
      <c r="AO2050" s="72"/>
      <c r="AP2050" s="72"/>
      <c r="AQ2050" s="72"/>
      <c r="AR2050" s="72"/>
      <c r="AS2050" s="72"/>
      <c r="AT2050" s="72"/>
      <c r="AU2050" s="72"/>
      <c r="AV2050" s="72"/>
      <c r="AW2050" s="72"/>
      <c r="AX2050" s="72"/>
      <c r="AY2050" s="72"/>
      <c r="AZ2050" s="72"/>
      <c r="BA2050" s="72"/>
      <c r="BB2050" s="72"/>
      <c r="BC2050" s="72"/>
      <c r="BD2050" s="72"/>
      <c r="BE2050" s="72"/>
      <c r="BF2050" s="72"/>
      <c r="BG2050" s="72"/>
      <c r="BH2050" s="72"/>
      <c r="BI2050" s="72"/>
      <c r="BJ2050" s="72"/>
      <c r="BK2050" s="72"/>
      <c r="BL2050" s="72"/>
      <c r="BM2050" s="72"/>
      <c r="BN2050" s="72"/>
      <c r="BO2050" s="72"/>
      <c r="BP2050" s="72"/>
      <c r="BQ2050" s="72"/>
      <c r="BR2050" s="72"/>
      <c r="BS2050" s="72"/>
      <c r="BT2050" s="72"/>
      <c r="BU2050" s="72"/>
      <c r="BV2050" s="72"/>
      <c r="BW2050" s="72"/>
      <c r="BX2050" s="72"/>
      <c r="BY2050" s="72"/>
      <c r="BZ2050" s="72"/>
      <c r="CA2050" s="72"/>
    </row>
    <row r="2051" spans="14:79">
      <c r="N2051" s="72"/>
      <c r="O2051" s="72"/>
      <c r="P2051" s="72"/>
      <c r="Q2051" s="72"/>
      <c r="R2051" s="72"/>
      <c r="S2051" s="72"/>
      <c r="T2051" s="72"/>
      <c r="U2051" s="72"/>
      <c r="V2051" s="72"/>
      <c r="W2051" s="72"/>
      <c r="X2051" s="72"/>
      <c r="Y2051" s="72"/>
      <c r="Z2051" s="72"/>
      <c r="AA2051" s="72"/>
      <c r="AB2051" s="72"/>
      <c r="AC2051" s="72"/>
      <c r="AD2051" s="72"/>
      <c r="AE2051" s="72"/>
      <c r="AF2051" s="72"/>
      <c r="AG2051" s="72"/>
      <c r="AH2051" s="72"/>
      <c r="AI2051" s="72"/>
      <c r="AJ2051" s="72"/>
      <c r="AK2051" s="72"/>
      <c r="AL2051" s="72"/>
      <c r="AM2051" s="72"/>
      <c r="AN2051" s="72"/>
      <c r="AO2051" s="72"/>
      <c r="AP2051" s="72"/>
      <c r="AQ2051" s="72"/>
      <c r="AR2051" s="72"/>
      <c r="AS2051" s="72"/>
      <c r="AT2051" s="72"/>
      <c r="AU2051" s="72"/>
      <c r="AV2051" s="72"/>
      <c r="AW2051" s="72"/>
      <c r="AX2051" s="72"/>
      <c r="AY2051" s="72"/>
      <c r="AZ2051" s="72"/>
      <c r="BA2051" s="72"/>
      <c r="BB2051" s="72"/>
      <c r="BC2051" s="72"/>
      <c r="BD2051" s="72"/>
      <c r="BE2051" s="72"/>
      <c r="BF2051" s="72"/>
      <c r="BG2051" s="72"/>
      <c r="BH2051" s="72"/>
      <c r="BI2051" s="72"/>
      <c r="BJ2051" s="72"/>
      <c r="BK2051" s="72"/>
      <c r="BL2051" s="72"/>
      <c r="BM2051" s="72"/>
      <c r="BN2051" s="72"/>
      <c r="BO2051" s="72"/>
      <c r="BP2051" s="72"/>
      <c r="BQ2051" s="72"/>
      <c r="BR2051" s="72"/>
      <c r="BS2051" s="72"/>
      <c r="BT2051" s="72"/>
      <c r="BU2051" s="72"/>
      <c r="BV2051" s="72"/>
      <c r="BW2051" s="72"/>
      <c r="BX2051" s="72"/>
      <c r="BY2051" s="72"/>
      <c r="BZ2051" s="72"/>
      <c r="CA2051" s="72"/>
    </row>
    <row r="2052" spans="14:79">
      <c r="N2052" s="72"/>
      <c r="O2052" s="72"/>
      <c r="P2052" s="72"/>
      <c r="Q2052" s="72"/>
      <c r="R2052" s="72"/>
      <c r="S2052" s="72"/>
      <c r="T2052" s="72"/>
      <c r="U2052" s="72"/>
      <c r="V2052" s="72"/>
      <c r="W2052" s="72"/>
      <c r="X2052" s="72"/>
      <c r="Y2052" s="72"/>
      <c r="Z2052" s="72"/>
      <c r="AA2052" s="72"/>
      <c r="AB2052" s="72"/>
      <c r="AC2052" s="72"/>
      <c r="AD2052" s="72"/>
      <c r="AE2052" s="72"/>
      <c r="AF2052" s="72"/>
      <c r="AG2052" s="72"/>
      <c r="AH2052" s="72"/>
      <c r="AI2052" s="72"/>
      <c r="AJ2052" s="72"/>
      <c r="AK2052" s="72"/>
      <c r="AL2052" s="72"/>
      <c r="AM2052" s="72"/>
      <c r="AN2052" s="72"/>
      <c r="AO2052" s="72"/>
      <c r="AP2052" s="72"/>
      <c r="AQ2052" s="72"/>
      <c r="AR2052" s="72"/>
      <c r="AS2052" s="72"/>
      <c r="AT2052" s="72"/>
      <c r="AU2052" s="72"/>
      <c r="AV2052" s="72"/>
      <c r="AW2052" s="72"/>
      <c r="AX2052" s="72"/>
      <c r="AY2052" s="72"/>
      <c r="AZ2052" s="72"/>
      <c r="BA2052" s="72"/>
      <c r="BB2052" s="72"/>
      <c r="BC2052" s="72"/>
      <c r="BD2052" s="72"/>
      <c r="BE2052" s="72"/>
      <c r="BF2052" s="72"/>
      <c r="BG2052" s="72"/>
      <c r="BH2052" s="72"/>
      <c r="BI2052" s="72"/>
      <c r="BJ2052" s="72"/>
      <c r="BK2052" s="72"/>
      <c r="BL2052" s="72"/>
      <c r="BM2052" s="72"/>
      <c r="BN2052" s="72"/>
      <c r="BO2052" s="72"/>
      <c r="BP2052" s="72"/>
      <c r="BQ2052" s="72"/>
      <c r="BR2052" s="72"/>
      <c r="BS2052" s="72"/>
      <c r="BT2052" s="72"/>
      <c r="BU2052" s="72"/>
      <c r="BV2052" s="72"/>
      <c r="BW2052" s="72"/>
      <c r="BX2052" s="72"/>
      <c r="BY2052" s="72"/>
      <c r="BZ2052" s="72"/>
      <c r="CA2052" s="72"/>
    </row>
    <row r="2053" spans="14:79">
      <c r="N2053" s="72"/>
      <c r="O2053" s="72"/>
      <c r="P2053" s="72"/>
      <c r="Q2053" s="72"/>
      <c r="R2053" s="72"/>
      <c r="S2053" s="72"/>
      <c r="T2053" s="72"/>
      <c r="U2053" s="72"/>
      <c r="V2053" s="72"/>
      <c r="W2053" s="72"/>
      <c r="X2053" s="72"/>
      <c r="Y2053" s="72"/>
      <c r="Z2053" s="72"/>
      <c r="AA2053" s="72"/>
      <c r="AB2053" s="72"/>
      <c r="AC2053" s="72"/>
      <c r="AD2053" s="72"/>
      <c r="AE2053" s="72"/>
      <c r="AF2053" s="72"/>
      <c r="AG2053" s="72"/>
      <c r="AH2053" s="72"/>
      <c r="AI2053" s="72"/>
      <c r="AJ2053" s="72"/>
      <c r="AK2053" s="72"/>
      <c r="AL2053" s="72"/>
      <c r="AM2053" s="72"/>
      <c r="AN2053" s="72"/>
      <c r="AO2053" s="72"/>
      <c r="AP2053" s="72"/>
      <c r="AQ2053" s="72"/>
      <c r="AR2053" s="72"/>
      <c r="AS2053" s="72"/>
      <c r="AT2053" s="72"/>
      <c r="AU2053" s="72"/>
      <c r="AV2053" s="72"/>
      <c r="AW2053" s="72"/>
      <c r="AX2053" s="72"/>
      <c r="AY2053" s="72"/>
      <c r="AZ2053" s="72"/>
      <c r="BA2053" s="72"/>
      <c r="BB2053" s="72"/>
      <c r="BC2053" s="72"/>
      <c r="BD2053" s="72"/>
      <c r="BE2053" s="72"/>
      <c r="BF2053" s="72"/>
      <c r="BG2053" s="72"/>
      <c r="BH2053" s="72"/>
      <c r="BI2053" s="72"/>
      <c r="BJ2053" s="72"/>
      <c r="BK2053" s="72"/>
      <c r="BL2053" s="72"/>
      <c r="BM2053" s="72"/>
      <c r="BN2053" s="72"/>
      <c r="BO2053" s="72"/>
      <c r="BP2053" s="72"/>
      <c r="BQ2053" s="72"/>
      <c r="BR2053" s="72"/>
      <c r="BS2053" s="72"/>
      <c r="BT2053" s="72"/>
      <c r="BU2053" s="72"/>
      <c r="BV2053" s="72"/>
      <c r="BW2053" s="72"/>
      <c r="BX2053" s="72"/>
      <c r="BY2053" s="72"/>
      <c r="BZ2053" s="72"/>
      <c r="CA2053" s="72"/>
    </row>
    <row r="2054" spans="14:79">
      <c r="N2054" s="72"/>
      <c r="O2054" s="72"/>
      <c r="P2054" s="72"/>
      <c r="Q2054" s="72"/>
      <c r="R2054" s="72"/>
      <c r="S2054" s="72"/>
      <c r="T2054" s="72"/>
      <c r="U2054" s="72"/>
      <c r="V2054" s="72"/>
      <c r="W2054" s="72"/>
      <c r="X2054" s="72"/>
      <c r="Y2054" s="72"/>
      <c r="Z2054" s="72"/>
      <c r="AA2054" s="72"/>
      <c r="AB2054" s="72"/>
      <c r="AC2054" s="72"/>
      <c r="AD2054" s="72"/>
      <c r="AE2054" s="72"/>
      <c r="AF2054" s="72"/>
      <c r="AG2054" s="72"/>
      <c r="AH2054" s="72"/>
      <c r="AI2054" s="72"/>
      <c r="AJ2054" s="72"/>
      <c r="AK2054" s="72"/>
      <c r="AL2054" s="72"/>
      <c r="AM2054" s="72"/>
      <c r="AN2054" s="72"/>
      <c r="AO2054" s="72"/>
      <c r="AP2054" s="72"/>
      <c r="AQ2054" s="72"/>
      <c r="AR2054" s="72"/>
      <c r="AS2054" s="72"/>
      <c r="AT2054" s="72"/>
      <c r="AU2054" s="72"/>
      <c r="AV2054" s="72"/>
      <c r="AW2054" s="72"/>
      <c r="AX2054" s="72"/>
      <c r="AY2054" s="72"/>
      <c r="AZ2054" s="72"/>
      <c r="BA2054" s="72"/>
      <c r="BB2054" s="72"/>
      <c r="BC2054" s="72"/>
      <c r="BD2054" s="72"/>
      <c r="BE2054" s="72"/>
      <c r="BF2054" s="72"/>
      <c r="BG2054" s="72"/>
      <c r="BH2054" s="72"/>
      <c r="BI2054" s="72"/>
      <c r="BJ2054" s="72"/>
      <c r="BK2054" s="72"/>
      <c r="BL2054" s="72"/>
      <c r="BM2054" s="72"/>
      <c r="BN2054" s="72"/>
      <c r="BO2054" s="72"/>
      <c r="BP2054" s="72"/>
      <c r="BQ2054" s="72"/>
      <c r="BR2054" s="72"/>
      <c r="BS2054" s="72"/>
      <c r="BT2054" s="72"/>
      <c r="BU2054" s="72"/>
      <c r="BV2054" s="72"/>
      <c r="BW2054" s="72"/>
      <c r="BX2054" s="72"/>
      <c r="BY2054" s="72"/>
      <c r="BZ2054" s="72"/>
      <c r="CA2054" s="72"/>
    </row>
    <row r="2055" spans="14:79">
      <c r="N2055" s="72"/>
      <c r="O2055" s="72"/>
      <c r="P2055" s="72"/>
      <c r="Q2055" s="72"/>
      <c r="R2055" s="72"/>
      <c r="S2055" s="72"/>
      <c r="T2055" s="72"/>
      <c r="U2055" s="72"/>
      <c r="V2055" s="72"/>
      <c r="W2055" s="72"/>
      <c r="X2055" s="72"/>
      <c r="Y2055" s="72"/>
      <c r="Z2055" s="72"/>
      <c r="AA2055" s="72"/>
      <c r="AB2055" s="72"/>
      <c r="AC2055" s="72"/>
      <c r="AD2055" s="72"/>
      <c r="AE2055" s="72"/>
      <c r="AF2055" s="72"/>
      <c r="AG2055" s="72"/>
      <c r="AH2055" s="72"/>
      <c r="AI2055" s="72"/>
      <c r="AJ2055" s="72"/>
      <c r="AK2055" s="72"/>
      <c r="AL2055" s="72"/>
      <c r="AM2055" s="72"/>
      <c r="AN2055" s="72"/>
      <c r="AO2055" s="72"/>
      <c r="AP2055" s="72"/>
      <c r="AQ2055" s="72"/>
      <c r="AR2055" s="72"/>
      <c r="AS2055" s="72"/>
      <c r="AT2055" s="72"/>
      <c r="AU2055" s="72"/>
      <c r="AV2055" s="72"/>
      <c r="AW2055" s="72"/>
      <c r="AX2055" s="72"/>
      <c r="AY2055" s="72"/>
      <c r="AZ2055" s="72"/>
      <c r="BA2055" s="72"/>
      <c r="BB2055" s="72"/>
      <c r="BC2055" s="72"/>
      <c r="BD2055" s="72"/>
      <c r="BE2055" s="72"/>
      <c r="BF2055" s="72"/>
      <c r="BG2055" s="72"/>
      <c r="BH2055" s="72"/>
      <c r="BI2055" s="72"/>
      <c r="BJ2055" s="72"/>
      <c r="BK2055" s="72"/>
      <c r="BL2055" s="72"/>
      <c r="BM2055" s="72"/>
      <c r="BN2055" s="72"/>
      <c r="BO2055" s="72"/>
      <c r="BP2055" s="72"/>
      <c r="BQ2055" s="72"/>
      <c r="BR2055" s="72"/>
      <c r="BS2055" s="72"/>
      <c r="BT2055" s="72"/>
      <c r="BU2055" s="72"/>
      <c r="BV2055" s="72"/>
      <c r="BW2055" s="72"/>
      <c r="BX2055" s="72"/>
      <c r="BY2055" s="72"/>
      <c r="BZ2055" s="72"/>
      <c r="CA2055" s="72"/>
    </row>
    <row r="2056" spans="14:79">
      <c r="N2056" s="72"/>
      <c r="O2056" s="72"/>
      <c r="P2056" s="72"/>
      <c r="Q2056" s="72"/>
      <c r="R2056" s="72"/>
      <c r="S2056" s="72"/>
      <c r="T2056" s="72"/>
      <c r="U2056" s="72"/>
      <c r="V2056" s="72"/>
      <c r="W2056" s="72"/>
      <c r="X2056" s="72"/>
      <c r="Y2056" s="72"/>
      <c r="Z2056" s="72"/>
      <c r="AA2056" s="72"/>
      <c r="AB2056" s="72"/>
      <c r="AC2056" s="72"/>
      <c r="AD2056" s="72"/>
      <c r="AE2056" s="72"/>
      <c r="AF2056" s="72"/>
      <c r="AG2056" s="72"/>
      <c r="AH2056" s="72"/>
      <c r="AI2056" s="72"/>
      <c r="AJ2056" s="72"/>
      <c r="AK2056" s="72"/>
      <c r="AL2056" s="72"/>
      <c r="AM2056" s="72"/>
      <c r="AN2056" s="72"/>
      <c r="AO2056" s="72"/>
      <c r="AP2056" s="72"/>
      <c r="AQ2056" s="72"/>
      <c r="AR2056" s="72"/>
      <c r="AS2056" s="72"/>
      <c r="AT2056" s="72"/>
      <c r="AU2056" s="72"/>
      <c r="AV2056" s="72"/>
      <c r="AW2056" s="72"/>
      <c r="AX2056" s="72"/>
      <c r="AY2056" s="72"/>
      <c r="AZ2056" s="72"/>
      <c r="BA2056" s="72"/>
      <c r="BB2056" s="72"/>
      <c r="BC2056" s="72"/>
      <c r="BD2056" s="72"/>
      <c r="BE2056" s="72"/>
      <c r="BF2056" s="72"/>
      <c r="BG2056" s="72"/>
      <c r="BH2056" s="72"/>
      <c r="BI2056" s="72"/>
      <c r="BJ2056" s="72"/>
      <c r="BK2056" s="72"/>
      <c r="BL2056" s="72"/>
      <c r="BM2056" s="72"/>
      <c r="BN2056" s="72"/>
      <c r="BO2056" s="72"/>
      <c r="BP2056" s="72"/>
      <c r="BQ2056" s="72"/>
      <c r="BR2056" s="72"/>
      <c r="BS2056" s="72"/>
      <c r="BT2056" s="72"/>
      <c r="BU2056" s="72"/>
      <c r="BV2056" s="72"/>
      <c r="BW2056" s="72"/>
      <c r="BX2056" s="72"/>
      <c r="BY2056" s="72"/>
      <c r="BZ2056" s="72"/>
      <c r="CA2056" s="72"/>
    </row>
    <row r="2057" spans="14:79">
      <c r="N2057" s="72"/>
      <c r="O2057" s="72"/>
      <c r="P2057" s="72"/>
      <c r="Q2057" s="72"/>
      <c r="R2057" s="72"/>
      <c r="S2057" s="72"/>
      <c r="T2057" s="72"/>
      <c r="U2057" s="72"/>
      <c r="V2057" s="72"/>
      <c r="W2057" s="72"/>
      <c r="X2057" s="72"/>
      <c r="Y2057" s="72"/>
      <c r="Z2057" s="72"/>
      <c r="AA2057" s="72"/>
      <c r="AB2057" s="72"/>
      <c r="AC2057" s="72"/>
      <c r="AD2057" s="72"/>
      <c r="AE2057" s="72"/>
      <c r="AF2057" s="72"/>
      <c r="AG2057" s="72"/>
      <c r="AH2057" s="72"/>
      <c r="AI2057" s="72"/>
      <c r="AJ2057" s="72"/>
      <c r="AK2057" s="72"/>
      <c r="AL2057" s="72"/>
      <c r="AM2057" s="72"/>
      <c r="AN2057" s="72"/>
      <c r="AO2057" s="72"/>
      <c r="AP2057" s="72"/>
      <c r="AQ2057" s="72"/>
      <c r="AR2057" s="72"/>
      <c r="AS2057" s="72"/>
      <c r="AT2057" s="72"/>
      <c r="AU2057" s="72"/>
      <c r="AV2057" s="72"/>
      <c r="AW2057" s="72"/>
      <c r="AX2057" s="72"/>
      <c r="AY2057" s="72"/>
      <c r="AZ2057" s="72"/>
      <c r="BA2057" s="72"/>
      <c r="BB2057" s="72"/>
      <c r="BC2057" s="72"/>
      <c r="BD2057" s="72"/>
      <c r="BE2057" s="72"/>
      <c r="BF2057" s="72"/>
      <c r="BG2057" s="72"/>
      <c r="BH2057" s="72"/>
      <c r="BI2057" s="72"/>
      <c r="BJ2057" s="72"/>
      <c r="BK2057" s="72"/>
      <c r="BL2057" s="72"/>
      <c r="BM2057" s="72"/>
      <c r="BN2057" s="72"/>
      <c r="BO2057" s="72"/>
      <c r="BP2057" s="72"/>
      <c r="BQ2057" s="72"/>
      <c r="BR2057" s="72"/>
      <c r="BS2057" s="72"/>
      <c r="BT2057" s="72"/>
      <c r="BU2057" s="72"/>
      <c r="BV2057" s="72"/>
      <c r="BW2057" s="72"/>
      <c r="BX2057" s="72"/>
      <c r="BY2057" s="72"/>
      <c r="BZ2057" s="72"/>
      <c r="CA2057" s="72"/>
    </row>
    <row r="2058" spans="14:79">
      <c r="N2058" s="72"/>
      <c r="O2058" s="72"/>
      <c r="P2058" s="72"/>
      <c r="Q2058" s="72"/>
      <c r="R2058" s="72"/>
      <c r="S2058" s="72"/>
      <c r="T2058" s="72"/>
      <c r="U2058" s="72"/>
      <c r="V2058" s="72"/>
      <c r="W2058" s="72"/>
      <c r="X2058" s="72"/>
      <c r="Y2058" s="72"/>
      <c r="Z2058" s="72"/>
      <c r="AA2058" s="72"/>
      <c r="AB2058" s="72"/>
      <c r="AC2058" s="72"/>
      <c r="AD2058" s="72"/>
      <c r="AE2058" s="72"/>
      <c r="AF2058" s="72"/>
      <c r="AG2058" s="72"/>
      <c r="AH2058" s="72"/>
      <c r="AI2058" s="72"/>
      <c r="AJ2058" s="72"/>
      <c r="AK2058" s="72"/>
      <c r="AL2058" s="72"/>
      <c r="AM2058" s="72"/>
      <c r="AN2058" s="72"/>
      <c r="AO2058" s="72"/>
      <c r="AP2058" s="72"/>
      <c r="AQ2058" s="72"/>
      <c r="AR2058" s="72"/>
      <c r="AS2058" s="72"/>
      <c r="AT2058" s="72"/>
      <c r="AU2058" s="72"/>
      <c r="AV2058" s="72"/>
      <c r="AW2058" s="72"/>
      <c r="AX2058" s="72"/>
      <c r="AY2058" s="72"/>
      <c r="AZ2058" s="72"/>
      <c r="BA2058" s="72"/>
      <c r="BB2058" s="72"/>
      <c r="BC2058" s="72"/>
      <c r="BD2058" s="72"/>
      <c r="BE2058" s="72"/>
      <c r="BF2058" s="72"/>
      <c r="BG2058" s="72"/>
      <c r="BH2058" s="72"/>
      <c r="BI2058" s="72"/>
      <c r="BJ2058" s="72"/>
      <c r="BK2058" s="72"/>
      <c r="BL2058" s="72"/>
      <c r="BM2058" s="72"/>
      <c r="BN2058" s="72"/>
      <c r="BO2058" s="72"/>
      <c r="BP2058" s="72"/>
      <c r="BQ2058" s="72"/>
      <c r="BR2058" s="72"/>
      <c r="BS2058" s="72"/>
      <c r="BT2058" s="72"/>
      <c r="BU2058" s="72"/>
      <c r="BV2058" s="72"/>
      <c r="BW2058" s="72"/>
      <c r="BX2058" s="72"/>
      <c r="BY2058" s="72"/>
      <c r="BZ2058" s="72"/>
      <c r="CA2058" s="72"/>
    </row>
    <row r="2059" spans="14:79">
      <c r="N2059" s="72"/>
      <c r="O2059" s="72"/>
      <c r="P2059" s="72"/>
      <c r="Q2059" s="72"/>
      <c r="R2059" s="72"/>
      <c r="S2059" s="72"/>
      <c r="T2059" s="72"/>
      <c r="U2059" s="72"/>
      <c r="V2059" s="72"/>
      <c r="W2059" s="72"/>
      <c r="X2059" s="72"/>
      <c r="Y2059" s="72"/>
      <c r="Z2059" s="72"/>
      <c r="AA2059" s="72"/>
      <c r="AB2059" s="72"/>
      <c r="AC2059" s="72"/>
      <c r="AD2059" s="72"/>
      <c r="AE2059" s="72"/>
      <c r="AF2059" s="72"/>
      <c r="AG2059" s="72"/>
      <c r="AH2059" s="72"/>
      <c r="AI2059" s="72"/>
      <c r="AJ2059" s="72"/>
      <c r="AK2059" s="72"/>
      <c r="AL2059" s="72"/>
      <c r="AM2059" s="72"/>
      <c r="AN2059" s="72"/>
      <c r="AO2059" s="72"/>
      <c r="AP2059" s="72"/>
      <c r="AQ2059" s="72"/>
      <c r="AR2059" s="72"/>
      <c r="AS2059" s="72"/>
      <c r="AT2059" s="72"/>
      <c r="AU2059" s="72"/>
      <c r="AV2059" s="72"/>
      <c r="AW2059" s="72"/>
      <c r="AX2059" s="72"/>
      <c r="AY2059" s="72"/>
      <c r="AZ2059" s="72"/>
      <c r="BA2059" s="72"/>
      <c r="BB2059" s="72"/>
      <c r="BC2059" s="72"/>
      <c r="BD2059" s="72"/>
      <c r="BE2059" s="72"/>
      <c r="BF2059" s="72"/>
      <c r="BG2059" s="72"/>
      <c r="BH2059" s="72"/>
      <c r="BI2059" s="72"/>
      <c r="BJ2059" s="72"/>
      <c r="BK2059" s="72"/>
      <c r="BL2059" s="72"/>
      <c r="BM2059" s="72"/>
      <c r="BN2059" s="72"/>
      <c r="BO2059" s="72"/>
      <c r="BP2059" s="72"/>
      <c r="BQ2059" s="72"/>
      <c r="BR2059" s="72"/>
      <c r="BS2059" s="72"/>
      <c r="BT2059" s="72"/>
      <c r="BU2059" s="72"/>
      <c r="BV2059" s="72"/>
      <c r="BW2059" s="72"/>
      <c r="BX2059" s="72"/>
      <c r="BY2059" s="72"/>
      <c r="BZ2059" s="72"/>
      <c r="CA2059" s="72"/>
    </row>
    <row r="2060" spans="14:79">
      <c r="N2060" s="72"/>
      <c r="O2060" s="72"/>
      <c r="P2060" s="72"/>
      <c r="Q2060" s="72"/>
      <c r="R2060" s="72"/>
      <c r="S2060" s="72"/>
      <c r="T2060" s="72"/>
      <c r="U2060" s="72"/>
      <c r="V2060" s="72"/>
      <c r="W2060" s="72"/>
      <c r="X2060" s="72"/>
      <c r="Y2060" s="72"/>
      <c r="Z2060" s="72"/>
      <c r="AA2060" s="72"/>
      <c r="AB2060" s="72"/>
      <c r="AC2060" s="72"/>
      <c r="AD2060" s="72"/>
      <c r="AE2060" s="72"/>
      <c r="AF2060" s="72"/>
      <c r="AG2060" s="72"/>
      <c r="AH2060" s="72"/>
      <c r="AI2060" s="72"/>
      <c r="AJ2060" s="72"/>
      <c r="AK2060" s="72"/>
      <c r="AL2060" s="72"/>
      <c r="AM2060" s="72"/>
      <c r="AN2060" s="72"/>
      <c r="AO2060" s="72"/>
      <c r="AP2060" s="72"/>
      <c r="AQ2060" s="72"/>
      <c r="AR2060" s="72"/>
      <c r="AS2060" s="72"/>
      <c r="AT2060" s="72"/>
      <c r="AU2060" s="72"/>
      <c r="AV2060" s="72"/>
      <c r="AW2060" s="72"/>
      <c r="AX2060" s="72"/>
      <c r="AY2060" s="72"/>
      <c r="AZ2060" s="72"/>
      <c r="BA2060" s="72"/>
      <c r="BB2060" s="72"/>
      <c r="BC2060" s="72"/>
      <c r="BD2060" s="72"/>
      <c r="BE2060" s="72"/>
      <c r="BF2060" s="72"/>
      <c r="BG2060" s="72"/>
      <c r="BH2060" s="72"/>
      <c r="BI2060" s="72"/>
      <c r="BJ2060" s="72"/>
      <c r="BK2060" s="72"/>
      <c r="BL2060" s="72"/>
      <c r="BM2060" s="72"/>
      <c r="BN2060" s="72"/>
      <c r="BO2060" s="72"/>
      <c r="BP2060" s="72"/>
      <c r="BQ2060" s="72"/>
      <c r="BR2060" s="72"/>
      <c r="BS2060" s="72"/>
      <c r="BT2060" s="72"/>
      <c r="BU2060" s="72"/>
      <c r="BV2060" s="72"/>
      <c r="BW2060" s="72"/>
      <c r="BX2060" s="72"/>
      <c r="BY2060" s="72"/>
      <c r="BZ2060" s="72"/>
      <c r="CA2060" s="72"/>
    </row>
    <row r="2061" spans="14:79">
      <c r="N2061" s="72"/>
      <c r="O2061" s="72"/>
      <c r="P2061" s="72"/>
      <c r="Q2061" s="72"/>
      <c r="R2061" s="72"/>
      <c r="S2061" s="72"/>
      <c r="T2061" s="72"/>
      <c r="U2061" s="72"/>
      <c r="V2061" s="72"/>
      <c r="W2061" s="72"/>
      <c r="X2061" s="72"/>
      <c r="Y2061" s="72"/>
      <c r="Z2061" s="72"/>
      <c r="AA2061" s="72"/>
      <c r="AB2061" s="72"/>
      <c r="AC2061" s="72"/>
      <c r="AD2061" s="72"/>
      <c r="AE2061" s="72"/>
      <c r="AF2061" s="72"/>
      <c r="AG2061" s="72"/>
      <c r="AH2061" s="72"/>
      <c r="AI2061" s="72"/>
      <c r="AJ2061" s="72"/>
      <c r="AK2061" s="72"/>
      <c r="AL2061" s="72"/>
      <c r="AM2061" s="72"/>
      <c r="AN2061" s="72"/>
      <c r="AO2061" s="72"/>
      <c r="AP2061" s="72"/>
      <c r="AQ2061" s="72"/>
      <c r="AR2061" s="72"/>
      <c r="AS2061" s="72"/>
      <c r="AT2061" s="72"/>
      <c r="AU2061" s="72"/>
      <c r="AV2061" s="72"/>
      <c r="AW2061" s="72"/>
      <c r="AX2061" s="72"/>
      <c r="AY2061" s="72"/>
      <c r="AZ2061" s="72"/>
      <c r="BA2061" s="72"/>
      <c r="BB2061" s="72"/>
      <c r="BC2061" s="72"/>
      <c r="BD2061" s="72"/>
      <c r="BE2061" s="72"/>
      <c r="BF2061" s="72"/>
      <c r="BG2061" s="72"/>
      <c r="BH2061" s="72"/>
      <c r="BI2061" s="72"/>
      <c r="BJ2061" s="72"/>
      <c r="BK2061" s="72"/>
      <c r="BL2061" s="72"/>
      <c r="BM2061" s="72"/>
      <c r="BN2061" s="72"/>
      <c r="BO2061" s="72"/>
      <c r="BP2061" s="72"/>
      <c r="BQ2061" s="72"/>
      <c r="BR2061" s="72"/>
      <c r="BS2061" s="72"/>
      <c r="BT2061" s="72"/>
      <c r="BU2061" s="72"/>
      <c r="BV2061" s="72"/>
      <c r="BW2061" s="72"/>
      <c r="BX2061" s="72"/>
      <c r="BY2061" s="72"/>
      <c r="BZ2061" s="72"/>
      <c r="CA2061" s="72"/>
    </row>
    <row r="2062" spans="14:79">
      <c r="N2062" s="72"/>
      <c r="O2062" s="72"/>
      <c r="P2062" s="72"/>
      <c r="Q2062" s="72"/>
      <c r="R2062" s="72"/>
      <c r="S2062" s="72"/>
      <c r="T2062" s="72"/>
      <c r="U2062" s="72"/>
      <c r="V2062" s="72"/>
      <c r="W2062" s="72"/>
      <c r="X2062" s="72"/>
      <c r="Y2062" s="72"/>
      <c r="Z2062" s="72"/>
      <c r="AA2062" s="72"/>
      <c r="AB2062" s="72"/>
      <c r="AC2062" s="72"/>
      <c r="AD2062" s="72"/>
      <c r="AE2062" s="72"/>
      <c r="AF2062" s="72"/>
      <c r="AG2062" s="72"/>
      <c r="AH2062" s="72"/>
      <c r="AI2062" s="72"/>
      <c r="AJ2062" s="72"/>
      <c r="AK2062" s="72"/>
      <c r="AL2062" s="72"/>
      <c r="AM2062" s="72"/>
      <c r="AN2062" s="72"/>
      <c r="AO2062" s="72"/>
      <c r="AP2062" s="72"/>
      <c r="AQ2062" s="72"/>
      <c r="AR2062" s="72"/>
      <c r="AS2062" s="72"/>
      <c r="AT2062" s="72"/>
      <c r="AU2062" s="72"/>
      <c r="AV2062" s="72"/>
      <c r="AW2062" s="72"/>
      <c r="AX2062" s="72"/>
      <c r="AY2062" s="72"/>
      <c r="AZ2062" s="72"/>
      <c r="BA2062" s="72"/>
      <c r="BB2062" s="72"/>
      <c r="BC2062" s="72"/>
      <c r="BD2062" s="72"/>
      <c r="BE2062" s="72"/>
      <c r="BF2062" s="72"/>
      <c r="BG2062" s="72"/>
      <c r="BH2062" s="72"/>
      <c r="BI2062" s="72"/>
      <c r="BJ2062" s="72"/>
      <c r="BK2062" s="72"/>
      <c r="BL2062" s="72"/>
      <c r="BM2062" s="72"/>
      <c r="BN2062" s="72"/>
      <c r="BO2062" s="72"/>
      <c r="BP2062" s="72"/>
      <c r="BQ2062" s="72"/>
      <c r="BR2062" s="72"/>
      <c r="BS2062" s="72"/>
      <c r="BT2062" s="72"/>
      <c r="BU2062" s="72"/>
      <c r="BV2062" s="72"/>
      <c r="BW2062" s="72"/>
      <c r="BX2062" s="72"/>
      <c r="BY2062" s="72"/>
      <c r="BZ2062" s="72"/>
      <c r="CA2062" s="72"/>
    </row>
    <row r="2063" spans="14:79">
      <c r="N2063" s="72"/>
      <c r="O2063" s="72"/>
      <c r="P2063" s="72"/>
      <c r="Q2063" s="72"/>
      <c r="R2063" s="72"/>
      <c r="S2063" s="72"/>
      <c r="T2063" s="72"/>
      <c r="U2063" s="72"/>
      <c r="V2063" s="72"/>
      <c r="W2063" s="72"/>
      <c r="X2063" s="72"/>
      <c r="Y2063" s="72"/>
      <c r="Z2063" s="72"/>
      <c r="AA2063" s="72"/>
      <c r="AB2063" s="72"/>
      <c r="AC2063" s="72"/>
      <c r="AD2063" s="72"/>
      <c r="AE2063" s="72"/>
      <c r="AF2063" s="72"/>
      <c r="AG2063" s="72"/>
      <c r="AH2063" s="72"/>
      <c r="AI2063" s="72"/>
      <c r="AJ2063" s="72"/>
      <c r="AK2063" s="72"/>
      <c r="AL2063" s="72"/>
      <c r="AM2063" s="72"/>
      <c r="AN2063" s="72"/>
      <c r="AO2063" s="72"/>
      <c r="AP2063" s="72"/>
      <c r="AQ2063" s="72"/>
      <c r="AR2063" s="72"/>
      <c r="AS2063" s="72"/>
      <c r="AT2063" s="72"/>
      <c r="AU2063" s="72"/>
      <c r="AV2063" s="72"/>
      <c r="AW2063" s="72"/>
      <c r="AX2063" s="72"/>
      <c r="AY2063" s="72"/>
      <c r="AZ2063" s="72"/>
      <c r="BA2063" s="72"/>
      <c r="BB2063" s="72"/>
      <c r="BC2063" s="72"/>
      <c r="BD2063" s="72"/>
      <c r="BE2063" s="72"/>
      <c r="BF2063" s="72"/>
      <c r="BG2063" s="72"/>
      <c r="BH2063" s="72"/>
      <c r="BI2063" s="72"/>
      <c r="BJ2063" s="72"/>
      <c r="BK2063" s="72"/>
      <c r="BL2063" s="72"/>
      <c r="BM2063" s="72"/>
      <c r="BN2063" s="72"/>
      <c r="BO2063" s="72"/>
      <c r="BP2063" s="72"/>
      <c r="BQ2063" s="72"/>
      <c r="BR2063" s="72"/>
      <c r="BS2063" s="72"/>
      <c r="BT2063" s="72"/>
      <c r="BU2063" s="72"/>
      <c r="BV2063" s="72"/>
      <c r="BW2063" s="72"/>
      <c r="BX2063" s="72"/>
      <c r="BY2063" s="72"/>
      <c r="BZ2063" s="72"/>
      <c r="CA2063" s="72"/>
    </row>
    <row r="2064" spans="14:79">
      <c r="N2064" s="72"/>
      <c r="O2064" s="72"/>
      <c r="P2064" s="72"/>
      <c r="Q2064" s="72"/>
      <c r="R2064" s="72"/>
      <c r="S2064" s="72"/>
      <c r="T2064" s="72"/>
      <c r="U2064" s="72"/>
      <c r="V2064" s="72"/>
      <c r="W2064" s="72"/>
      <c r="X2064" s="72"/>
      <c r="Y2064" s="72"/>
      <c r="Z2064" s="72"/>
      <c r="AA2064" s="72"/>
      <c r="AB2064" s="72"/>
      <c r="AC2064" s="72"/>
      <c r="AD2064" s="72"/>
      <c r="AE2064" s="72"/>
      <c r="AF2064" s="72"/>
      <c r="AG2064" s="72"/>
      <c r="AH2064" s="72"/>
      <c r="AI2064" s="72"/>
      <c r="AJ2064" s="72"/>
      <c r="AK2064" s="72"/>
      <c r="AL2064" s="72"/>
      <c r="AM2064" s="72"/>
      <c r="AN2064" s="72"/>
      <c r="AO2064" s="72"/>
      <c r="AP2064" s="72"/>
      <c r="AQ2064" s="72"/>
      <c r="AR2064" s="72"/>
      <c r="AS2064" s="72"/>
      <c r="AT2064" s="72"/>
      <c r="AU2064" s="72"/>
      <c r="AV2064" s="72"/>
      <c r="AW2064" s="72"/>
      <c r="AX2064" s="72"/>
      <c r="AY2064" s="72"/>
      <c r="AZ2064" s="72"/>
      <c r="BA2064" s="72"/>
      <c r="BB2064" s="72"/>
      <c r="BC2064" s="72"/>
      <c r="BD2064" s="72"/>
      <c r="BE2064" s="72"/>
      <c r="BF2064" s="72"/>
      <c r="BG2064" s="72"/>
      <c r="BH2064" s="72"/>
      <c r="BI2064" s="72"/>
      <c r="BJ2064" s="72"/>
      <c r="BK2064" s="72"/>
      <c r="BL2064" s="72"/>
      <c r="BM2064" s="72"/>
      <c r="BN2064" s="72"/>
      <c r="BO2064" s="72"/>
      <c r="BP2064" s="72"/>
      <c r="BQ2064" s="72"/>
      <c r="BR2064" s="72"/>
      <c r="BS2064" s="72"/>
      <c r="BT2064" s="72"/>
      <c r="BU2064" s="72"/>
      <c r="BV2064" s="72"/>
      <c r="BW2064" s="72"/>
      <c r="BX2064" s="72"/>
      <c r="BY2064" s="72"/>
      <c r="BZ2064" s="72"/>
      <c r="CA2064" s="72"/>
    </row>
    <row r="2065" spans="14:79">
      <c r="N2065" s="72"/>
      <c r="O2065" s="72"/>
      <c r="P2065" s="72"/>
      <c r="Q2065" s="72"/>
      <c r="R2065" s="72"/>
      <c r="S2065" s="72"/>
      <c r="T2065" s="72"/>
      <c r="U2065" s="72"/>
      <c r="V2065" s="72"/>
      <c r="W2065" s="72"/>
      <c r="X2065" s="72"/>
      <c r="Y2065" s="72"/>
      <c r="Z2065" s="72"/>
      <c r="AA2065" s="72"/>
      <c r="AB2065" s="72"/>
      <c r="AC2065" s="72"/>
      <c r="AD2065" s="72"/>
      <c r="AE2065" s="72"/>
      <c r="AF2065" s="72"/>
      <c r="AG2065" s="72"/>
      <c r="AH2065" s="72"/>
      <c r="AI2065" s="72"/>
      <c r="AJ2065" s="72"/>
      <c r="AK2065" s="72"/>
      <c r="AL2065" s="72"/>
      <c r="AM2065" s="72"/>
      <c r="AN2065" s="72"/>
      <c r="AO2065" s="72"/>
      <c r="AP2065" s="72"/>
      <c r="AQ2065" s="72"/>
      <c r="AR2065" s="72"/>
      <c r="AS2065" s="72"/>
      <c r="AT2065" s="72"/>
      <c r="AU2065" s="72"/>
      <c r="AV2065" s="72"/>
      <c r="AW2065" s="72"/>
      <c r="AX2065" s="72"/>
      <c r="AY2065" s="72"/>
      <c r="AZ2065" s="72"/>
      <c r="BA2065" s="72"/>
      <c r="BB2065" s="72"/>
      <c r="BC2065" s="72"/>
      <c r="BD2065" s="72"/>
      <c r="BE2065" s="72"/>
      <c r="BF2065" s="72"/>
      <c r="BG2065" s="72"/>
      <c r="BH2065" s="72"/>
      <c r="BI2065" s="72"/>
      <c r="BJ2065" s="72"/>
      <c r="BK2065" s="72"/>
      <c r="BL2065" s="72"/>
      <c r="BM2065" s="72"/>
      <c r="BN2065" s="72"/>
      <c r="BO2065" s="72"/>
      <c r="BP2065" s="72"/>
      <c r="BQ2065" s="72"/>
      <c r="BR2065" s="72"/>
      <c r="BS2065" s="72"/>
      <c r="BT2065" s="72"/>
      <c r="BU2065" s="72"/>
      <c r="BV2065" s="72"/>
      <c r="BW2065" s="72"/>
      <c r="BX2065" s="72"/>
      <c r="BY2065" s="72"/>
      <c r="BZ2065" s="72"/>
      <c r="CA2065" s="72"/>
    </row>
    <row r="2066" spans="14:79">
      <c r="N2066" s="72"/>
      <c r="O2066" s="72"/>
      <c r="P2066" s="72"/>
      <c r="Q2066" s="72"/>
      <c r="R2066" s="72"/>
      <c r="S2066" s="72"/>
      <c r="T2066" s="72"/>
      <c r="U2066" s="72"/>
      <c r="V2066" s="72"/>
      <c r="W2066" s="72"/>
      <c r="X2066" s="72"/>
      <c r="Y2066" s="72"/>
      <c r="Z2066" s="72"/>
      <c r="AA2066" s="72"/>
      <c r="AB2066" s="72"/>
      <c r="AC2066" s="72"/>
      <c r="AD2066" s="72"/>
      <c r="AE2066" s="72"/>
      <c r="AF2066" s="72"/>
      <c r="AG2066" s="72"/>
      <c r="AH2066" s="72"/>
      <c r="AI2066" s="72"/>
      <c r="AJ2066" s="72"/>
      <c r="AK2066" s="72"/>
      <c r="AL2066" s="72"/>
      <c r="AM2066" s="72"/>
      <c r="AN2066" s="72"/>
      <c r="AO2066" s="72"/>
      <c r="AP2066" s="72"/>
      <c r="AQ2066" s="72"/>
      <c r="AR2066" s="72"/>
      <c r="AS2066" s="72"/>
      <c r="AT2066" s="72"/>
      <c r="AU2066" s="72"/>
      <c r="AV2066" s="72"/>
      <c r="AW2066" s="72"/>
      <c r="AX2066" s="72"/>
      <c r="AY2066" s="72"/>
      <c r="AZ2066" s="72"/>
      <c r="BA2066" s="72"/>
      <c r="BB2066" s="72"/>
      <c r="BC2066" s="72"/>
      <c r="BD2066" s="72"/>
      <c r="BE2066" s="72"/>
      <c r="BF2066" s="72"/>
      <c r="BG2066" s="72"/>
      <c r="BH2066" s="72"/>
      <c r="BI2066" s="72"/>
      <c r="BJ2066" s="72"/>
      <c r="BK2066" s="72"/>
      <c r="BL2066" s="72"/>
      <c r="BM2066" s="72"/>
      <c r="BN2066" s="72"/>
      <c r="BO2066" s="72"/>
      <c r="BP2066" s="72"/>
      <c r="BQ2066" s="72"/>
      <c r="BR2066" s="72"/>
      <c r="BS2066" s="72"/>
      <c r="BT2066" s="72"/>
      <c r="BU2066" s="72"/>
      <c r="BV2066" s="72"/>
      <c r="BW2066" s="72"/>
      <c r="BX2066" s="72"/>
      <c r="BY2066" s="72"/>
      <c r="BZ2066" s="72"/>
      <c r="CA2066" s="72"/>
    </row>
    <row r="2067" spans="14:79">
      <c r="N2067" s="72"/>
      <c r="O2067" s="72"/>
      <c r="P2067" s="72"/>
      <c r="Q2067" s="72"/>
      <c r="R2067" s="72"/>
      <c r="S2067" s="72"/>
      <c r="T2067" s="72"/>
      <c r="U2067" s="72"/>
      <c r="V2067" s="72"/>
      <c r="W2067" s="72"/>
      <c r="X2067" s="72"/>
      <c r="Y2067" s="72"/>
      <c r="Z2067" s="72"/>
      <c r="AA2067" s="72"/>
      <c r="AB2067" s="72"/>
      <c r="AC2067" s="72"/>
      <c r="AD2067" s="72"/>
      <c r="AE2067" s="72"/>
      <c r="AF2067" s="72"/>
      <c r="AG2067" s="72"/>
      <c r="AH2067" s="72"/>
      <c r="AI2067" s="72"/>
      <c r="AJ2067" s="72"/>
      <c r="AK2067" s="72"/>
      <c r="AL2067" s="72"/>
      <c r="AM2067" s="72"/>
      <c r="AN2067" s="72"/>
      <c r="AO2067" s="72"/>
      <c r="AP2067" s="72"/>
      <c r="AQ2067" s="72"/>
      <c r="AR2067" s="72"/>
      <c r="AS2067" s="72"/>
      <c r="AT2067" s="72"/>
      <c r="AU2067" s="72"/>
      <c r="AV2067" s="72"/>
      <c r="AW2067" s="72"/>
      <c r="AX2067" s="72"/>
      <c r="AY2067" s="72"/>
      <c r="AZ2067" s="72"/>
      <c r="BA2067" s="72"/>
      <c r="BB2067" s="72"/>
      <c r="BC2067" s="72"/>
      <c r="BD2067" s="72"/>
      <c r="BE2067" s="72"/>
      <c r="BF2067" s="72"/>
      <c r="BG2067" s="72"/>
      <c r="BH2067" s="72"/>
      <c r="BI2067" s="72"/>
      <c r="BJ2067" s="72"/>
      <c r="BK2067" s="72"/>
      <c r="BL2067" s="72"/>
      <c r="BM2067" s="72"/>
      <c r="BN2067" s="72"/>
      <c r="BO2067" s="72"/>
      <c r="BP2067" s="72"/>
      <c r="BQ2067" s="72"/>
      <c r="BR2067" s="72"/>
      <c r="BS2067" s="72"/>
      <c r="BT2067" s="72"/>
      <c r="BU2067" s="72"/>
      <c r="BV2067" s="72"/>
      <c r="BW2067" s="72"/>
      <c r="BX2067" s="72"/>
      <c r="BY2067" s="72"/>
      <c r="BZ2067" s="72"/>
      <c r="CA2067" s="72"/>
    </row>
    <row r="2068" spans="14:79">
      <c r="N2068" s="72"/>
      <c r="O2068" s="72"/>
      <c r="P2068" s="72"/>
      <c r="Q2068" s="72"/>
      <c r="R2068" s="72"/>
      <c r="S2068" s="72"/>
      <c r="T2068" s="72"/>
      <c r="U2068" s="72"/>
      <c r="V2068" s="72"/>
      <c r="W2068" s="72"/>
      <c r="X2068" s="72"/>
      <c r="Y2068" s="72"/>
      <c r="Z2068" s="72"/>
      <c r="AA2068" s="72"/>
      <c r="AB2068" s="72"/>
      <c r="AC2068" s="72"/>
      <c r="AD2068" s="72"/>
      <c r="AE2068" s="72"/>
      <c r="AF2068" s="72"/>
      <c r="AG2068" s="72"/>
      <c r="AH2068" s="72"/>
      <c r="AI2068" s="72"/>
      <c r="AJ2068" s="72"/>
      <c r="AK2068" s="72"/>
      <c r="AL2068" s="72"/>
      <c r="AM2068" s="72"/>
      <c r="AN2068" s="72"/>
      <c r="AO2068" s="72"/>
      <c r="AP2068" s="72"/>
      <c r="AQ2068" s="72"/>
      <c r="AR2068" s="72"/>
      <c r="AS2068" s="72"/>
      <c r="AT2068" s="72"/>
      <c r="AU2068" s="72"/>
      <c r="AV2068" s="72"/>
      <c r="AW2068" s="72"/>
      <c r="AX2068" s="72"/>
      <c r="AY2068" s="72"/>
      <c r="AZ2068" s="72"/>
      <c r="BA2068" s="72"/>
      <c r="BB2068" s="72"/>
      <c r="BC2068" s="72"/>
      <c r="BD2068" s="72"/>
      <c r="BE2068" s="72"/>
      <c r="BF2068" s="72"/>
      <c r="BG2068" s="72"/>
      <c r="BH2068" s="72"/>
      <c r="BI2068" s="72"/>
      <c r="BJ2068" s="72"/>
      <c r="BK2068" s="72"/>
      <c r="BL2068" s="72"/>
      <c r="BM2068" s="72"/>
      <c r="BN2068" s="72"/>
      <c r="BO2068" s="72"/>
      <c r="BP2068" s="72"/>
      <c r="BQ2068" s="72"/>
      <c r="BR2068" s="72"/>
      <c r="BS2068" s="72"/>
      <c r="BT2068" s="72"/>
      <c r="BU2068" s="72"/>
      <c r="BV2068" s="72"/>
      <c r="BW2068" s="72"/>
      <c r="BX2068" s="72"/>
      <c r="BY2068" s="72"/>
      <c r="BZ2068" s="72"/>
      <c r="CA2068" s="72"/>
    </row>
    <row r="2069" spans="14:79">
      <c r="N2069" s="72"/>
      <c r="O2069" s="72"/>
      <c r="P2069" s="72"/>
      <c r="Q2069" s="72"/>
      <c r="R2069" s="72"/>
      <c r="S2069" s="72"/>
      <c r="T2069" s="72"/>
      <c r="U2069" s="72"/>
      <c r="V2069" s="72"/>
      <c r="W2069" s="72"/>
      <c r="X2069" s="72"/>
      <c r="Y2069" s="72"/>
      <c r="Z2069" s="72"/>
      <c r="AA2069" s="72"/>
      <c r="AB2069" s="72"/>
      <c r="AC2069" s="72"/>
      <c r="AD2069" s="72"/>
      <c r="AE2069" s="72"/>
      <c r="AF2069" s="72"/>
      <c r="AG2069" s="72"/>
      <c r="AH2069" s="72"/>
      <c r="AI2069" s="72"/>
      <c r="AJ2069" s="72"/>
      <c r="AK2069" s="72"/>
      <c r="AL2069" s="72"/>
      <c r="AM2069" s="72"/>
      <c r="AN2069" s="72"/>
      <c r="AO2069" s="72"/>
      <c r="AP2069" s="72"/>
      <c r="AQ2069" s="72"/>
      <c r="AR2069" s="72"/>
      <c r="AS2069" s="72"/>
      <c r="AT2069" s="72"/>
      <c r="AU2069" s="72"/>
      <c r="AV2069" s="72"/>
      <c r="AW2069" s="72"/>
      <c r="AX2069" s="72"/>
      <c r="AY2069" s="72"/>
      <c r="AZ2069" s="72"/>
      <c r="BA2069" s="72"/>
      <c r="BB2069" s="72"/>
      <c r="BC2069" s="72"/>
      <c r="BD2069" s="72"/>
      <c r="BE2069" s="72"/>
      <c r="BF2069" s="72"/>
      <c r="BG2069" s="72"/>
      <c r="BH2069" s="72"/>
      <c r="BI2069" s="72"/>
      <c r="BJ2069" s="72"/>
      <c r="BK2069" s="72"/>
      <c r="BL2069" s="72"/>
      <c r="BM2069" s="72"/>
      <c r="BN2069" s="72"/>
      <c r="BO2069" s="72"/>
      <c r="BP2069" s="72"/>
      <c r="BQ2069" s="72"/>
      <c r="BR2069" s="72"/>
      <c r="BS2069" s="72"/>
      <c r="BT2069" s="72"/>
      <c r="BU2069" s="72"/>
      <c r="BV2069" s="72"/>
      <c r="BW2069" s="72"/>
      <c r="BX2069" s="72"/>
      <c r="BY2069" s="72"/>
      <c r="BZ2069" s="72"/>
      <c r="CA2069" s="72"/>
    </row>
    <row r="2070" spans="14:79">
      <c r="N2070" s="72"/>
      <c r="O2070" s="72"/>
      <c r="P2070" s="72"/>
      <c r="Q2070" s="72"/>
      <c r="R2070" s="72"/>
      <c r="S2070" s="72"/>
      <c r="T2070" s="72"/>
      <c r="U2070" s="72"/>
      <c r="V2070" s="72"/>
      <c r="W2070" s="72"/>
      <c r="X2070" s="72"/>
      <c r="Y2070" s="72"/>
      <c r="Z2070" s="72"/>
      <c r="AA2070" s="72"/>
      <c r="AB2070" s="72"/>
      <c r="AC2070" s="72"/>
      <c r="AD2070" s="72"/>
      <c r="AE2070" s="72"/>
      <c r="AF2070" s="72"/>
      <c r="AG2070" s="72"/>
      <c r="AH2070" s="72"/>
      <c r="AI2070" s="72"/>
      <c r="AJ2070" s="72"/>
      <c r="AK2070" s="72"/>
      <c r="AL2070" s="72"/>
      <c r="AM2070" s="72"/>
      <c r="AN2070" s="72"/>
      <c r="AO2070" s="72"/>
      <c r="AP2070" s="72"/>
      <c r="AQ2070" s="72"/>
      <c r="AR2070" s="72"/>
      <c r="AS2070" s="72"/>
      <c r="AT2070" s="72"/>
      <c r="AU2070" s="72"/>
      <c r="AV2070" s="72"/>
      <c r="AW2070" s="72"/>
      <c r="AX2070" s="72"/>
      <c r="AY2070" s="72"/>
      <c r="AZ2070" s="72"/>
      <c r="BA2070" s="72"/>
      <c r="BB2070" s="72"/>
      <c r="BC2070" s="72"/>
      <c r="BD2070" s="72"/>
      <c r="BE2070" s="72"/>
      <c r="BF2070" s="72"/>
      <c r="BG2070" s="72"/>
      <c r="BH2070" s="72"/>
      <c r="BI2070" s="72"/>
      <c r="BJ2070" s="72"/>
      <c r="BK2070" s="72"/>
      <c r="BL2070" s="72"/>
      <c r="BM2070" s="72"/>
      <c r="BN2070" s="72"/>
      <c r="BO2070" s="72"/>
      <c r="BP2070" s="72"/>
      <c r="BQ2070" s="72"/>
      <c r="BR2070" s="72"/>
      <c r="BS2070" s="72"/>
      <c r="BT2070" s="72"/>
      <c r="BU2070" s="72"/>
      <c r="BV2070" s="72"/>
      <c r="BW2070" s="72"/>
      <c r="BX2070" s="72"/>
      <c r="BY2070" s="72"/>
      <c r="BZ2070" s="72"/>
      <c r="CA2070" s="72"/>
    </row>
    <row r="2071" spans="14:79">
      <c r="N2071" s="72"/>
      <c r="O2071" s="72"/>
      <c r="P2071" s="72"/>
      <c r="Q2071" s="72"/>
      <c r="R2071" s="72"/>
      <c r="S2071" s="72"/>
      <c r="T2071" s="72"/>
      <c r="U2071" s="72"/>
      <c r="V2071" s="72"/>
      <c r="W2071" s="72"/>
      <c r="X2071" s="72"/>
      <c r="Y2071" s="72"/>
      <c r="Z2071" s="72"/>
      <c r="AA2071" s="72"/>
      <c r="AB2071" s="72"/>
      <c r="AC2071" s="72"/>
      <c r="AD2071" s="72"/>
      <c r="AE2071" s="72"/>
      <c r="AF2071" s="72"/>
      <c r="AG2071" s="72"/>
      <c r="AH2071" s="72"/>
      <c r="AI2071" s="72"/>
      <c r="AJ2071" s="72"/>
      <c r="AK2071" s="72"/>
      <c r="AL2071" s="72"/>
      <c r="AM2071" s="72"/>
      <c r="AN2071" s="72"/>
      <c r="AO2071" s="72"/>
      <c r="AP2071" s="72"/>
      <c r="AQ2071" s="72"/>
      <c r="AR2071" s="72"/>
      <c r="AS2071" s="72"/>
      <c r="AT2071" s="72"/>
      <c r="AU2071" s="72"/>
      <c r="AV2071" s="72"/>
      <c r="AW2071" s="72"/>
      <c r="AX2071" s="72"/>
      <c r="AY2071" s="72"/>
      <c r="AZ2071" s="72"/>
      <c r="BA2071" s="72"/>
      <c r="BB2071" s="72"/>
      <c r="BC2071" s="72"/>
      <c r="BD2071" s="72"/>
      <c r="BE2071" s="72"/>
      <c r="BF2071" s="72"/>
      <c r="BG2071" s="72"/>
      <c r="BH2071" s="72"/>
      <c r="BI2071" s="72"/>
      <c r="BJ2071" s="72"/>
      <c r="BK2071" s="72"/>
      <c r="BL2071" s="72"/>
      <c r="BM2071" s="72"/>
      <c r="BN2071" s="72"/>
      <c r="BO2071" s="72"/>
      <c r="BP2071" s="72"/>
      <c r="BQ2071" s="72"/>
      <c r="BR2071" s="72"/>
      <c r="BS2071" s="72"/>
      <c r="BT2071" s="72"/>
      <c r="BU2071" s="72"/>
      <c r="BV2071" s="72"/>
      <c r="BW2071" s="72"/>
      <c r="BX2071" s="72"/>
      <c r="BY2071" s="72"/>
      <c r="BZ2071" s="72"/>
      <c r="CA2071" s="72"/>
    </row>
    <row r="2072" spans="14:79">
      <c r="N2072" s="72"/>
      <c r="O2072" s="72"/>
      <c r="P2072" s="72"/>
      <c r="Q2072" s="72"/>
      <c r="R2072" s="72"/>
      <c r="S2072" s="72"/>
      <c r="T2072" s="72"/>
      <c r="U2072" s="72"/>
      <c r="V2072" s="72"/>
      <c r="W2072" s="72"/>
      <c r="X2072" s="72"/>
      <c r="Y2072" s="72"/>
      <c r="Z2072" s="72"/>
      <c r="AA2072" s="72"/>
      <c r="AB2072" s="72"/>
      <c r="AC2072" s="72"/>
      <c r="AD2072" s="72"/>
      <c r="AE2072" s="72"/>
      <c r="AF2072" s="72"/>
      <c r="AG2072" s="72"/>
      <c r="AH2072" s="72"/>
      <c r="AI2072" s="72"/>
      <c r="AJ2072" s="72"/>
      <c r="AK2072" s="72"/>
      <c r="AL2072" s="72"/>
      <c r="AM2072" s="72"/>
      <c r="AN2072" s="72"/>
      <c r="AO2072" s="72"/>
      <c r="AP2072" s="72"/>
      <c r="AQ2072" s="72"/>
      <c r="AR2072" s="72"/>
      <c r="AS2072" s="72"/>
      <c r="AT2072" s="72"/>
      <c r="AU2072" s="72"/>
      <c r="AV2072" s="72"/>
      <c r="AW2072" s="72"/>
      <c r="AX2072" s="72"/>
      <c r="AY2072" s="72"/>
      <c r="AZ2072" s="72"/>
      <c r="BA2072" s="72"/>
      <c r="BB2072" s="72"/>
      <c r="BC2072" s="72"/>
      <c r="BD2072" s="72"/>
      <c r="BE2072" s="72"/>
      <c r="BF2072" s="72"/>
      <c r="BG2072" s="72"/>
      <c r="BH2072" s="72"/>
      <c r="BI2072" s="72"/>
      <c r="BJ2072" s="72"/>
      <c r="BK2072" s="72"/>
      <c r="BL2072" s="72"/>
      <c r="BM2072" s="72"/>
      <c r="BN2072" s="72"/>
      <c r="BO2072" s="72"/>
      <c r="BP2072" s="72"/>
      <c r="BQ2072" s="72"/>
      <c r="BR2072" s="72"/>
      <c r="BS2072" s="72"/>
      <c r="BT2072" s="72"/>
      <c r="BU2072" s="72"/>
      <c r="BV2072" s="72"/>
      <c r="BW2072" s="72"/>
      <c r="BX2072" s="72"/>
      <c r="BY2072" s="72"/>
      <c r="BZ2072" s="72"/>
      <c r="CA2072" s="72"/>
    </row>
    <row r="2073" spans="14:79">
      <c r="N2073" s="72"/>
      <c r="O2073" s="72"/>
      <c r="P2073" s="72"/>
      <c r="Q2073" s="72"/>
      <c r="R2073" s="72"/>
      <c r="S2073" s="72"/>
      <c r="T2073" s="72"/>
      <c r="U2073" s="72"/>
      <c r="V2073" s="72"/>
      <c r="W2073" s="72"/>
      <c r="X2073" s="72"/>
      <c r="Y2073" s="72"/>
      <c r="Z2073" s="72"/>
      <c r="AA2073" s="72"/>
      <c r="AB2073" s="72"/>
      <c r="AC2073" s="72"/>
      <c r="AD2073" s="72"/>
      <c r="AE2073" s="72"/>
      <c r="AF2073" s="72"/>
      <c r="AG2073" s="72"/>
      <c r="AH2073" s="72"/>
      <c r="AI2073" s="72"/>
      <c r="AJ2073" s="72"/>
      <c r="AK2073" s="72"/>
      <c r="AL2073" s="72"/>
      <c r="AM2073" s="72"/>
      <c r="AN2073" s="72"/>
      <c r="AO2073" s="72"/>
      <c r="AP2073" s="72"/>
      <c r="AQ2073" s="72"/>
      <c r="AR2073" s="72"/>
      <c r="AS2073" s="72"/>
      <c r="AT2073" s="72"/>
      <c r="AU2073" s="72"/>
      <c r="AV2073" s="72"/>
      <c r="AW2073" s="72"/>
      <c r="AX2073" s="72"/>
      <c r="AY2073" s="72"/>
      <c r="AZ2073" s="72"/>
      <c r="BA2073" s="72"/>
      <c r="BB2073" s="72"/>
      <c r="BC2073" s="72"/>
      <c r="BD2073" s="72"/>
      <c r="BE2073" s="72"/>
      <c r="BF2073" s="72"/>
      <c r="BG2073" s="72"/>
      <c r="BH2073" s="72"/>
      <c r="BI2073" s="72"/>
      <c r="BJ2073" s="72"/>
      <c r="BK2073" s="72"/>
      <c r="BL2073" s="72"/>
      <c r="BM2073" s="72"/>
      <c r="BN2073" s="72"/>
      <c r="BO2073" s="72"/>
      <c r="BP2073" s="72"/>
      <c r="BQ2073" s="72"/>
      <c r="BR2073" s="72"/>
      <c r="BS2073" s="72"/>
      <c r="BT2073" s="72"/>
      <c r="BU2073" s="72"/>
      <c r="BV2073" s="72"/>
      <c r="BW2073" s="72"/>
      <c r="BX2073" s="72"/>
      <c r="BY2073" s="72"/>
      <c r="BZ2073" s="72"/>
      <c r="CA2073" s="72"/>
    </row>
    <row r="2074" spans="14:79">
      <c r="N2074" s="72"/>
      <c r="O2074" s="72"/>
      <c r="P2074" s="72"/>
      <c r="Q2074" s="72"/>
      <c r="R2074" s="72"/>
      <c r="S2074" s="72"/>
      <c r="T2074" s="72"/>
      <c r="U2074" s="72"/>
      <c r="V2074" s="72"/>
      <c r="W2074" s="72"/>
      <c r="X2074" s="72"/>
      <c r="Y2074" s="72"/>
      <c r="Z2074" s="72"/>
      <c r="AA2074" s="72"/>
      <c r="AB2074" s="72"/>
      <c r="AC2074" s="72"/>
      <c r="AD2074" s="72"/>
      <c r="AE2074" s="72"/>
      <c r="AF2074" s="72"/>
      <c r="AG2074" s="72"/>
      <c r="AH2074" s="72"/>
      <c r="AI2074" s="72"/>
      <c r="AJ2074" s="72"/>
      <c r="AK2074" s="72"/>
      <c r="AL2074" s="72"/>
      <c r="AM2074" s="72"/>
      <c r="AN2074" s="72"/>
      <c r="AO2074" s="72"/>
      <c r="AP2074" s="72"/>
      <c r="AQ2074" s="72"/>
      <c r="AR2074" s="72"/>
      <c r="AS2074" s="72"/>
      <c r="AT2074" s="72"/>
      <c r="AU2074" s="72"/>
      <c r="AV2074" s="72"/>
      <c r="AW2074" s="72"/>
      <c r="AX2074" s="72"/>
      <c r="AY2074" s="72"/>
      <c r="AZ2074" s="72"/>
      <c r="BA2074" s="72"/>
      <c r="BB2074" s="72"/>
      <c r="BC2074" s="72"/>
      <c r="BD2074" s="72"/>
      <c r="BE2074" s="72"/>
      <c r="BF2074" s="72"/>
      <c r="BG2074" s="72"/>
      <c r="BH2074" s="72"/>
      <c r="BI2074" s="72"/>
      <c r="BJ2074" s="72"/>
      <c r="BK2074" s="72"/>
      <c r="BL2074" s="72"/>
      <c r="BM2074" s="72"/>
      <c r="BN2074" s="72"/>
      <c r="BO2074" s="72"/>
      <c r="BP2074" s="72"/>
      <c r="BQ2074" s="72"/>
      <c r="BR2074" s="72"/>
      <c r="BS2074" s="72"/>
      <c r="BT2074" s="72"/>
      <c r="BU2074" s="72"/>
      <c r="BV2074" s="72"/>
      <c r="BW2074" s="72"/>
      <c r="BX2074" s="72"/>
      <c r="BY2074" s="72"/>
      <c r="BZ2074" s="72"/>
      <c r="CA2074" s="72"/>
    </row>
    <row r="2075" spans="14:79">
      <c r="N2075" s="72"/>
      <c r="O2075" s="72"/>
      <c r="P2075" s="72"/>
      <c r="Q2075" s="72"/>
      <c r="R2075" s="72"/>
      <c r="S2075" s="72"/>
      <c r="T2075" s="72"/>
      <c r="U2075" s="72"/>
      <c r="V2075" s="72"/>
      <c r="W2075" s="72"/>
      <c r="X2075" s="72"/>
      <c r="Y2075" s="72"/>
      <c r="Z2075" s="72"/>
      <c r="AA2075" s="72"/>
      <c r="AB2075" s="72"/>
      <c r="AC2075" s="72"/>
      <c r="AD2075" s="72"/>
      <c r="AE2075" s="72"/>
      <c r="AF2075" s="72"/>
      <c r="AG2075" s="72"/>
      <c r="AH2075" s="72"/>
      <c r="AI2075" s="72"/>
      <c r="AJ2075" s="72"/>
      <c r="AK2075" s="72"/>
      <c r="AL2075" s="72"/>
      <c r="AM2075" s="72"/>
      <c r="AN2075" s="72"/>
      <c r="AO2075" s="72"/>
      <c r="AP2075" s="72"/>
      <c r="AQ2075" s="72"/>
      <c r="AR2075" s="72"/>
      <c r="AS2075" s="72"/>
      <c r="AT2075" s="72"/>
      <c r="AU2075" s="72"/>
      <c r="AV2075" s="72"/>
      <c r="AW2075" s="72"/>
      <c r="AX2075" s="72"/>
      <c r="AY2075" s="72"/>
      <c r="AZ2075" s="72"/>
      <c r="BA2075" s="72"/>
      <c r="BB2075" s="72"/>
      <c r="BC2075" s="72"/>
      <c r="BD2075" s="72"/>
      <c r="BE2075" s="72"/>
      <c r="BF2075" s="72"/>
      <c r="BG2075" s="72"/>
      <c r="BH2075" s="72"/>
      <c r="BI2075" s="72"/>
      <c r="BJ2075" s="72"/>
      <c r="BK2075" s="72"/>
      <c r="BL2075" s="72"/>
      <c r="BM2075" s="72"/>
      <c r="BN2075" s="72"/>
      <c r="BO2075" s="72"/>
      <c r="BP2075" s="72"/>
      <c r="BQ2075" s="72"/>
      <c r="BR2075" s="72"/>
      <c r="BS2075" s="72"/>
      <c r="BT2075" s="72"/>
      <c r="BU2075" s="72"/>
      <c r="BV2075" s="72"/>
      <c r="BW2075" s="72"/>
      <c r="BX2075" s="72"/>
      <c r="BY2075" s="72"/>
      <c r="BZ2075" s="72"/>
      <c r="CA2075" s="72"/>
    </row>
    <row r="2076" spans="14:79">
      <c r="N2076" s="72"/>
      <c r="O2076" s="72"/>
      <c r="P2076" s="72"/>
      <c r="Q2076" s="72"/>
      <c r="R2076" s="72"/>
      <c r="S2076" s="72"/>
      <c r="T2076" s="72"/>
      <c r="U2076" s="72"/>
      <c r="V2076" s="72"/>
      <c r="W2076" s="72"/>
      <c r="X2076" s="72"/>
      <c r="Y2076" s="72"/>
      <c r="Z2076" s="72"/>
      <c r="AA2076" s="72"/>
      <c r="AB2076" s="72"/>
      <c r="AC2076" s="72"/>
      <c r="AD2076" s="72"/>
      <c r="AE2076" s="72"/>
      <c r="AF2076" s="72"/>
      <c r="AG2076" s="72"/>
      <c r="AH2076" s="72"/>
      <c r="AI2076" s="72"/>
      <c r="AJ2076" s="72"/>
      <c r="AK2076" s="72"/>
      <c r="AL2076" s="72"/>
      <c r="AM2076" s="72"/>
      <c r="AN2076" s="72"/>
      <c r="AO2076" s="72"/>
      <c r="AP2076" s="72"/>
      <c r="AQ2076" s="72"/>
      <c r="AR2076" s="72"/>
      <c r="AS2076" s="72"/>
      <c r="AT2076" s="72"/>
      <c r="AU2076" s="72"/>
      <c r="AV2076" s="72"/>
      <c r="AW2076" s="72"/>
      <c r="AX2076" s="72"/>
      <c r="AY2076" s="72"/>
      <c r="AZ2076" s="72"/>
      <c r="BA2076" s="72"/>
      <c r="BB2076" s="72"/>
      <c r="BC2076" s="72"/>
      <c r="BD2076" s="72"/>
      <c r="BE2076" s="72"/>
      <c r="BF2076" s="72"/>
      <c r="BG2076" s="72"/>
      <c r="BH2076" s="72"/>
      <c r="BI2076" s="72"/>
      <c r="BJ2076" s="72"/>
      <c r="BK2076" s="72"/>
      <c r="BL2076" s="72"/>
      <c r="BM2076" s="72"/>
      <c r="BN2076" s="72"/>
      <c r="BO2076" s="72"/>
      <c r="BP2076" s="72"/>
      <c r="BQ2076" s="72"/>
      <c r="BR2076" s="72"/>
      <c r="BS2076" s="72"/>
      <c r="BT2076" s="72"/>
      <c r="BU2076" s="72"/>
      <c r="BV2076" s="72"/>
      <c r="BW2076" s="72"/>
      <c r="BX2076" s="72"/>
      <c r="BY2076" s="72"/>
      <c r="BZ2076" s="72"/>
      <c r="CA2076" s="72"/>
    </row>
    <row r="2077" spans="14:79">
      <c r="N2077" s="72"/>
      <c r="O2077" s="72"/>
      <c r="P2077" s="72"/>
      <c r="Q2077" s="72"/>
      <c r="R2077" s="72"/>
      <c r="S2077" s="72"/>
      <c r="T2077" s="72"/>
      <c r="U2077" s="72"/>
      <c r="V2077" s="72"/>
      <c r="W2077" s="72"/>
      <c r="X2077" s="72"/>
      <c r="Y2077" s="72"/>
      <c r="Z2077" s="72"/>
      <c r="AA2077" s="72"/>
      <c r="AB2077" s="72"/>
      <c r="AC2077" s="72"/>
      <c r="AD2077" s="72"/>
      <c r="AE2077" s="72"/>
      <c r="AF2077" s="72"/>
      <c r="AG2077" s="72"/>
      <c r="AH2077" s="72"/>
      <c r="AI2077" s="72"/>
      <c r="AJ2077" s="72"/>
      <c r="AK2077" s="72"/>
      <c r="AL2077" s="72"/>
      <c r="AM2077" s="72"/>
      <c r="AN2077" s="72"/>
      <c r="AO2077" s="72"/>
      <c r="AP2077" s="72"/>
      <c r="AQ2077" s="72"/>
      <c r="AR2077" s="72"/>
      <c r="AS2077" s="72"/>
      <c r="AT2077" s="72"/>
      <c r="AU2077" s="72"/>
      <c r="AV2077" s="72"/>
      <c r="AW2077" s="72"/>
      <c r="AX2077" s="72"/>
      <c r="AY2077" s="72"/>
      <c r="AZ2077" s="72"/>
      <c r="BA2077" s="72"/>
      <c r="BB2077" s="72"/>
      <c r="BC2077" s="72"/>
      <c r="BD2077" s="72"/>
      <c r="BE2077" s="72"/>
      <c r="BF2077" s="72"/>
      <c r="BG2077" s="72"/>
      <c r="BH2077" s="72"/>
      <c r="BI2077" s="72"/>
      <c r="BJ2077" s="72"/>
      <c r="BK2077" s="72"/>
      <c r="BL2077" s="72"/>
      <c r="BM2077" s="72"/>
      <c r="BN2077" s="72"/>
      <c r="BO2077" s="72"/>
      <c r="BP2077" s="72"/>
      <c r="BQ2077" s="72"/>
      <c r="BR2077" s="72"/>
      <c r="BS2077" s="72"/>
      <c r="BT2077" s="72"/>
      <c r="BU2077" s="72"/>
      <c r="BV2077" s="72"/>
      <c r="BW2077" s="72"/>
      <c r="BX2077" s="72"/>
      <c r="BY2077" s="72"/>
      <c r="BZ2077" s="72"/>
      <c r="CA2077" s="72"/>
    </row>
    <row r="2078" spans="14:79">
      <c r="N2078" s="72"/>
      <c r="O2078" s="72"/>
      <c r="P2078" s="72"/>
      <c r="Q2078" s="72"/>
      <c r="R2078" s="72"/>
      <c r="S2078" s="72"/>
      <c r="T2078" s="72"/>
      <c r="U2078" s="72"/>
      <c r="V2078" s="72"/>
      <c r="W2078" s="72"/>
      <c r="X2078" s="72"/>
      <c r="Y2078" s="72"/>
      <c r="Z2078" s="72"/>
      <c r="AA2078" s="72"/>
      <c r="AB2078" s="72"/>
      <c r="AC2078" s="72"/>
      <c r="AD2078" s="72"/>
      <c r="AE2078" s="72"/>
      <c r="AF2078" s="72"/>
      <c r="AG2078" s="72"/>
      <c r="AH2078" s="72"/>
      <c r="AI2078" s="72"/>
      <c r="AJ2078" s="72"/>
      <c r="AK2078" s="72"/>
      <c r="AL2078" s="72"/>
      <c r="AM2078" s="72"/>
      <c r="AN2078" s="72"/>
      <c r="AO2078" s="72"/>
      <c r="AP2078" s="72"/>
      <c r="AQ2078" s="72"/>
      <c r="AR2078" s="72"/>
      <c r="AS2078" s="72"/>
      <c r="AT2078" s="72"/>
      <c r="AU2078" s="72"/>
      <c r="AV2078" s="72"/>
      <c r="AW2078" s="72"/>
      <c r="AX2078" s="72"/>
      <c r="AY2078" s="72"/>
      <c r="AZ2078" s="72"/>
      <c r="BA2078" s="72"/>
      <c r="BB2078" s="72"/>
      <c r="BC2078" s="72"/>
      <c r="BD2078" s="72"/>
      <c r="BE2078" s="72"/>
      <c r="BF2078" s="72"/>
      <c r="BG2078" s="72"/>
      <c r="BH2078" s="72"/>
      <c r="BI2078" s="72"/>
      <c r="BJ2078" s="72"/>
      <c r="BK2078" s="72"/>
      <c r="BL2078" s="72"/>
      <c r="BM2078" s="72"/>
      <c r="BN2078" s="72"/>
      <c r="BO2078" s="72"/>
      <c r="BP2078" s="72"/>
      <c r="BQ2078" s="72"/>
      <c r="BR2078" s="72"/>
      <c r="BS2078" s="72"/>
      <c r="BT2078" s="72"/>
      <c r="BU2078" s="72"/>
      <c r="BV2078" s="72"/>
      <c r="BW2078" s="72"/>
      <c r="BX2078" s="72"/>
      <c r="BY2078" s="72"/>
      <c r="BZ2078" s="72"/>
      <c r="CA2078" s="72"/>
    </row>
    <row r="2079" spans="14:79">
      <c r="N2079" s="72"/>
      <c r="O2079" s="72"/>
      <c r="P2079" s="72"/>
      <c r="Q2079" s="72"/>
      <c r="R2079" s="72"/>
      <c r="S2079" s="72"/>
      <c r="T2079" s="72"/>
      <c r="U2079" s="72"/>
      <c r="V2079" s="72"/>
      <c r="W2079" s="72"/>
      <c r="X2079" s="72"/>
      <c r="Y2079" s="72"/>
      <c r="Z2079" s="72"/>
      <c r="AA2079" s="72"/>
      <c r="AB2079" s="72"/>
      <c r="AC2079" s="72"/>
      <c r="AD2079" s="72"/>
      <c r="AE2079" s="72"/>
      <c r="AF2079" s="72"/>
      <c r="AG2079" s="72"/>
      <c r="AH2079" s="72"/>
      <c r="AI2079" s="72"/>
      <c r="AJ2079" s="72"/>
      <c r="AK2079" s="72"/>
      <c r="AL2079" s="72"/>
      <c r="AM2079" s="72"/>
      <c r="AN2079" s="72"/>
      <c r="AO2079" s="72"/>
      <c r="AP2079" s="72"/>
      <c r="AQ2079" s="72"/>
      <c r="AR2079" s="72"/>
      <c r="AS2079" s="72"/>
      <c r="AT2079" s="72"/>
      <c r="AU2079" s="72"/>
      <c r="AV2079" s="72"/>
      <c r="AW2079" s="72"/>
      <c r="AX2079" s="72"/>
      <c r="AY2079" s="72"/>
      <c r="AZ2079" s="72"/>
      <c r="BA2079" s="72"/>
      <c r="BB2079" s="72"/>
      <c r="BC2079" s="72"/>
      <c r="BD2079" s="72"/>
      <c r="BE2079" s="72"/>
      <c r="BF2079" s="72"/>
      <c r="BG2079" s="72"/>
      <c r="BH2079" s="72"/>
      <c r="BI2079" s="72"/>
      <c r="BJ2079" s="72"/>
      <c r="BK2079" s="72"/>
      <c r="BL2079" s="72"/>
      <c r="BM2079" s="72"/>
      <c r="BN2079" s="72"/>
      <c r="BO2079" s="72"/>
      <c r="BP2079" s="72"/>
      <c r="BQ2079" s="72"/>
      <c r="BR2079" s="72"/>
      <c r="BS2079" s="72"/>
      <c r="BT2079" s="72"/>
      <c r="BU2079" s="72"/>
      <c r="BV2079" s="72"/>
      <c r="BW2079" s="72"/>
      <c r="BX2079" s="72"/>
      <c r="BY2079" s="72"/>
      <c r="BZ2079" s="72"/>
      <c r="CA2079" s="72"/>
    </row>
    <row r="2080" spans="14:79">
      <c r="N2080" s="72"/>
      <c r="O2080" s="72"/>
      <c r="P2080" s="72"/>
      <c r="Q2080" s="72"/>
      <c r="R2080" s="72"/>
      <c r="S2080" s="72"/>
      <c r="T2080" s="72"/>
      <c r="U2080" s="72"/>
      <c r="V2080" s="72"/>
      <c r="W2080" s="72"/>
      <c r="X2080" s="72"/>
      <c r="Y2080" s="72"/>
      <c r="Z2080" s="72"/>
      <c r="AA2080" s="72"/>
      <c r="AB2080" s="72"/>
      <c r="AC2080" s="72"/>
      <c r="AD2080" s="72"/>
      <c r="AE2080" s="72"/>
      <c r="AF2080" s="72"/>
      <c r="AG2080" s="72"/>
      <c r="AH2080" s="72"/>
      <c r="AI2080" s="72"/>
      <c r="AJ2080" s="72"/>
      <c r="AK2080" s="72"/>
      <c r="AL2080" s="72"/>
      <c r="AM2080" s="72"/>
      <c r="AN2080" s="72"/>
      <c r="AO2080" s="72"/>
      <c r="AP2080" s="72"/>
      <c r="AQ2080" s="72"/>
      <c r="AR2080" s="72"/>
      <c r="AS2080" s="72"/>
      <c r="AT2080" s="72"/>
      <c r="AU2080" s="72"/>
      <c r="AV2080" s="72"/>
      <c r="AW2080" s="72"/>
      <c r="AX2080" s="72"/>
      <c r="AY2080" s="72"/>
      <c r="AZ2080" s="72"/>
      <c r="BA2080" s="72"/>
      <c r="BB2080" s="72"/>
      <c r="BC2080" s="72"/>
      <c r="BD2080" s="72"/>
      <c r="BE2080" s="72"/>
      <c r="BF2080" s="72"/>
      <c r="BG2080" s="72"/>
      <c r="BH2080" s="72"/>
      <c r="BI2080" s="72"/>
      <c r="BJ2080" s="72"/>
      <c r="BK2080" s="72"/>
      <c r="BL2080" s="72"/>
      <c r="BM2080" s="72"/>
      <c r="BN2080" s="72"/>
      <c r="BO2080" s="72"/>
      <c r="BP2080" s="72"/>
      <c r="BQ2080" s="72"/>
      <c r="BR2080" s="72"/>
      <c r="BS2080" s="72"/>
      <c r="BT2080" s="72"/>
      <c r="BU2080" s="72"/>
      <c r="BV2080" s="72"/>
      <c r="BW2080" s="72"/>
      <c r="BX2080" s="72"/>
      <c r="BY2080" s="72"/>
      <c r="BZ2080" s="72"/>
      <c r="CA2080" s="72"/>
    </row>
    <row r="2081" spans="14:79">
      <c r="N2081" s="72"/>
      <c r="O2081" s="72"/>
      <c r="P2081" s="72"/>
      <c r="Q2081" s="72"/>
      <c r="R2081" s="72"/>
      <c r="S2081" s="72"/>
      <c r="T2081" s="72"/>
      <c r="U2081" s="72"/>
      <c r="V2081" s="72"/>
      <c r="W2081" s="72"/>
      <c r="X2081" s="72"/>
      <c r="Y2081" s="72"/>
      <c r="Z2081" s="72"/>
      <c r="AA2081" s="72"/>
      <c r="AB2081" s="72"/>
      <c r="AC2081" s="72"/>
      <c r="AD2081" s="72"/>
      <c r="AE2081" s="72"/>
      <c r="AF2081" s="72"/>
      <c r="AG2081" s="72"/>
      <c r="AH2081" s="72"/>
      <c r="AI2081" s="72"/>
      <c r="AJ2081" s="72"/>
      <c r="AK2081" s="72"/>
      <c r="AL2081" s="72"/>
      <c r="AM2081" s="72"/>
      <c r="AN2081" s="72"/>
      <c r="AO2081" s="72"/>
      <c r="AP2081" s="72"/>
      <c r="AQ2081" s="72"/>
      <c r="AR2081" s="72"/>
      <c r="AS2081" s="72"/>
      <c r="AT2081" s="72"/>
      <c r="AU2081" s="72"/>
      <c r="AV2081" s="72"/>
      <c r="AW2081" s="72"/>
      <c r="AX2081" s="72"/>
      <c r="AY2081" s="72"/>
      <c r="AZ2081" s="72"/>
      <c r="BA2081" s="72"/>
      <c r="BB2081" s="72"/>
      <c r="BC2081" s="72"/>
      <c r="BD2081" s="72"/>
      <c r="BE2081" s="72"/>
      <c r="BF2081" s="72"/>
      <c r="BG2081" s="72"/>
      <c r="BH2081" s="72"/>
      <c r="BI2081" s="72"/>
      <c r="BJ2081" s="72"/>
      <c r="BK2081" s="72"/>
      <c r="BL2081" s="72"/>
      <c r="BM2081" s="72"/>
      <c r="BN2081" s="72"/>
      <c r="BO2081" s="72"/>
      <c r="BP2081" s="72"/>
      <c r="BQ2081" s="72"/>
      <c r="BR2081" s="72"/>
      <c r="BS2081" s="72"/>
      <c r="BT2081" s="72"/>
      <c r="BU2081" s="72"/>
      <c r="BV2081" s="72"/>
      <c r="BW2081" s="72"/>
      <c r="BX2081" s="72"/>
      <c r="BY2081" s="72"/>
      <c r="BZ2081" s="72"/>
      <c r="CA2081" s="72"/>
    </row>
    <row r="2082" spans="14:79">
      <c r="N2082" s="72"/>
      <c r="O2082" s="72"/>
      <c r="P2082" s="72"/>
      <c r="Q2082" s="72"/>
      <c r="R2082" s="72"/>
      <c r="S2082" s="72"/>
      <c r="T2082" s="72"/>
      <c r="U2082" s="72"/>
      <c r="V2082" s="72"/>
      <c r="W2082" s="72"/>
      <c r="X2082" s="72"/>
      <c r="Y2082" s="72"/>
      <c r="Z2082" s="72"/>
      <c r="AA2082" s="72"/>
      <c r="AB2082" s="72"/>
      <c r="AC2082" s="72"/>
      <c r="AD2082" s="72"/>
      <c r="AE2082" s="72"/>
      <c r="AF2082" s="72"/>
      <c r="AG2082" s="72"/>
      <c r="AH2082" s="72"/>
      <c r="AI2082" s="72"/>
      <c r="AJ2082" s="72"/>
      <c r="AK2082" s="72"/>
      <c r="AL2082" s="72"/>
      <c r="AM2082" s="72"/>
      <c r="AN2082" s="72"/>
      <c r="AO2082" s="72"/>
      <c r="AP2082" s="72"/>
      <c r="AQ2082" s="72"/>
      <c r="AR2082" s="72"/>
      <c r="AS2082" s="72"/>
      <c r="AT2082" s="72"/>
      <c r="AU2082" s="72"/>
      <c r="AV2082" s="72"/>
      <c r="AW2082" s="72"/>
      <c r="AX2082" s="72"/>
      <c r="AY2082" s="72"/>
      <c r="AZ2082" s="72"/>
      <c r="BA2082" s="72"/>
      <c r="BB2082" s="72"/>
      <c r="BC2082" s="72"/>
      <c r="BD2082" s="72"/>
      <c r="BE2082" s="72"/>
      <c r="BF2082" s="72"/>
      <c r="BG2082" s="72"/>
      <c r="BH2082" s="72"/>
      <c r="BI2082" s="72"/>
      <c r="BJ2082" s="72"/>
      <c r="BK2082" s="72"/>
      <c r="BL2082" s="72"/>
      <c r="BM2082" s="72"/>
      <c r="BN2082" s="72"/>
      <c r="BO2082" s="72"/>
      <c r="BP2082" s="72"/>
      <c r="BQ2082" s="72"/>
      <c r="BR2082" s="72"/>
      <c r="BS2082" s="72"/>
      <c r="BT2082" s="72"/>
      <c r="BU2082" s="72"/>
      <c r="BV2082" s="72"/>
      <c r="BW2082" s="72"/>
      <c r="BX2082" s="72"/>
      <c r="BY2082" s="72"/>
      <c r="BZ2082" s="72"/>
      <c r="CA2082" s="72"/>
    </row>
    <row r="2083" spans="14:79">
      <c r="N2083" s="72"/>
      <c r="O2083" s="72"/>
      <c r="P2083" s="72"/>
      <c r="Q2083" s="72"/>
      <c r="R2083" s="72"/>
      <c r="S2083" s="72"/>
      <c r="T2083" s="72"/>
      <c r="U2083" s="72"/>
      <c r="V2083" s="72"/>
      <c r="W2083" s="72"/>
      <c r="X2083" s="72"/>
      <c r="Y2083" s="72"/>
      <c r="Z2083" s="72"/>
      <c r="AA2083" s="72"/>
      <c r="AB2083" s="72"/>
      <c r="AC2083" s="72"/>
      <c r="AD2083" s="72"/>
      <c r="AE2083" s="72"/>
      <c r="AF2083" s="72"/>
      <c r="AG2083" s="72"/>
      <c r="AH2083" s="72"/>
      <c r="AI2083" s="72"/>
      <c r="AJ2083" s="72"/>
      <c r="AK2083" s="72"/>
      <c r="AL2083" s="72"/>
      <c r="AM2083" s="72"/>
      <c r="AN2083" s="72"/>
      <c r="AO2083" s="72"/>
      <c r="AP2083" s="72"/>
      <c r="AQ2083" s="72"/>
      <c r="AR2083" s="72"/>
      <c r="AS2083" s="72"/>
      <c r="AT2083" s="72"/>
      <c r="AU2083" s="72"/>
      <c r="AV2083" s="72"/>
      <c r="AW2083" s="72"/>
      <c r="AX2083" s="72"/>
      <c r="AY2083" s="72"/>
      <c r="AZ2083" s="72"/>
      <c r="BA2083" s="72"/>
      <c r="BB2083" s="72"/>
      <c r="BC2083" s="72"/>
      <c r="BD2083" s="72"/>
      <c r="BE2083" s="72"/>
      <c r="BF2083" s="72"/>
      <c r="BG2083" s="72"/>
      <c r="BH2083" s="72"/>
      <c r="BI2083" s="72"/>
      <c r="BJ2083" s="72"/>
      <c r="BK2083" s="72"/>
      <c r="BL2083" s="72"/>
      <c r="BM2083" s="72"/>
      <c r="BN2083" s="72"/>
      <c r="BO2083" s="72"/>
      <c r="BP2083" s="72"/>
      <c r="BQ2083" s="72"/>
      <c r="BR2083" s="72"/>
      <c r="BS2083" s="72"/>
      <c r="BT2083" s="72"/>
      <c r="BU2083" s="72"/>
      <c r="BV2083" s="72"/>
      <c r="BW2083" s="72"/>
      <c r="BX2083" s="72"/>
      <c r="BY2083" s="72"/>
      <c r="BZ2083" s="72"/>
      <c r="CA2083" s="72"/>
    </row>
    <row r="2084" spans="14:79">
      <c r="N2084" s="72"/>
      <c r="O2084" s="72"/>
      <c r="P2084" s="72"/>
      <c r="Q2084" s="72"/>
      <c r="R2084" s="72"/>
      <c r="S2084" s="72"/>
      <c r="T2084" s="72"/>
      <c r="U2084" s="72"/>
      <c r="V2084" s="72"/>
      <c r="W2084" s="72"/>
      <c r="X2084" s="72"/>
      <c r="Y2084" s="72"/>
      <c r="Z2084" s="72"/>
      <c r="AA2084" s="72"/>
      <c r="AB2084" s="72"/>
      <c r="AC2084" s="72"/>
      <c r="AD2084" s="72"/>
      <c r="AE2084" s="72"/>
      <c r="AF2084" s="72"/>
      <c r="AG2084" s="72"/>
      <c r="AH2084" s="72"/>
      <c r="AI2084" s="72"/>
      <c r="AJ2084" s="72"/>
      <c r="AK2084" s="72"/>
      <c r="AL2084" s="72"/>
      <c r="AM2084" s="72"/>
      <c r="AN2084" s="72"/>
      <c r="AO2084" s="72"/>
      <c r="AP2084" s="72"/>
      <c r="AQ2084" s="72"/>
      <c r="AR2084" s="72"/>
      <c r="AS2084" s="72"/>
      <c r="AT2084" s="72"/>
      <c r="AU2084" s="72"/>
      <c r="AV2084" s="72"/>
      <c r="AW2084" s="72"/>
      <c r="AX2084" s="72"/>
      <c r="AY2084" s="72"/>
      <c r="AZ2084" s="72"/>
      <c r="BA2084" s="72"/>
      <c r="BB2084" s="72"/>
      <c r="BC2084" s="72"/>
      <c r="BD2084" s="72"/>
      <c r="BE2084" s="72"/>
      <c r="BF2084" s="72"/>
      <c r="BG2084" s="72"/>
      <c r="BH2084" s="72"/>
      <c r="BI2084" s="72"/>
      <c r="BJ2084" s="72"/>
      <c r="BK2084" s="72"/>
      <c r="BL2084" s="72"/>
      <c r="BM2084" s="72"/>
      <c r="BN2084" s="72"/>
      <c r="BO2084" s="72"/>
      <c r="BP2084" s="72"/>
      <c r="BQ2084" s="72"/>
      <c r="BR2084" s="72"/>
      <c r="BS2084" s="72"/>
      <c r="BT2084" s="72"/>
      <c r="BU2084" s="72"/>
      <c r="BV2084" s="72"/>
      <c r="BW2084" s="72"/>
      <c r="BX2084" s="72"/>
      <c r="BY2084" s="72"/>
      <c r="BZ2084" s="72"/>
      <c r="CA2084" s="72"/>
    </row>
    <row r="2085" spans="14:79">
      <c r="N2085" s="72"/>
      <c r="O2085" s="72"/>
      <c r="P2085" s="72"/>
      <c r="Q2085" s="72"/>
      <c r="R2085" s="72"/>
      <c r="S2085" s="72"/>
      <c r="T2085" s="72"/>
      <c r="U2085" s="72"/>
      <c r="V2085" s="72"/>
      <c r="W2085" s="72"/>
      <c r="X2085" s="72"/>
      <c r="Y2085" s="72"/>
      <c r="Z2085" s="72"/>
      <c r="AA2085" s="72"/>
      <c r="AB2085" s="72"/>
      <c r="AC2085" s="72"/>
      <c r="AD2085" s="72"/>
      <c r="AE2085" s="72"/>
      <c r="AF2085" s="72"/>
      <c r="AG2085" s="72"/>
      <c r="AH2085" s="72"/>
      <c r="AI2085" s="72"/>
      <c r="AJ2085" s="72"/>
      <c r="AK2085" s="72"/>
      <c r="AL2085" s="72"/>
      <c r="AM2085" s="72"/>
      <c r="AN2085" s="72"/>
      <c r="AO2085" s="72"/>
      <c r="AP2085" s="72"/>
      <c r="AQ2085" s="72"/>
      <c r="AR2085" s="72"/>
      <c r="AS2085" s="72"/>
      <c r="AT2085" s="72"/>
      <c r="AU2085" s="72"/>
      <c r="AV2085" s="72"/>
      <c r="AW2085" s="72"/>
      <c r="AX2085" s="72"/>
      <c r="AY2085" s="72"/>
      <c r="AZ2085" s="72"/>
      <c r="BA2085" s="72"/>
      <c r="BB2085" s="72"/>
      <c r="BC2085" s="72"/>
      <c r="BD2085" s="72"/>
      <c r="BE2085" s="72"/>
      <c r="BF2085" s="72"/>
      <c r="BG2085" s="72"/>
      <c r="BH2085" s="72"/>
      <c r="BI2085" s="72"/>
      <c r="BJ2085" s="72"/>
      <c r="BK2085" s="72"/>
      <c r="BL2085" s="72"/>
      <c r="BM2085" s="72"/>
      <c r="BN2085" s="72"/>
      <c r="BO2085" s="72"/>
      <c r="BP2085" s="72"/>
      <c r="BQ2085" s="72"/>
      <c r="BR2085" s="72"/>
      <c r="BS2085" s="72"/>
      <c r="BT2085" s="72"/>
      <c r="BU2085" s="72"/>
      <c r="BV2085" s="72"/>
      <c r="BW2085" s="72"/>
      <c r="BX2085" s="72"/>
      <c r="BY2085" s="72"/>
      <c r="BZ2085" s="72"/>
      <c r="CA2085" s="72"/>
    </row>
    <row r="2086" spans="14:79">
      <c r="N2086" s="72"/>
      <c r="O2086" s="72"/>
      <c r="P2086" s="72"/>
      <c r="Q2086" s="72"/>
      <c r="R2086" s="72"/>
      <c r="S2086" s="72"/>
      <c r="T2086" s="72"/>
      <c r="U2086" s="72"/>
      <c r="V2086" s="72"/>
      <c r="W2086" s="72"/>
      <c r="X2086" s="72"/>
      <c r="Y2086" s="72"/>
      <c r="Z2086" s="72"/>
      <c r="AA2086" s="72"/>
      <c r="AB2086" s="72"/>
      <c r="AC2086" s="72"/>
      <c r="AD2086" s="72"/>
      <c r="AE2086" s="72"/>
      <c r="AF2086" s="72"/>
      <c r="AG2086" s="72"/>
      <c r="AH2086" s="72"/>
      <c r="AI2086" s="72"/>
      <c r="AJ2086" s="72"/>
      <c r="AK2086" s="72"/>
      <c r="AL2086" s="72"/>
      <c r="AM2086" s="72"/>
      <c r="AN2086" s="72"/>
      <c r="AO2086" s="72"/>
      <c r="AP2086" s="72"/>
      <c r="AQ2086" s="72"/>
      <c r="AR2086" s="72"/>
      <c r="AS2086" s="72"/>
      <c r="AT2086" s="72"/>
      <c r="AU2086" s="72"/>
      <c r="AV2086" s="72"/>
      <c r="AW2086" s="72"/>
      <c r="AX2086" s="72"/>
      <c r="AY2086" s="72"/>
      <c r="AZ2086" s="72"/>
      <c r="BA2086" s="72"/>
      <c r="BB2086" s="72"/>
      <c r="BC2086" s="72"/>
      <c r="BD2086" s="72"/>
      <c r="BE2086" s="72"/>
      <c r="BF2086" s="72"/>
      <c r="BG2086" s="72"/>
      <c r="BH2086" s="72"/>
      <c r="BI2086" s="72"/>
      <c r="BJ2086" s="72"/>
      <c r="BK2086" s="72"/>
      <c r="BL2086" s="72"/>
      <c r="BM2086" s="72"/>
      <c r="BN2086" s="72"/>
      <c r="BO2086" s="72"/>
      <c r="BP2086" s="72"/>
      <c r="BQ2086" s="72"/>
      <c r="BR2086" s="72"/>
      <c r="BS2086" s="72"/>
      <c r="BT2086" s="72"/>
      <c r="BU2086" s="72"/>
      <c r="BV2086" s="72"/>
      <c r="BW2086" s="72"/>
      <c r="BX2086" s="72"/>
      <c r="BY2086" s="72"/>
      <c r="BZ2086" s="72"/>
      <c r="CA2086" s="72"/>
    </row>
    <row r="2087" spans="14:79">
      <c r="N2087" s="72"/>
      <c r="O2087" s="72"/>
      <c r="P2087" s="72"/>
      <c r="Q2087" s="72"/>
      <c r="R2087" s="72"/>
      <c r="S2087" s="72"/>
      <c r="T2087" s="72"/>
      <c r="U2087" s="72"/>
      <c r="V2087" s="72"/>
      <c r="W2087" s="72"/>
      <c r="X2087" s="72"/>
      <c r="Y2087" s="72"/>
      <c r="Z2087" s="72"/>
      <c r="AA2087" s="72"/>
      <c r="AB2087" s="72"/>
      <c r="AC2087" s="72"/>
      <c r="AD2087" s="72"/>
      <c r="AE2087" s="72"/>
      <c r="AF2087" s="72"/>
      <c r="AG2087" s="72"/>
      <c r="AH2087" s="72"/>
      <c r="AI2087" s="72"/>
      <c r="AJ2087" s="72"/>
      <c r="AK2087" s="72"/>
      <c r="AL2087" s="72"/>
      <c r="AM2087" s="72"/>
      <c r="AN2087" s="72"/>
      <c r="AO2087" s="72"/>
      <c r="AP2087" s="72"/>
      <c r="AQ2087" s="72"/>
      <c r="AR2087" s="72"/>
      <c r="AS2087" s="72"/>
      <c r="AT2087" s="72"/>
      <c r="AU2087" s="72"/>
      <c r="AV2087" s="72"/>
      <c r="AW2087" s="72"/>
      <c r="AX2087" s="72"/>
      <c r="AY2087" s="72"/>
      <c r="AZ2087" s="72"/>
      <c r="BA2087" s="72"/>
      <c r="BB2087" s="72"/>
      <c r="BC2087" s="72"/>
      <c r="BD2087" s="72"/>
      <c r="BE2087" s="72"/>
      <c r="BF2087" s="72"/>
      <c r="BG2087" s="72"/>
      <c r="BH2087" s="72"/>
      <c r="BI2087" s="72"/>
      <c r="BJ2087" s="72"/>
      <c r="BK2087" s="72"/>
      <c r="BL2087" s="72"/>
      <c r="BM2087" s="72"/>
      <c r="BN2087" s="72"/>
      <c r="BO2087" s="72"/>
      <c r="BP2087" s="72"/>
      <c r="BQ2087" s="72"/>
      <c r="BR2087" s="72"/>
      <c r="BS2087" s="72"/>
      <c r="BT2087" s="72"/>
      <c r="BU2087" s="72"/>
      <c r="BV2087" s="72"/>
      <c r="BW2087" s="72"/>
      <c r="BX2087" s="72"/>
      <c r="BY2087" s="72"/>
      <c r="BZ2087" s="72"/>
      <c r="CA2087" s="72"/>
    </row>
    <row r="2088" spans="14:79">
      <c r="N2088" s="72"/>
      <c r="O2088" s="72"/>
      <c r="P2088" s="72"/>
      <c r="Q2088" s="72"/>
      <c r="R2088" s="72"/>
      <c r="S2088" s="72"/>
      <c r="T2088" s="72"/>
      <c r="U2088" s="72"/>
      <c r="V2088" s="72"/>
      <c r="W2088" s="72"/>
      <c r="X2088" s="72"/>
      <c r="Y2088" s="72"/>
      <c r="Z2088" s="72"/>
      <c r="AA2088" s="72"/>
      <c r="AB2088" s="72"/>
      <c r="AC2088" s="72"/>
      <c r="AD2088" s="72"/>
      <c r="AE2088" s="72"/>
      <c r="AF2088" s="72"/>
      <c r="AG2088" s="72"/>
      <c r="AH2088" s="72"/>
      <c r="AI2088" s="72"/>
      <c r="AJ2088" s="72"/>
      <c r="AK2088" s="72"/>
      <c r="AL2088" s="72"/>
      <c r="AM2088" s="72"/>
      <c r="AN2088" s="72"/>
      <c r="AO2088" s="72"/>
      <c r="AP2088" s="72"/>
      <c r="AQ2088" s="72"/>
      <c r="AR2088" s="72"/>
      <c r="AS2088" s="72"/>
      <c r="AT2088" s="72"/>
      <c r="AU2088" s="72"/>
      <c r="AV2088" s="72"/>
      <c r="AW2088" s="72"/>
      <c r="AX2088" s="72"/>
      <c r="AY2088" s="72"/>
      <c r="AZ2088" s="72"/>
      <c r="BA2088" s="72"/>
      <c r="BB2088" s="72"/>
      <c r="BC2088" s="72"/>
      <c r="BD2088" s="72"/>
      <c r="BE2088" s="72"/>
      <c r="BF2088" s="72"/>
      <c r="BG2088" s="72"/>
      <c r="BH2088" s="72"/>
      <c r="BI2088" s="72"/>
      <c r="BJ2088" s="72"/>
      <c r="BK2088" s="72"/>
      <c r="BL2088" s="72"/>
      <c r="BM2088" s="72"/>
      <c r="BN2088" s="72"/>
      <c r="BO2088" s="72"/>
      <c r="BP2088" s="72"/>
      <c r="BQ2088" s="72"/>
      <c r="BR2088" s="72"/>
      <c r="BS2088" s="72"/>
      <c r="BT2088" s="72"/>
      <c r="BU2088" s="72"/>
      <c r="BV2088" s="72"/>
      <c r="BW2088" s="72"/>
      <c r="BX2088" s="72"/>
      <c r="BY2088" s="72"/>
      <c r="BZ2088" s="72"/>
      <c r="CA2088" s="72"/>
    </row>
    <row r="2089" spans="14:79">
      <c r="N2089" s="72"/>
      <c r="O2089" s="72"/>
      <c r="P2089" s="72"/>
      <c r="Q2089" s="72"/>
      <c r="R2089" s="72"/>
      <c r="S2089" s="72"/>
      <c r="T2089" s="72"/>
      <c r="U2089" s="72"/>
      <c r="V2089" s="72"/>
      <c r="W2089" s="72"/>
      <c r="X2089" s="72"/>
      <c r="Y2089" s="72"/>
      <c r="Z2089" s="72"/>
      <c r="AA2089" s="72"/>
      <c r="AB2089" s="72"/>
      <c r="AC2089" s="72"/>
      <c r="AD2089" s="72"/>
      <c r="AE2089" s="72"/>
      <c r="AF2089" s="72"/>
      <c r="AG2089" s="72"/>
      <c r="AH2089" s="72"/>
      <c r="AI2089" s="72"/>
      <c r="AJ2089" s="72"/>
      <c r="AK2089" s="72"/>
      <c r="AL2089" s="72"/>
      <c r="AM2089" s="72"/>
      <c r="AN2089" s="72"/>
      <c r="AO2089" s="72"/>
      <c r="AP2089" s="72"/>
      <c r="AQ2089" s="72"/>
      <c r="AR2089" s="72"/>
      <c r="AS2089" s="72"/>
      <c r="AT2089" s="72"/>
      <c r="AU2089" s="72"/>
      <c r="AV2089" s="72"/>
      <c r="AW2089" s="72"/>
      <c r="AX2089" s="72"/>
      <c r="AY2089" s="72"/>
      <c r="AZ2089" s="72"/>
      <c r="BA2089" s="72"/>
      <c r="BB2089" s="72"/>
      <c r="BC2089" s="72"/>
      <c r="BD2089" s="72"/>
      <c r="BE2089" s="72"/>
      <c r="BF2089" s="72"/>
      <c r="BG2089" s="72"/>
      <c r="BH2089" s="72"/>
      <c r="BI2089" s="72"/>
      <c r="BJ2089" s="72"/>
      <c r="BK2089" s="72"/>
      <c r="BL2089" s="72"/>
      <c r="BM2089" s="72"/>
      <c r="BN2089" s="72"/>
      <c r="BO2089" s="72"/>
      <c r="BP2089" s="72"/>
      <c r="BQ2089" s="72"/>
      <c r="BR2089" s="72"/>
      <c r="BS2089" s="72"/>
      <c r="BT2089" s="72"/>
      <c r="BU2089" s="72"/>
      <c r="BV2089" s="72"/>
      <c r="BW2089" s="72"/>
      <c r="BX2089" s="72"/>
      <c r="BY2089" s="72"/>
      <c r="BZ2089" s="72"/>
      <c r="CA2089" s="72"/>
    </row>
    <row r="2090" spans="14:79">
      <c r="N2090" s="72"/>
      <c r="O2090" s="72"/>
      <c r="P2090" s="72"/>
      <c r="Q2090" s="72"/>
      <c r="R2090" s="72"/>
      <c r="S2090" s="72"/>
      <c r="T2090" s="72"/>
      <c r="U2090" s="72"/>
      <c r="V2090" s="72"/>
      <c r="W2090" s="72"/>
      <c r="X2090" s="72"/>
      <c r="Y2090" s="72"/>
      <c r="Z2090" s="72"/>
      <c r="AA2090" s="72"/>
      <c r="AB2090" s="72"/>
      <c r="AC2090" s="72"/>
      <c r="AD2090" s="72"/>
      <c r="AE2090" s="72"/>
      <c r="AF2090" s="72"/>
      <c r="AG2090" s="72"/>
      <c r="AH2090" s="72"/>
      <c r="AI2090" s="72"/>
      <c r="AJ2090" s="72"/>
      <c r="AK2090" s="72"/>
      <c r="AL2090" s="72"/>
      <c r="AM2090" s="72"/>
      <c r="AN2090" s="72"/>
      <c r="AO2090" s="72"/>
      <c r="AP2090" s="72"/>
      <c r="AQ2090" s="72"/>
      <c r="AR2090" s="72"/>
      <c r="AS2090" s="72"/>
      <c r="AT2090" s="72"/>
      <c r="AU2090" s="72"/>
      <c r="AV2090" s="72"/>
      <c r="AW2090" s="72"/>
      <c r="AX2090" s="72"/>
      <c r="AY2090" s="72"/>
      <c r="AZ2090" s="72"/>
      <c r="BA2090" s="72"/>
      <c r="BB2090" s="72"/>
      <c r="BC2090" s="72"/>
      <c r="BD2090" s="72"/>
      <c r="BE2090" s="72"/>
      <c r="BF2090" s="72"/>
      <c r="BG2090" s="72"/>
      <c r="BH2090" s="72"/>
      <c r="BI2090" s="72"/>
      <c r="BJ2090" s="72"/>
      <c r="BK2090" s="72"/>
      <c r="BL2090" s="72"/>
      <c r="BM2090" s="72"/>
      <c r="BN2090" s="72"/>
      <c r="BO2090" s="72"/>
      <c r="BP2090" s="72"/>
      <c r="BQ2090" s="72"/>
      <c r="BR2090" s="72"/>
      <c r="BS2090" s="72"/>
      <c r="BT2090" s="72"/>
      <c r="BU2090" s="72"/>
      <c r="BV2090" s="72"/>
      <c r="BW2090" s="72"/>
      <c r="BX2090" s="72"/>
      <c r="BY2090" s="72"/>
      <c r="BZ2090" s="72"/>
      <c r="CA2090" s="72"/>
    </row>
    <row r="2091" spans="14:79">
      <c r="N2091" s="72"/>
      <c r="O2091" s="72"/>
      <c r="P2091" s="72"/>
      <c r="Q2091" s="72"/>
      <c r="R2091" s="72"/>
      <c r="S2091" s="72"/>
      <c r="T2091" s="72"/>
      <c r="U2091" s="72"/>
      <c r="V2091" s="72"/>
      <c r="W2091" s="72"/>
      <c r="X2091" s="72"/>
      <c r="Y2091" s="72"/>
      <c r="Z2091" s="72"/>
      <c r="AA2091" s="72"/>
      <c r="AB2091" s="72"/>
      <c r="AC2091" s="72"/>
      <c r="AD2091" s="72"/>
      <c r="AE2091" s="72"/>
      <c r="AF2091" s="72"/>
      <c r="AG2091" s="72"/>
      <c r="AH2091" s="72"/>
      <c r="AI2091" s="72"/>
      <c r="AJ2091" s="72"/>
      <c r="AK2091" s="72"/>
      <c r="AL2091" s="72"/>
      <c r="AM2091" s="72"/>
      <c r="AN2091" s="72"/>
      <c r="AO2091" s="72"/>
      <c r="AP2091" s="72"/>
      <c r="AQ2091" s="72"/>
      <c r="AR2091" s="72"/>
      <c r="AS2091" s="72"/>
      <c r="AT2091" s="72"/>
      <c r="AU2091" s="72"/>
      <c r="AV2091" s="72"/>
      <c r="AW2091" s="72"/>
      <c r="AX2091" s="72"/>
      <c r="AY2091" s="72"/>
      <c r="AZ2091" s="72"/>
      <c r="BA2091" s="72"/>
      <c r="BB2091" s="72"/>
      <c r="BC2091" s="72"/>
      <c r="BD2091" s="72"/>
      <c r="BE2091" s="72"/>
      <c r="BF2091" s="72"/>
      <c r="BG2091" s="72"/>
      <c r="BH2091" s="72"/>
      <c r="BI2091" s="72"/>
      <c r="BJ2091" s="72"/>
      <c r="BK2091" s="72"/>
      <c r="BL2091" s="72"/>
      <c r="BM2091" s="72"/>
      <c r="BN2091" s="72"/>
      <c r="BO2091" s="72"/>
      <c r="BP2091" s="72"/>
      <c r="BQ2091" s="72"/>
      <c r="BR2091" s="72"/>
      <c r="BS2091" s="72"/>
      <c r="BT2091" s="72"/>
      <c r="BU2091" s="72"/>
      <c r="BV2091" s="72"/>
      <c r="BW2091" s="72"/>
      <c r="BX2091" s="72"/>
      <c r="BY2091" s="72"/>
      <c r="BZ2091" s="72"/>
      <c r="CA2091" s="72"/>
    </row>
    <row r="2092" spans="14:79">
      <c r="N2092" s="72"/>
      <c r="O2092" s="72"/>
      <c r="P2092" s="72"/>
      <c r="Q2092" s="72"/>
      <c r="R2092" s="72"/>
      <c r="S2092" s="72"/>
      <c r="T2092" s="72"/>
      <c r="U2092" s="72"/>
      <c r="V2092" s="72"/>
      <c r="W2092" s="72"/>
      <c r="X2092" s="72"/>
      <c r="Y2092" s="72"/>
      <c r="Z2092" s="72"/>
      <c r="AA2092" s="72"/>
      <c r="AB2092" s="72"/>
      <c r="AC2092" s="72"/>
      <c r="AD2092" s="72"/>
      <c r="AE2092" s="72"/>
      <c r="AF2092" s="72"/>
      <c r="AG2092" s="72"/>
      <c r="AH2092" s="72"/>
      <c r="AI2092" s="72"/>
      <c r="AJ2092" s="72"/>
      <c r="AK2092" s="72"/>
      <c r="AL2092" s="72"/>
      <c r="AM2092" s="72"/>
      <c r="AN2092" s="72"/>
      <c r="AO2092" s="72"/>
      <c r="AP2092" s="72"/>
      <c r="AQ2092" s="72"/>
      <c r="AR2092" s="72"/>
      <c r="AS2092" s="72"/>
      <c r="AT2092" s="72"/>
      <c r="AU2092" s="72"/>
      <c r="AV2092" s="72"/>
      <c r="AW2092" s="72"/>
      <c r="AX2092" s="72"/>
      <c r="AY2092" s="72"/>
      <c r="AZ2092" s="72"/>
      <c r="BA2092" s="72"/>
      <c r="BB2092" s="72"/>
      <c r="BC2092" s="72"/>
      <c r="BD2092" s="72"/>
      <c r="BE2092" s="72"/>
      <c r="BF2092" s="72"/>
      <c r="BG2092" s="72"/>
      <c r="BH2092" s="72"/>
      <c r="BI2092" s="72"/>
      <c r="BJ2092" s="72"/>
      <c r="BK2092" s="72"/>
      <c r="BL2092" s="72"/>
      <c r="BM2092" s="72"/>
      <c r="BN2092" s="72"/>
      <c r="BO2092" s="72"/>
      <c r="BP2092" s="72"/>
      <c r="BQ2092" s="72"/>
      <c r="BR2092" s="72"/>
      <c r="BS2092" s="72"/>
      <c r="BT2092" s="72"/>
      <c r="BU2092" s="72"/>
      <c r="BV2092" s="72"/>
      <c r="BW2092" s="72"/>
      <c r="BX2092" s="72"/>
      <c r="BY2092" s="72"/>
      <c r="BZ2092" s="72"/>
      <c r="CA2092" s="72"/>
    </row>
    <row r="2093" spans="14:79">
      <c r="N2093" s="72"/>
      <c r="O2093" s="72"/>
      <c r="P2093" s="72"/>
      <c r="Q2093" s="72"/>
      <c r="R2093" s="72"/>
      <c r="S2093" s="72"/>
      <c r="T2093" s="72"/>
      <c r="U2093" s="72"/>
      <c r="V2093" s="72"/>
      <c r="W2093" s="72"/>
      <c r="X2093" s="72"/>
      <c r="Y2093" s="72"/>
      <c r="Z2093" s="72"/>
      <c r="AA2093" s="72"/>
      <c r="AB2093" s="72"/>
      <c r="AC2093" s="72"/>
      <c r="AD2093" s="72"/>
      <c r="AE2093" s="72"/>
      <c r="AF2093" s="72"/>
      <c r="AG2093" s="72"/>
      <c r="AH2093" s="72"/>
      <c r="AI2093" s="72"/>
      <c r="AJ2093" s="72"/>
      <c r="AK2093" s="72"/>
      <c r="AL2093" s="72"/>
      <c r="AM2093" s="72"/>
      <c r="AN2093" s="72"/>
      <c r="AO2093" s="72"/>
      <c r="AP2093" s="72"/>
      <c r="AQ2093" s="72"/>
      <c r="AR2093" s="72"/>
      <c r="AS2093" s="72"/>
      <c r="AT2093" s="72"/>
      <c r="AU2093" s="72"/>
      <c r="AV2093" s="72"/>
      <c r="AW2093" s="72"/>
      <c r="AX2093" s="72"/>
      <c r="AY2093" s="72"/>
      <c r="AZ2093" s="72"/>
      <c r="BA2093" s="72"/>
      <c r="BB2093" s="72"/>
      <c r="BC2093" s="72"/>
      <c r="BD2093" s="72"/>
      <c r="BE2093" s="72"/>
      <c r="BF2093" s="72"/>
      <c r="BG2093" s="72"/>
      <c r="BH2093" s="72"/>
      <c r="BI2093" s="72"/>
      <c r="BJ2093" s="72"/>
      <c r="BK2093" s="72"/>
      <c r="BL2093" s="72"/>
      <c r="BM2093" s="72"/>
      <c r="BN2093" s="72"/>
      <c r="BO2093" s="72"/>
      <c r="BP2093" s="72"/>
      <c r="BQ2093" s="72"/>
      <c r="BR2093" s="72"/>
      <c r="BS2093" s="72"/>
      <c r="BT2093" s="72"/>
      <c r="BU2093" s="72"/>
      <c r="BV2093" s="72"/>
      <c r="BW2093" s="72"/>
      <c r="BX2093" s="72"/>
      <c r="BY2093" s="72"/>
      <c r="BZ2093" s="72"/>
      <c r="CA2093" s="72"/>
    </row>
    <row r="2094" spans="14:79">
      <c r="N2094" s="72"/>
      <c r="O2094" s="72"/>
      <c r="P2094" s="72"/>
      <c r="Q2094" s="72"/>
      <c r="R2094" s="72"/>
      <c r="S2094" s="72"/>
      <c r="T2094" s="72"/>
      <c r="U2094" s="72"/>
      <c r="V2094" s="72"/>
      <c r="W2094" s="72"/>
      <c r="X2094" s="72"/>
      <c r="Y2094" s="72"/>
      <c r="Z2094" s="72"/>
      <c r="AA2094" s="72"/>
      <c r="AB2094" s="72"/>
      <c r="AC2094" s="72"/>
      <c r="AD2094" s="72"/>
      <c r="AE2094" s="72"/>
      <c r="AF2094" s="72"/>
      <c r="AG2094" s="72"/>
      <c r="AH2094" s="72"/>
      <c r="AI2094" s="72"/>
      <c r="AJ2094" s="72"/>
      <c r="AK2094" s="72"/>
      <c r="AL2094" s="72"/>
      <c r="AM2094" s="72"/>
      <c r="AN2094" s="72"/>
      <c r="AO2094" s="72"/>
      <c r="AP2094" s="72"/>
      <c r="AQ2094" s="72"/>
      <c r="AR2094" s="72"/>
      <c r="AS2094" s="72"/>
      <c r="AT2094" s="72"/>
      <c r="AU2094" s="72"/>
      <c r="AV2094" s="72"/>
      <c r="AW2094" s="72"/>
      <c r="AX2094" s="72"/>
      <c r="AY2094" s="72"/>
      <c r="AZ2094" s="72"/>
      <c r="BA2094" s="72"/>
      <c r="BB2094" s="72"/>
      <c r="BC2094" s="72"/>
      <c r="BD2094" s="72"/>
      <c r="BE2094" s="72"/>
      <c r="BF2094" s="72"/>
      <c r="BG2094" s="72"/>
      <c r="BH2094" s="72"/>
      <c r="BI2094" s="72"/>
      <c r="BJ2094" s="72"/>
      <c r="BK2094" s="72"/>
      <c r="BL2094" s="72"/>
      <c r="BM2094" s="72"/>
      <c r="BN2094" s="72"/>
      <c r="BO2094" s="72"/>
      <c r="BP2094" s="72"/>
      <c r="BQ2094" s="72"/>
      <c r="BR2094" s="72"/>
      <c r="BS2094" s="72"/>
      <c r="BT2094" s="72"/>
      <c r="BU2094" s="72"/>
      <c r="BV2094" s="72"/>
      <c r="BW2094" s="72"/>
      <c r="BX2094" s="72"/>
      <c r="BY2094" s="72"/>
      <c r="BZ2094" s="72"/>
      <c r="CA2094" s="72"/>
    </row>
    <row r="2095" spans="14:79">
      <c r="N2095" s="72"/>
      <c r="O2095" s="72"/>
      <c r="P2095" s="72"/>
      <c r="Q2095" s="72"/>
      <c r="R2095" s="72"/>
      <c r="S2095" s="72"/>
      <c r="T2095" s="72"/>
      <c r="U2095" s="72"/>
      <c r="V2095" s="72"/>
      <c r="W2095" s="72"/>
      <c r="X2095" s="72"/>
      <c r="Y2095" s="72"/>
      <c r="Z2095" s="72"/>
      <c r="AA2095" s="72"/>
      <c r="AB2095" s="72"/>
      <c r="AC2095" s="72"/>
      <c r="AD2095" s="72"/>
      <c r="AE2095" s="72"/>
      <c r="AF2095" s="72"/>
      <c r="AG2095" s="72"/>
      <c r="AH2095" s="72"/>
      <c r="AI2095" s="72"/>
      <c r="AJ2095" s="72"/>
      <c r="AK2095" s="72"/>
      <c r="AL2095" s="72"/>
      <c r="AM2095" s="72"/>
      <c r="AN2095" s="72"/>
      <c r="AO2095" s="72"/>
      <c r="AP2095" s="72"/>
      <c r="AQ2095" s="72"/>
      <c r="AR2095" s="72"/>
      <c r="AS2095" s="72"/>
      <c r="AT2095" s="72"/>
      <c r="AU2095" s="72"/>
      <c r="AV2095" s="72"/>
      <c r="AW2095" s="72"/>
      <c r="AX2095" s="72"/>
      <c r="AY2095" s="72"/>
      <c r="AZ2095" s="72"/>
      <c r="BA2095" s="72"/>
      <c r="BB2095" s="72"/>
      <c r="BC2095" s="72"/>
      <c r="BD2095" s="72"/>
      <c r="BE2095" s="72"/>
      <c r="BF2095" s="72"/>
      <c r="BG2095" s="72"/>
      <c r="BH2095" s="72"/>
      <c r="BI2095" s="72"/>
      <c r="BJ2095" s="72"/>
      <c r="BK2095" s="72"/>
      <c r="BL2095" s="72"/>
      <c r="BM2095" s="72"/>
      <c r="BN2095" s="72"/>
      <c r="BO2095" s="72"/>
      <c r="BP2095" s="72"/>
      <c r="BQ2095" s="72"/>
      <c r="BR2095" s="72"/>
      <c r="BS2095" s="72"/>
      <c r="BT2095" s="72"/>
      <c r="BU2095" s="72"/>
      <c r="BV2095" s="72"/>
      <c r="BW2095" s="72"/>
      <c r="BX2095" s="72"/>
      <c r="BY2095" s="72"/>
      <c r="BZ2095" s="72"/>
      <c r="CA2095" s="72"/>
    </row>
    <row r="2096" spans="14:79">
      <c r="N2096" s="72"/>
      <c r="O2096" s="72"/>
      <c r="P2096" s="72"/>
      <c r="Q2096" s="72"/>
      <c r="R2096" s="72"/>
      <c r="S2096" s="72"/>
      <c r="T2096" s="72"/>
      <c r="U2096" s="72"/>
      <c r="V2096" s="72"/>
      <c r="W2096" s="72"/>
      <c r="X2096" s="72"/>
      <c r="Y2096" s="72"/>
      <c r="Z2096" s="72"/>
      <c r="AA2096" s="72"/>
      <c r="AB2096" s="72"/>
      <c r="AC2096" s="72"/>
      <c r="AD2096" s="72"/>
      <c r="AE2096" s="72"/>
      <c r="AF2096" s="72"/>
      <c r="AG2096" s="72"/>
      <c r="AH2096" s="72"/>
      <c r="AI2096" s="72"/>
      <c r="AJ2096" s="72"/>
      <c r="AK2096" s="72"/>
      <c r="AL2096" s="72"/>
      <c r="AM2096" s="72"/>
      <c r="AN2096" s="72"/>
      <c r="AO2096" s="72"/>
      <c r="AP2096" s="72"/>
      <c r="AQ2096" s="72"/>
      <c r="AR2096" s="72"/>
      <c r="AS2096" s="72"/>
      <c r="AT2096" s="72"/>
      <c r="AU2096" s="72"/>
      <c r="AV2096" s="72"/>
      <c r="AW2096" s="72"/>
      <c r="AX2096" s="72"/>
      <c r="AY2096" s="72"/>
      <c r="AZ2096" s="72"/>
      <c r="BA2096" s="72"/>
      <c r="BB2096" s="72"/>
      <c r="BC2096" s="72"/>
      <c r="BD2096" s="72"/>
      <c r="BE2096" s="72"/>
      <c r="BF2096" s="72"/>
      <c r="BG2096" s="72"/>
      <c r="BH2096" s="72"/>
      <c r="BI2096" s="72"/>
      <c r="BJ2096" s="72"/>
      <c r="BK2096" s="72"/>
      <c r="BL2096" s="72"/>
      <c r="BM2096" s="72"/>
      <c r="BN2096" s="72"/>
      <c r="BO2096" s="72"/>
      <c r="BP2096" s="72"/>
      <c r="BQ2096" s="72"/>
      <c r="BR2096" s="72"/>
      <c r="BS2096" s="72"/>
      <c r="BT2096" s="72"/>
      <c r="BU2096" s="72"/>
      <c r="BV2096" s="72"/>
      <c r="BW2096" s="72"/>
      <c r="BX2096" s="72"/>
      <c r="BY2096" s="72"/>
      <c r="BZ2096" s="72"/>
      <c r="CA2096" s="72"/>
    </row>
    <row r="2097" spans="14:79">
      <c r="N2097" s="72"/>
      <c r="O2097" s="72"/>
      <c r="P2097" s="72"/>
      <c r="Q2097" s="72"/>
      <c r="R2097" s="72"/>
      <c r="S2097" s="72"/>
      <c r="T2097" s="72"/>
      <c r="U2097" s="72"/>
      <c r="V2097" s="72"/>
      <c r="W2097" s="72"/>
      <c r="X2097" s="72"/>
      <c r="Y2097" s="72"/>
      <c r="Z2097" s="72"/>
      <c r="AA2097" s="72"/>
      <c r="AB2097" s="72"/>
      <c r="AC2097" s="72"/>
      <c r="AD2097" s="72"/>
      <c r="AE2097" s="72"/>
      <c r="AF2097" s="72"/>
      <c r="AG2097" s="72"/>
      <c r="AH2097" s="72"/>
      <c r="AI2097" s="72"/>
      <c r="AJ2097" s="72"/>
      <c r="AK2097" s="72"/>
      <c r="AL2097" s="72"/>
      <c r="AM2097" s="72"/>
      <c r="AN2097" s="72"/>
      <c r="AO2097" s="72"/>
      <c r="AP2097" s="72"/>
      <c r="AQ2097" s="72"/>
      <c r="AR2097" s="72"/>
      <c r="AS2097" s="72"/>
      <c r="AT2097" s="72"/>
      <c r="AU2097" s="72"/>
      <c r="AV2097" s="72"/>
      <c r="AW2097" s="72"/>
      <c r="AX2097" s="72"/>
      <c r="AY2097" s="72"/>
      <c r="AZ2097" s="72"/>
      <c r="BA2097" s="72"/>
      <c r="BB2097" s="72"/>
      <c r="BC2097" s="72"/>
      <c r="BD2097" s="72"/>
      <c r="BE2097" s="72"/>
      <c r="BF2097" s="72"/>
      <c r="BG2097" s="72"/>
      <c r="BH2097" s="72"/>
      <c r="BI2097" s="72"/>
      <c r="BJ2097" s="72"/>
      <c r="BK2097" s="72"/>
      <c r="BL2097" s="72"/>
      <c r="BM2097" s="72"/>
      <c r="BN2097" s="72"/>
      <c r="BO2097" s="72"/>
      <c r="BP2097" s="72"/>
      <c r="BQ2097" s="72"/>
      <c r="BR2097" s="72"/>
      <c r="BS2097" s="72"/>
      <c r="BT2097" s="72"/>
      <c r="BU2097" s="72"/>
      <c r="BV2097" s="72"/>
      <c r="BW2097" s="72"/>
      <c r="BX2097" s="72"/>
      <c r="BY2097" s="72"/>
      <c r="BZ2097" s="72"/>
      <c r="CA2097" s="72"/>
    </row>
    <row r="2098" spans="14:79">
      <c r="N2098" s="72"/>
      <c r="O2098" s="72"/>
      <c r="P2098" s="72"/>
      <c r="Q2098" s="72"/>
      <c r="R2098" s="72"/>
      <c r="S2098" s="72"/>
      <c r="T2098" s="72"/>
      <c r="U2098" s="72"/>
      <c r="V2098" s="72"/>
      <c r="W2098" s="72"/>
      <c r="X2098" s="72"/>
      <c r="Y2098" s="72"/>
      <c r="Z2098" s="72"/>
      <c r="AA2098" s="72"/>
      <c r="AB2098" s="72"/>
      <c r="AC2098" s="72"/>
      <c r="AD2098" s="72"/>
      <c r="AE2098" s="72"/>
      <c r="AF2098" s="72"/>
      <c r="AG2098" s="72"/>
      <c r="AH2098" s="72"/>
      <c r="AI2098" s="72"/>
      <c r="AJ2098" s="72"/>
      <c r="AK2098" s="72"/>
      <c r="AL2098" s="72"/>
      <c r="AM2098" s="72"/>
      <c r="AN2098" s="72"/>
      <c r="AO2098" s="72"/>
      <c r="AP2098" s="72"/>
      <c r="AQ2098" s="72"/>
      <c r="AR2098" s="72"/>
      <c r="AS2098" s="72"/>
      <c r="AT2098" s="72"/>
      <c r="AU2098" s="72"/>
      <c r="AV2098" s="72"/>
      <c r="AW2098" s="72"/>
      <c r="AX2098" s="72"/>
      <c r="AY2098" s="72"/>
      <c r="AZ2098" s="72"/>
      <c r="BA2098" s="72"/>
      <c r="BB2098" s="72"/>
      <c r="BC2098" s="72"/>
      <c r="BD2098" s="72"/>
      <c r="BE2098" s="72"/>
      <c r="BF2098" s="72"/>
      <c r="BG2098" s="72"/>
      <c r="BH2098" s="72"/>
      <c r="BI2098" s="72"/>
      <c r="BJ2098" s="72"/>
      <c r="BK2098" s="72"/>
      <c r="BL2098" s="72"/>
      <c r="BM2098" s="72"/>
      <c r="BN2098" s="72"/>
      <c r="BO2098" s="72"/>
      <c r="BP2098" s="72"/>
      <c r="BQ2098" s="72"/>
      <c r="BR2098" s="72"/>
      <c r="BS2098" s="72"/>
      <c r="BT2098" s="72"/>
      <c r="BU2098" s="72"/>
      <c r="BV2098" s="72"/>
      <c r="BW2098" s="72"/>
      <c r="BX2098" s="72"/>
      <c r="BY2098" s="72"/>
      <c r="BZ2098" s="72"/>
      <c r="CA2098" s="72"/>
    </row>
    <row r="2099" spans="14:79">
      <c r="N2099" s="72"/>
      <c r="O2099" s="72"/>
      <c r="P2099" s="72"/>
      <c r="Q2099" s="72"/>
      <c r="R2099" s="72"/>
      <c r="S2099" s="72"/>
      <c r="T2099" s="72"/>
      <c r="U2099" s="72"/>
      <c r="V2099" s="72"/>
      <c r="W2099" s="72"/>
      <c r="X2099" s="72"/>
      <c r="Y2099" s="72"/>
      <c r="Z2099" s="72"/>
      <c r="AA2099" s="72"/>
      <c r="AB2099" s="72"/>
      <c r="AC2099" s="72"/>
      <c r="AD2099" s="72"/>
      <c r="AE2099" s="72"/>
      <c r="AF2099" s="72"/>
      <c r="AG2099" s="72"/>
      <c r="AH2099" s="72"/>
      <c r="AI2099" s="72"/>
      <c r="AJ2099" s="72"/>
      <c r="AK2099" s="72"/>
      <c r="AL2099" s="72"/>
      <c r="AM2099" s="72"/>
      <c r="AN2099" s="72"/>
      <c r="AO2099" s="72"/>
      <c r="AP2099" s="72"/>
      <c r="AQ2099" s="72"/>
      <c r="AR2099" s="72"/>
      <c r="AS2099" s="72"/>
      <c r="AT2099" s="72"/>
      <c r="AU2099" s="72"/>
      <c r="AV2099" s="72"/>
      <c r="AW2099" s="72"/>
      <c r="AX2099" s="72"/>
      <c r="AY2099" s="72"/>
      <c r="AZ2099" s="72"/>
      <c r="BA2099" s="72"/>
      <c r="BB2099" s="72"/>
      <c r="BC2099" s="72"/>
      <c r="BD2099" s="72"/>
      <c r="BE2099" s="72"/>
      <c r="BF2099" s="72"/>
      <c r="BG2099" s="72"/>
      <c r="BH2099" s="72"/>
      <c r="BI2099" s="72"/>
      <c r="BJ2099" s="72"/>
      <c r="BK2099" s="72"/>
      <c r="BL2099" s="72"/>
      <c r="BM2099" s="72"/>
      <c r="BN2099" s="72"/>
      <c r="BO2099" s="72"/>
      <c r="BP2099" s="72"/>
      <c r="BQ2099" s="72"/>
      <c r="BR2099" s="72"/>
      <c r="BS2099" s="72"/>
      <c r="BT2099" s="72"/>
      <c r="BU2099" s="72"/>
      <c r="BV2099" s="72"/>
      <c r="BW2099" s="72"/>
      <c r="BX2099" s="72"/>
      <c r="BY2099" s="72"/>
      <c r="BZ2099" s="72"/>
      <c r="CA2099" s="72"/>
    </row>
    <row r="2100" spans="14:79">
      <c r="N2100" s="72"/>
      <c r="O2100" s="72"/>
      <c r="P2100" s="72"/>
      <c r="Q2100" s="72"/>
      <c r="R2100" s="72"/>
      <c r="S2100" s="72"/>
      <c r="T2100" s="72"/>
      <c r="U2100" s="72"/>
      <c r="V2100" s="72"/>
      <c r="W2100" s="72"/>
      <c r="X2100" s="72"/>
      <c r="Y2100" s="72"/>
      <c r="Z2100" s="72"/>
      <c r="AA2100" s="72"/>
      <c r="AB2100" s="72"/>
      <c r="AC2100" s="72"/>
      <c r="AD2100" s="72"/>
      <c r="AE2100" s="72"/>
      <c r="AF2100" s="72"/>
      <c r="AG2100" s="72"/>
      <c r="AH2100" s="72"/>
      <c r="AI2100" s="72"/>
      <c r="AJ2100" s="72"/>
      <c r="AK2100" s="72"/>
      <c r="AL2100" s="72"/>
      <c r="AM2100" s="72"/>
      <c r="AN2100" s="72"/>
      <c r="AO2100" s="72"/>
      <c r="AP2100" s="72"/>
      <c r="AQ2100" s="72"/>
      <c r="AR2100" s="72"/>
      <c r="AS2100" s="72"/>
      <c r="AT2100" s="72"/>
      <c r="AU2100" s="72"/>
      <c r="AV2100" s="72"/>
      <c r="AW2100" s="72"/>
      <c r="AX2100" s="72"/>
      <c r="AY2100" s="72"/>
      <c r="AZ2100" s="72"/>
      <c r="BA2100" s="72"/>
      <c r="BB2100" s="72"/>
      <c r="BC2100" s="72"/>
      <c r="BD2100" s="72"/>
      <c r="BE2100" s="72"/>
      <c r="BF2100" s="72"/>
      <c r="BG2100" s="72"/>
      <c r="BH2100" s="72"/>
      <c r="BI2100" s="72"/>
      <c r="BJ2100" s="72"/>
      <c r="BK2100" s="72"/>
      <c r="BL2100" s="72"/>
      <c r="BM2100" s="72"/>
      <c r="BN2100" s="72"/>
      <c r="BO2100" s="72"/>
      <c r="BP2100" s="72"/>
      <c r="BQ2100" s="72"/>
      <c r="BR2100" s="72"/>
      <c r="BS2100" s="72"/>
      <c r="BT2100" s="72"/>
      <c r="BU2100" s="72"/>
      <c r="BV2100" s="72"/>
      <c r="BW2100" s="72"/>
      <c r="BX2100" s="72"/>
      <c r="BY2100" s="72"/>
      <c r="BZ2100" s="72"/>
      <c r="CA2100" s="72"/>
    </row>
    <row r="2101" spans="14:79">
      <c r="N2101" s="72"/>
      <c r="O2101" s="72"/>
      <c r="P2101" s="72"/>
      <c r="Q2101" s="72"/>
      <c r="R2101" s="72"/>
      <c r="S2101" s="72"/>
      <c r="T2101" s="72"/>
      <c r="U2101" s="72"/>
      <c r="V2101" s="72"/>
      <c r="W2101" s="72"/>
      <c r="X2101" s="72"/>
      <c r="Y2101" s="72"/>
      <c r="Z2101" s="72"/>
      <c r="AA2101" s="72"/>
      <c r="AB2101" s="72"/>
      <c r="AC2101" s="72"/>
      <c r="AD2101" s="72"/>
      <c r="AE2101" s="72"/>
      <c r="AF2101" s="72"/>
      <c r="AG2101" s="72"/>
      <c r="AH2101" s="72"/>
      <c r="AI2101" s="72"/>
      <c r="AJ2101" s="72"/>
      <c r="AK2101" s="72"/>
      <c r="AL2101" s="72"/>
      <c r="AM2101" s="72"/>
      <c r="AN2101" s="72"/>
      <c r="AO2101" s="72"/>
      <c r="AP2101" s="72"/>
      <c r="AQ2101" s="72"/>
      <c r="AR2101" s="72"/>
      <c r="AS2101" s="72"/>
      <c r="AT2101" s="72"/>
      <c r="AU2101" s="72"/>
      <c r="AV2101" s="72"/>
      <c r="AW2101" s="72"/>
      <c r="AX2101" s="72"/>
      <c r="AY2101" s="72"/>
      <c r="AZ2101" s="72"/>
      <c r="BA2101" s="72"/>
      <c r="BB2101" s="72"/>
      <c r="BC2101" s="72"/>
      <c r="BD2101" s="72"/>
      <c r="BE2101" s="72"/>
      <c r="BF2101" s="72"/>
      <c r="BG2101" s="72"/>
      <c r="BH2101" s="72"/>
      <c r="BI2101" s="72"/>
      <c r="BJ2101" s="72"/>
      <c r="BK2101" s="72"/>
      <c r="BL2101" s="72"/>
      <c r="BM2101" s="72"/>
      <c r="BN2101" s="72"/>
      <c r="BO2101" s="72"/>
      <c r="BP2101" s="72"/>
      <c r="BQ2101" s="72"/>
      <c r="BR2101" s="72"/>
      <c r="BS2101" s="72"/>
      <c r="BT2101" s="72"/>
      <c r="BU2101" s="72"/>
      <c r="BV2101" s="72"/>
      <c r="BW2101" s="72"/>
      <c r="BX2101" s="72"/>
      <c r="BY2101" s="72"/>
      <c r="BZ2101" s="72"/>
      <c r="CA2101" s="72"/>
    </row>
    <row r="2102" spans="14:79">
      <c r="N2102" s="72"/>
      <c r="O2102" s="72"/>
      <c r="P2102" s="72"/>
      <c r="Q2102" s="72"/>
      <c r="R2102" s="72"/>
      <c r="S2102" s="72"/>
      <c r="T2102" s="72"/>
      <c r="U2102" s="72"/>
      <c r="V2102" s="72"/>
      <c r="W2102" s="72"/>
      <c r="X2102" s="72"/>
      <c r="Y2102" s="72"/>
      <c r="Z2102" s="72"/>
      <c r="AA2102" s="72"/>
      <c r="AB2102" s="72"/>
      <c r="AC2102" s="72"/>
      <c r="AD2102" s="72"/>
      <c r="AE2102" s="72"/>
      <c r="AF2102" s="72"/>
      <c r="AG2102" s="72"/>
      <c r="AH2102" s="72"/>
      <c r="AI2102" s="72"/>
      <c r="AJ2102" s="72"/>
      <c r="AK2102" s="72"/>
      <c r="AL2102" s="72"/>
      <c r="AM2102" s="72"/>
      <c r="AN2102" s="72"/>
      <c r="AO2102" s="72"/>
      <c r="AP2102" s="72"/>
      <c r="AQ2102" s="72"/>
      <c r="AR2102" s="72"/>
      <c r="AS2102" s="72"/>
      <c r="AT2102" s="72"/>
      <c r="AU2102" s="72"/>
      <c r="AV2102" s="72"/>
      <c r="AW2102" s="72"/>
      <c r="AX2102" s="72"/>
      <c r="AY2102" s="72"/>
      <c r="AZ2102" s="72"/>
      <c r="BA2102" s="72"/>
      <c r="BB2102" s="72"/>
      <c r="BC2102" s="72"/>
      <c r="BD2102" s="72"/>
      <c r="BE2102" s="72"/>
      <c r="BF2102" s="72"/>
      <c r="BG2102" s="72"/>
      <c r="BH2102" s="72"/>
      <c r="BI2102" s="72"/>
      <c r="BJ2102" s="72"/>
      <c r="BK2102" s="72"/>
      <c r="BL2102" s="72"/>
      <c r="BM2102" s="72"/>
      <c r="BN2102" s="72"/>
      <c r="BO2102" s="72"/>
      <c r="BP2102" s="72"/>
      <c r="BQ2102" s="72"/>
      <c r="BR2102" s="72"/>
      <c r="BS2102" s="72"/>
      <c r="BT2102" s="72"/>
      <c r="BU2102" s="72"/>
      <c r="BV2102" s="72"/>
      <c r="BW2102" s="72"/>
      <c r="BX2102" s="72"/>
      <c r="BY2102" s="72"/>
      <c r="BZ2102" s="72"/>
      <c r="CA2102" s="72"/>
    </row>
    <row r="2103" spans="14:79">
      <c r="N2103" s="72"/>
      <c r="O2103" s="72"/>
      <c r="P2103" s="72"/>
      <c r="Q2103" s="72"/>
      <c r="R2103" s="72"/>
      <c r="S2103" s="72"/>
      <c r="T2103" s="72"/>
      <c r="U2103" s="72"/>
      <c r="V2103" s="72"/>
      <c r="W2103" s="72"/>
      <c r="X2103" s="72"/>
      <c r="Y2103" s="72"/>
      <c r="Z2103" s="72"/>
      <c r="AA2103" s="72"/>
      <c r="AB2103" s="72"/>
      <c r="AC2103" s="72"/>
      <c r="AD2103" s="72"/>
      <c r="AE2103" s="72"/>
      <c r="AF2103" s="72"/>
      <c r="AG2103" s="72"/>
      <c r="AH2103" s="72"/>
      <c r="AI2103" s="72"/>
      <c r="AJ2103" s="72"/>
      <c r="AK2103" s="72"/>
      <c r="AL2103" s="72"/>
      <c r="AM2103" s="72"/>
      <c r="AN2103" s="72"/>
      <c r="AO2103" s="72"/>
      <c r="AP2103" s="72"/>
      <c r="AQ2103" s="72"/>
      <c r="AR2103" s="72"/>
      <c r="AS2103" s="72"/>
      <c r="AT2103" s="72"/>
      <c r="AU2103" s="72"/>
      <c r="AV2103" s="72"/>
      <c r="AW2103" s="72"/>
      <c r="AX2103" s="72"/>
      <c r="AY2103" s="72"/>
      <c r="AZ2103" s="72"/>
      <c r="BA2103" s="72"/>
      <c r="BB2103" s="72"/>
      <c r="BC2103" s="72"/>
      <c r="BD2103" s="72"/>
      <c r="BE2103" s="72"/>
      <c r="BF2103" s="72"/>
      <c r="BG2103" s="72"/>
      <c r="BH2103" s="72"/>
      <c r="BI2103" s="72"/>
      <c r="BJ2103" s="72"/>
      <c r="BK2103" s="72"/>
      <c r="BL2103" s="72"/>
      <c r="BM2103" s="72"/>
      <c r="BN2103" s="72"/>
      <c r="BO2103" s="72"/>
      <c r="BP2103" s="72"/>
      <c r="BQ2103" s="72"/>
      <c r="BR2103" s="72"/>
      <c r="BS2103" s="72"/>
      <c r="BT2103" s="72"/>
      <c r="BU2103" s="72"/>
      <c r="BV2103" s="72"/>
      <c r="BW2103" s="72"/>
      <c r="BX2103" s="72"/>
      <c r="BY2103" s="72"/>
      <c r="BZ2103" s="72"/>
      <c r="CA2103" s="72"/>
    </row>
    <row r="2104" spans="14:79">
      <c r="N2104" s="72"/>
      <c r="O2104" s="72"/>
      <c r="P2104" s="72"/>
      <c r="Q2104" s="72"/>
      <c r="R2104" s="72"/>
      <c r="S2104" s="72"/>
      <c r="T2104" s="72"/>
      <c r="U2104" s="72"/>
      <c r="V2104" s="72"/>
      <c r="W2104" s="72"/>
      <c r="X2104" s="72"/>
      <c r="Y2104" s="72"/>
      <c r="Z2104" s="72"/>
      <c r="AA2104" s="72"/>
      <c r="AB2104" s="72"/>
      <c r="AC2104" s="72"/>
      <c r="AD2104" s="72"/>
      <c r="AE2104" s="72"/>
      <c r="AF2104" s="72"/>
      <c r="AG2104" s="72"/>
      <c r="AH2104" s="72"/>
      <c r="AI2104" s="72"/>
      <c r="AJ2104" s="72"/>
      <c r="AK2104" s="72"/>
      <c r="AL2104" s="72"/>
      <c r="AM2104" s="72"/>
      <c r="AN2104" s="72"/>
      <c r="AO2104" s="72"/>
      <c r="AP2104" s="72"/>
      <c r="AQ2104" s="72"/>
      <c r="AR2104" s="72"/>
      <c r="AS2104" s="72"/>
      <c r="AT2104" s="72"/>
      <c r="AU2104" s="72"/>
      <c r="AV2104" s="72"/>
      <c r="AW2104" s="72"/>
      <c r="AX2104" s="72"/>
      <c r="AY2104" s="72"/>
      <c r="AZ2104" s="72"/>
      <c r="BA2104" s="72"/>
      <c r="BB2104" s="72"/>
      <c r="BC2104" s="72"/>
      <c r="BD2104" s="72"/>
      <c r="BE2104" s="72"/>
      <c r="BF2104" s="72"/>
      <c r="BG2104" s="72"/>
      <c r="BH2104" s="72"/>
      <c r="BI2104" s="72"/>
      <c r="BJ2104" s="72"/>
      <c r="BK2104" s="72"/>
      <c r="BL2104" s="72"/>
      <c r="BM2104" s="72"/>
      <c r="BN2104" s="72"/>
      <c r="BO2104" s="72"/>
      <c r="BP2104" s="72"/>
      <c r="BQ2104" s="72"/>
      <c r="BR2104" s="72"/>
      <c r="BS2104" s="72"/>
      <c r="BT2104" s="72"/>
      <c r="BU2104" s="72"/>
      <c r="BV2104" s="72"/>
      <c r="BW2104" s="72"/>
      <c r="BX2104" s="72"/>
      <c r="BY2104" s="72"/>
      <c r="BZ2104" s="72"/>
      <c r="CA2104" s="72"/>
    </row>
    <row r="2105" spans="14:79">
      <c r="N2105" s="72"/>
      <c r="O2105" s="72"/>
      <c r="P2105" s="72"/>
      <c r="Q2105" s="72"/>
      <c r="R2105" s="72"/>
      <c r="S2105" s="72"/>
      <c r="T2105" s="72"/>
      <c r="U2105" s="72"/>
      <c r="V2105" s="72"/>
      <c r="W2105" s="72"/>
      <c r="X2105" s="72"/>
      <c r="Y2105" s="72"/>
      <c r="Z2105" s="72"/>
      <c r="AA2105" s="72"/>
      <c r="AB2105" s="72"/>
      <c r="AC2105" s="72"/>
      <c r="AD2105" s="72"/>
      <c r="AE2105" s="72"/>
      <c r="AF2105" s="72"/>
      <c r="AG2105" s="72"/>
      <c r="AH2105" s="72"/>
      <c r="AI2105" s="72"/>
      <c r="AJ2105" s="72"/>
      <c r="AK2105" s="72"/>
      <c r="AL2105" s="72"/>
      <c r="AM2105" s="72"/>
      <c r="AN2105" s="72"/>
      <c r="AO2105" s="72"/>
      <c r="AP2105" s="72"/>
      <c r="AQ2105" s="72"/>
      <c r="AR2105" s="72"/>
      <c r="AS2105" s="72"/>
      <c r="AT2105" s="72"/>
      <c r="AU2105" s="72"/>
      <c r="AV2105" s="72"/>
      <c r="AW2105" s="72"/>
      <c r="AX2105" s="72"/>
      <c r="AY2105" s="72"/>
      <c r="AZ2105" s="72"/>
      <c r="BA2105" s="72"/>
      <c r="BB2105" s="72"/>
      <c r="BC2105" s="72"/>
      <c r="BD2105" s="72"/>
      <c r="BE2105" s="72"/>
      <c r="BF2105" s="72"/>
      <c r="BG2105" s="72"/>
      <c r="BH2105" s="72"/>
      <c r="BI2105" s="72"/>
      <c r="BJ2105" s="72"/>
      <c r="BK2105" s="72"/>
      <c r="BL2105" s="72"/>
      <c r="BM2105" s="72"/>
      <c r="BN2105" s="72"/>
      <c r="BO2105" s="72"/>
      <c r="BP2105" s="72"/>
      <c r="BQ2105" s="72"/>
      <c r="BR2105" s="72"/>
      <c r="BS2105" s="72"/>
      <c r="BT2105" s="72"/>
      <c r="BU2105" s="72"/>
      <c r="BV2105" s="72"/>
      <c r="BW2105" s="72"/>
      <c r="BX2105" s="72"/>
      <c r="BY2105" s="72"/>
      <c r="BZ2105" s="72"/>
      <c r="CA2105" s="72"/>
    </row>
    <row r="2106" spans="14:79">
      <c r="N2106" s="72"/>
      <c r="O2106" s="72"/>
      <c r="P2106" s="72"/>
      <c r="Q2106" s="72"/>
      <c r="R2106" s="72"/>
      <c r="S2106" s="72"/>
      <c r="T2106" s="72"/>
      <c r="U2106" s="72"/>
      <c r="V2106" s="72"/>
      <c r="W2106" s="72"/>
      <c r="X2106" s="72"/>
      <c r="Y2106" s="72"/>
      <c r="Z2106" s="72"/>
      <c r="AA2106" s="72"/>
      <c r="AB2106" s="72"/>
      <c r="AC2106" s="72"/>
      <c r="AD2106" s="72"/>
      <c r="AE2106" s="72"/>
      <c r="AF2106" s="72"/>
      <c r="AG2106" s="72"/>
      <c r="AH2106" s="72"/>
      <c r="AI2106" s="72"/>
      <c r="AJ2106" s="72"/>
      <c r="AK2106" s="72"/>
      <c r="AL2106" s="72"/>
      <c r="AM2106" s="72"/>
      <c r="AN2106" s="72"/>
      <c r="AO2106" s="72"/>
      <c r="AP2106" s="72"/>
      <c r="AQ2106" s="72"/>
      <c r="AR2106" s="72"/>
      <c r="AS2106" s="72"/>
      <c r="AT2106" s="72"/>
      <c r="AU2106" s="72"/>
      <c r="AV2106" s="72"/>
      <c r="AW2106" s="72"/>
      <c r="AX2106" s="72"/>
      <c r="AY2106" s="72"/>
      <c r="AZ2106" s="72"/>
      <c r="BA2106" s="72"/>
      <c r="BB2106" s="72"/>
      <c r="BC2106" s="72"/>
      <c r="BD2106" s="72"/>
      <c r="BE2106" s="72"/>
      <c r="BF2106" s="72"/>
      <c r="BG2106" s="72"/>
      <c r="BH2106" s="72"/>
      <c r="BI2106" s="72"/>
      <c r="BJ2106" s="72"/>
      <c r="BK2106" s="72"/>
      <c r="BL2106" s="72"/>
      <c r="BM2106" s="72"/>
      <c r="BN2106" s="72"/>
      <c r="BO2106" s="72"/>
      <c r="BP2106" s="72"/>
      <c r="BQ2106" s="72"/>
      <c r="BR2106" s="72"/>
      <c r="BS2106" s="72"/>
      <c r="BT2106" s="72"/>
      <c r="BU2106" s="72"/>
      <c r="BV2106" s="72"/>
      <c r="BW2106" s="72"/>
      <c r="BX2106" s="72"/>
      <c r="BY2106" s="72"/>
      <c r="BZ2106" s="72"/>
      <c r="CA2106" s="72"/>
    </row>
    <row r="2107" spans="14:79">
      <c r="N2107" s="72"/>
      <c r="O2107" s="72"/>
      <c r="P2107" s="72"/>
      <c r="Q2107" s="72"/>
      <c r="R2107" s="72"/>
      <c r="S2107" s="72"/>
      <c r="T2107" s="72"/>
      <c r="U2107" s="72"/>
      <c r="V2107" s="72"/>
      <c r="W2107" s="72"/>
      <c r="X2107" s="72"/>
      <c r="Y2107" s="72"/>
      <c r="Z2107" s="72"/>
      <c r="AA2107" s="72"/>
      <c r="AB2107" s="72"/>
      <c r="AC2107" s="72"/>
      <c r="AD2107" s="72"/>
      <c r="AE2107" s="72"/>
      <c r="AF2107" s="72"/>
      <c r="AG2107" s="72"/>
      <c r="AH2107" s="72"/>
      <c r="AI2107" s="72"/>
      <c r="AJ2107" s="72"/>
      <c r="AK2107" s="72"/>
      <c r="AL2107" s="72"/>
      <c r="AM2107" s="72"/>
      <c r="AN2107" s="72"/>
      <c r="AO2107" s="72"/>
      <c r="AP2107" s="72"/>
      <c r="AQ2107" s="72"/>
      <c r="AR2107" s="72"/>
      <c r="AS2107" s="72"/>
      <c r="AT2107" s="72"/>
      <c r="AU2107" s="72"/>
      <c r="AV2107" s="72"/>
      <c r="AW2107" s="72"/>
      <c r="AX2107" s="72"/>
      <c r="AY2107" s="72"/>
      <c r="AZ2107" s="72"/>
      <c r="BA2107" s="72"/>
      <c r="BB2107" s="72"/>
      <c r="BC2107" s="72"/>
      <c r="BD2107" s="72"/>
      <c r="BE2107" s="72"/>
      <c r="BF2107" s="72"/>
      <c r="BG2107" s="72"/>
      <c r="BH2107" s="72"/>
      <c r="BI2107" s="72"/>
      <c r="BJ2107" s="72"/>
      <c r="BK2107" s="72"/>
      <c r="BL2107" s="72"/>
      <c r="BM2107" s="72"/>
      <c r="BN2107" s="72"/>
      <c r="BO2107" s="72"/>
      <c r="BP2107" s="72"/>
      <c r="BQ2107" s="72"/>
      <c r="BR2107" s="72"/>
      <c r="BS2107" s="72"/>
      <c r="BT2107" s="72"/>
      <c r="BU2107" s="72"/>
      <c r="BV2107" s="72"/>
      <c r="BW2107" s="72"/>
      <c r="BX2107" s="72"/>
      <c r="BY2107" s="72"/>
      <c r="BZ2107" s="72"/>
      <c r="CA2107" s="72"/>
    </row>
    <row r="2108" spans="14:79">
      <c r="N2108" s="72"/>
      <c r="O2108" s="72"/>
      <c r="P2108" s="72"/>
      <c r="Q2108" s="72"/>
      <c r="R2108" s="72"/>
      <c r="S2108" s="72"/>
      <c r="T2108" s="72"/>
      <c r="U2108" s="72"/>
      <c r="V2108" s="72"/>
      <c r="W2108" s="72"/>
      <c r="X2108" s="72"/>
      <c r="Y2108" s="72"/>
      <c r="Z2108" s="72"/>
      <c r="AA2108" s="72"/>
      <c r="AB2108" s="72"/>
      <c r="AC2108" s="72"/>
      <c r="AD2108" s="72"/>
      <c r="AE2108" s="72"/>
      <c r="AF2108" s="72"/>
      <c r="AG2108" s="72"/>
      <c r="AH2108" s="72"/>
      <c r="AI2108" s="72"/>
      <c r="AJ2108" s="72"/>
      <c r="AK2108" s="72"/>
      <c r="AL2108" s="72"/>
      <c r="AM2108" s="72"/>
      <c r="AN2108" s="72"/>
      <c r="AO2108" s="72"/>
      <c r="AP2108" s="72"/>
      <c r="AQ2108" s="72"/>
      <c r="AR2108" s="72"/>
      <c r="AS2108" s="72"/>
      <c r="AT2108" s="72"/>
      <c r="AU2108" s="72"/>
      <c r="AV2108" s="72"/>
      <c r="AW2108" s="72"/>
      <c r="AX2108" s="72"/>
      <c r="AY2108" s="72"/>
      <c r="AZ2108" s="72"/>
      <c r="BA2108" s="72"/>
      <c r="BB2108" s="72"/>
      <c r="BC2108" s="72"/>
      <c r="BD2108" s="72"/>
      <c r="BE2108" s="72"/>
      <c r="BF2108" s="72"/>
      <c r="BG2108" s="72"/>
      <c r="BH2108" s="72"/>
      <c r="BI2108" s="72"/>
      <c r="BJ2108" s="72"/>
      <c r="BK2108" s="72"/>
      <c r="BL2108" s="72"/>
      <c r="BM2108" s="72"/>
      <c r="BN2108" s="72"/>
      <c r="BO2108" s="72"/>
      <c r="BP2108" s="72"/>
      <c r="BQ2108" s="72"/>
      <c r="BR2108" s="72"/>
      <c r="BS2108" s="72"/>
      <c r="BT2108" s="72"/>
      <c r="BU2108" s="72"/>
      <c r="BV2108" s="72"/>
      <c r="BW2108" s="72"/>
      <c r="BX2108" s="72"/>
      <c r="BY2108" s="72"/>
      <c r="BZ2108" s="72"/>
      <c r="CA2108" s="72"/>
    </row>
    <row r="2109" spans="14:79">
      <c r="N2109" s="72"/>
      <c r="O2109" s="72"/>
      <c r="P2109" s="72"/>
      <c r="Q2109" s="72"/>
      <c r="R2109" s="72"/>
      <c r="S2109" s="72"/>
      <c r="T2109" s="72"/>
      <c r="U2109" s="72"/>
      <c r="V2109" s="72"/>
      <c r="W2109" s="72"/>
      <c r="X2109" s="72"/>
      <c r="Y2109" s="72"/>
      <c r="Z2109" s="72"/>
      <c r="AA2109" s="72"/>
      <c r="AB2109" s="72"/>
      <c r="AC2109" s="72"/>
      <c r="AD2109" s="72"/>
      <c r="AE2109" s="72"/>
      <c r="AF2109" s="72"/>
      <c r="AG2109" s="72"/>
      <c r="AH2109" s="72"/>
      <c r="AI2109" s="72"/>
      <c r="AJ2109" s="72"/>
      <c r="AK2109" s="72"/>
      <c r="AL2109" s="72"/>
      <c r="AM2109" s="72"/>
      <c r="AN2109" s="72"/>
      <c r="AO2109" s="72"/>
      <c r="AP2109" s="72"/>
      <c r="AQ2109" s="72"/>
      <c r="AR2109" s="72"/>
      <c r="AS2109" s="72"/>
      <c r="AT2109" s="72"/>
      <c r="AU2109" s="72"/>
      <c r="AV2109" s="72"/>
      <c r="AW2109" s="72"/>
      <c r="AX2109" s="72"/>
      <c r="AY2109" s="72"/>
      <c r="AZ2109" s="72"/>
      <c r="BA2109" s="72"/>
      <c r="BB2109" s="72"/>
      <c r="BC2109" s="72"/>
      <c r="BD2109" s="72"/>
      <c r="BE2109" s="72"/>
      <c r="BF2109" s="72"/>
      <c r="BG2109" s="72"/>
      <c r="BH2109" s="72"/>
      <c r="BI2109" s="72"/>
      <c r="BJ2109" s="72"/>
      <c r="BK2109" s="72"/>
      <c r="BL2109" s="72"/>
      <c r="BM2109" s="72"/>
      <c r="BN2109" s="72"/>
      <c r="BO2109" s="72"/>
      <c r="BP2109" s="72"/>
      <c r="BQ2109" s="72"/>
      <c r="BR2109" s="72"/>
      <c r="BS2109" s="72"/>
      <c r="BT2109" s="72"/>
      <c r="BU2109" s="72"/>
      <c r="BV2109" s="72"/>
      <c r="BW2109" s="72"/>
      <c r="BX2109" s="72"/>
      <c r="BY2109" s="72"/>
      <c r="BZ2109" s="72"/>
      <c r="CA2109" s="72"/>
    </row>
    <row r="2110" spans="14:79">
      <c r="N2110" s="72"/>
      <c r="O2110" s="72"/>
      <c r="P2110" s="72"/>
      <c r="Q2110" s="72"/>
      <c r="R2110" s="72"/>
      <c r="S2110" s="72"/>
      <c r="T2110" s="72"/>
      <c r="U2110" s="72"/>
      <c r="V2110" s="72"/>
      <c r="W2110" s="72"/>
      <c r="X2110" s="72"/>
      <c r="Y2110" s="72"/>
      <c r="Z2110" s="72"/>
      <c r="AA2110" s="72"/>
      <c r="AB2110" s="72"/>
      <c r="AC2110" s="72"/>
      <c r="AD2110" s="72"/>
      <c r="AE2110" s="72"/>
      <c r="AF2110" s="72"/>
      <c r="AG2110" s="72"/>
      <c r="AH2110" s="72"/>
      <c r="AI2110" s="72"/>
      <c r="AJ2110" s="72"/>
      <c r="AK2110" s="72"/>
      <c r="AL2110" s="72"/>
      <c r="AM2110" s="72"/>
      <c r="AN2110" s="72"/>
      <c r="AO2110" s="72"/>
      <c r="AP2110" s="72"/>
      <c r="AQ2110" s="72"/>
      <c r="AR2110" s="72"/>
      <c r="AS2110" s="72"/>
      <c r="AT2110" s="72"/>
      <c r="AU2110" s="72"/>
      <c r="AV2110" s="72"/>
      <c r="AW2110" s="72"/>
      <c r="AX2110" s="72"/>
      <c r="AY2110" s="72"/>
      <c r="AZ2110" s="72"/>
      <c r="BA2110" s="72"/>
      <c r="BB2110" s="72"/>
      <c r="BC2110" s="72"/>
      <c r="BD2110" s="72"/>
      <c r="BE2110" s="72"/>
      <c r="BF2110" s="72"/>
      <c r="BG2110" s="72"/>
      <c r="BH2110" s="72"/>
      <c r="BI2110" s="72"/>
      <c r="BJ2110" s="72"/>
      <c r="BK2110" s="72"/>
      <c r="BL2110" s="72"/>
      <c r="BM2110" s="72"/>
      <c r="BN2110" s="72"/>
      <c r="BO2110" s="72"/>
      <c r="BP2110" s="72"/>
      <c r="BQ2110" s="72"/>
      <c r="BR2110" s="72"/>
      <c r="BS2110" s="72"/>
      <c r="BT2110" s="72"/>
      <c r="BU2110" s="72"/>
      <c r="BV2110" s="72"/>
      <c r="BW2110" s="72"/>
      <c r="BX2110" s="72"/>
      <c r="BY2110" s="72"/>
      <c r="BZ2110" s="72"/>
      <c r="CA2110" s="72"/>
    </row>
    <row r="2111" spans="14:79">
      <c r="N2111" s="72"/>
      <c r="O2111" s="72"/>
      <c r="P2111" s="72"/>
      <c r="Q2111" s="72"/>
      <c r="R2111" s="72"/>
      <c r="S2111" s="72"/>
      <c r="T2111" s="72"/>
      <c r="U2111" s="72"/>
      <c r="V2111" s="72"/>
      <c r="W2111" s="72"/>
      <c r="X2111" s="72"/>
      <c r="Y2111" s="72"/>
      <c r="Z2111" s="72"/>
      <c r="AA2111" s="72"/>
      <c r="AB2111" s="72"/>
      <c r="AC2111" s="72"/>
      <c r="AD2111" s="72"/>
      <c r="AE2111" s="72"/>
      <c r="AF2111" s="72"/>
      <c r="AG2111" s="72"/>
      <c r="AH2111" s="72"/>
      <c r="AI2111" s="72"/>
      <c r="AJ2111" s="72"/>
      <c r="AK2111" s="72"/>
      <c r="AL2111" s="72"/>
      <c r="AM2111" s="72"/>
      <c r="AN2111" s="72"/>
      <c r="AO2111" s="72"/>
      <c r="AP2111" s="72"/>
      <c r="AQ2111" s="72"/>
      <c r="AR2111" s="72"/>
      <c r="AS2111" s="72"/>
      <c r="AT2111" s="72"/>
      <c r="AU2111" s="72"/>
      <c r="AV2111" s="72"/>
      <c r="AW2111" s="72"/>
      <c r="AX2111" s="72"/>
      <c r="AY2111" s="72"/>
      <c r="AZ2111" s="72"/>
      <c r="BA2111" s="72"/>
      <c r="BB2111" s="72"/>
      <c r="BC2111" s="72"/>
      <c r="BD2111" s="72"/>
      <c r="BE2111" s="72"/>
      <c r="BF2111" s="72"/>
      <c r="BG2111" s="72"/>
      <c r="BH2111" s="72"/>
      <c r="BI2111" s="72"/>
      <c r="BJ2111" s="72"/>
      <c r="BK2111" s="72"/>
      <c r="BL2111" s="72"/>
      <c r="BM2111" s="72"/>
      <c r="BN2111" s="72"/>
      <c r="BO2111" s="72"/>
      <c r="BP2111" s="72"/>
      <c r="BQ2111" s="72"/>
      <c r="BR2111" s="72"/>
      <c r="BS2111" s="72"/>
      <c r="BT2111" s="72"/>
      <c r="BU2111" s="72"/>
      <c r="BV2111" s="72"/>
      <c r="BW2111" s="72"/>
      <c r="BX2111" s="72"/>
      <c r="BY2111" s="72"/>
      <c r="BZ2111" s="72"/>
      <c r="CA2111" s="72"/>
    </row>
    <row r="2112" spans="14:79">
      <c r="N2112" s="72"/>
      <c r="O2112" s="72"/>
      <c r="P2112" s="72"/>
      <c r="Q2112" s="72"/>
      <c r="R2112" s="72"/>
      <c r="S2112" s="72"/>
      <c r="T2112" s="72"/>
      <c r="U2112" s="72"/>
      <c r="V2112" s="72"/>
      <c r="W2112" s="72"/>
      <c r="X2112" s="72"/>
      <c r="Y2112" s="72"/>
      <c r="Z2112" s="72"/>
      <c r="AA2112" s="72"/>
      <c r="AB2112" s="72"/>
      <c r="AC2112" s="72"/>
      <c r="AD2112" s="72"/>
      <c r="AE2112" s="72"/>
      <c r="AF2112" s="72"/>
      <c r="AG2112" s="72"/>
      <c r="AH2112" s="72"/>
      <c r="AI2112" s="72"/>
      <c r="AJ2112" s="72"/>
      <c r="AK2112" s="72"/>
      <c r="AL2112" s="72"/>
      <c r="AM2112" s="72"/>
      <c r="AN2112" s="72"/>
      <c r="AO2112" s="72"/>
      <c r="AP2112" s="72"/>
      <c r="AQ2112" s="72"/>
      <c r="AR2112" s="72"/>
      <c r="AS2112" s="72"/>
      <c r="AT2112" s="72"/>
      <c r="AU2112" s="72"/>
      <c r="AV2112" s="72"/>
      <c r="AW2112" s="72"/>
      <c r="AX2112" s="72"/>
      <c r="AY2112" s="72"/>
      <c r="AZ2112" s="72"/>
      <c r="BA2112" s="72"/>
      <c r="BB2112" s="72"/>
      <c r="BC2112" s="72"/>
      <c r="BD2112" s="72"/>
      <c r="BE2112" s="72"/>
      <c r="BF2112" s="72"/>
      <c r="BG2112" s="72"/>
      <c r="BH2112" s="72"/>
      <c r="BI2112" s="72"/>
      <c r="BJ2112" s="72"/>
      <c r="BK2112" s="72"/>
      <c r="BL2112" s="72"/>
      <c r="BM2112" s="72"/>
      <c r="BN2112" s="72"/>
      <c r="BO2112" s="72"/>
      <c r="BP2112" s="72"/>
      <c r="BQ2112" s="72"/>
      <c r="BR2112" s="72"/>
      <c r="BS2112" s="72"/>
      <c r="BT2112" s="72"/>
      <c r="BU2112" s="72"/>
      <c r="BV2112" s="72"/>
      <c r="BW2112" s="72"/>
      <c r="BX2112" s="72"/>
      <c r="BY2112" s="72"/>
      <c r="BZ2112" s="72"/>
      <c r="CA2112" s="72"/>
    </row>
    <row r="2113" spans="14:79">
      <c r="N2113" s="72"/>
      <c r="O2113" s="72"/>
      <c r="P2113" s="72"/>
      <c r="Q2113" s="72"/>
      <c r="R2113" s="72"/>
      <c r="S2113" s="72"/>
      <c r="T2113" s="72"/>
      <c r="U2113" s="72"/>
      <c r="V2113" s="72"/>
      <c r="W2113" s="72"/>
      <c r="X2113" s="72"/>
      <c r="Y2113" s="72"/>
      <c r="Z2113" s="72"/>
      <c r="AA2113" s="72"/>
      <c r="AB2113" s="72"/>
      <c r="AC2113" s="72"/>
      <c r="AD2113" s="72"/>
      <c r="AE2113" s="72"/>
      <c r="AF2113" s="72"/>
      <c r="AG2113" s="72"/>
      <c r="AH2113" s="72"/>
      <c r="AI2113" s="72"/>
      <c r="AJ2113" s="72"/>
      <c r="AK2113" s="72"/>
      <c r="AL2113" s="72"/>
      <c r="AM2113" s="72"/>
      <c r="AN2113" s="72"/>
      <c r="AO2113" s="72"/>
      <c r="AP2113" s="72"/>
      <c r="AQ2113" s="72"/>
      <c r="AR2113" s="72"/>
      <c r="AS2113" s="72"/>
      <c r="AT2113" s="72"/>
      <c r="AU2113" s="72"/>
      <c r="AV2113" s="72"/>
      <c r="AW2113" s="72"/>
      <c r="AX2113" s="72"/>
      <c r="AY2113" s="72"/>
      <c r="AZ2113" s="72"/>
      <c r="BA2113" s="72"/>
      <c r="BB2113" s="72"/>
      <c r="BC2113" s="72"/>
      <c r="BD2113" s="72"/>
      <c r="BE2113" s="72"/>
      <c r="BF2113" s="72"/>
      <c r="BG2113" s="72"/>
      <c r="BH2113" s="72"/>
      <c r="BI2113" s="72"/>
      <c r="BJ2113" s="72"/>
      <c r="BK2113" s="72"/>
      <c r="BL2113" s="72"/>
      <c r="BM2113" s="72"/>
      <c r="BN2113" s="72"/>
      <c r="BO2113" s="72"/>
      <c r="BP2113" s="72"/>
      <c r="BQ2113" s="72"/>
      <c r="BR2113" s="72"/>
      <c r="BS2113" s="72"/>
      <c r="BT2113" s="72"/>
      <c r="BU2113" s="72"/>
      <c r="BV2113" s="72"/>
      <c r="BW2113" s="72"/>
      <c r="BX2113" s="72"/>
      <c r="BY2113" s="72"/>
      <c r="BZ2113" s="72"/>
      <c r="CA2113" s="72"/>
    </row>
    <row r="2114" spans="14:79">
      <c r="N2114" s="72"/>
      <c r="O2114" s="72"/>
      <c r="P2114" s="72"/>
      <c r="Q2114" s="72"/>
      <c r="R2114" s="72"/>
      <c r="S2114" s="72"/>
      <c r="T2114" s="72"/>
      <c r="U2114" s="72"/>
      <c r="V2114" s="72"/>
      <c r="W2114" s="72"/>
      <c r="X2114" s="72"/>
      <c r="Y2114" s="72"/>
      <c r="Z2114" s="72"/>
      <c r="AA2114" s="72"/>
      <c r="AB2114" s="72"/>
      <c r="AC2114" s="72"/>
      <c r="AD2114" s="72"/>
      <c r="AE2114" s="72"/>
      <c r="AF2114" s="72"/>
      <c r="AG2114" s="72"/>
      <c r="AH2114" s="72"/>
      <c r="AI2114" s="72"/>
      <c r="AJ2114" s="72"/>
      <c r="AK2114" s="72"/>
      <c r="AL2114" s="72"/>
      <c r="AM2114" s="72"/>
      <c r="AN2114" s="72"/>
      <c r="AO2114" s="72"/>
      <c r="AP2114" s="72"/>
      <c r="AQ2114" s="72"/>
      <c r="AR2114" s="72"/>
      <c r="AS2114" s="72"/>
      <c r="AT2114" s="72"/>
      <c r="AU2114" s="72"/>
      <c r="AV2114" s="72"/>
      <c r="AW2114" s="72"/>
      <c r="AX2114" s="72"/>
      <c r="AY2114" s="72"/>
      <c r="AZ2114" s="72"/>
      <c r="BA2114" s="72"/>
      <c r="BB2114" s="72"/>
      <c r="BC2114" s="72"/>
      <c r="BD2114" s="72"/>
      <c r="BE2114" s="72"/>
      <c r="BF2114" s="72"/>
      <c r="BG2114" s="72"/>
      <c r="BH2114" s="72"/>
      <c r="BI2114" s="72"/>
      <c r="BJ2114" s="72"/>
      <c r="BK2114" s="72"/>
      <c r="BL2114" s="72"/>
      <c r="BM2114" s="72"/>
      <c r="BN2114" s="72"/>
      <c r="BO2114" s="72"/>
      <c r="BP2114" s="72"/>
      <c r="BQ2114" s="72"/>
      <c r="BR2114" s="72"/>
      <c r="BS2114" s="72"/>
      <c r="BT2114" s="72"/>
      <c r="BU2114" s="72"/>
      <c r="BV2114" s="72"/>
      <c r="BW2114" s="72"/>
      <c r="BX2114" s="72"/>
      <c r="BY2114" s="72"/>
      <c r="BZ2114" s="72"/>
      <c r="CA2114" s="72"/>
    </row>
    <row r="2115" spans="14:79">
      <c r="N2115" s="72"/>
      <c r="O2115" s="72"/>
      <c r="P2115" s="72"/>
      <c r="Q2115" s="72"/>
      <c r="R2115" s="72"/>
      <c r="S2115" s="72"/>
      <c r="T2115" s="72"/>
      <c r="U2115" s="72"/>
      <c r="V2115" s="72"/>
      <c r="W2115" s="72"/>
      <c r="X2115" s="72"/>
      <c r="Y2115" s="72"/>
      <c r="Z2115" s="72"/>
      <c r="AA2115" s="72"/>
      <c r="AB2115" s="72"/>
      <c r="AC2115" s="72"/>
      <c r="AD2115" s="72"/>
      <c r="AE2115" s="72"/>
      <c r="AF2115" s="72"/>
      <c r="AG2115" s="72"/>
      <c r="AH2115" s="72"/>
      <c r="AI2115" s="72"/>
      <c r="AJ2115" s="72"/>
      <c r="AK2115" s="72"/>
      <c r="AL2115" s="72"/>
      <c r="AM2115" s="72"/>
      <c r="AN2115" s="72"/>
      <c r="AO2115" s="72"/>
      <c r="AP2115" s="72"/>
      <c r="AQ2115" s="72"/>
      <c r="AR2115" s="72"/>
      <c r="AS2115" s="72"/>
      <c r="AT2115" s="72"/>
      <c r="AU2115" s="72"/>
      <c r="AV2115" s="72"/>
      <c r="AW2115" s="72"/>
      <c r="AX2115" s="72"/>
      <c r="AY2115" s="72"/>
      <c r="AZ2115" s="72"/>
      <c r="BA2115" s="72"/>
      <c r="BB2115" s="72"/>
      <c r="BC2115" s="72"/>
      <c r="BD2115" s="72"/>
      <c r="BE2115" s="72"/>
      <c r="BF2115" s="72"/>
      <c r="BG2115" s="72"/>
      <c r="BH2115" s="72"/>
      <c r="BI2115" s="72"/>
      <c r="BJ2115" s="72"/>
      <c r="BK2115" s="72"/>
      <c r="BL2115" s="72"/>
      <c r="BM2115" s="72"/>
      <c r="BN2115" s="72"/>
      <c r="BO2115" s="72"/>
      <c r="BP2115" s="72"/>
      <c r="BQ2115" s="72"/>
      <c r="BR2115" s="72"/>
      <c r="BS2115" s="72"/>
      <c r="BT2115" s="72"/>
      <c r="BU2115" s="72"/>
      <c r="BV2115" s="72"/>
      <c r="BW2115" s="72"/>
      <c r="BX2115" s="72"/>
      <c r="BY2115" s="72"/>
      <c r="BZ2115" s="72"/>
      <c r="CA2115" s="72"/>
    </row>
    <row r="2116" spans="14:79">
      <c r="N2116" s="72"/>
      <c r="O2116" s="72"/>
      <c r="P2116" s="72"/>
      <c r="Q2116" s="72"/>
      <c r="R2116" s="72"/>
      <c r="S2116" s="72"/>
      <c r="T2116" s="72"/>
      <c r="U2116" s="72"/>
      <c r="V2116" s="72"/>
      <c r="W2116" s="72"/>
      <c r="X2116" s="72"/>
      <c r="Y2116" s="72"/>
      <c r="Z2116" s="72"/>
      <c r="AA2116" s="72"/>
      <c r="AB2116" s="72"/>
      <c r="AC2116" s="72"/>
      <c r="AD2116" s="72"/>
      <c r="AE2116" s="72"/>
      <c r="AF2116" s="72"/>
      <c r="AG2116" s="72"/>
      <c r="AH2116" s="72"/>
      <c r="AI2116" s="72"/>
      <c r="AJ2116" s="72"/>
      <c r="AK2116" s="72"/>
      <c r="AL2116" s="72"/>
      <c r="AM2116" s="72"/>
      <c r="AN2116" s="72"/>
      <c r="AO2116" s="72"/>
      <c r="AP2116" s="72"/>
      <c r="AQ2116" s="72"/>
      <c r="AR2116" s="72"/>
      <c r="AS2116" s="72"/>
      <c r="AT2116" s="72"/>
      <c r="AU2116" s="72"/>
      <c r="AV2116" s="72"/>
      <c r="AW2116" s="72"/>
      <c r="AX2116" s="72"/>
      <c r="AY2116" s="72"/>
      <c r="AZ2116" s="72"/>
      <c r="BA2116" s="72"/>
      <c r="BB2116" s="72"/>
      <c r="BC2116" s="72"/>
      <c r="BD2116" s="72"/>
      <c r="BE2116" s="72"/>
      <c r="BF2116" s="72"/>
      <c r="BG2116" s="72"/>
      <c r="BH2116" s="72"/>
      <c r="BI2116" s="72"/>
      <c r="BJ2116" s="72"/>
      <c r="BK2116" s="72"/>
      <c r="BL2116" s="72"/>
      <c r="BM2116" s="72"/>
      <c r="BN2116" s="72"/>
      <c r="BO2116" s="72"/>
      <c r="BP2116" s="72"/>
      <c r="BQ2116" s="72"/>
      <c r="BR2116" s="72"/>
      <c r="BS2116" s="72"/>
      <c r="BT2116" s="72"/>
      <c r="BU2116" s="72"/>
      <c r="BV2116" s="72"/>
      <c r="BW2116" s="72"/>
      <c r="BX2116" s="72"/>
      <c r="BY2116" s="72"/>
      <c r="BZ2116" s="72"/>
      <c r="CA2116" s="72"/>
    </row>
    <row r="2117" spans="14:79">
      <c r="N2117" s="72"/>
      <c r="O2117" s="72"/>
      <c r="P2117" s="72"/>
      <c r="Q2117" s="72"/>
      <c r="R2117" s="72"/>
      <c r="S2117" s="72"/>
      <c r="T2117" s="72"/>
      <c r="U2117" s="72"/>
      <c r="V2117" s="72"/>
      <c r="W2117" s="72"/>
      <c r="X2117" s="72"/>
      <c r="Y2117" s="72"/>
      <c r="Z2117" s="72"/>
      <c r="AA2117" s="72"/>
      <c r="AB2117" s="72"/>
      <c r="AC2117" s="72"/>
      <c r="AD2117" s="72"/>
      <c r="AE2117" s="72"/>
      <c r="AF2117" s="72"/>
      <c r="AG2117" s="72"/>
      <c r="AH2117" s="72"/>
      <c r="AI2117" s="72"/>
      <c r="AJ2117" s="72"/>
      <c r="AK2117" s="72"/>
      <c r="AL2117" s="72"/>
      <c r="AM2117" s="72"/>
      <c r="AN2117" s="72"/>
      <c r="AO2117" s="72"/>
      <c r="AP2117" s="72"/>
      <c r="AQ2117" s="72"/>
      <c r="AR2117" s="72"/>
      <c r="AS2117" s="72"/>
      <c r="AT2117" s="72"/>
      <c r="AU2117" s="72"/>
      <c r="AV2117" s="72"/>
      <c r="AW2117" s="72"/>
      <c r="AX2117" s="72"/>
      <c r="AY2117" s="72"/>
      <c r="AZ2117" s="72"/>
      <c r="BA2117" s="72"/>
      <c r="BB2117" s="72"/>
      <c r="BC2117" s="72"/>
      <c r="BD2117" s="72"/>
      <c r="BE2117" s="72"/>
      <c r="BF2117" s="72"/>
      <c r="BG2117" s="72"/>
      <c r="BH2117" s="72"/>
      <c r="BI2117" s="72"/>
      <c r="BJ2117" s="72"/>
      <c r="BK2117" s="72"/>
      <c r="BL2117" s="72"/>
      <c r="BM2117" s="72"/>
      <c r="BN2117" s="72"/>
      <c r="BO2117" s="72"/>
      <c r="BP2117" s="72"/>
      <c r="BQ2117" s="72"/>
      <c r="BR2117" s="72"/>
      <c r="BS2117" s="72"/>
      <c r="BT2117" s="72"/>
      <c r="BU2117" s="72"/>
      <c r="BV2117" s="72"/>
      <c r="BW2117" s="72"/>
      <c r="BX2117" s="72"/>
      <c r="BY2117" s="72"/>
      <c r="BZ2117" s="72"/>
      <c r="CA2117" s="72"/>
    </row>
    <row r="2118" spans="14:79">
      <c r="N2118" s="72"/>
      <c r="O2118" s="72"/>
      <c r="P2118" s="72"/>
      <c r="Q2118" s="72"/>
      <c r="R2118" s="72"/>
      <c r="S2118" s="72"/>
      <c r="T2118" s="72"/>
      <c r="U2118" s="72"/>
      <c r="V2118" s="72"/>
      <c r="W2118" s="72"/>
      <c r="X2118" s="72"/>
      <c r="Y2118" s="72"/>
      <c r="Z2118" s="72"/>
      <c r="AA2118" s="72"/>
      <c r="AB2118" s="72"/>
      <c r="AC2118" s="72"/>
      <c r="AD2118" s="72"/>
      <c r="AE2118" s="72"/>
      <c r="AF2118" s="72"/>
      <c r="AG2118" s="72"/>
      <c r="AH2118" s="72"/>
      <c r="AI2118" s="72"/>
      <c r="AJ2118" s="72"/>
      <c r="AK2118" s="72"/>
      <c r="AL2118" s="72"/>
      <c r="AM2118" s="72"/>
      <c r="AN2118" s="72"/>
      <c r="AO2118" s="72"/>
      <c r="AP2118" s="72"/>
      <c r="AQ2118" s="72"/>
      <c r="AR2118" s="72"/>
      <c r="AS2118" s="72"/>
      <c r="AT2118" s="72"/>
      <c r="AU2118" s="72"/>
      <c r="AV2118" s="72"/>
      <c r="AW2118" s="72"/>
      <c r="AX2118" s="72"/>
      <c r="AY2118" s="72"/>
      <c r="AZ2118" s="72"/>
      <c r="BA2118" s="72"/>
      <c r="BB2118" s="72"/>
      <c r="BC2118" s="72"/>
      <c r="BD2118" s="72"/>
      <c r="BE2118" s="72"/>
      <c r="BF2118" s="72"/>
      <c r="BG2118" s="72"/>
      <c r="BH2118" s="72"/>
      <c r="BI2118" s="72"/>
      <c r="BJ2118" s="72"/>
      <c r="BK2118" s="72"/>
      <c r="BL2118" s="72"/>
      <c r="BM2118" s="72"/>
      <c r="BN2118" s="72"/>
      <c r="BO2118" s="72"/>
      <c r="BP2118" s="72"/>
      <c r="BQ2118" s="72"/>
      <c r="BR2118" s="72"/>
      <c r="BS2118" s="72"/>
      <c r="BT2118" s="72"/>
      <c r="BU2118" s="72"/>
      <c r="BV2118" s="72"/>
      <c r="BW2118" s="72"/>
      <c r="BX2118" s="72"/>
      <c r="BY2118" s="72"/>
      <c r="BZ2118" s="72"/>
      <c r="CA2118" s="72"/>
    </row>
    <row r="2119" spans="14:79">
      <c r="N2119" s="72"/>
      <c r="O2119" s="72"/>
      <c r="P2119" s="72"/>
      <c r="Q2119" s="72"/>
      <c r="R2119" s="72"/>
      <c r="S2119" s="72"/>
      <c r="T2119" s="72"/>
      <c r="U2119" s="72"/>
      <c r="V2119" s="72"/>
      <c r="W2119" s="72"/>
      <c r="X2119" s="72"/>
      <c r="Y2119" s="72"/>
      <c r="Z2119" s="72"/>
      <c r="AA2119" s="72"/>
      <c r="AB2119" s="72"/>
      <c r="AC2119" s="72"/>
      <c r="AD2119" s="72"/>
      <c r="AE2119" s="72"/>
      <c r="AF2119" s="72"/>
      <c r="AG2119" s="72"/>
      <c r="AH2119" s="72"/>
      <c r="AI2119" s="72"/>
      <c r="AJ2119" s="72"/>
      <c r="AK2119" s="72"/>
      <c r="AL2119" s="72"/>
      <c r="AM2119" s="72"/>
      <c r="AN2119" s="72"/>
      <c r="AO2119" s="72"/>
      <c r="AP2119" s="72"/>
      <c r="AQ2119" s="72"/>
      <c r="AR2119" s="72"/>
      <c r="AS2119" s="72"/>
      <c r="AT2119" s="72"/>
      <c r="AU2119" s="72"/>
      <c r="AV2119" s="72"/>
      <c r="AW2119" s="72"/>
      <c r="AX2119" s="72"/>
      <c r="AY2119" s="72"/>
      <c r="AZ2119" s="72"/>
      <c r="BA2119" s="72"/>
      <c r="BB2119" s="72"/>
      <c r="BC2119" s="72"/>
      <c r="BD2119" s="72"/>
      <c r="BE2119" s="72"/>
      <c r="BF2119" s="72"/>
      <c r="BG2119" s="72"/>
      <c r="BH2119" s="72"/>
      <c r="BI2119" s="72"/>
      <c r="BJ2119" s="72"/>
      <c r="BK2119" s="72"/>
      <c r="BL2119" s="72"/>
      <c r="BM2119" s="72"/>
      <c r="BN2119" s="72"/>
      <c r="BO2119" s="72"/>
      <c r="BP2119" s="72"/>
      <c r="BQ2119" s="72"/>
      <c r="BR2119" s="72"/>
      <c r="BS2119" s="72"/>
      <c r="BT2119" s="72"/>
      <c r="BU2119" s="72"/>
      <c r="BV2119" s="72"/>
      <c r="BW2119" s="72"/>
      <c r="BX2119" s="72"/>
      <c r="BY2119" s="72"/>
      <c r="BZ2119" s="72"/>
      <c r="CA2119" s="72"/>
    </row>
    <row r="2120" spans="14:79">
      <c r="N2120" s="72"/>
      <c r="O2120" s="72"/>
      <c r="P2120" s="72"/>
      <c r="Q2120" s="72"/>
      <c r="R2120" s="72"/>
      <c r="S2120" s="72"/>
      <c r="T2120" s="72"/>
      <c r="U2120" s="72"/>
      <c r="V2120" s="72"/>
      <c r="W2120" s="72"/>
      <c r="X2120" s="72"/>
      <c r="Y2120" s="72"/>
      <c r="Z2120" s="72"/>
      <c r="AA2120" s="72"/>
      <c r="AB2120" s="72"/>
      <c r="AC2120" s="72"/>
      <c r="AD2120" s="72"/>
      <c r="AE2120" s="72"/>
      <c r="AF2120" s="72"/>
      <c r="AG2120" s="72"/>
      <c r="AH2120" s="72"/>
      <c r="AI2120" s="72"/>
      <c r="AJ2120" s="72"/>
      <c r="AK2120" s="72"/>
      <c r="AL2120" s="72"/>
      <c r="AM2120" s="72"/>
      <c r="AN2120" s="72"/>
      <c r="AO2120" s="72"/>
      <c r="AP2120" s="72"/>
      <c r="AQ2120" s="72"/>
      <c r="AR2120" s="72"/>
      <c r="AS2120" s="72"/>
      <c r="AT2120" s="72"/>
      <c r="AU2120" s="72"/>
      <c r="AV2120" s="72"/>
      <c r="AW2120" s="72"/>
      <c r="AX2120" s="72"/>
      <c r="AY2120" s="72"/>
      <c r="AZ2120" s="72"/>
      <c r="BA2120" s="72"/>
      <c r="BB2120" s="72"/>
      <c r="BC2120" s="72"/>
      <c r="BD2120" s="72"/>
      <c r="BE2120" s="72"/>
      <c r="BF2120" s="72"/>
      <c r="BG2120" s="72"/>
      <c r="BH2120" s="72"/>
      <c r="BI2120" s="72"/>
      <c r="BJ2120" s="72"/>
      <c r="BK2120" s="72"/>
      <c r="BL2120" s="72"/>
      <c r="BM2120" s="72"/>
      <c r="BN2120" s="72"/>
      <c r="BO2120" s="72"/>
      <c r="BP2120" s="72"/>
      <c r="BQ2120" s="72"/>
      <c r="BR2120" s="72"/>
      <c r="BS2120" s="72"/>
      <c r="BT2120" s="72"/>
      <c r="BU2120" s="72"/>
      <c r="BV2120" s="72"/>
      <c r="BW2120" s="72"/>
      <c r="BX2120" s="72"/>
      <c r="BY2120" s="72"/>
      <c r="BZ2120" s="72"/>
      <c r="CA2120" s="72"/>
    </row>
    <row r="2121" spans="14:79">
      <c r="N2121" s="72"/>
      <c r="O2121" s="72"/>
      <c r="P2121" s="72"/>
      <c r="Q2121" s="72"/>
      <c r="R2121" s="72"/>
      <c r="S2121" s="72"/>
      <c r="T2121" s="72"/>
      <c r="U2121" s="72"/>
      <c r="V2121" s="72"/>
      <c r="W2121" s="72"/>
      <c r="X2121" s="72"/>
      <c r="Y2121" s="72"/>
      <c r="Z2121" s="72"/>
      <c r="AA2121" s="72"/>
      <c r="AB2121" s="72"/>
      <c r="AC2121" s="72"/>
      <c r="AD2121" s="72"/>
      <c r="AE2121" s="72"/>
      <c r="AF2121" s="72"/>
      <c r="AG2121" s="72"/>
      <c r="AH2121" s="72"/>
      <c r="AI2121" s="72"/>
      <c r="AJ2121" s="72"/>
      <c r="AK2121" s="72"/>
      <c r="AL2121" s="72"/>
      <c r="AM2121" s="72"/>
      <c r="AN2121" s="72"/>
      <c r="AO2121" s="72"/>
      <c r="AP2121" s="72"/>
      <c r="AQ2121" s="72"/>
      <c r="AR2121" s="72"/>
      <c r="AS2121" s="72"/>
      <c r="AT2121" s="72"/>
      <c r="AU2121" s="72"/>
      <c r="AV2121" s="72"/>
      <c r="AW2121" s="72"/>
      <c r="AX2121" s="72"/>
      <c r="AY2121" s="72"/>
      <c r="AZ2121" s="72"/>
      <c r="BA2121" s="72"/>
      <c r="BB2121" s="72"/>
      <c r="BC2121" s="72"/>
      <c r="BD2121" s="72"/>
      <c r="BE2121" s="72"/>
      <c r="BF2121" s="72"/>
      <c r="BG2121" s="72"/>
      <c r="BH2121" s="72"/>
      <c r="BI2121" s="72"/>
      <c r="BJ2121" s="72"/>
      <c r="BK2121" s="72"/>
      <c r="BL2121" s="72"/>
      <c r="BM2121" s="72"/>
      <c r="BN2121" s="72"/>
      <c r="BO2121" s="72"/>
      <c r="BP2121" s="72"/>
      <c r="BQ2121" s="72"/>
      <c r="BR2121" s="72"/>
      <c r="BS2121" s="72"/>
      <c r="BT2121" s="72"/>
      <c r="BU2121" s="72"/>
      <c r="BV2121" s="72"/>
      <c r="BW2121" s="72"/>
      <c r="BX2121" s="72"/>
      <c r="BY2121" s="72"/>
      <c r="BZ2121" s="72"/>
      <c r="CA2121" s="72"/>
    </row>
    <row r="2122" spans="14:79">
      <c r="N2122" s="72"/>
      <c r="O2122" s="72"/>
      <c r="P2122" s="72"/>
      <c r="Q2122" s="72"/>
      <c r="R2122" s="72"/>
      <c r="S2122" s="72"/>
      <c r="T2122" s="72"/>
      <c r="U2122" s="72"/>
      <c r="V2122" s="72"/>
      <c r="W2122" s="72"/>
      <c r="X2122" s="72"/>
      <c r="Y2122" s="72"/>
      <c r="Z2122" s="72"/>
      <c r="AA2122" s="72"/>
      <c r="AB2122" s="72"/>
      <c r="AC2122" s="72"/>
      <c r="AD2122" s="72"/>
      <c r="AE2122" s="72"/>
      <c r="AF2122" s="72"/>
      <c r="AG2122" s="72"/>
      <c r="AH2122" s="72"/>
      <c r="AI2122" s="72"/>
      <c r="AJ2122" s="72"/>
      <c r="AK2122" s="72"/>
      <c r="AL2122" s="72"/>
      <c r="AM2122" s="72"/>
      <c r="AN2122" s="72"/>
      <c r="AO2122" s="72"/>
      <c r="AP2122" s="72"/>
      <c r="AQ2122" s="72"/>
      <c r="AR2122" s="72"/>
      <c r="AS2122" s="72"/>
      <c r="AT2122" s="72"/>
      <c r="AU2122" s="72"/>
      <c r="AV2122" s="72"/>
      <c r="AW2122" s="72"/>
      <c r="AX2122" s="72"/>
      <c r="AY2122" s="72"/>
      <c r="AZ2122" s="72"/>
      <c r="BA2122" s="72"/>
      <c r="BB2122" s="72"/>
      <c r="BC2122" s="72"/>
      <c r="BD2122" s="72"/>
      <c r="BE2122" s="72"/>
      <c r="BF2122" s="72"/>
      <c r="BG2122" s="72"/>
      <c r="BH2122" s="72"/>
      <c r="BI2122" s="72"/>
      <c r="BJ2122" s="72"/>
      <c r="BK2122" s="72"/>
      <c r="BL2122" s="72"/>
      <c r="BM2122" s="72"/>
      <c r="BN2122" s="72"/>
      <c r="BO2122" s="72"/>
      <c r="BP2122" s="72"/>
      <c r="BQ2122" s="72"/>
      <c r="BR2122" s="72"/>
      <c r="BS2122" s="72"/>
      <c r="BT2122" s="72"/>
      <c r="BU2122" s="72"/>
      <c r="BV2122" s="72"/>
      <c r="BW2122" s="72"/>
      <c r="BX2122" s="72"/>
      <c r="BY2122" s="72"/>
      <c r="BZ2122" s="72"/>
      <c r="CA2122" s="72"/>
    </row>
    <row r="2123" spans="14:79">
      <c r="N2123" s="72"/>
      <c r="O2123" s="72"/>
      <c r="P2123" s="72"/>
      <c r="Q2123" s="72"/>
      <c r="R2123" s="72"/>
      <c r="S2123" s="72"/>
      <c r="T2123" s="72"/>
      <c r="U2123" s="72"/>
      <c r="V2123" s="72"/>
      <c r="W2123" s="72"/>
      <c r="X2123" s="72"/>
      <c r="Y2123" s="72"/>
      <c r="Z2123" s="72"/>
      <c r="AA2123" s="72"/>
      <c r="AB2123" s="72"/>
      <c r="AC2123" s="72"/>
      <c r="AD2123" s="72"/>
      <c r="AE2123" s="72"/>
      <c r="AF2123" s="72"/>
      <c r="AG2123" s="72"/>
      <c r="AH2123" s="72"/>
      <c r="AI2123" s="72"/>
      <c r="AJ2123" s="72"/>
      <c r="AK2123" s="72"/>
      <c r="AL2123" s="72"/>
      <c r="AM2123" s="72"/>
      <c r="AN2123" s="72"/>
      <c r="AO2123" s="72"/>
      <c r="AP2123" s="72"/>
      <c r="AQ2123" s="72"/>
      <c r="AR2123" s="72"/>
      <c r="AS2123" s="72"/>
      <c r="AT2123" s="72"/>
      <c r="AU2123" s="72"/>
      <c r="AV2123" s="72"/>
      <c r="AW2123" s="72"/>
      <c r="AX2123" s="72"/>
      <c r="AY2123" s="72"/>
      <c r="AZ2123" s="72"/>
      <c r="BA2123" s="72"/>
      <c r="BB2123" s="72"/>
      <c r="BC2123" s="72"/>
      <c r="BD2123" s="72"/>
      <c r="BE2123" s="72"/>
      <c r="BF2123" s="72"/>
      <c r="BG2123" s="72"/>
      <c r="BH2123" s="72"/>
      <c r="BI2123" s="72"/>
      <c r="BJ2123" s="72"/>
      <c r="BK2123" s="72"/>
      <c r="BL2123" s="72"/>
      <c r="BM2123" s="72"/>
      <c r="BN2123" s="72"/>
      <c r="BO2123" s="72"/>
      <c r="BP2123" s="72"/>
      <c r="BQ2123" s="72"/>
      <c r="BR2123" s="72"/>
      <c r="BS2123" s="72"/>
      <c r="BT2123" s="72"/>
      <c r="BU2123" s="72"/>
      <c r="BV2123" s="72"/>
      <c r="BW2123" s="72"/>
      <c r="BX2123" s="72"/>
      <c r="BY2123" s="72"/>
      <c r="BZ2123" s="72"/>
      <c r="CA2123" s="72"/>
    </row>
    <row r="2124" spans="14:79">
      <c r="N2124" s="72"/>
      <c r="O2124" s="72"/>
      <c r="P2124" s="72"/>
      <c r="Q2124" s="72"/>
      <c r="R2124" s="72"/>
      <c r="S2124" s="72"/>
      <c r="T2124" s="72"/>
      <c r="U2124" s="72"/>
      <c r="V2124" s="72"/>
      <c r="W2124" s="72"/>
      <c r="X2124" s="72"/>
      <c r="Y2124" s="72"/>
      <c r="Z2124" s="72"/>
      <c r="AA2124" s="72"/>
      <c r="AB2124" s="72"/>
      <c r="AC2124" s="72"/>
      <c r="AD2124" s="72"/>
      <c r="AE2124" s="72"/>
      <c r="AF2124" s="72"/>
      <c r="AG2124" s="72"/>
      <c r="AH2124" s="72"/>
      <c r="AI2124" s="72"/>
      <c r="AJ2124" s="72"/>
      <c r="AK2124" s="72"/>
      <c r="AL2124" s="72"/>
      <c r="AM2124" s="72"/>
      <c r="AN2124" s="72"/>
      <c r="AO2124" s="72"/>
      <c r="AP2124" s="72"/>
      <c r="AQ2124" s="72"/>
      <c r="AR2124" s="72"/>
      <c r="AS2124" s="72"/>
      <c r="AT2124" s="72"/>
      <c r="AU2124" s="72"/>
      <c r="AV2124" s="72"/>
      <c r="AW2124" s="72"/>
      <c r="AX2124" s="72"/>
      <c r="AY2124" s="72"/>
      <c r="AZ2124" s="72"/>
      <c r="BA2124" s="72"/>
      <c r="BB2124" s="72"/>
      <c r="BC2124" s="72"/>
      <c r="BD2124" s="72"/>
      <c r="BE2124" s="72"/>
      <c r="BF2124" s="72"/>
      <c r="BG2124" s="72"/>
      <c r="BH2124" s="72"/>
      <c r="BI2124" s="72"/>
      <c r="BJ2124" s="72"/>
      <c r="BK2124" s="72"/>
      <c r="BL2124" s="72"/>
      <c r="BM2124" s="72"/>
      <c r="BN2124" s="72"/>
      <c r="BO2124" s="72"/>
      <c r="BP2124" s="72"/>
      <c r="BQ2124" s="72"/>
      <c r="BR2124" s="72"/>
      <c r="BS2124" s="72"/>
      <c r="BT2124" s="72"/>
      <c r="BU2124" s="72"/>
      <c r="BV2124" s="72"/>
      <c r="BW2124" s="72"/>
      <c r="BX2124" s="72"/>
      <c r="BY2124" s="72"/>
      <c r="BZ2124" s="72"/>
      <c r="CA2124" s="72"/>
    </row>
    <row r="2125" spans="14:79">
      <c r="N2125" s="72"/>
      <c r="O2125" s="72"/>
      <c r="P2125" s="72"/>
      <c r="Q2125" s="72"/>
      <c r="R2125" s="72"/>
      <c r="S2125" s="72"/>
      <c r="T2125" s="72"/>
      <c r="U2125" s="72"/>
      <c r="V2125" s="72"/>
      <c r="W2125" s="72"/>
      <c r="X2125" s="72"/>
      <c r="Y2125" s="72"/>
      <c r="Z2125" s="72"/>
      <c r="AA2125" s="72"/>
      <c r="AB2125" s="72"/>
      <c r="AC2125" s="72"/>
      <c r="AD2125" s="72"/>
      <c r="AE2125" s="72"/>
      <c r="AF2125" s="72"/>
      <c r="AG2125" s="72"/>
      <c r="AH2125" s="72"/>
      <c r="AI2125" s="72"/>
      <c r="AJ2125" s="72"/>
      <c r="AK2125" s="72"/>
      <c r="AL2125" s="72"/>
      <c r="AM2125" s="72"/>
      <c r="AN2125" s="72"/>
      <c r="AO2125" s="72"/>
      <c r="AP2125" s="72"/>
      <c r="AQ2125" s="72"/>
      <c r="AR2125" s="72"/>
      <c r="AS2125" s="72"/>
      <c r="AT2125" s="72"/>
      <c r="AU2125" s="72"/>
      <c r="AV2125" s="72"/>
      <c r="AW2125" s="72"/>
      <c r="AX2125" s="72"/>
      <c r="AY2125" s="72"/>
      <c r="AZ2125" s="72"/>
      <c r="BA2125" s="72"/>
      <c r="BB2125" s="72"/>
      <c r="BC2125" s="72"/>
      <c r="BD2125" s="72"/>
      <c r="BE2125" s="72"/>
      <c r="BF2125" s="72"/>
      <c r="BG2125" s="72"/>
      <c r="BH2125" s="72"/>
      <c r="BI2125" s="72"/>
      <c r="BJ2125" s="72"/>
      <c r="BK2125" s="72"/>
      <c r="BL2125" s="72"/>
      <c r="BM2125" s="72"/>
      <c r="BN2125" s="72"/>
      <c r="BO2125" s="72"/>
      <c r="BP2125" s="72"/>
      <c r="BQ2125" s="72"/>
      <c r="BR2125" s="72"/>
      <c r="BS2125" s="72"/>
      <c r="BT2125" s="72"/>
      <c r="BU2125" s="72"/>
      <c r="BV2125" s="72"/>
      <c r="BW2125" s="72"/>
      <c r="BX2125" s="72"/>
      <c r="BY2125" s="72"/>
      <c r="BZ2125" s="72"/>
      <c r="CA2125" s="72"/>
    </row>
    <row r="2126" spans="14:79">
      <c r="N2126" s="72"/>
      <c r="O2126" s="72"/>
      <c r="P2126" s="72"/>
      <c r="Q2126" s="72"/>
      <c r="R2126" s="72"/>
      <c r="S2126" s="72"/>
      <c r="T2126" s="72"/>
      <c r="U2126" s="72"/>
      <c r="V2126" s="72"/>
      <c r="W2126" s="72"/>
      <c r="X2126" s="72"/>
      <c r="Y2126" s="72"/>
      <c r="Z2126" s="72"/>
      <c r="AA2126" s="72"/>
      <c r="AB2126" s="72"/>
      <c r="AC2126" s="72"/>
      <c r="AD2126" s="72"/>
      <c r="AE2126" s="72"/>
      <c r="AF2126" s="72"/>
      <c r="AG2126" s="72"/>
      <c r="AH2126" s="72"/>
      <c r="AI2126" s="72"/>
      <c r="AJ2126" s="72"/>
      <c r="AK2126" s="72"/>
      <c r="AL2126" s="72"/>
      <c r="AM2126" s="72"/>
      <c r="AN2126" s="72"/>
      <c r="AO2126" s="72"/>
      <c r="AP2126" s="72"/>
      <c r="AQ2126" s="72"/>
      <c r="AR2126" s="72"/>
      <c r="AS2126" s="72"/>
      <c r="AT2126" s="72"/>
      <c r="AU2126" s="72"/>
      <c r="AV2126" s="72"/>
      <c r="AW2126" s="72"/>
      <c r="AX2126" s="72"/>
      <c r="AY2126" s="72"/>
      <c r="AZ2126" s="72"/>
      <c r="BA2126" s="72"/>
      <c r="BB2126" s="72"/>
      <c r="BC2126" s="72"/>
      <c r="BD2126" s="72"/>
      <c r="BE2126" s="72"/>
      <c r="BF2126" s="72"/>
      <c r="BG2126" s="72"/>
      <c r="BH2126" s="72"/>
      <c r="BI2126" s="72"/>
      <c r="BJ2126" s="72"/>
      <c r="BK2126" s="72"/>
      <c r="BL2126" s="72"/>
      <c r="BM2126" s="72"/>
      <c r="BN2126" s="72"/>
      <c r="BO2126" s="72"/>
      <c r="BP2126" s="72"/>
      <c r="BQ2126" s="72"/>
      <c r="BR2126" s="72"/>
      <c r="BS2126" s="72"/>
      <c r="BT2126" s="72"/>
      <c r="BU2126" s="72"/>
      <c r="BV2126" s="72"/>
      <c r="BW2126" s="72"/>
      <c r="BX2126" s="72"/>
      <c r="BY2126" s="72"/>
      <c r="BZ2126" s="72"/>
      <c r="CA2126" s="72"/>
    </row>
    <row r="2127" spans="14:79">
      <c r="N2127" s="72"/>
      <c r="O2127" s="72"/>
      <c r="P2127" s="72"/>
      <c r="Q2127" s="72"/>
      <c r="R2127" s="72"/>
      <c r="S2127" s="72"/>
      <c r="T2127" s="72"/>
      <c r="U2127" s="72"/>
      <c r="V2127" s="72"/>
      <c r="W2127" s="72"/>
      <c r="X2127" s="72"/>
      <c r="Y2127" s="72"/>
      <c r="Z2127" s="72"/>
      <c r="AA2127" s="72"/>
      <c r="AB2127" s="72"/>
      <c r="AC2127" s="72"/>
      <c r="AD2127" s="72"/>
      <c r="AE2127" s="72"/>
      <c r="AF2127" s="72"/>
      <c r="AG2127" s="72"/>
      <c r="AH2127" s="72"/>
      <c r="AI2127" s="72"/>
      <c r="AJ2127" s="72"/>
      <c r="AK2127" s="72"/>
      <c r="AL2127" s="72"/>
      <c r="AM2127" s="72"/>
      <c r="AN2127" s="72"/>
      <c r="AO2127" s="72"/>
      <c r="AP2127" s="72"/>
      <c r="AQ2127" s="72"/>
      <c r="AR2127" s="72"/>
      <c r="AS2127" s="72"/>
      <c r="AT2127" s="72"/>
      <c r="AU2127" s="72"/>
      <c r="AV2127" s="72"/>
      <c r="AW2127" s="72"/>
      <c r="AX2127" s="72"/>
      <c r="AY2127" s="72"/>
      <c r="AZ2127" s="72"/>
      <c r="BA2127" s="72"/>
      <c r="BB2127" s="72"/>
      <c r="BC2127" s="72"/>
      <c r="BD2127" s="72"/>
      <c r="BE2127" s="72"/>
      <c r="BF2127" s="72"/>
      <c r="BG2127" s="72"/>
      <c r="BH2127" s="72"/>
      <c r="BI2127" s="72"/>
      <c r="BJ2127" s="72"/>
      <c r="BK2127" s="72"/>
      <c r="BL2127" s="72"/>
      <c r="BM2127" s="72"/>
      <c r="BN2127" s="72"/>
      <c r="BO2127" s="72"/>
      <c r="BP2127" s="72"/>
      <c r="BQ2127" s="72"/>
      <c r="BR2127" s="72"/>
      <c r="BS2127" s="72"/>
      <c r="BT2127" s="72"/>
      <c r="BU2127" s="72"/>
      <c r="BV2127" s="72"/>
      <c r="BW2127" s="72"/>
      <c r="BX2127" s="72"/>
      <c r="BY2127" s="72"/>
      <c r="BZ2127" s="72"/>
      <c r="CA2127" s="72"/>
    </row>
    <row r="2128" spans="14:79">
      <c r="N2128" s="72"/>
      <c r="O2128" s="72"/>
      <c r="P2128" s="72"/>
      <c r="Q2128" s="72"/>
      <c r="R2128" s="72"/>
      <c r="S2128" s="72"/>
      <c r="T2128" s="72"/>
      <c r="U2128" s="72"/>
      <c r="V2128" s="72"/>
      <c r="W2128" s="72"/>
      <c r="X2128" s="72"/>
      <c r="Y2128" s="72"/>
      <c r="Z2128" s="72"/>
      <c r="AA2128" s="72"/>
      <c r="AB2128" s="72"/>
      <c r="AC2128" s="72"/>
      <c r="AD2128" s="72"/>
      <c r="AE2128" s="72"/>
      <c r="AF2128" s="72"/>
      <c r="AG2128" s="72"/>
      <c r="AH2128" s="72"/>
      <c r="AI2128" s="72"/>
      <c r="AJ2128" s="72"/>
      <c r="AK2128" s="72"/>
      <c r="AL2128" s="72"/>
      <c r="AM2128" s="72"/>
      <c r="AN2128" s="72"/>
      <c r="AO2128" s="72"/>
      <c r="AP2128" s="72"/>
      <c r="AQ2128" s="72"/>
      <c r="AR2128" s="72"/>
      <c r="AS2128" s="72"/>
      <c r="AT2128" s="72"/>
      <c r="AU2128" s="72"/>
      <c r="AV2128" s="72"/>
      <c r="AW2128" s="72"/>
      <c r="AX2128" s="72"/>
      <c r="AY2128" s="72"/>
      <c r="AZ2128" s="72"/>
      <c r="BA2128" s="72"/>
      <c r="BB2128" s="72"/>
      <c r="BC2128" s="72"/>
      <c r="BD2128" s="72"/>
      <c r="BE2128" s="72"/>
      <c r="BF2128" s="72"/>
      <c r="BG2128" s="72"/>
      <c r="BH2128" s="72"/>
      <c r="BI2128" s="72"/>
      <c r="BJ2128" s="72"/>
      <c r="BK2128" s="72"/>
      <c r="BL2128" s="72"/>
      <c r="BM2128" s="72"/>
      <c r="BN2128" s="72"/>
      <c r="BO2128" s="72"/>
      <c r="BP2128" s="72"/>
      <c r="BQ2128" s="72"/>
      <c r="BR2128" s="72"/>
      <c r="BS2128" s="72"/>
      <c r="BT2128" s="72"/>
      <c r="BU2128" s="72"/>
      <c r="BV2128" s="72"/>
      <c r="BW2128" s="72"/>
      <c r="BX2128" s="72"/>
      <c r="BY2128" s="72"/>
      <c r="BZ2128" s="72"/>
      <c r="CA2128" s="72"/>
    </row>
    <row r="2129" spans="14:79">
      <c r="N2129" s="72"/>
      <c r="O2129" s="72"/>
      <c r="P2129" s="72"/>
      <c r="Q2129" s="72"/>
      <c r="R2129" s="72"/>
      <c r="S2129" s="72"/>
      <c r="T2129" s="72"/>
      <c r="U2129" s="72"/>
      <c r="V2129" s="72"/>
      <c r="W2129" s="72"/>
      <c r="X2129" s="72"/>
      <c r="Y2129" s="72"/>
      <c r="Z2129" s="72"/>
      <c r="AA2129" s="72"/>
      <c r="AB2129" s="72"/>
      <c r="AC2129" s="72"/>
      <c r="AD2129" s="72"/>
      <c r="AE2129" s="72"/>
      <c r="AF2129" s="72"/>
      <c r="AG2129" s="72"/>
      <c r="AH2129" s="72"/>
      <c r="AI2129" s="72"/>
      <c r="AJ2129" s="72"/>
      <c r="AK2129" s="72"/>
      <c r="AL2129" s="72"/>
      <c r="AM2129" s="72"/>
      <c r="AN2129" s="72"/>
      <c r="AO2129" s="72"/>
      <c r="AP2129" s="72"/>
      <c r="AQ2129" s="72"/>
      <c r="AR2129" s="72"/>
      <c r="AS2129" s="72"/>
      <c r="AT2129" s="72"/>
      <c r="AU2129" s="72"/>
      <c r="AV2129" s="72"/>
      <c r="AW2129" s="72"/>
      <c r="AX2129" s="72"/>
      <c r="AY2129" s="72"/>
      <c r="AZ2129" s="72"/>
      <c r="BA2129" s="72"/>
      <c r="BB2129" s="72"/>
      <c r="BC2129" s="72"/>
      <c r="BD2129" s="72"/>
      <c r="BE2129" s="72"/>
      <c r="BF2129" s="72"/>
      <c r="BG2129" s="72"/>
      <c r="BH2129" s="72"/>
      <c r="BI2129" s="72"/>
      <c r="BJ2129" s="72"/>
      <c r="BK2129" s="72"/>
      <c r="BL2129" s="72"/>
      <c r="BM2129" s="72"/>
      <c r="BN2129" s="72"/>
      <c r="BO2129" s="72"/>
      <c r="BP2129" s="72"/>
      <c r="BQ2129" s="72"/>
      <c r="BR2129" s="72"/>
      <c r="BS2129" s="72"/>
      <c r="BT2129" s="72"/>
      <c r="BU2129" s="72"/>
      <c r="BV2129" s="72"/>
      <c r="BW2129" s="72"/>
      <c r="BX2129" s="72"/>
      <c r="BY2129" s="72"/>
      <c r="BZ2129" s="72"/>
      <c r="CA2129" s="72"/>
    </row>
    <row r="2130" spans="14:79">
      <c r="N2130" s="72"/>
      <c r="O2130" s="72"/>
      <c r="P2130" s="72"/>
      <c r="Q2130" s="72"/>
      <c r="R2130" s="72"/>
      <c r="S2130" s="72"/>
      <c r="T2130" s="72"/>
      <c r="U2130" s="72"/>
      <c r="V2130" s="72"/>
      <c r="W2130" s="72"/>
      <c r="X2130" s="72"/>
      <c r="Y2130" s="72"/>
      <c r="Z2130" s="72"/>
      <c r="AA2130" s="72"/>
      <c r="AB2130" s="72"/>
      <c r="AC2130" s="72"/>
      <c r="AD2130" s="72"/>
      <c r="AE2130" s="72"/>
      <c r="AF2130" s="72"/>
      <c r="AG2130" s="72"/>
      <c r="AH2130" s="72"/>
      <c r="AI2130" s="72"/>
      <c r="AJ2130" s="72"/>
      <c r="AK2130" s="72"/>
      <c r="AL2130" s="72"/>
      <c r="AM2130" s="72"/>
      <c r="AN2130" s="72"/>
      <c r="AO2130" s="72"/>
      <c r="AP2130" s="72"/>
      <c r="AQ2130" s="72"/>
      <c r="AR2130" s="72"/>
      <c r="AS2130" s="72"/>
      <c r="AT2130" s="72"/>
      <c r="AU2130" s="72"/>
      <c r="AV2130" s="72"/>
      <c r="AW2130" s="72"/>
      <c r="AX2130" s="72"/>
      <c r="AY2130" s="72"/>
      <c r="AZ2130" s="72"/>
      <c r="BA2130" s="72"/>
      <c r="BB2130" s="72"/>
      <c r="BC2130" s="72"/>
      <c r="BD2130" s="72"/>
      <c r="BE2130" s="72"/>
      <c r="BF2130" s="72"/>
      <c r="BG2130" s="72"/>
      <c r="BH2130" s="72"/>
      <c r="BI2130" s="72"/>
      <c r="BJ2130" s="72"/>
      <c r="BK2130" s="72"/>
      <c r="BL2130" s="72"/>
      <c r="BM2130" s="72"/>
      <c r="BN2130" s="72"/>
      <c r="BO2130" s="72"/>
      <c r="BP2130" s="72"/>
      <c r="BQ2130" s="72"/>
      <c r="BR2130" s="72"/>
      <c r="BS2130" s="72"/>
      <c r="BT2130" s="72"/>
      <c r="BU2130" s="72"/>
      <c r="BV2130" s="72"/>
      <c r="BW2130" s="72"/>
      <c r="BX2130" s="72"/>
      <c r="BY2130" s="72"/>
      <c r="BZ2130" s="72"/>
      <c r="CA2130" s="72"/>
    </row>
    <row r="2131" spans="14:79">
      <c r="N2131" s="72"/>
      <c r="O2131" s="72"/>
      <c r="P2131" s="72"/>
      <c r="Q2131" s="72"/>
      <c r="R2131" s="72"/>
      <c r="S2131" s="72"/>
      <c r="T2131" s="72"/>
      <c r="U2131" s="72"/>
      <c r="V2131" s="72"/>
      <c r="W2131" s="72"/>
      <c r="X2131" s="72"/>
      <c r="Y2131" s="72"/>
      <c r="Z2131" s="72"/>
      <c r="AA2131" s="72"/>
      <c r="AB2131" s="72"/>
      <c r="AC2131" s="72"/>
      <c r="AD2131" s="72"/>
      <c r="AE2131" s="72"/>
      <c r="AF2131" s="72"/>
      <c r="AG2131" s="72"/>
      <c r="AH2131" s="72"/>
      <c r="AI2131" s="72"/>
      <c r="AJ2131" s="72"/>
      <c r="AK2131" s="72"/>
      <c r="AL2131" s="72"/>
      <c r="AM2131" s="72"/>
      <c r="AN2131" s="72"/>
      <c r="AO2131" s="72"/>
      <c r="AP2131" s="72"/>
      <c r="AQ2131" s="72"/>
      <c r="AR2131" s="72"/>
      <c r="AS2131" s="72"/>
      <c r="AT2131" s="72"/>
      <c r="AU2131" s="72"/>
      <c r="AV2131" s="72"/>
      <c r="AW2131" s="72"/>
      <c r="AX2131" s="72"/>
      <c r="AY2131" s="72"/>
      <c r="AZ2131" s="72"/>
      <c r="BA2131" s="72"/>
      <c r="BB2131" s="72"/>
      <c r="BC2131" s="72"/>
      <c r="BD2131" s="72"/>
      <c r="BE2131" s="72"/>
      <c r="BF2131" s="72"/>
      <c r="BG2131" s="72"/>
      <c r="BH2131" s="72"/>
      <c r="BI2131" s="72"/>
      <c r="BJ2131" s="72"/>
      <c r="BK2131" s="72"/>
      <c r="BL2131" s="72"/>
      <c r="BM2131" s="72"/>
      <c r="BN2131" s="72"/>
      <c r="BO2131" s="72"/>
      <c r="BP2131" s="72"/>
      <c r="BQ2131" s="72"/>
      <c r="BR2131" s="72"/>
      <c r="BS2131" s="72"/>
      <c r="BT2131" s="72"/>
      <c r="BU2131" s="72"/>
      <c r="BV2131" s="72"/>
      <c r="BW2131" s="72"/>
      <c r="BX2131" s="72"/>
      <c r="BY2131" s="72"/>
      <c r="BZ2131" s="72"/>
      <c r="CA2131" s="72"/>
    </row>
    <row r="2132" spans="14:79">
      <c r="N2132" s="72"/>
      <c r="O2132" s="72"/>
      <c r="P2132" s="72"/>
      <c r="Q2132" s="72"/>
      <c r="R2132" s="72"/>
      <c r="S2132" s="72"/>
      <c r="T2132" s="72"/>
      <c r="U2132" s="72"/>
      <c r="V2132" s="72"/>
      <c r="W2132" s="72"/>
      <c r="X2132" s="72"/>
      <c r="Y2132" s="72"/>
      <c r="Z2132" s="72"/>
      <c r="AA2132" s="72"/>
      <c r="AB2132" s="72"/>
      <c r="AC2132" s="72"/>
      <c r="AD2132" s="72"/>
      <c r="AE2132" s="72"/>
      <c r="AF2132" s="72"/>
      <c r="AG2132" s="72"/>
      <c r="AH2132" s="72"/>
      <c r="AI2132" s="72"/>
      <c r="AJ2132" s="72"/>
      <c r="AK2132" s="72"/>
      <c r="AL2132" s="72"/>
      <c r="AM2132" s="72"/>
      <c r="AN2132" s="72"/>
      <c r="AO2132" s="72"/>
      <c r="AP2132" s="72"/>
      <c r="AQ2132" s="72"/>
      <c r="AR2132" s="72"/>
      <c r="AS2132" s="72"/>
      <c r="AT2132" s="72"/>
      <c r="AU2132" s="72"/>
      <c r="AV2132" s="72"/>
      <c r="AW2132" s="72"/>
      <c r="AX2132" s="72"/>
      <c r="AY2132" s="72"/>
      <c r="AZ2132" s="72"/>
      <c r="BA2132" s="72"/>
      <c r="BB2132" s="72"/>
      <c r="BC2132" s="72"/>
      <c r="BD2132" s="72"/>
      <c r="BE2132" s="72"/>
      <c r="BF2132" s="72"/>
      <c r="BG2132" s="72"/>
      <c r="BH2132" s="72"/>
      <c r="BI2132" s="72"/>
      <c r="BJ2132" s="72"/>
      <c r="BK2132" s="72"/>
      <c r="BL2132" s="72"/>
      <c r="BM2132" s="72"/>
      <c r="BN2132" s="72"/>
      <c r="BO2132" s="72"/>
      <c r="BP2132" s="72"/>
      <c r="BQ2132" s="72"/>
      <c r="BR2132" s="72"/>
      <c r="BS2132" s="72"/>
      <c r="BT2132" s="72"/>
      <c r="BU2132" s="72"/>
      <c r="BV2132" s="72"/>
      <c r="BW2132" s="72"/>
      <c r="BX2132" s="72"/>
      <c r="BY2132" s="72"/>
      <c r="BZ2132" s="72"/>
      <c r="CA2132" s="72"/>
    </row>
    <row r="2133" spans="14:79">
      <c r="N2133" s="72"/>
      <c r="O2133" s="72"/>
      <c r="P2133" s="72"/>
      <c r="Q2133" s="72"/>
      <c r="R2133" s="72"/>
      <c r="S2133" s="72"/>
      <c r="T2133" s="72"/>
      <c r="U2133" s="72"/>
      <c r="V2133" s="72"/>
      <c r="W2133" s="72"/>
      <c r="X2133" s="72"/>
      <c r="Y2133" s="72"/>
      <c r="Z2133" s="72"/>
      <c r="AA2133" s="72"/>
      <c r="AB2133" s="72"/>
      <c r="AC2133" s="72"/>
      <c r="AD2133" s="72"/>
      <c r="AE2133" s="72"/>
      <c r="AF2133" s="72"/>
      <c r="AG2133" s="72"/>
      <c r="AH2133" s="72"/>
      <c r="AI2133" s="72"/>
      <c r="AJ2133" s="72"/>
      <c r="AK2133" s="72"/>
      <c r="AL2133" s="72"/>
      <c r="AM2133" s="72"/>
      <c r="AN2133" s="72"/>
      <c r="AO2133" s="72"/>
      <c r="AP2133" s="72"/>
      <c r="AQ2133" s="72"/>
      <c r="AR2133" s="72"/>
      <c r="AS2133" s="72"/>
      <c r="AT2133" s="72"/>
      <c r="AU2133" s="72"/>
      <c r="AV2133" s="72"/>
      <c r="AW2133" s="72"/>
      <c r="AX2133" s="72"/>
      <c r="AY2133" s="72"/>
      <c r="AZ2133" s="72"/>
      <c r="BA2133" s="72"/>
      <c r="BB2133" s="72"/>
      <c r="BC2133" s="72"/>
      <c r="BD2133" s="72"/>
      <c r="BE2133" s="72"/>
      <c r="BF2133" s="72"/>
      <c r="BG2133" s="72"/>
      <c r="BH2133" s="72"/>
      <c r="BI2133" s="72"/>
      <c r="BJ2133" s="72"/>
      <c r="BK2133" s="72"/>
      <c r="BL2133" s="72"/>
      <c r="BM2133" s="72"/>
      <c r="BN2133" s="72"/>
      <c r="BO2133" s="72"/>
      <c r="BP2133" s="72"/>
      <c r="BQ2133" s="72"/>
      <c r="BR2133" s="72"/>
      <c r="BS2133" s="72"/>
      <c r="BT2133" s="72"/>
      <c r="BU2133" s="72"/>
      <c r="BV2133" s="72"/>
      <c r="BW2133" s="72"/>
      <c r="BX2133" s="72"/>
      <c r="BY2133" s="72"/>
      <c r="BZ2133" s="72"/>
      <c r="CA2133" s="72"/>
    </row>
    <row r="2134" spans="14:79">
      <c r="N2134" s="72"/>
      <c r="O2134" s="72"/>
      <c r="P2134" s="72"/>
      <c r="Q2134" s="72"/>
      <c r="R2134" s="72"/>
      <c r="S2134" s="72"/>
      <c r="T2134" s="72"/>
      <c r="U2134" s="72"/>
      <c r="V2134" s="72"/>
      <c r="W2134" s="72"/>
      <c r="X2134" s="72"/>
      <c r="Y2134" s="72"/>
      <c r="Z2134" s="72"/>
      <c r="AA2134" s="72"/>
      <c r="AB2134" s="72"/>
      <c r="AC2134" s="72"/>
      <c r="AD2134" s="72"/>
      <c r="AE2134" s="72"/>
      <c r="AF2134" s="72"/>
      <c r="AG2134" s="72"/>
      <c r="AH2134" s="72"/>
      <c r="AI2134" s="72"/>
      <c r="AJ2134" s="72"/>
      <c r="AK2134" s="72"/>
      <c r="AL2134" s="72"/>
      <c r="AM2134" s="72"/>
      <c r="AN2134" s="72"/>
      <c r="AO2134" s="72"/>
      <c r="AP2134" s="72"/>
      <c r="AQ2134" s="72"/>
      <c r="AR2134" s="72"/>
      <c r="AS2134" s="72"/>
      <c r="AT2134" s="72"/>
      <c r="AU2134" s="72"/>
      <c r="AV2134" s="72"/>
      <c r="AW2134" s="72"/>
      <c r="AX2134" s="72"/>
      <c r="AY2134" s="72"/>
      <c r="AZ2134" s="72"/>
      <c r="BA2134" s="72"/>
      <c r="BB2134" s="72"/>
      <c r="BC2134" s="72"/>
      <c r="BD2134" s="72"/>
      <c r="BE2134" s="72"/>
      <c r="BF2134" s="72"/>
      <c r="BG2134" s="72"/>
      <c r="BH2134" s="72"/>
      <c r="BI2134" s="72"/>
      <c r="BJ2134" s="72"/>
      <c r="BK2134" s="72"/>
      <c r="BL2134" s="72"/>
      <c r="BM2134" s="72"/>
      <c r="BN2134" s="72"/>
      <c r="BO2134" s="72"/>
      <c r="BP2134" s="72"/>
      <c r="BQ2134" s="72"/>
      <c r="BR2134" s="72"/>
      <c r="BS2134" s="72"/>
      <c r="BT2134" s="72"/>
      <c r="BU2134" s="72"/>
      <c r="BV2134" s="72"/>
      <c r="BW2134" s="72"/>
      <c r="BX2134" s="72"/>
      <c r="BY2134" s="72"/>
      <c r="BZ2134" s="72"/>
      <c r="CA2134" s="72"/>
    </row>
    <row r="2135" spans="14:79">
      <c r="N2135" s="72"/>
      <c r="O2135" s="72"/>
      <c r="P2135" s="72"/>
      <c r="Q2135" s="72"/>
      <c r="R2135" s="72"/>
      <c r="S2135" s="72"/>
      <c r="T2135" s="72"/>
      <c r="U2135" s="72"/>
      <c r="V2135" s="72"/>
      <c r="W2135" s="72"/>
      <c r="X2135" s="72"/>
      <c r="Y2135" s="72"/>
      <c r="Z2135" s="72"/>
      <c r="AA2135" s="72"/>
      <c r="AB2135" s="72"/>
      <c r="AC2135" s="72"/>
      <c r="AD2135" s="72"/>
      <c r="AE2135" s="72"/>
      <c r="AF2135" s="72"/>
      <c r="AG2135" s="72"/>
      <c r="AH2135" s="72"/>
      <c r="AI2135" s="72"/>
      <c r="AJ2135" s="72"/>
      <c r="AK2135" s="72"/>
      <c r="AL2135" s="72"/>
      <c r="AM2135" s="72"/>
      <c r="AN2135" s="72"/>
      <c r="AO2135" s="72"/>
      <c r="AP2135" s="72"/>
      <c r="AQ2135" s="72"/>
      <c r="AR2135" s="72"/>
      <c r="AS2135" s="72"/>
      <c r="AT2135" s="72"/>
      <c r="AU2135" s="72"/>
      <c r="AV2135" s="72"/>
      <c r="AW2135" s="72"/>
      <c r="AX2135" s="72"/>
      <c r="AY2135" s="72"/>
      <c r="AZ2135" s="72"/>
      <c r="BA2135" s="72"/>
      <c r="BB2135" s="72"/>
      <c r="BC2135" s="72"/>
      <c r="BD2135" s="72"/>
      <c r="BE2135" s="72"/>
      <c r="BF2135" s="72"/>
      <c r="BG2135" s="72"/>
      <c r="BH2135" s="72"/>
      <c r="BI2135" s="72"/>
      <c r="BJ2135" s="72"/>
      <c r="BK2135" s="72"/>
      <c r="BL2135" s="72"/>
      <c r="BM2135" s="72"/>
      <c r="BN2135" s="72"/>
      <c r="BO2135" s="72"/>
      <c r="BP2135" s="72"/>
      <c r="BQ2135" s="72"/>
      <c r="BR2135" s="72"/>
      <c r="BS2135" s="72"/>
      <c r="BT2135" s="72"/>
      <c r="BU2135" s="72"/>
      <c r="BV2135" s="72"/>
      <c r="BW2135" s="72"/>
      <c r="BX2135" s="72"/>
      <c r="BY2135" s="72"/>
      <c r="BZ2135" s="72"/>
      <c r="CA2135" s="72"/>
    </row>
    <row r="2136" spans="14:79">
      <c r="N2136" s="72"/>
      <c r="O2136" s="72"/>
      <c r="P2136" s="72"/>
      <c r="Q2136" s="72"/>
      <c r="R2136" s="72"/>
      <c r="S2136" s="72"/>
      <c r="T2136" s="72"/>
      <c r="U2136" s="72"/>
      <c r="V2136" s="72"/>
      <c r="W2136" s="72"/>
      <c r="X2136" s="72"/>
      <c r="Y2136" s="72"/>
      <c r="Z2136" s="72"/>
      <c r="AA2136" s="72"/>
      <c r="AB2136" s="72"/>
      <c r="AC2136" s="72"/>
      <c r="AD2136" s="72"/>
      <c r="AE2136" s="72"/>
      <c r="AF2136" s="72"/>
      <c r="AG2136" s="72"/>
      <c r="AH2136" s="72"/>
      <c r="AI2136" s="72"/>
      <c r="AJ2136" s="72"/>
      <c r="AK2136" s="72"/>
      <c r="AL2136" s="72"/>
      <c r="AM2136" s="72"/>
      <c r="AN2136" s="72"/>
      <c r="AO2136" s="72"/>
      <c r="AP2136" s="72"/>
      <c r="AQ2136" s="72"/>
      <c r="AR2136" s="72"/>
      <c r="AS2136" s="72"/>
      <c r="AT2136" s="72"/>
      <c r="AU2136" s="72"/>
      <c r="AV2136" s="72"/>
      <c r="AW2136" s="72"/>
      <c r="AX2136" s="72"/>
      <c r="AY2136" s="72"/>
      <c r="AZ2136" s="72"/>
      <c r="BA2136" s="72"/>
      <c r="BB2136" s="72"/>
      <c r="BC2136" s="72"/>
      <c r="BD2136" s="72"/>
      <c r="BE2136" s="72"/>
      <c r="BF2136" s="72"/>
      <c r="BG2136" s="72"/>
      <c r="BH2136" s="72"/>
      <c r="BI2136" s="72"/>
      <c r="BJ2136" s="72"/>
      <c r="BK2136" s="72"/>
      <c r="BL2136" s="72"/>
      <c r="BM2136" s="72"/>
      <c r="BN2136" s="72"/>
      <c r="BO2136" s="72"/>
      <c r="BP2136" s="72"/>
      <c r="BQ2136" s="72"/>
      <c r="BR2136" s="72"/>
      <c r="BS2136" s="72"/>
      <c r="BT2136" s="72"/>
      <c r="BU2136" s="72"/>
      <c r="BV2136" s="72"/>
      <c r="BW2136" s="72"/>
      <c r="BX2136" s="72"/>
      <c r="BY2136" s="72"/>
      <c r="BZ2136" s="72"/>
      <c r="CA2136" s="72"/>
    </row>
    <row r="2137" spans="14:79">
      <c r="N2137" s="72"/>
      <c r="O2137" s="72"/>
      <c r="P2137" s="72"/>
      <c r="Q2137" s="72"/>
      <c r="R2137" s="72"/>
      <c r="S2137" s="72"/>
      <c r="T2137" s="72"/>
      <c r="U2137" s="72"/>
      <c r="V2137" s="72"/>
      <c r="W2137" s="72"/>
      <c r="X2137" s="72"/>
      <c r="Y2137" s="72"/>
      <c r="Z2137" s="72"/>
      <c r="AA2137" s="72"/>
      <c r="AB2137" s="72"/>
      <c r="AC2137" s="72"/>
      <c r="AD2137" s="72"/>
      <c r="AE2137" s="72"/>
      <c r="AF2137" s="72"/>
      <c r="AG2137" s="72"/>
      <c r="AH2137" s="72"/>
      <c r="AI2137" s="72"/>
      <c r="AJ2137" s="72"/>
      <c r="AK2137" s="72"/>
      <c r="AL2137" s="72"/>
      <c r="AM2137" s="72"/>
      <c r="AN2137" s="72"/>
      <c r="AO2137" s="72"/>
      <c r="AP2137" s="72"/>
      <c r="AQ2137" s="72"/>
      <c r="AR2137" s="72"/>
      <c r="AS2137" s="72"/>
      <c r="AT2137" s="72"/>
      <c r="AU2137" s="72"/>
      <c r="AV2137" s="72"/>
      <c r="AW2137" s="72"/>
      <c r="AX2137" s="72"/>
      <c r="AY2137" s="72"/>
      <c r="AZ2137" s="72"/>
      <c r="BA2137" s="72"/>
      <c r="BB2137" s="72"/>
      <c r="BC2137" s="72"/>
      <c r="BD2137" s="72"/>
      <c r="BE2137" s="72"/>
      <c r="BF2137" s="72"/>
      <c r="BG2137" s="72"/>
      <c r="BH2137" s="72"/>
      <c r="BI2137" s="72"/>
      <c r="BJ2137" s="72"/>
      <c r="BK2137" s="72"/>
      <c r="BL2137" s="72"/>
      <c r="BM2137" s="72"/>
      <c r="BN2137" s="72"/>
      <c r="BO2137" s="72"/>
      <c r="BP2137" s="72"/>
      <c r="BQ2137" s="72"/>
      <c r="BR2137" s="72"/>
      <c r="BS2137" s="72"/>
      <c r="BT2137" s="72"/>
      <c r="BU2137" s="72"/>
      <c r="BV2137" s="72"/>
      <c r="BW2137" s="72"/>
      <c r="BX2137" s="72"/>
      <c r="BY2137" s="72"/>
      <c r="BZ2137" s="72"/>
      <c r="CA2137" s="72"/>
    </row>
    <row r="2138" spans="14:79">
      <c r="N2138" s="72"/>
      <c r="O2138" s="72"/>
      <c r="P2138" s="72"/>
      <c r="Q2138" s="72"/>
      <c r="R2138" s="72"/>
      <c r="S2138" s="72"/>
      <c r="T2138" s="72"/>
      <c r="U2138" s="72"/>
      <c r="V2138" s="72"/>
      <c r="W2138" s="72"/>
      <c r="X2138" s="72"/>
      <c r="Y2138" s="72"/>
      <c r="Z2138" s="72"/>
      <c r="AA2138" s="72"/>
      <c r="AB2138" s="72"/>
      <c r="AC2138" s="72"/>
      <c r="AD2138" s="72"/>
      <c r="AE2138" s="72"/>
      <c r="AF2138" s="72"/>
      <c r="AG2138" s="72"/>
      <c r="AH2138" s="72"/>
      <c r="AI2138" s="72"/>
      <c r="AJ2138" s="72"/>
      <c r="AK2138" s="72"/>
      <c r="AL2138" s="72"/>
      <c r="AM2138" s="72"/>
      <c r="AN2138" s="72"/>
      <c r="AO2138" s="72"/>
      <c r="AP2138" s="72"/>
      <c r="AQ2138" s="72"/>
      <c r="AR2138" s="72"/>
      <c r="AS2138" s="72"/>
      <c r="AT2138" s="72"/>
      <c r="AU2138" s="72"/>
      <c r="AV2138" s="72"/>
      <c r="AW2138" s="72"/>
      <c r="AX2138" s="72"/>
      <c r="AY2138" s="72"/>
      <c r="AZ2138" s="72"/>
      <c r="BA2138" s="72"/>
      <c r="BB2138" s="72"/>
      <c r="BC2138" s="72"/>
      <c r="BD2138" s="72"/>
      <c r="BE2138" s="72"/>
      <c r="BF2138" s="72"/>
      <c r="BG2138" s="72"/>
      <c r="BH2138" s="72"/>
      <c r="BI2138" s="72"/>
      <c r="BJ2138" s="72"/>
      <c r="BK2138" s="72"/>
      <c r="BL2138" s="72"/>
      <c r="BM2138" s="72"/>
      <c r="BN2138" s="72"/>
      <c r="BO2138" s="72"/>
      <c r="BP2138" s="72"/>
      <c r="BQ2138" s="72"/>
      <c r="BR2138" s="72"/>
      <c r="BS2138" s="72"/>
      <c r="BT2138" s="72"/>
      <c r="BU2138" s="72"/>
      <c r="BV2138" s="72"/>
      <c r="BW2138" s="72"/>
      <c r="BX2138" s="72"/>
      <c r="BY2138" s="72"/>
      <c r="BZ2138" s="72"/>
      <c r="CA2138" s="72"/>
    </row>
    <row r="2139" spans="14:79">
      <c r="N2139" s="72"/>
      <c r="O2139" s="72"/>
      <c r="P2139" s="72"/>
      <c r="Q2139" s="72"/>
      <c r="R2139" s="72"/>
      <c r="S2139" s="72"/>
      <c r="T2139" s="72"/>
      <c r="U2139" s="72"/>
      <c r="V2139" s="72"/>
      <c r="W2139" s="72"/>
      <c r="X2139" s="72"/>
      <c r="Y2139" s="72"/>
      <c r="Z2139" s="72"/>
      <c r="AA2139" s="72"/>
      <c r="AB2139" s="72"/>
      <c r="AC2139" s="72"/>
      <c r="AD2139" s="72"/>
      <c r="AE2139" s="72"/>
      <c r="AF2139" s="72"/>
      <c r="AG2139" s="72"/>
      <c r="AH2139" s="72"/>
      <c r="AI2139" s="72"/>
      <c r="AJ2139" s="72"/>
      <c r="AK2139" s="72"/>
      <c r="AL2139" s="72"/>
      <c r="AM2139" s="72"/>
      <c r="AN2139" s="72"/>
      <c r="AO2139" s="72"/>
      <c r="AP2139" s="72"/>
      <c r="AQ2139" s="72"/>
      <c r="AR2139" s="72"/>
      <c r="AS2139" s="72"/>
      <c r="AT2139" s="72"/>
      <c r="AU2139" s="72"/>
      <c r="AV2139" s="72"/>
      <c r="AW2139" s="72"/>
      <c r="AX2139" s="72"/>
      <c r="AY2139" s="72"/>
      <c r="AZ2139" s="72"/>
      <c r="BA2139" s="72"/>
      <c r="BB2139" s="72"/>
      <c r="BC2139" s="72"/>
      <c r="BD2139" s="72"/>
      <c r="BE2139" s="72"/>
      <c r="BF2139" s="72"/>
      <c r="BG2139" s="72"/>
      <c r="BH2139" s="72"/>
      <c r="BI2139" s="72"/>
      <c r="BJ2139" s="72"/>
      <c r="BK2139" s="72"/>
      <c r="BL2139" s="72"/>
      <c r="BM2139" s="72"/>
      <c r="BN2139" s="72"/>
      <c r="BO2139" s="72"/>
      <c r="BP2139" s="72"/>
      <c r="BQ2139" s="72"/>
      <c r="BR2139" s="72"/>
      <c r="BS2139" s="72"/>
      <c r="BT2139" s="72"/>
      <c r="BU2139" s="72"/>
      <c r="BV2139" s="72"/>
      <c r="BW2139" s="72"/>
      <c r="BX2139" s="72"/>
      <c r="BY2139" s="72"/>
      <c r="BZ2139" s="72"/>
      <c r="CA2139" s="72"/>
    </row>
    <row r="2140" spans="14:79">
      <c r="N2140" s="72"/>
      <c r="O2140" s="72"/>
      <c r="P2140" s="72"/>
      <c r="Q2140" s="72"/>
      <c r="R2140" s="72"/>
      <c r="S2140" s="72"/>
      <c r="T2140" s="72"/>
      <c r="U2140" s="72"/>
      <c r="V2140" s="72"/>
      <c r="W2140" s="72"/>
      <c r="X2140" s="72"/>
      <c r="Y2140" s="72"/>
      <c r="Z2140" s="72"/>
      <c r="AA2140" s="72"/>
      <c r="AB2140" s="72"/>
      <c r="AC2140" s="72"/>
      <c r="AD2140" s="72"/>
      <c r="AE2140" s="72"/>
      <c r="AF2140" s="72"/>
      <c r="AG2140" s="72"/>
      <c r="AH2140" s="72"/>
      <c r="AI2140" s="72"/>
      <c r="AJ2140" s="72"/>
      <c r="AK2140" s="72"/>
      <c r="AL2140" s="72"/>
      <c r="AM2140" s="72"/>
      <c r="AN2140" s="72"/>
      <c r="AO2140" s="72"/>
      <c r="AP2140" s="72"/>
      <c r="AQ2140" s="72"/>
      <c r="AR2140" s="72"/>
      <c r="AS2140" s="72"/>
      <c r="AT2140" s="72"/>
      <c r="AU2140" s="72"/>
      <c r="AV2140" s="72"/>
      <c r="AW2140" s="72"/>
      <c r="AX2140" s="72"/>
      <c r="AY2140" s="72"/>
      <c r="AZ2140" s="72"/>
      <c r="BA2140" s="72"/>
      <c r="BB2140" s="72"/>
      <c r="BC2140" s="72"/>
      <c r="BD2140" s="72"/>
      <c r="BE2140" s="72"/>
      <c r="BF2140" s="72"/>
      <c r="BG2140" s="72"/>
      <c r="BH2140" s="72"/>
      <c r="BI2140" s="72"/>
      <c r="BJ2140" s="72"/>
      <c r="BK2140" s="72"/>
      <c r="BL2140" s="72"/>
      <c r="BM2140" s="72"/>
      <c r="BN2140" s="72"/>
      <c r="BO2140" s="72"/>
      <c r="BP2140" s="72"/>
      <c r="BQ2140" s="72"/>
      <c r="BR2140" s="72"/>
      <c r="BS2140" s="72"/>
      <c r="BT2140" s="72"/>
      <c r="BU2140" s="72"/>
      <c r="BV2140" s="72"/>
      <c r="BW2140" s="72"/>
      <c r="BX2140" s="72"/>
      <c r="BY2140" s="72"/>
      <c r="BZ2140" s="72"/>
      <c r="CA2140" s="72"/>
    </row>
    <row r="2141" spans="14:79">
      <c r="N2141" s="72"/>
      <c r="O2141" s="72"/>
      <c r="P2141" s="72"/>
      <c r="Q2141" s="72"/>
      <c r="R2141" s="72"/>
      <c r="S2141" s="72"/>
      <c r="T2141" s="72"/>
      <c r="U2141" s="72"/>
      <c r="V2141" s="72"/>
      <c r="W2141" s="72"/>
      <c r="X2141" s="72"/>
      <c r="Y2141" s="72"/>
      <c r="Z2141" s="72"/>
      <c r="AA2141" s="72"/>
      <c r="AB2141" s="72"/>
      <c r="AC2141" s="72"/>
      <c r="AD2141" s="72"/>
      <c r="AE2141" s="72"/>
      <c r="AF2141" s="72"/>
      <c r="AG2141" s="72"/>
      <c r="AH2141" s="72"/>
      <c r="AI2141" s="72"/>
      <c r="AJ2141" s="72"/>
      <c r="AK2141" s="72"/>
      <c r="AL2141" s="72"/>
      <c r="AM2141" s="72"/>
      <c r="AN2141" s="72"/>
      <c r="AO2141" s="72"/>
      <c r="AP2141" s="72"/>
      <c r="AQ2141" s="72"/>
      <c r="AR2141" s="72"/>
      <c r="AS2141" s="72"/>
      <c r="AT2141" s="72"/>
      <c r="AU2141" s="72"/>
      <c r="AV2141" s="72"/>
      <c r="AW2141" s="72"/>
      <c r="AX2141" s="72"/>
      <c r="AY2141" s="72"/>
      <c r="AZ2141" s="72"/>
      <c r="BA2141" s="72"/>
      <c r="BB2141" s="72"/>
      <c r="BC2141" s="72"/>
      <c r="BD2141" s="72"/>
      <c r="BE2141" s="72"/>
      <c r="BF2141" s="72"/>
      <c r="BG2141" s="72"/>
      <c r="BH2141" s="72"/>
      <c r="BI2141" s="72"/>
      <c r="BJ2141" s="72"/>
      <c r="BK2141" s="72"/>
      <c r="BL2141" s="72"/>
      <c r="BM2141" s="72"/>
      <c r="BN2141" s="72"/>
      <c r="BO2141" s="72"/>
      <c r="BP2141" s="72"/>
      <c r="BQ2141" s="72"/>
      <c r="BR2141" s="72"/>
      <c r="BS2141" s="72"/>
      <c r="BT2141" s="72"/>
      <c r="BU2141" s="72"/>
      <c r="BV2141" s="72"/>
      <c r="BW2141" s="72"/>
      <c r="BX2141" s="72"/>
      <c r="BY2141" s="72"/>
      <c r="BZ2141" s="72"/>
      <c r="CA2141" s="72"/>
    </row>
    <row r="2142" spans="14:79">
      <c r="N2142" s="72"/>
      <c r="O2142" s="72"/>
      <c r="P2142" s="72"/>
      <c r="Q2142" s="72"/>
      <c r="R2142" s="72"/>
      <c r="S2142" s="72"/>
      <c r="T2142" s="72"/>
      <c r="U2142" s="72"/>
      <c r="V2142" s="72"/>
      <c r="W2142" s="72"/>
      <c r="X2142" s="72"/>
      <c r="Y2142" s="72"/>
      <c r="Z2142" s="72"/>
      <c r="AA2142" s="72"/>
      <c r="AB2142" s="72"/>
      <c r="AC2142" s="72"/>
      <c r="AD2142" s="72"/>
      <c r="AE2142" s="72"/>
      <c r="AF2142" s="72"/>
      <c r="AG2142" s="72"/>
      <c r="AH2142" s="72"/>
      <c r="AI2142" s="72"/>
      <c r="AJ2142" s="72"/>
      <c r="AK2142" s="72"/>
      <c r="AL2142" s="72"/>
      <c r="AM2142" s="72"/>
      <c r="AN2142" s="72"/>
      <c r="AO2142" s="72"/>
      <c r="AP2142" s="72"/>
      <c r="AQ2142" s="72"/>
      <c r="AR2142" s="72"/>
      <c r="AS2142" s="72"/>
      <c r="AT2142" s="72"/>
      <c r="AU2142" s="72"/>
      <c r="AV2142" s="72"/>
      <c r="AW2142" s="72"/>
      <c r="AX2142" s="72"/>
      <c r="AY2142" s="72"/>
      <c r="AZ2142" s="72"/>
      <c r="BA2142" s="72"/>
      <c r="BB2142" s="72"/>
      <c r="BC2142" s="72"/>
      <c r="BD2142" s="72"/>
      <c r="BE2142" s="72"/>
      <c r="BF2142" s="72"/>
      <c r="BG2142" s="72"/>
      <c r="BH2142" s="72"/>
      <c r="BI2142" s="72"/>
      <c r="BJ2142" s="72"/>
      <c r="BK2142" s="72"/>
      <c r="BL2142" s="72"/>
      <c r="BM2142" s="72"/>
      <c r="BN2142" s="72"/>
      <c r="BO2142" s="72"/>
      <c r="BP2142" s="72"/>
      <c r="BQ2142" s="72"/>
      <c r="BR2142" s="72"/>
      <c r="BS2142" s="72"/>
      <c r="BT2142" s="72"/>
      <c r="BU2142" s="72"/>
      <c r="BV2142" s="72"/>
      <c r="BW2142" s="72"/>
      <c r="BX2142" s="72"/>
      <c r="BY2142" s="72"/>
      <c r="BZ2142" s="72"/>
      <c r="CA2142" s="72"/>
    </row>
    <row r="2143" spans="14:79">
      <c r="N2143" s="72"/>
      <c r="O2143" s="72"/>
      <c r="P2143" s="72"/>
      <c r="Q2143" s="72"/>
      <c r="R2143" s="72"/>
      <c r="S2143" s="72"/>
      <c r="T2143" s="72"/>
      <c r="U2143" s="72"/>
      <c r="V2143" s="72"/>
      <c r="W2143" s="72"/>
      <c r="X2143" s="72"/>
      <c r="Y2143" s="72"/>
      <c r="Z2143" s="72"/>
      <c r="AA2143" s="72"/>
      <c r="AB2143" s="72"/>
      <c r="AC2143" s="72"/>
      <c r="AD2143" s="72"/>
      <c r="AE2143" s="72"/>
      <c r="AF2143" s="72"/>
      <c r="AG2143" s="72"/>
      <c r="AH2143" s="72"/>
      <c r="AI2143" s="72"/>
      <c r="AJ2143" s="72"/>
      <c r="AK2143" s="72"/>
      <c r="AL2143" s="72"/>
      <c r="AM2143" s="72"/>
      <c r="AN2143" s="72"/>
      <c r="AO2143" s="72"/>
      <c r="AP2143" s="72"/>
      <c r="AQ2143" s="72"/>
      <c r="AR2143" s="72"/>
      <c r="AS2143" s="72"/>
      <c r="AT2143" s="72"/>
      <c r="AU2143" s="72"/>
      <c r="AV2143" s="72"/>
      <c r="AW2143" s="72"/>
      <c r="AX2143" s="72"/>
      <c r="AY2143" s="72"/>
      <c r="AZ2143" s="72"/>
      <c r="BA2143" s="72"/>
      <c r="BB2143" s="72"/>
      <c r="BC2143" s="72"/>
      <c r="BD2143" s="72"/>
      <c r="BE2143" s="72"/>
      <c r="BF2143" s="72"/>
      <c r="BG2143" s="72"/>
      <c r="BH2143" s="72"/>
      <c r="BI2143" s="72"/>
      <c r="BJ2143" s="72"/>
      <c r="BK2143" s="72"/>
      <c r="BL2143" s="72"/>
      <c r="BM2143" s="72"/>
      <c r="BN2143" s="72"/>
      <c r="BO2143" s="72"/>
      <c r="BP2143" s="72"/>
      <c r="BQ2143" s="72"/>
      <c r="BR2143" s="72"/>
      <c r="BS2143" s="72"/>
      <c r="BT2143" s="72"/>
      <c r="BU2143" s="72"/>
      <c r="BV2143" s="72"/>
      <c r="BW2143" s="72"/>
      <c r="BX2143" s="72"/>
      <c r="BY2143" s="72"/>
      <c r="BZ2143" s="72"/>
      <c r="CA2143" s="72"/>
    </row>
    <row r="2144" spans="14:79">
      <c r="N2144" s="72"/>
      <c r="O2144" s="72"/>
      <c r="P2144" s="72"/>
      <c r="Q2144" s="72"/>
      <c r="R2144" s="72"/>
      <c r="S2144" s="72"/>
      <c r="T2144" s="72"/>
      <c r="U2144" s="72"/>
      <c r="V2144" s="72"/>
      <c r="W2144" s="72"/>
      <c r="X2144" s="72"/>
      <c r="Y2144" s="72"/>
      <c r="Z2144" s="72"/>
      <c r="AA2144" s="72"/>
      <c r="AB2144" s="72"/>
      <c r="AC2144" s="72"/>
      <c r="AD2144" s="72"/>
      <c r="AE2144" s="72"/>
      <c r="AF2144" s="72"/>
      <c r="AG2144" s="72"/>
      <c r="AH2144" s="72"/>
      <c r="AI2144" s="72"/>
      <c r="AJ2144" s="72"/>
      <c r="AK2144" s="72"/>
      <c r="AL2144" s="72"/>
      <c r="AM2144" s="72"/>
      <c r="AN2144" s="72"/>
      <c r="AO2144" s="72"/>
      <c r="AP2144" s="72"/>
      <c r="AQ2144" s="72"/>
      <c r="AR2144" s="72"/>
      <c r="AS2144" s="72"/>
      <c r="AT2144" s="72"/>
      <c r="AU2144" s="72"/>
      <c r="AV2144" s="72"/>
      <c r="AW2144" s="72"/>
      <c r="AX2144" s="72"/>
      <c r="AY2144" s="72"/>
      <c r="AZ2144" s="72"/>
      <c r="BA2144" s="72"/>
      <c r="BB2144" s="72"/>
      <c r="BC2144" s="72"/>
      <c r="BD2144" s="72"/>
      <c r="BE2144" s="72"/>
      <c r="BF2144" s="72"/>
      <c r="BG2144" s="72"/>
      <c r="BH2144" s="72"/>
      <c r="BI2144" s="72"/>
      <c r="BJ2144" s="72"/>
      <c r="BK2144" s="72"/>
      <c r="BL2144" s="72"/>
      <c r="BM2144" s="72"/>
      <c r="BN2144" s="72"/>
      <c r="BO2144" s="72"/>
      <c r="BP2144" s="72"/>
      <c r="BQ2144" s="72"/>
      <c r="BR2144" s="72"/>
      <c r="BS2144" s="72"/>
      <c r="BT2144" s="72"/>
      <c r="BU2144" s="72"/>
      <c r="BV2144" s="72"/>
      <c r="BW2144" s="72"/>
      <c r="BX2144" s="72"/>
      <c r="BY2144" s="72"/>
      <c r="BZ2144" s="72"/>
      <c r="CA2144" s="72"/>
    </row>
    <row r="2145" spans="14:79">
      <c r="N2145" s="72"/>
      <c r="O2145" s="72"/>
      <c r="P2145" s="72"/>
      <c r="Q2145" s="72"/>
      <c r="R2145" s="72"/>
      <c r="S2145" s="72"/>
      <c r="T2145" s="72"/>
      <c r="U2145" s="72"/>
      <c r="V2145" s="72"/>
      <c r="W2145" s="72"/>
      <c r="X2145" s="72"/>
      <c r="Y2145" s="72"/>
      <c r="Z2145" s="72"/>
      <c r="AA2145" s="72"/>
      <c r="AB2145" s="72"/>
      <c r="AC2145" s="72"/>
      <c r="AD2145" s="72"/>
      <c r="AE2145" s="72"/>
      <c r="AF2145" s="72"/>
      <c r="AG2145" s="72"/>
      <c r="AH2145" s="72"/>
      <c r="AI2145" s="72"/>
      <c r="AJ2145" s="72"/>
      <c r="AK2145" s="72"/>
      <c r="AL2145" s="72"/>
      <c r="AM2145" s="72"/>
      <c r="AN2145" s="72"/>
      <c r="AO2145" s="72"/>
      <c r="AP2145" s="72"/>
      <c r="AQ2145" s="72"/>
      <c r="AR2145" s="72"/>
      <c r="AS2145" s="72"/>
      <c r="AT2145" s="72"/>
      <c r="AU2145" s="72"/>
      <c r="AV2145" s="72"/>
      <c r="AW2145" s="72"/>
      <c r="AX2145" s="72"/>
      <c r="AY2145" s="72"/>
      <c r="AZ2145" s="72"/>
      <c r="BA2145" s="72"/>
      <c r="BB2145" s="72"/>
      <c r="BC2145" s="72"/>
      <c r="BD2145" s="72"/>
      <c r="BE2145" s="72"/>
      <c r="BF2145" s="72"/>
      <c r="BG2145" s="72"/>
      <c r="BH2145" s="72"/>
      <c r="BI2145" s="72"/>
      <c r="BJ2145" s="72"/>
      <c r="BK2145" s="72"/>
      <c r="BL2145" s="72"/>
      <c r="BM2145" s="72"/>
      <c r="BN2145" s="72"/>
      <c r="BO2145" s="72"/>
      <c r="BP2145" s="72"/>
      <c r="BQ2145" s="72"/>
      <c r="BR2145" s="72"/>
      <c r="BS2145" s="72"/>
      <c r="BT2145" s="72"/>
      <c r="BU2145" s="72"/>
      <c r="BV2145" s="72"/>
      <c r="BW2145" s="72"/>
      <c r="BX2145" s="72"/>
      <c r="BY2145" s="72"/>
      <c r="BZ2145" s="72"/>
      <c r="CA2145" s="72"/>
    </row>
    <row r="2146" spans="14:79">
      <c r="N2146" s="72"/>
      <c r="O2146" s="72"/>
      <c r="P2146" s="72"/>
      <c r="Q2146" s="72"/>
      <c r="R2146" s="72"/>
      <c r="S2146" s="72"/>
      <c r="T2146" s="72"/>
      <c r="U2146" s="72"/>
      <c r="V2146" s="72"/>
      <c r="W2146" s="72"/>
      <c r="X2146" s="72"/>
      <c r="Y2146" s="72"/>
      <c r="Z2146" s="72"/>
      <c r="AA2146" s="72"/>
      <c r="AB2146" s="72"/>
      <c r="AC2146" s="72"/>
      <c r="AD2146" s="72"/>
      <c r="AE2146" s="72"/>
      <c r="AF2146" s="72"/>
      <c r="AG2146" s="72"/>
      <c r="AH2146" s="72"/>
      <c r="AI2146" s="72"/>
      <c r="AJ2146" s="72"/>
      <c r="AK2146" s="72"/>
      <c r="AL2146" s="72"/>
      <c r="AM2146" s="72"/>
      <c r="AN2146" s="72"/>
      <c r="AO2146" s="72"/>
      <c r="AP2146" s="72"/>
      <c r="AQ2146" s="72"/>
      <c r="AR2146" s="72"/>
      <c r="AS2146" s="72"/>
      <c r="AT2146" s="72"/>
      <c r="AU2146" s="72"/>
      <c r="AV2146" s="72"/>
      <c r="AW2146" s="72"/>
      <c r="AX2146" s="72"/>
      <c r="AY2146" s="72"/>
      <c r="AZ2146" s="72"/>
      <c r="BA2146" s="72"/>
      <c r="BB2146" s="72"/>
      <c r="BC2146" s="72"/>
      <c r="BD2146" s="72"/>
      <c r="BE2146" s="72"/>
      <c r="BF2146" s="72"/>
      <c r="BG2146" s="72"/>
      <c r="BH2146" s="72"/>
      <c r="BI2146" s="72"/>
      <c r="BJ2146" s="72"/>
      <c r="BK2146" s="72"/>
      <c r="BL2146" s="72"/>
      <c r="BM2146" s="72"/>
      <c r="BN2146" s="72"/>
      <c r="BO2146" s="72"/>
      <c r="BP2146" s="72"/>
      <c r="BQ2146" s="72"/>
      <c r="BR2146" s="72"/>
      <c r="BS2146" s="72"/>
      <c r="BT2146" s="72"/>
      <c r="BU2146" s="72"/>
      <c r="BV2146" s="72"/>
      <c r="BW2146" s="72"/>
      <c r="BX2146" s="72"/>
      <c r="BY2146" s="72"/>
      <c r="BZ2146" s="72"/>
      <c r="CA2146" s="72"/>
    </row>
    <row r="2147" spans="14:79">
      <c r="N2147" s="72"/>
      <c r="O2147" s="72"/>
      <c r="P2147" s="72"/>
      <c r="Q2147" s="72"/>
      <c r="R2147" s="72"/>
      <c r="S2147" s="72"/>
      <c r="T2147" s="72"/>
      <c r="U2147" s="72"/>
      <c r="V2147" s="72"/>
      <c r="W2147" s="72"/>
      <c r="X2147" s="72"/>
      <c r="Y2147" s="72"/>
      <c r="Z2147" s="72"/>
      <c r="AA2147" s="72"/>
      <c r="AB2147" s="72"/>
      <c r="AC2147" s="72"/>
      <c r="AD2147" s="72"/>
      <c r="AE2147" s="72"/>
      <c r="AF2147" s="72"/>
      <c r="AG2147" s="72"/>
      <c r="AH2147" s="72"/>
      <c r="AI2147" s="72"/>
      <c r="AJ2147" s="72"/>
      <c r="AK2147" s="72"/>
      <c r="AL2147" s="72"/>
      <c r="AM2147" s="72"/>
      <c r="AN2147" s="72"/>
      <c r="AO2147" s="72"/>
      <c r="AP2147" s="72"/>
      <c r="AQ2147" s="72"/>
      <c r="AR2147" s="72"/>
      <c r="AS2147" s="72"/>
      <c r="AT2147" s="72"/>
      <c r="AU2147" s="72"/>
      <c r="AV2147" s="72"/>
      <c r="AW2147" s="72"/>
      <c r="AX2147" s="72"/>
      <c r="AY2147" s="72"/>
      <c r="AZ2147" s="72"/>
      <c r="BA2147" s="72"/>
      <c r="BB2147" s="72"/>
      <c r="BC2147" s="72"/>
      <c r="BD2147" s="72"/>
      <c r="BE2147" s="72"/>
      <c r="BF2147" s="72"/>
      <c r="BG2147" s="72"/>
      <c r="BH2147" s="72"/>
      <c r="BI2147" s="72"/>
      <c r="BJ2147" s="72"/>
      <c r="BK2147" s="72"/>
      <c r="BL2147" s="72"/>
      <c r="BM2147" s="72"/>
      <c r="BN2147" s="72"/>
      <c r="BO2147" s="72"/>
      <c r="BP2147" s="72"/>
      <c r="BQ2147" s="72"/>
      <c r="BR2147" s="72"/>
      <c r="BS2147" s="72"/>
      <c r="BT2147" s="72"/>
      <c r="BU2147" s="72"/>
      <c r="BV2147" s="72"/>
      <c r="BW2147" s="72"/>
      <c r="BX2147" s="72"/>
      <c r="BY2147" s="72"/>
      <c r="BZ2147" s="72"/>
      <c r="CA2147" s="72"/>
    </row>
    <row r="2148" spans="14:79">
      <c r="N2148" s="72"/>
      <c r="O2148" s="72"/>
      <c r="P2148" s="72"/>
      <c r="Q2148" s="72"/>
      <c r="R2148" s="72"/>
      <c r="S2148" s="72"/>
      <c r="T2148" s="72"/>
      <c r="U2148" s="72"/>
      <c r="V2148" s="72"/>
      <c r="W2148" s="72"/>
      <c r="X2148" s="72"/>
      <c r="Y2148" s="72"/>
      <c r="Z2148" s="72"/>
      <c r="AA2148" s="72"/>
      <c r="AB2148" s="72"/>
      <c r="AC2148" s="72"/>
      <c r="AD2148" s="72"/>
      <c r="AE2148" s="72"/>
      <c r="AF2148" s="72"/>
      <c r="AG2148" s="72"/>
      <c r="AH2148" s="72"/>
      <c r="AI2148" s="72"/>
      <c r="AJ2148" s="72"/>
      <c r="AK2148" s="72"/>
      <c r="AL2148" s="72"/>
      <c r="AM2148" s="72"/>
      <c r="AN2148" s="72"/>
      <c r="AO2148" s="72"/>
      <c r="AP2148" s="72"/>
      <c r="AQ2148" s="72"/>
      <c r="AR2148" s="72"/>
      <c r="AS2148" s="72"/>
      <c r="AT2148" s="72"/>
      <c r="AU2148" s="72"/>
      <c r="AV2148" s="72"/>
      <c r="AW2148" s="72"/>
      <c r="AX2148" s="72"/>
      <c r="AY2148" s="72"/>
      <c r="AZ2148" s="72"/>
      <c r="BA2148" s="72"/>
      <c r="BB2148" s="72"/>
      <c r="BC2148" s="72"/>
      <c r="BD2148" s="72"/>
      <c r="BE2148" s="72"/>
      <c r="BF2148" s="72"/>
      <c r="BG2148" s="72"/>
      <c r="BH2148" s="72"/>
      <c r="BI2148" s="72"/>
      <c r="BJ2148" s="72"/>
      <c r="BK2148" s="72"/>
      <c r="BL2148" s="72"/>
      <c r="BM2148" s="72"/>
      <c r="BN2148" s="72"/>
      <c r="BO2148" s="72"/>
      <c r="BP2148" s="72"/>
      <c r="BQ2148" s="72"/>
      <c r="BR2148" s="72"/>
      <c r="BS2148" s="72"/>
      <c r="BT2148" s="72"/>
      <c r="BU2148" s="72"/>
      <c r="BV2148" s="72"/>
      <c r="BW2148" s="72"/>
      <c r="BX2148" s="72"/>
      <c r="BY2148" s="72"/>
      <c r="BZ2148" s="72"/>
      <c r="CA2148" s="72"/>
    </row>
    <row r="2149" spans="14:79">
      <c r="N2149" s="72"/>
      <c r="O2149" s="72"/>
      <c r="P2149" s="72"/>
      <c r="Q2149" s="72"/>
      <c r="R2149" s="72"/>
      <c r="S2149" s="72"/>
      <c r="T2149" s="72"/>
      <c r="U2149" s="72"/>
      <c r="V2149" s="72"/>
      <c r="W2149" s="72"/>
      <c r="X2149" s="72"/>
      <c r="Y2149" s="72"/>
      <c r="Z2149" s="72"/>
      <c r="AA2149" s="72"/>
      <c r="AB2149" s="72"/>
      <c r="AC2149" s="72"/>
      <c r="AD2149" s="72"/>
      <c r="AE2149" s="72"/>
      <c r="AF2149" s="72"/>
      <c r="AG2149" s="72"/>
      <c r="AH2149" s="72"/>
      <c r="AI2149" s="72"/>
      <c r="AJ2149" s="72"/>
      <c r="AK2149" s="72"/>
      <c r="AL2149" s="72"/>
      <c r="AM2149" s="72"/>
      <c r="AN2149" s="72"/>
      <c r="AO2149" s="72"/>
      <c r="AP2149" s="72"/>
      <c r="AQ2149" s="72"/>
      <c r="AR2149" s="72"/>
      <c r="AS2149" s="72"/>
      <c r="AT2149" s="72"/>
      <c r="AU2149" s="72"/>
      <c r="AV2149" s="72"/>
      <c r="AW2149" s="72"/>
      <c r="AX2149" s="72"/>
      <c r="AY2149" s="72"/>
      <c r="AZ2149" s="72"/>
      <c r="BA2149" s="72"/>
      <c r="BB2149" s="72"/>
      <c r="BC2149" s="72"/>
      <c r="BD2149" s="72"/>
      <c r="BE2149" s="72"/>
      <c r="BF2149" s="72"/>
      <c r="BG2149" s="72"/>
      <c r="BH2149" s="72"/>
      <c r="BI2149" s="72"/>
      <c r="BJ2149" s="72"/>
      <c r="BK2149" s="72"/>
      <c r="BL2149" s="72"/>
      <c r="BM2149" s="72"/>
      <c r="BN2149" s="72"/>
      <c r="BO2149" s="72"/>
      <c r="BP2149" s="72"/>
      <c r="BQ2149" s="72"/>
      <c r="BR2149" s="72"/>
      <c r="BS2149" s="72"/>
      <c r="BT2149" s="72"/>
      <c r="BU2149" s="72"/>
      <c r="BV2149" s="72"/>
      <c r="BW2149" s="72"/>
      <c r="BX2149" s="72"/>
      <c r="BY2149" s="72"/>
      <c r="BZ2149" s="72"/>
      <c r="CA2149" s="72"/>
    </row>
    <row r="2150" spans="14:79">
      <c r="N2150" s="72"/>
      <c r="O2150" s="72"/>
      <c r="P2150" s="72"/>
      <c r="Q2150" s="72"/>
      <c r="R2150" s="72"/>
      <c r="S2150" s="72"/>
      <c r="T2150" s="72"/>
      <c r="U2150" s="72"/>
      <c r="V2150" s="72"/>
      <c r="W2150" s="72"/>
      <c r="X2150" s="72"/>
      <c r="Y2150" s="72"/>
      <c r="Z2150" s="72"/>
      <c r="AA2150" s="72"/>
      <c r="AB2150" s="72"/>
      <c r="AC2150" s="72"/>
      <c r="AD2150" s="72"/>
      <c r="AE2150" s="72"/>
      <c r="AF2150" s="72"/>
      <c r="AG2150" s="72"/>
      <c r="AH2150" s="72"/>
      <c r="AI2150" s="72"/>
      <c r="AJ2150" s="72"/>
      <c r="AK2150" s="72"/>
      <c r="AL2150" s="72"/>
      <c r="AM2150" s="72"/>
      <c r="AN2150" s="72"/>
      <c r="AO2150" s="72"/>
      <c r="AP2150" s="72"/>
      <c r="AQ2150" s="72"/>
      <c r="AR2150" s="72"/>
      <c r="AS2150" s="72"/>
      <c r="AT2150" s="72"/>
      <c r="AU2150" s="72"/>
      <c r="AV2150" s="72"/>
      <c r="AW2150" s="72"/>
      <c r="AX2150" s="72"/>
      <c r="AY2150" s="72"/>
      <c r="AZ2150" s="72"/>
      <c r="BA2150" s="72"/>
      <c r="BB2150" s="72"/>
      <c r="BC2150" s="72"/>
      <c r="BD2150" s="72"/>
      <c r="BE2150" s="72"/>
      <c r="BF2150" s="72"/>
      <c r="BG2150" s="72"/>
      <c r="BH2150" s="72"/>
      <c r="BI2150" s="72"/>
      <c r="BJ2150" s="72"/>
      <c r="BK2150" s="72"/>
      <c r="BL2150" s="72"/>
      <c r="BM2150" s="72"/>
      <c r="BN2150" s="72"/>
      <c r="BO2150" s="72"/>
      <c r="BP2150" s="72"/>
      <c r="BQ2150" s="72"/>
      <c r="BR2150" s="72"/>
      <c r="BS2150" s="72"/>
      <c r="BT2150" s="72"/>
      <c r="BU2150" s="72"/>
      <c r="BV2150" s="72"/>
      <c r="BW2150" s="72"/>
      <c r="BX2150" s="72"/>
      <c r="BY2150" s="72"/>
      <c r="BZ2150" s="72"/>
      <c r="CA2150" s="72"/>
    </row>
    <row r="2151" spans="14:79">
      <c r="N2151" s="72"/>
      <c r="O2151" s="72"/>
      <c r="P2151" s="72"/>
      <c r="Q2151" s="72"/>
      <c r="R2151" s="72"/>
      <c r="S2151" s="72"/>
      <c r="T2151" s="72"/>
      <c r="U2151" s="72"/>
      <c r="V2151" s="72"/>
      <c r="W2151" s="72"/>
      <c r="X2151" s="72"/>
      <c r="Y2151" s="72"/>
      <c r="Z2151" s="72"/>
      <c r="AA2151" s="72"/>
      <c r="AB2151" s="72"/>
      <c r="AC2151" s="72"/>
      <c r="AD2151" s="72"/>
      <c r="AE2151" s="72"/>
      <c r="AF2151" s="72"/>
      <c r="AG2151" s="72"/>
      <c r="AH2151" s="72"/>
      <c r="AI2151" s="72"/>
      <c r="AJ2151" s="72"/>
      <c r="AK2151" s="72"/>
      <c r="AL2151" s="72"/>
      <c r="AM2151" s="72"/>
      <c r="AN2151" s="72"/>
      <c r="AO2151" s="72"/>
      <c r="AP2151" s="72"/>
      <c r="AQ2151" s="72"/>
      <c r="AR2151" s="72"/>
      <c r="AS2151" s="72"/>
      <c r="AT2151" s="72"/>
      <c r="AU2151" s="72"/>
      <c r="AV2151" s="72"/>
      <c r="AW2151" s="72"/>
      <c r="AX2151" s="72"/>
      <c r="AY2151" s="72"/>
      <c r="AZ2151" s="72"/>
      <c r="BA2151" s="72"/>
      <c r="BB2151" s="72"/>
      <c r="BC2151" s="72"/>
      <c r="BD2151" s="72"/>
      <c r="BE2151" s="72"/>
      <c r="BF2151" s="72"/>
      <c r="BG2151" s="72"/>
      <c r="BH2151" s="72"/>
      <c r="BI2151" s="72"/>
      <c r="BJ2151" s="72"/>
      <c r="BK2151" s="72"/>
      <c r="BL2151" s="72"/>
      <c r="BM2151" s="72"/>
      <c r="BN2151" s="72"/>
      <c r="BO2151" s="72"/>
      <c r="BP2151" s="72"/>
      <c r="BQ2151" s="72"/>
      <c r="BR2151" s="72"/>
      <c r="BS2151" s="72"/>
      <c r="BT2151" s="72"/>
      <c r="BU2151" s="72"/>
      <c r="BV2151" s="72"/>
      <c r="BW2151" s="72"/>
      <c r="BX2151" s="72"/>
      <c r="BY2151" s="72"/>
      <c r="BZ2151" s="72"/>
      <c r="CA2151" s="72"/>
    </row>
    <row r="2152" spans="14:79">
      <c r="N2152" s="72"/>
      <c r="O2152" s="72"/>
      <c r="P2152" s="72"/>
      <c r="Q2152" s="72"/>
      <c r="R2152" s="72"/>
      <c r="S2152" s="72"/>
      <c r="T2152" s="72"/>
      <c r="U2152" s="72"/>
      <c r="V2152" s="72"/>
      <c r="W2152" s="72"/>
      <c r="X2152" s="72"/>
      <c r="Y2152" s="72"/>
      <c r="Z2152" s="72"/>
      <c r="AA2152" s="72"/>
      <c r="AB2152" s="72"/>
      <c r="AC2152" s="72"/>
      <c r="AD2152" s="72"/>
      <c r="AE2152" s="72"/>
      <c r="AF2152" s="72"/>
      <c r="AG2152" s="72"/>
      <c r="AH2152" s="72"/>
      <c r="AI2152" s="72"/>
      <c r="AJ2152" s="72"/>
      <c r="AK2152" s="72"/>
      <c r="AL2152" s="72"/>
      <c r="AM2152" s="72"/>
      <c r="AN2152" s="72"/>
      <c r="AO2152" s="72"/>
      <c r="AP2152" s="72"/>
      <c r="AQ2152" s="72"/>
      <c r="AR2152" s="72"/>
      <c r="AS2152" s="72"/>
      <c r="AT2152" s="72"/>
      <c r="AU2152" s="72"/>
      <c r="AV2152" s="72"/>
      <c r="AW2152" s="72"/>
      <c r="AX2152" s="72"/>
      <c r="AY2152" s="72"/>
      <c r="AZ2152" s="72"/>
      <c r="BA2152" s="72"/>
      <c r="BB2152" s="72"/>
      <c r="BC2152" s="72"/>
      <c r="BD2152" s="72"/>
      <c r="BE2152" s="72"/>
      <c r="BF2152" s="72"/>
      <c r="BG2152" s="72"/>
      <c r="BH2152" s="72"/>
      <c r="BI2152" s="72"/>
      <c r="BJ2152" s="72"/>
      <c r="BK2152" s="72"/>
      <c r="BL2152" s="72"/>
      <c r="BM2152" s="72"/>
      <c r="BN2152" s="72"/>
      <c r="BO2152" s="72"/>
      <c r="BP2152" s="72"/>
      <c r="BQ2152" s="72"/>
      <c r="BR2152" s="72"/>
      <c r="BS2152" s="72"/>
      <c r="BT2152" s="72"/>
      <c r="BU2152" s="72"/>
      <c r="BV2152" s="72"/>
      <c r="BW2152" s="72"/>
      <c r="BX2152" s="72"/>
      <c r="BY2152" s="72"/>
      <c r="BZ2152" s="72"/>
      <c r="CA2152" s="72"/>
    </row>
    <row r="2153" spans="14:79">
      <c r="N2153" s="72"/>
      <c r="O2153" s="72"/>
      <c r="P2153" s="72"/>
      <c r="Q2153" s="72"/>
      <c r="R2153" s="72"/>
      <c r="S2153" s="72"/>
      <c r="T2153" s="72"/>
      <c r="U2153" s="72"/>
      <c r="V2153" s="72"/>
      <c r="W2153" s="72"/>
      <c r="X2153" s="72"/>
      <c r="Y2153" s="72"/>
      <c r="Z2153" s="72"/>
      <c r="AA2153" s="72"/>
      <c r="AB2153" s="72"/>
      <c r="AC2153" s="72"/>
      <c r="AD2153" s="72"/>
      <c r="AE2153" s="72"/>
      <c r="AF2153" s="72"/>
      <c r="AG2153" s="72"/>
      <c r="AH2153" s="72"/>
      <c r="AI2153" s="72"/>
      <c r="AJ2153" s="72"/>
      <c r="AK2153" s="72"/>
      <c r="AL2153" s="72"/>
      <c r="AM2153" s="72"/>
      <c r="AN2153" s="72"/>
      <c r="AO2153" s="72"/>
      <c r="AP2153" s="72"/>
      <c r="AQ2153" s="72"/>
      <c r="AR2153" s="72"/>
      <c r="AS2153" s="72"/>
      <c r="AT2153" s="72"/>
      <c r="AU2153" s="72"/>
      <c r="AV2153" s="72"/>
      <c r="AW2153" s="72"/>
      <c r="AX2153" s="72"/>
      <c r="AY2153" s="72"/>
      <c r="AZ2153" s="72"/>
      <c r="BA2153" s="72"/>
      <c r="BB2153" s="72"/>
      <c r="BC2153" s="72"/>
      <c r="BD2153" s="72"/>
      <c r="BE2153" s="72"/>
      <c r="BF2153" s="72"/>
      <c r="BG2153" s="72"/>
      <c r="BH2153" s="72"/>
      <c r="BI2153" s="72"/>
      <c r="BJ2153" s="72"/>
      <c r="BK2153" s="72"/>
      <c r="BL2153" s="72"/>
      <c r="BM2153" s="72"/>
      <c r="BN2153" s="72"/>
      <c r="BO2153" s="72"/>
      <c r="BP2153" s="72"/>
      <c r="BQ2153" s="72"/>
      <c r="BR2153" s="72"/>
      <c r="BS2153" s="72"/>
      <c r="BT2153" s="72"/>
      <c r="BU2153" s="72"/>
      <c r="BV2153" s="72"/>
      <c r="BW2153" s="72"/>
      <c r="BX2153" s="72"/>
      <c r="BY2153" s="72"/>
      <c r="BZ2153" s="72"/>
      <c r="CA2153" s="72"/>
    </row>
    <row r="2154" spans="14:79">
      <c r="N2154" s="72"/>
      <c r="O2154" s="72"/>
      <c r="P2154" s="72"/>
      <c r="Q2154" s="72"/>
      <c r="R2154" s="72"/>
      <c r="S2154" s="72"/>
      <c r="T2154" s="72"/>
      <c r="U2154" s="72"/>
      <c r="V2154" s="72"/>
      <c r="W2154" s="72"/>
      <c r="X2154" s="72"/>
      <c r="Y2154" s="72"/>
      <c r="Z2154" s="72"/>
      <c r="AA2154" s="72"/>
      <c r="AB2154" s="72"/>
      <c r="AC2154" s="72"/>
      <c r="AD2154" s="72"/>
      <c r="AE2154" s="72"/>
      <c r="AF2154" s="72"/>
      <c r="AG2154" s="72"/>
      <c r="AH2154" s="72"/>
      <c r="AI2154" s="72"/>
      <c r="AJ2154" s="72"/>
      <c r="AK2154" s="72"/>
      <c r="AL2154" s="72"/>
      <c r="AM2154" s="72"/>
      <c r="AN2154" s="72"/>
      <c r="AO2154" s="72"/>
      <c r="AP2154" s="72"/>
      <c r="AQ2154" s="72"/>
      <c r="AR2154" s="72"/>
      <c r="AS2154" s="72"/>
      <c r="AT2154" s="72"/>
      <c r="AU2154" s="72"/>
      <c r="AV2154" s="72"/>
      <c r="AW2154" s="72"/>
      <c r="AX2154" s="72"/>
      <c r="AY2154" s="72"/>
      <c r="AZ2154" s="72"/>
      <c r="BA2154" s="72"/>
      <c r="BB2154" s="72"/>
      <c r="BC2154" s="72"/>
      <c r="BD2154" s="72"/>
      <c r="BE2154" s="72"/>
      <c r="BF2154" s="72"/>
      <c r="BG2154" s="72"/>
      <c r="BH2154" s="72"/>
      <c r="BI2154" s="72"/>
      <c r="BJ2154" s="72"/>
      <c r="BK2154" s="72"/>
      <c r="BL2154" s="72"/>
      <c r="BM2154" s="72"/>
      <c r="BN2154" s="72"/>
      <c r="BO2154" s="72"/>
      <c r="BP2154" s="72"/>
      <c r="BQ2154" s="72"/>
      <c r="BR2154" s="72"/>
      <c r="BS2154" s="72"/>
      <c r="BT2154" s="72"/>
      <c r="BU2154" s="72"/>
      <c r="BV2154" s="72"/>
      <c r="BW2154" s="72"/>
      <c r="BX2154" s="72"/>
      <c r="BY2154" s="72"/>
      <c r="BZ2154" s="72"/>
      <c r="CA2154" s="72"/>
    </row>
    <row r="2155" spans="14:79">
      <c r="N2155" s="72"/>
      <c r="O2155" s="72"/>
      <c r="P2155" s="72"/>
      <c r="Q2155" s="72"/>
      <c r="R2155" s="72"/>
      <c r="S2155" s="72"/>
      <c r="T2155" s="72"/>
      <c r="U2155" s="72"/>
      <c r="V2155" s="72"/>
      <c r="W2155" s="72"/>
      <c r="X2155" s="72"/>
      <c r="Y2155" s="72"/>
      <c r="Z2155" s="72"/>
      <c r="AA2155" s="72"/>
      <c r="AB2155" s="72"/>
      <c r="AC2155" s="72"/>
      <c r="AD2155" s="72"/>
      <c r="AE2155" s="72"/>
      <c r="AF2155" s="72"/>
      <c r="AG2155" s="72"/>
      <c r="AH2155" s="72"/>
      <c r="AI2155" s="72"/>
      <c r="AJ2155" s="72"/>
      <c r="AK2155" s="72"/>
      <c r="AL2155" s="72"/>
      <c r="AM2155" s="72"/>
      <c r="AN2155" s="72"/>
      <c r="AO2155" s="72"/>
      <c r="AP2155" s="72"/>
      <c r="AQ2155" s="72"/>
      <c r="AR2155" s="72"/>
      <c r="AS2155" s="72"/>
      <c r="AT2155" s="72"/>
      <c r="AU2155" s="72"/>
      <c r="AV2155" s="72"/>
      <c r="AW2155" s="72"/>
      <c r="AX2155" s="72"/>
      <c r="AY2155" s="72"/>
      <c r="AZ2155" s="72"/>
      <c r="BA2155" s="72"/>
      <c r="BB2155" s="72"/>
      <c r="BC2155" s="72"/>
      <c r="BD2155" s="72"/>
      <c r="BE2155" s="72"/>
      <c r="BF2155" s="72"/>
      <c r="BG2155" s="72"/>
      <c r="BH2155" s="72"/>
      <c r="BI2155" s="72"/>
      <c r="BJ2155" s="72"/>
      <c r="BK2155" s="72"/>
      <c r="BL2155" s="72"/>
      <c r="BM2155" s="72"/>
      <c r="BN2155" s="72"/>
      <c r="BO2155" s="72"/>
      <c r="BP2155" s="72"/>
      <c r="BQ2155" s="72"/>
      <c r="BR2155" s="72"/>
      <c r="BS2155" s="72"/>
      <c r="BT2155" s="72"/>
      <c r="BU2155" s="72"/>
      <c r="BV2155" s="72"/>
      <c r="BW2155" s="72"/>
      <c r="BX2155" s="72"/>
      <c r="BY2155" s="72"/>
      <c r="BZ2155" s="72"/>
      <c r="CA2155" s="72"/>
    </row>
    <row r="2156" spans="14:79">
      <c r="N2156" s="72"/>
      <c r="O2156" s="72"/>
      <c r="P2156" s="72"/>
      <c r="Q2156" s="72"/>
      <c r="R2156" s="72"/>
      <c r="S2156" s="72"/>
      <c r="T2156" s="72"/>
      <c r="U2156" s="72"/>
      <c r="V2156" s="72"/>
      <c r="W2156" s="72"/>
      <c r="X2156" s="72"/>
      <c r="Y2156" s="72"/>
      <c r="Z2156" s="72"/>
      <c r="AA2156" s="72"/>
      <c r="AB2156" s="72"/>
      <c r="AC2156" s="72"/>
      <c r="AD2156" s="72"/>
      <c r="AE2156" s="72"/>
      <c r="AF2156" s="72"/>
      <c r="AG2156" s="72"/>
      <c r="AH2156" s="72"/>
      <c r="AI2156" s="72"/>
      <c r="AJ2156" s="72"/>
      <c r="AK2156" s="72"/>
      <c r="AL2156" s="72"/>
      <c r="AM2156" s="72"/>
      <c r="AN2156" s="72"/>
      <c r="AO2156" s="72"/>
      <c r="AP2156" s="72"/>
      <c r="AQ2156" s="72"/>
      <c r="AR2156" s="72"/>
      <c r="AS2156" s="72"/>
      <c r="AT2156" s="72"/>
      <c r="AU2156" s="72"/>
      <c r="AV2156" s="72"/>
      <c r="AW2156" s="72"/>
      <c r="AX2156" s="72"/>
      <c r="AY2156" s="72"/>
      <c r="AZ2156" s="72"/>
      <c r="BA2156" s="72"/>
      <c r="BB2156" s="72"/>
      <c r="BC2156" s="72"/>
      <c r="BD2156" s="72"/>
      <c r="BE2156" s="72"/>
      <c r="BF2156" s="72"/>
      <c r="BG2156" s="72"/>
      <c r="BH2156" s="72"/>
      <c r="BI2156" s="72"/>
      <c r="BJ2156" s="72"/>
      <c r="BK2156" s="72"/>
      <c r="BL2156" s="72"/>
      <c r="BM2156" s="72"/>
      <c r="BN2156" s="72"/>
      <c r="BO2156" s="72"/>
      <c r="BP2156" s="72"/>
      <c r="BQ2156" s="72"/>
      <c r="BR2156" s="72"/>
      <c r="BS2156" s="72"/>
      <c r="BT2156" s="72"/>
      <c r="BU2156" s="72"/>
      <c r="BV2156" s="72"/>
      <c r="BW2156" s="72"/>
      <c r="BX2156" s="72"/>
      <c r="BY2156" s="72"/>
      <c r="BZ2156" s="72"/>
      <c r="CA2156" s="72"/>
    </row>
    <row r="2157" spans="14:79">
      <c r="N2157" s="72"/>
      <c r="O2157" s="72"/>
      <c r="P2157" s="72"/>
      <c r="Q2157" s="72"/>
      <c r="R2157" s="72"/>
      <c r="S2157" s="72"/>
      <c r="T2157" s="72"/>
      <c r="U2157" s="72"/>
      <c r="V2157" s="72"/>
      <c r="W2157" s="72"/>
      <c r="X2157" s="72"/>
      <c r="Y2157" s="72"/>
      <c r="Z2157" s="72"/>
      <c r="AA2157" s="72"/>
      <c r="AB2157" s="72"/>
      <c r="AC2157" s="72"/>
      <c r="AD2157" s="72"/>
      <c r="AE2157" s="72"/>
      <c r="AF2157" s="72"/>
      <c r="AG2157" s="72"/>
      <c r="AH2157" s="72"/>
      <c r="AI2157" s="72"/>
      <c r="AJ2157" s="72"/>
      <c r="AK2157" s="72"/>
      <c r="AL2157" s="72"/>
      <c r="AM2157" s="72"/>
      <c r="AN2157" s="72"/>
      <c r="AO2157" s="72"/>
      <c r="AP2157" s="72"/>
      <c r="AQ2157" s="72"/>
      <c r="AR2157" s="72"/>
      <c r="AS2157" s="72"/>
      <c r="AT2157" s="72"/>
      <c r="AU2157" s="72"/>
      <c r="AV2157" s="72"/>
      <c r="AW2157" s="72"/>
      <c r="AX2157" s="72"/>
      <c r="AY2157" s="72"/>
      <c r="AZ2157" s="72"/>
      <c r="BA2157" s="72"/>
      <c r="BB2157" s="72"/>
      <c r="BC2157" s="72"/>
      <c r="BD2157" s="72"/>
      <c r="BE2157" s="72"/>
      <c r="BF2157" s="72"/>
      <c r="BG2157" s="72"/>
      <c r="BH2157" s="72"/>
      <c r="BI2157" s="72"/>
      <c r="BJ2157" s="72"/>
      <c r="BK2157" s="72"/>
      <c r="BL2157" s="72"/>
      <c r="BM2157" s="72"/>
      <c r="BN2157" s="72"/>
      <c r="BO2157" s="72"/>
      <c r="BP2157" s="72"/>
      <c r="BQ2157" s="72"/>
      <c r="BR2157" s="72"/>
      <c r="BS2157" s="72"/>
      <c r="BT2157" s="72"/>
      <c r="BU2157" s="72"/>
      <c r="BV2157" s="72"/>
      <c r="BW2157" s="72"/>
      <c r="BX2157" s="72"/>
      <c r="BY2157" s="72"/>
      <c r="BZ2157" s="72"/>
      <c r="CA2157" s="72"/>
    </row>
    <row r="2158" spans="14:79">
      <c r="N2158" s="72"/>
      <c r="O2158" s="72"/>
      <c r="P2158" s="72"/>
      <c r="Q2158" s="72"/>
      <c r="R2158" s="72"/>
      <c r="S2158" s="72"/>
      <c r="T2158" s="72"/>
      <c r="U2158" s="72"/>
      <c r="V2158" s="72"/>
      <c r="W2158" s="72"/>
      <c r="X2158" s="72"/>
      <c r="Y2158" s="72"/>
      <c r="Z2158" s="72"/>
      <c r="AA2158" s="72"/>
      <c r="AB2158" s="72"/>
      <c r="AC2158" s="72"/>
      <c r="AD2158" s="72"/>
      <c r="AE2158" s="72"/>
      <c r="AF2158" s="72"/>
      <c r="AG2158" s="72"/>
      <c r="AH2158" s="72"/>
      <c r="AI2158" s="72"/>
      <c r="AJ2158" s="72"/>
      <c r="AK2158" s="72"/>
      <c r="AL2158" s="72"/>
      <c r="AM2158" s="72"/>
      <c r="AN2158" s="72"/>
      <c r="AO2158" s="72"/>
      <c r="AP2158" s="72"/>
      <c r="AQ2158" s="72"/>
      <c r="AR2158" s="72"/>
      <c r="AS2158" s="72"/>
      <c r="AT2158" s="72"/>
      <c r="AU2158" s="72"/>
      <c r="AV2158" s="72"/>
      <c r="AW2158" s="72"/>
      <c r="AX2158" s="72"/>
      <c r="AY2158" s="72"/>
      <c r="AZ2158" s="72"/>
      <c r="BA2158" s="72"/>
      <c r="BB2158" s="72"/>
      <c r="BC2158" s="72"/>
      <c r="BD2158" s="72"/>
      <c r="BE2158" s="72"/>
      <c r="BF2158" s="72"/>
      <c r="BG2158" s="72"/>
      <c r="BH2158" s="72"/>
      <c r="BI2158" s="72"/>
      <c r="BJ2158" s="72"/>
      <c r="BK2158" s="72"/>
      <c r="BL2158" s="72"/>
      <c r="BM2158" s="72"/>
      <c r="BN2158" s="72"/>
      <c r="BO2158" s="72"/>
      <c r="BP2158" s="72"/>
      <c r="BQ2158" s="72"/>
      <c r="BR2158" s="72"/>
      <c r="BS2158" s="72"/>
      <c r="BT2158" s="72"/>
      <c r="BU2158" s="72"/>
      <c r="BV2158" s="72"/>
      <c r="BW2158" s="72"/>
      <c r="BX2158" s="72"/>
      <c r="BY2158" s="72"/>
      <c r="BZ2158" s="72"/>
      <c r="CA2158" s="72"/>
    </row>
    <row r="2159" spans="14:79">
      <c r="N2159" s="72"/>
      <c r="O2159" s="72"/>
      <c r="P2159" s="72"/>
      <c r="Q2159" s="72"/>
      <c r="R2159" s="72"/>
      <c r="S2159" s="72"/>
      <c r="T2159" s="72"/>
      <c r="U2159" s="72"/>
      <c r="V2159" s="72"/>
      <c r="W2159" s="72"/>
      <c r="X2159" s="72"/>
      <c r="Y2159" s="72"/>
      <c r="Z2159" s="72"/>
      <c r="AA2159" s="72"/>
      <c r="AB2159" s="72"/>
      <c r="AC2159" s="72"/>
      <c r="AD2159" s="72"/>
      <c r="AE2159" s="72"/>
      <c r="AF2159" s="72"/>
      <c r="AG2159" s="72"/>
      <c r="AH2159" s="72"/>
      <c r="AI2159" s="72"/>
      <c r="AJ2159" s="72"/>
      <c r="AK2159" s="72"/>
      <c r="AL2159" s="72"/>
      <c r="AM2159" s="72"/>
      <c r="AN2159" s="72"/>
      <c r="AO2159" s="72"/>
      <c r="AP2159" s="72"/>
      <c r="AQ2159" s="72"/>
      <c r="AR2159" s="72"/>
      <c r="AS2159" s="72"/>
      <c r="AT2159" s="72"/>
      <c r="AU2159" s="72"/>
      <c r="AV2159" s="72"/>
      <c r="AW2159" s="72"/>
      <c r="AX2159" s="72"/>
      <c r="AY2159" s="72"/>
      <c r="AZ2159" s="72"/>
      <c r="BA2159" s="72"/>
      <c r="BB2159" s="72"/>
      <c r="BC2159" s="72"/>
      <c r="BD2159" s="72"/>
      <c r="BE2159" s="72"/>
      <c r="BF2159" s="72"/>
      <c r="BG2159" s="72"/>
      <c r="BH2159" s="72"/>
      <c r="BI2159" s="72"/>
      <c r="BJ2159" s="72"/>
      <c r="BK2159" s="72"/>
      <c r="BL2159" s="72"/>
      <c r="BM2159" s="72"/>
      <c r="BN2159" s="72"/>
      <c r="BO2159" s="72"/>
      <c r="BP2159" s="72"/>
      <c r="BQ2159" s="72"/>
      <c r="BR2159" s="72"/>
      <c r="BS2159" s="72"/>
      <c r="BT2159" s="72"/>
      <c r="BU2159" s="72"/>
      <c r="BV2159" s="72"/>
      <c r="BW2159" s="72"/>
      <c r="BX2159" s="72"/>
      <c r="BY2159" s="72"/>
      <c r="BZ2159" s="72"/>
      <c r="CA2159" s="72"/>
    </row>
    <row r="2160" spans="14:79">
      <c r="N2160" s="72"/>
      <c r="O2160" s="72"/>
      <c r="P2160" s="72"/>
      <c r="Q2160" s="72"/>
      <c r="R2160" s="72"/>
      <c r="S2160" s="72"/>
      <c r="T2160" s="72"/>
      <c r="U2160" s="72"/>
      <c r="V2160" s="72"/>
      <c r="W2160" s="72"/>
      <c r="X2160" s="72"/>
      <c r="Y2160" s="72"/>
      <c r="Z2160" s="72"/>
      <c r="AA2160" s="72"/>
      <c r="AB2160" s="72"/>
      <c r="AC2160" s="72"/>
      <c r="AD2160" s="72"/>
      <c r="AE2160" s="72"/>
      <c r="AF2160" s="72"/>
      <c r="AG2160" s="72"/>
      <c r="AH2160" s="72"/>
      <c r="AI2160" s="72"/>
      <c r="AJ2160" s="72"/>
      <c r="AK2160" s="72"/>
      <c r="AL2160" s="72"/>
      <c r="AM2160" s="72"/>
      <c r="AN2160" s="72"/>
      <c r="AO2160" s="72"/>
      <c r="AP2160" s="72"/>
      <c r="AQ2160" s="72"/>
      <c r="AR2160" s="72"/>
      <c r="AS2160" s="72"/>
      <c r="AT2160" s="72"/>
      <c r="AU2160" s="72"/>
      <c r="AV2160" s="72"/>
      <c r="AW2160" s="72"/>
      <c r="AX2160" s="72"/>
      <c r="AY2160" s="72"/>
      <c r="AZ2160" s="72"/>
      <c r="BA2160" s="72"/>
      <c r="BB2160" s="72"/>
      <c r="BC2160" s="72"/>
      <c r="BD2160" s="72"/>
      <c r="BE2160" s="72"/>
      <c r="BF2160" s="72"/>
      <c r="BG2160" s="72"/>
      <c r="BH2160" s="72"/>
      <c r="BI2160" s="72"/>
      <c r="BJ2160" s="72"/>
      <c r="BK2160" s="72"/>
      <c r="BL2160" s="72"/>
      <c r="BM2160" s="72"/>
      <c r="BN2160" s="72"/>
      <c r="BO2160" s="72"/>
      <c r="BP2160" s="72"/>
      <c r="BQ2160" s="72"/>
      <c r="BR2160" s="72"/>
      <c r="BS2160" s="72"/>
      <c r="BT2160" s="72"/>
      <c r="BU2160" s="72"/>
      <c r="BV2160" s="72"/>
      <c r="BW2160" s="72"/>
      <c r="BX2160" s="72"/>
      <c r="BY2160" s="72"/>
      <c r="BZ2160" s="72"/>
      <c r="CA2160" s="72"/>
    </row>
    <row r="2161" spans="14:79">
      <c r="N2161" s="72"/>
      <c r="O2161" s="72"/>
      <c r="P2161" s="72"/>
      <c r="Q2161" s="72"/>
      <c r="R2161" s="72"/>
      <c r="S2161" s="72"/>
      <c r="T2161" s="72"/>
      <c r="U2161" s="72"/>
      <c r="V2161" s="72"/>
      <c r="W2161" s="72"/>
      <c r="X2161" s="72"/>
      <c r="Y2161" s="72"/>
      <c r="Z2161" s="72"/>
      <c r="AA2161" s="72"/>
      <c r="AB2161" s="72"/>
      <c r="AC2161" s="72"/>
      <c r="AD2161" s="72"/>
      <c r="AE2161" s="72"/>
      <c r="AF2161" s="72"/>
      <c r="AG2161" s="72"/>
      <c r="AH2161" s="72"/>
      <c r="AI2161" s="72"/>
      <c r="AJ2161" s="72"/>
      <c r="AK2161" s="72"/>
      <c r="AL2161" s="72"/>
      <c r="AM2161" s="72"/>
      <c r="AN2161" s="72"/>
      <c r="AO2161" s="72"/>
      <c r="AP2161" s="72"/>
      <c r="AQ2161" s="72"/>
      <c r="AR2161" s="72"/>
      <c r="AS2161" s="72"/>
      <c r="AT2161" s="72"/>
      <c r="AU2161" s="72"/>
      <c r="AV2161" s="72"/>
      <c r="AW2161" s="72"/>
      <c r="AX2161" s="72"/>
      <c r="AY2161" s="72"/>
      <c r="AZ2161" s="72"/>
      <c r="BA2161" s="72"/>
      <c r="BB2161" s="72"/>
      <c r="BC2161" s="72"/>
      <c r="BD2161" s="72"/>
      <c r="BE2161" s="72"/>
      <c r="BF2161" s="72"/>
      <c r="BG2161" s="72"/>
      <c r="BH2161" s="72"/>
      <c r="BI2161" s="72"/>
      <c r="BJ2161" s="72"/>
      <c r="BK2161" s="72"/>
      <c r="BL2161" s="72"/>
      <c r="BM2161" s="72"/>
      <c r="BN2161" s="72"/>
      <c r="BO2161" s="72"/>
      <c r="BP2161" s="72"/>
      <c r="BQ2161" s="72"/>
      <c r="BR2161" s="72"/>
      <c r="BS2161" s="72"/>
      <c r="BT2161" s="72"/>
      <c r="BU2161" s="72"/>
      <c r="BV2161" s="72"/>
      <c r="BW2161" s="72"/>
      <c r="BX2161" s="72"/>
      <c r="BY2161" s="72"/>
      <c r="BZ2161" s="72"/>
      <c r="CA2161" s="72"/>
    </row>
    <row r="2162" spans="14:79">
      <c r="N2162" s="72"/>
      <c r="O2162" s="72"/>
      <c r="P2162" s="72"/>
      <c r="Q2162" s="72"/>
      <c r="R2162" s="72"/>
      <c r="S2162" s="72"/>
      <c r="T2162" s="72"/>
      <c r="U2162" s="72"/>
      <c r="V2162" s="72"/>
      <c r="W2162" s="72"/>
      <c r="X2162" s="72"/>
      <c r="Y2162" s="72"/>
      <c r="Z2162" s="72"/>
      <c r="AA2162" s="72"/>
      <c r="AB2162" s="72"/>
      <c r="AC2162" s="72"/>
      <c r="AD2162" s="72"/>
      <c r="AE2162" s="72"/>
      <c r="AF2162" s="72"/>
      <c r="AG2162" s="72"/>
      <c r="AH2162" s="72"/>
      <c r="AI2162" s="72"/>
      <c r="AJ2162" s="72"/>
      <c r="AK2162" s="72"/>
      <c r="AL2162" s="72"/>
      <c r="AM2162" s="72"/>
      <c r="AN2162" s="72"/>
      <c r="AO2162" s="72"/>
      <c r="AP2162" s="72"/>
      <c r="AQ2162" s="72"/>
      <c r="AR2162" s="72"/>
      <c r="AS2162" s="72"/>
      <c r="AT2162" s="72"/>
      <c r="AU2162" s="72"/>
      <c r="AV2162" s="72"/>
      <c r="AW2162" s="72"/>
      <c r="AX2162" s="72"/>
      <c r="AY2162" s="72"/>
      <c r="AZ2162" s="72"/>
      <c r="BA2162" s="72"/>
      <c r="BB2162" s="72"/>
      <c r="BC2162" s="72"/>
      <c r="BD2162" s="72"/>
      <c r="BE2162" s="72"/>
      <c r="BF2162" s="72"/>
      <c r="BG2162" s="72"/>
      <c r="BH2162" s="72"/>
      <c r="BI2162" s="72"/>
      <c r="BJ2162" s="72"/>
      <c r="BK2162" s="72"/>
      <c r="BL2162" s="72"/>
      <c r="BM2162" s="72"/>
      <c r="BN2162" s="72"/>
      <c r="BO2162" s="72"/>
      <c r="BP2162" s="72"/>
      <c r="BQ2162" s="72"/>
      <c r="BR2162" s="72"/>
      <c r="BS2162" s="72"/>
      <c r="BT2162" s="72"/>
      <c r="BU2162" s="72"/>
      <c r="BV2162" s="72"/>
      <c r="BW2162" s="72"/>
      <c r="BX2162" s="72"/>
      <c r="BY2162" s="72"/>
      <c r="BZ2162" s="72"/>
      <c r="CA2162" s="72"/>
    </row>
    <row r="2163" spans="14:79">
      <c r="N2163" s="72"/>
      <c r="O2163" s="72"/>
      <c r="P2163" s="72"/>
      <c r="Q2163" s="72"/>
      <c r="R2163" s="72"/>
      <c r="S2163" s="72"/>
      <c r="T2163" s="72"/>
      <c r="U2163" s="72"/>
      <c r="V2163" s="72"/>
      <c r="W2163" s="72"/>
      <c r="X2163" s="72"/>
      <c r="Y2163" s="72"/>
      <c r="Z2163" s="72"/>
      <c r="AA2163" s="72"/>
      <c r="AB2163" s="72"/>
      <c r="AC2163" s="72"/>
      <c r="AD2163" s="72"/>
      <c r="AE2163" s="72"/>
      <c r="AF2163" s="72"/>
      <c r="AG2163" s="72"/>
      <c r="AH2163" s="72"/>
      <c r="AI2163" s="72"/>
      <c r="AJ2163" s="72"/>
      <c r="AK2163" s="72"/>
      <c r="AL2163" s="72"/>
      <c r="AM2163" s="72"/>
      <c r="AN2163" s="72"/>
      <c r="AO2163" s="72"/>
      <c r="AP2163" s="72"/>
      <c r="AQ2163" s="72"/>
      <c r="AR2163" s="72"/>
      <c r="AS2163" s="72"/>
      <c r="AT2163" s="72"/>
      <c r="AU2163" s="72"/>
      <c r="AV2163" s="72"/>
      <c r="AW2163" s="72"/>
      <c r="AX2163" s="72"/>
      <c r="AY2163" s="72"/>
      <c r="AZ2163" s="72"/>
      <c r="BA2163" s="72"/>
      <c r="BB2163" s="72"/>
      <c r="BC2163" s="72"/>
      <c r="BD2163" s="72"/>
      <c r="BE2163" s="72"/>
      <c r="BF2163" s="72"/>
      <c r="BG2163" s="72"/>
      <c r="BH2163" s="72"/>
      <c r="BI2163" s="72"/>
      <c r="BJ2163" s="72"/>
      <c r="BK2163" s="72"/>
      <c r="BL2163" s="72"/>
      <c r="BM2163" s="72"/>
      <c r="BN2163" s="72"/>
      <c r="BO2163" s="72"/>
      <c r="BP2163" s="72"/>
      <c r="BQ2163" s="72"/>
      <c r="BR2163" s="72"/>
      <c r="BS2163" s="72"/>
      <c r="BT2163" s="72"/>
      <c r="BU2163" s="72"/>
      <c r="BV2163" s="72"/>
      <c r="BW2163" s="72"/>
      <c r="BX2163" s="72"/>
      <c r="BY2163" s="72"/>
      <c r="BZ2163" s="72"/>
      <c r="CA2163" s="72"/>
    </row>
    <row r="2164" spans="14:79">
      <c r="N2164" s="72"/>
      <c r="O2164" s="72"/>
      <c r="P2164" s="72"/>
      <c r="Q2164" s="72"/>
      <c r="R2164" s="72"/>
      <c r="S2164" s="72"/>
      <c r="T2164" s="72"/>
      <c r="U2164" s="72"/>
      <c r="V2164" s="72"/>
      <c r="W2164" s="72"/>
      <c r="X2164" s="72"/>
      <c r="Y2164" s="72"/>
      <c r="Z2164" s="72"/>
      <c r="AA2164" s="72"/>
      <c r="AB2164" s="72"/>
      <c r="AC2164" s="72"/>
      <c r="AD2164" s="72"/>
      <c r="AE2164" s="72"/>
      <c r="AF2164" s="72"/>
      <c r="AG2164" s="72"/>
      <c r="AH2164" s="72"/>
      <c r="AI2164" s="72"/>
      <c r="AJ2164" s="72"/>
      <c r="AK2164" s="72"/>
      <c r="AL2164" s="72"/>
      <c r="AM2164" s="72"/>
      <c r="AN2164" s="72"/>
      <c r="AO2164" s="72"/>
      <c r="AP2164" s="72"/>
      <c r="AQ2164" s="72"/>
      <c r="AR2164" s="72"/>
      <c r="AS2164" s="72"/>
      <c r="AT2164" s="72"/>
      <c r="AU2164" s="72"/>
      <c r="AV2164" s="72"/>
      <c r="AW2164" s="72"/>
      <c r="AX2164" s="72"/>
      <c r="AY2164" s="72"/>
      <c r="AZ2164" s="72"/>
      <c r="BA2164" s="72"/>
      <c r="BB2164" s="72"/>
      <c r="BC2164" s="72"/>
      <c r="BD2164" s="72"/>
      <c r="BE2164" s="72"/>
      <c r="BF2164" s="72"/>
      <c r="BG2164" s="72"/>
      <c r="BH2164" s="72"/>
      <c r="BI2164" s="72"/>
      <c r="BJ2164" s="72"/>
      <c r="BK2164" s="72"/>
      <c r="BL2164" s="72"/>
      <c r="BM2164" s="72"/>
      <c r="BN2164" s="72"/>
      <c r="BO2164" s="72"/>
      <c r="BP2164" s="72"/>
      <c r="BQ2164" s="72"/>
      <c r="BR2164" s="72"/>
      <c r="BS2164" s="72"/>
      <c r="BT2164" s="72"/>
      <c r="BU2164" s="72"/>
      <c r="BV2164" s="72"/>
      <c r="BW2164" s="72"/>
      <c r="BX2164" s="72"/>
      <c r="BY2164" s="72"/>
      <c r="BZ2164" s="72"/>
      <c r="CA2164" s="72"/>
    </row>
    <row r="2165" spans="14:79">
      <c r="N2165" s="72"/>
      <c r="O2165" s="72"/>
      <c r="P2165" s="72"/>
      <c r="Q2165" s="72"/>
      <c r="R2165" s="72"/>
      <c r="S2165" s="72"/>
      <c r="T2165" s="72"/>
      <c r="U2165" s="72"/>
      <c r="V2165" s="72"/>
      <c r="W2165" s="72"/>
      <c r="X2165" s="72"/>
      <c r="Y2165" s="72"/>
      <c r="Z2165" s="72"/>
      <c r="AA2165" s="72"/>
      <c r="AB2165" s="72"/>
      <c r="AC2165" s="72"/>
      <c r="AD2165" s="72"/>
      <c r="AE2165" s="72"/>
      <c r="AF2165" s="72"/>
      <c r="AG2165" s="72"/>
      <c r="AH2165" s="72"/>
      <c r="AI2165" s="72"/>
      <c r="AJ2165" s="72"/>
      <c r="AK2165" s="72"/>
      <c r="AL2165" s="72"/>
      <c r="AM2165" s="72"/>
      <c r="AN2165" s="72"/>
      <c r="AO2165" s="72"/>
      <c r="AP2165" s="72"/>
      <c r="AQ2165" s="72"/>
      <c r="AR2165" s="72"/>
      <c r="AS2165" s="72"/>
      <c r="AT2165" s="72"/>
      <c r="AU2165" s="72"/>
      <c r="AV2165" s="72"/>
      <c r="AW2165" s="72"/>
      <c r="AX2165" s="72"/>
      <c r="AY2165" s="72"/>
      <c r="AZ2165" s="72"/>
      <c r="BA2165" s="72"/>
      <c r="BB2165" s="72"/>
      <c r="BC2165" s="72"/>
      <c r="BD2165" s="72"/>
      <c r="BE2165" s="72"/>
      <c r="BF2165" s="72"/>
      <c r="BG2165" s="72"/>
      <c r="BH2165" s="72"/>
      <c r="BI2165" s="72"/>
      <c r="BJ2165" s="72"/>
      <c r="BK2165" s="72"/>
      <c r="BL2165" s="72"/>
      <c r="BM2165" s="72"/>
      <c r="BN2165" s="72"/>
      <c r="BO2165" s="72"/>
      <c r="BP2165" s="72"/>
      <c r="BQ2165" s="72"/>
      <c r="BR2165" s="72"/>
      <c r="BS2165" s="72"/>
      <c r="BT2165" s="72"/>
      <c r="BU2165" s="72"/>
      <c r="BV2165" s="72"/>
      <c r="BW2165" s="72"/>
      <c r="BX2165" s="72"/>
      <c r="BY2165" s="72"/>
      <c r="BZ2165" s="72"/>
      <c r="CA2165" s="72"/>
    </row>
    <row r="2166" spans="14:79">
      <c r="N2166" s="72"/>
      <c r="O2166" s="72"/>
      <c r="P2166" s="72"/>
      <c r="Q2166" s="72"/>
      <c r="R2166" s="72"/>
      <c r="S2166" s="72"/>
      <c r="T2166" s="72"/>
      <c r="U2166" s="72"/>
      <c r="V2166" s="72"/>
      <c r="W2166" s="72"/>
      <c r="X2166" s="72"/>
      <c r="Y2166" s="72"/>
      <c r="Z2166" s="72"/>
      <c r="AA2166" s="72"/>
      <c r="AB2166" s="72"/>
      <c r="AC2166" s="72"/>
      <c r="AD2166" s="72"/>
      <c r="AE2166" s="72"/>
      <c r="AF2166" s="72"/>
      <c r="AG2166" s="72"/>
      <c r="AH2166" s="72"/>
      <c r="AI2166" s="72"/>
      <c r="AJ2166" s="72"/>
      <c r="AK2166" s="72"/>
      <c r="AL2166" s="72"/>
      <c r="AM2166" s="72"/>
      <c r="AN2166" s="72"/>
      <c r="AO2166" s="72"/>
      <c r="AP2166" s="72"/>
      <c r="AQ2166" s="72"/>
      <c r="AR2166" s="72"/>
      <c r="AS2166" s="72"/>
      <c r="AT2166" s="72"/>
      <c r="AU2166" s="72"/>
      <c r="AV2166" s="72"/>
      <c r="AW2166" s="72"/>
      <c r="AX2166" s="72"/>
      <c r="AY2166" s="72"/>
      <c r="AZ2166" s="72"/>
      <c r="BA2166" s="72"/>
      <c r="BB2166" s="72"/>
      <c r="BC2166" s="72"/>
      <c r="BD2166" s="72"/>
      <c r="BE2166" s="72"/>
      <c r="BF2166" s="72"/>
      <c r="BG2166" s="72"/>
      <c r="BH2166" s="72"/>
      <c r="BI2166" s="72"/>
      <c r="BJ2166" s="72"/>
      <c r="BK2166" s="72"/>
      <c r="BL2166" s="72"/>
      <c r="BM2166" s="72"/>
      <c r="BN2166" s="72"/>
      <c r="BO2166" s="72"/>
      <c r="BP2166" s="72"/>
      <c r="BQ2166" s="72"/>
      <c r="BR2166" s="72"/>
      <c r="BS2166" s="72"/>
      <c r="BT2166" s="72"/>
      <c r="BU2166" s="72"/>
      <c r="BV2166" s="72"/>
      <c r="BW2166" s="72"/>
      <c r="BX2166" s="72"/>
      <c r="BY2166" s="72"/>
      <c r="BZ2166" s="72"/>
      <c r="CA2166" s="72"/>
    </row>
    <row r="2167" spans="14:79">
      <c r="N2167" s="72"/>
      <c r="O2167" s="72"/>
      <c r="P2167" s="72"/>
      <c r="Q2167" s="72"/>
      <c r="R2167" s="72"/>
      <c r="S2167" s="72"/>
      <c r="T2167" s="72"/>
      <c r="U2167" s="72"/>
      <c r="V2167" s="72"/>
      <c r="W2167" s="72"/>
      <c r="X2167" s="72"/>
      <c r="Y2167" s="72"/>
      <c r="Z2167" s="72"/>
      <c r="AA2167" s="72"/>
      <c r="AB2167" s="72"/>
      <c r="AC2167" s="72"/>
      <c r="AD2167" s="72"/>
      <c r="AE2167" s="72"/>
      <c r="AF2167" s="72"/>
      <c r="AG2167" s="72"/>
      <c r="AH2167" s="72"/>
      <c r="AI2167" s="72"/>
      <c r="AJ2167" s="72"/>
      <c r="AK2167" s="72"/>
      <c r="AL2167" s="72"/>
      <c r="AM2167" s="72"/>
      <c r="AN2167" s="72"/>
      <c r="AO2167" s="72"/>
      <c r="AP2167" s="72"/>
      <c r="AQ2167" s="72"/>
      <c r="AR2167" s="72"/>
      <c r="AS2167" s="72"/>
      <c r="AT2167" s="72"/>
      <c r="AU2167" s="72"/>
      <c r="AV2167" s="72"/>
      <c r="AW2167" s="72"/>
      <c r="AX2167" s="72"/>
      <c r="AY2167" s="72"/>
      <c r="AZ2167" s="72"/>
      <c r="BA2167" s="72"/>
      <c r="BB2167" s="72"/>
      <c r="BC2167" s="72"/>
      <c r="BD2167" s="72"/>
      <c r="BE2167" s="72"/>
      <c r="BF2167" s="72"/>
      <c r="BG2167" s="72"/>
      <c r="BH2167" s="72"/>
      <c r="BI2167" s="72"/>
      <c r="BJ2167" s="72"/>
      <c r="BK2167" s="72"/>
      <c r="BL2167" s="72"/>
      <c r="BM2167" s="72"/>
      <c r="BN2167" s="72"/>
      <c r="BO2167" s="72"/>
      <c r="BP2167" s="72"/>
      <c r="BQ2167" s="72"/>
      <c r="BR2167" s="72"/>
      <c r="BS2167" s="72"/>
      <c r="BT2167" s="72"/>
      <c r="BU2167" s="72"/>
      <c r="BV2167" s="72"/>
      <c r="BW2167" s="72"/>
      <c r="BX2167" s="72"/>
      <c r="BY2167" s="72"/>
      <c r="BZ2167" s="72"/>
      <c r="CA2167" s="72"/>
    </row>
    <row r="2168" spans="14:79">
      <c r="N2168" s="72"/>
      <c r="O2168" s="72"/>
      <c r="P2168" s="72"/>
      <c r="Q2168" s="72"/>
      <c r="R2168" s="72"/>
      <c r="S2168" s="72"/>
      <c r="T2168" s="72"/>
      <c r="U2168" s="72"/>
      <c r="V2168" s="72"/>
      <c r="W2168" s="72"/>
      <c r="X2168" s="72"/>
      <c r="Y2168" s="72"/>
      <c r="Z2168" s="72"/>
      <c r="AA2168" s="72"/>
      <c r="AB2168" s="72"/>
      <c r="AC2168" s="72"/>
      <c r="AD2168" s="72"/>
      <c r="AE2168" s="72"/>
      <c r="AF2168" s="72"/>
      <c r="AG2168" s="72"/>
      <c r="AH2168" s="72"/>
      <c r="AI2168" s="72"/>
      <c r="AJ2168" s="72"/>
      <c r="AK2168" s="72"/>
      <c r="AL2168" s="72"/>
      <c r="AM2168" s="72"/>
      <c r="AN2168" s="72"/>
      <c r="AO2168" s="72"/>
      <c r="AP2168" s="72"/>
      <c r="AQ2168" s="72"/>
      <c r="AR2168" s="72"/>
      <c r="AS2168" s="72"/>
      <c r="AT2168" s="72"/>
      <c r="AU2168" s="72"/>
      <c r="AV2168" s="72"/>
      <c r="AW2168" s="72"/>
      <c r="AX2168" s="72"/>
      <c r="AY2168" s="72"/>
      <c r="AZ2168" s="72"/>
      <c r="BA2168" s="72"/>
      <c r="BB2168" s="72"/>
      <c r="BC2168" s="72"/>
      <c r="BD2168" s="72"/>
      <c r="BE2168" s="72"/>
      <c r="BF2168" s="72"/>
      <c r="BG2168" s="72"/>
      <c r="BH2168" s="72"/>
      <c r="BI2168" s="72"/>
      <c r="BJ2168" s="72"/>
      <c r="BK2168" s="72"/>
      <c r="BL2168" s="72"/>
      <c r="BM2168" s="72"/>
      <c r="BN2168" s="72"/>
      <c r="BO2168" s="72"/>
      <c r="BP2168" s="72"/>
      <c r="BQ2168" s="72"/>
      <c r="BR2168" s="72"/>
      <c r="BS2168" s="72"/>
      <c r="BT2168" s="72"/>
      <c r="BU2168" s="72"/>
      <c r="BV2168" s="72"/>
      <c r="BW2168" s="72"/>
      <c r="BX2168" s="72"/>
      <c r="BY2168" s="72"/>
      <c r="BZ2168" s="72"/>
      <c r="CA2168" s="72"/>
    </row>
    <row r="2169" spans="14:79">
      <c r="N2169" s="72"/>
      <c r="O2169" s="72"/>
      <c r="P2169" s="72"/>
      <c r="Q2169" s="72"/>
      <c r="R2169" s="72"/>
      <c r="S2169" s="72"/>
      <c r="T2169" s="72"/>
      <c r="U2169" s="72"/>
      <c r="V2169" s="72"/>
      <c r="W2169" s="72"/>
      <c r="X2169" s="72"/>
      <c r="Y2169" s="72"/>
      <c r="Z2169" s="72"/>
      <c r="AA2169" s="72"/>
      <c r="AB2169" s="72"/>
      <c r="AC2169" s="72"/>
      <c r="AD2169" s="72"/>
      <c r="AE2169" s="72"/>
      <c r="AF2169" s="72"/>
      <c r="AG2169" s="72"/>
      <c r="AH2169" s="72"/>
      <c r="AI2169" s="72"/>
      <c r="AJ2169" s="72"/>
      <c r="AK2169" s="72"/>
      <c r="AL2169" s="72"/>
      <c r="AM2169" s="72"/>
      <c r="AN2169" s="72"/>
      <c r="AO2169" s="72"/>
      <c r="AP2169" s="72"/>
      <c r="AQ2169" s="72"/>
      <c r="AR2169" s="72"/>
      <c r="AS2169" s="72"/>
      <c r="AT2169" s="72"/>
      <c r="AU2169" s="72"/>
      <c r="AV2169" s="72"/>
      <c r="AW2169" s="72"/>
      <c r="AX2169" s="72"/>
      <c r="AY2169" s="72"/>
      <c r="AZ2169" s="72"/>
      <c r="BA2169" s="72"/>
      <c r="BB2169" s="72"/>
      <c r="BC2169" s="72"/>
      <c r="BD2169" s="72"/>
      <c r="BE2169" s="72"/>
      <c r="BF2169" s="72"/>
      <c r="BG2169" s="72"/>
      <c r="BH2169" s="72"/>
      <c r="BI2169" s="72"/>
      <c r="BJ2169" s="72"/>
      <c r="BK2169" s="72"/>
      <c r="BL2169" s="72"/>
      <c r="BM2169" s="72"/>
      <c r="BN2169" s="72"/>
      <c r="BO2169" s="72"/>
      <c r="BP2169" s="72"/>
      <c r="BQ2169" s="72"/>
      <c r="BR2169" s="72"/>
      <c r="BS2169" s="72"/>
      <c r="BT2169" s="72"/>
      <c r="BU2169" s="72"/>
      <c r="BV2169" s="72"/>
      <c r="BW2169" s="72"/>
      <c r="BX2169" s="72"/>
      <c r="BY2169" s="72"/>
      <c r="BZ2169" s="72"/>
      <c r="CA2169" s="72"/>
    </row>
    <row r="2170" spans="14:79">
      <c r="N2170" s="72"/>
      <c r="O2170" s="72"/>
      <c r="P2170" s="72"/>
      <c r="Q2170" s="72"/>
      <c r="R2170" s="72"/>
      <c r="S2170" s="72"/>
      <c r="T2170" s="72"/>
      <c r="U2170" s="72"/>
      <c r="V2170" s="72"/>
      <c r="W2170" s="72"/>
      <c r="X2170" s="72"/>
      <c r="Y2170" s="72"/>
      <c r="Z2170" s="72"/>
      <c r="AA2170" s="72"/>
      <c r="AB2170" s="72"/>
      <c r="AC2170" s="72"/>
      <c r="AD2170" s="72"/>
      <c r="AE2170" s="72"/>
      <c r="AF2170" s="72"/>
      <c r="AG2170" s="72"/>
      <c r="AH2170" s="72"/>
      <c r="AI2170" s="72"/>
      <c r="AJ2170" s="72"/>
      <c r="AK2170" s="72"/>
      <c r="AL2170" s="72"/>
      <c r="AM2170" s="72"/>
      <c r="AN2170" s="72"/>
      <c r="AO2170" s="72"/>
      <c r="AP2170" s="72"/>
      <c r="AQ2170" s="72"/>
      <c r="AR2170" s="72"/>
      <c r="AS2170" s="72"/>
      <c r="AT2170" s="72"/>
      <c r="AU2170" s="72"/>
      <c r="AV2170" s="72"/>
      <c r="AW2170" s="72"/>
      <c r="AX2170" s="72"/>
      <c r="AY2170" s="72"/>
      <c r="AZ2170" s="72"/>
      <c r="BA2170" s="72"/>
      <c r="BB2170" s="72"/>
      <c r="BC2170" s="72"/>
      <c r="BD2170" s="72"/>
      <c r="BE2170" s="72"/>
      <c r="BF2170" s="72"/>
      <c r="BG2170" s="72"/>
      <c r="BH2170" s="72"/>
      <c r="BI2170" s="72"/>
      <c r="BJ2170" s="72"/>
      <c r="BK2170" s="72"/>
      <c r="BL2170" s="72"/>
      <c r="BM2170" s="72"/>
      <c r="BN2170" s="72"/>
      <c r="BO2170" s="72"/>
      <c r="BP2170" s="72"/>
      <c r="BQ2170" s="72"/>
      <c r="BR2170" s="72"/>
      <c r="BS2170" s="72"/>
      <c r="BT2170" s="72"/>
      <c r="BU2170" s="72"/>
      <c r="BV2170" s="72"/>
      <c r="BW2170" s="72"/>
      <c r="BX2170" s="72"/>
      <c r="BY2170" s="72"/>
      <c r="BZ2170" s="72"/>
      <c r="CA2170" s="72"/>
    </row>
    <row r="2171" spans="14:79">
      <c r="N2171" s="72"/>
      <c r="O2171" s="72"/>
      <c r="P2171" s="72"/>
      <c r="Q2171" s="72"/>
      <c r="R2171" s="72"/>
      <c r="S2171" s="72"/>
      <c r="T2171" s="72"/>
      <c r="U2171" s="72"/>
      <c r="V2171" s="72"/>
      <c r="W2171" s="72"/>
      <c r="X2171" s="72"/>
      <c r="Y2171" s="72"/>
      <c r="Z2171" s="72"/>
      <c r="AA2171" s="72"/>
      <c r="AB2171" s="72"/>
      <c r="AC2171" s="72"/>
      <c r="AD2171" s="72"/>
      <c r="AE2171" s="72"/>
      <c r="AF2171" s="72"/>
      <c r="AG2171" s="72"/>
      <c r="AH2171" s="72"/>
      <c r="AI2171" s="72"/>
      <c r="AJ2171" s="72"/>
      <c r="AK2171" s="72"/>
      <c r="AL2171" s="72"/>
      <c r="AM2171" s="72"/>
      <c r="AN2171" s="72"/>
      <c r="AO2171" s="72"/>
      <c r="AP2171" s="72"/>
      <c r="AQ2171" s="72"/>
      <c r="AR2171" s="72"/>
      <c r="AS2171" s="72"/>
      <c r="AT2171" s="72"/>
      <c r="AU2171" s="72"/>
      <c r="AV2171" s="72"/>
      <c r="AW2171" s="72"/>
      <c r="AX2171" s="72"/>
      <c r="AY2171" s="72"/>
      <c r="AZ2171" s="72"/>
      <c r="BA2171" s="72"/>
      <c r="BB2171" s="72"/>
      <c r="BC2171" s="72"/>
      <c r="BD2171" s="72"/>
      <c r="BE2171" s="72"/>
      <c r="BF2171" s="72"/>
      <c r="BG2171" s="72"/>
      <c r="BH2171" s="72"/>
      <c r="BI2171" s="72"/>
      <c r="BJ2171" s="72"/>
      <c r="BK2171" s="72"/>
      <c r="BL2171" s="72"/>
      <c r="BM2171" s="72"/>
      <c r="BN2171" s="72"/>
      <c r="BO2171" s="72"/>
      <c r="BP2171" s="72"/>
      <c r="BQ2171" s="72"/>
      <c r="BR2171" s="72"/>
      <c r="BS2171" s="72"/>
      <c r="BT2171" s="72"/>
      <c r="BU2171" s="72"/>
      <c r="BV2171" s="72"/>
      <c r="BW2171" s="72"/>
      <c r="BX2171" s="72"/>
      <c r="BY2171" s="72"/>
      <c r="BZ2171" s="72"/>
      <c r="CA2171" s="72"/>
    </row>
    <row r="2172" spans="14:79">
      <c r="N2172" s="72"/>
      <c r="O2172" s="72"/>
      <c r="P2172" s="72"/>
      <c r="Q2172" s="72"/>
      <c r="R2172" s="72"/>
      <c r="S2172" s="72"/>
      <c r="T2172" s="72"/>
      <c r="U2172" s="72"/>
      <c r="V2172" s="72"/>
      <c r="W2172" s="72"/>
      <c r="X2172" s="72"/>
      <c r="Y2172" s="72"/>
      <c r="Z2172" s="72"/>
      <c r="AA2172" s="72"/>
      <c r="AB2172" s="72"/>
      <c r="AC2172" s="72"/>
      <c r="AD2172" s="72"/>
      <c r="AE2172" s="72"/>
      <c r="AF2172" s="72"/>
      <c r="AG2172" s="72"/>
      <c r="AH2172" s="72"/>
      <c r="AI2172" s="72"/>
      <c r="AJ2172" s="72"/>
      <c r="AK2172" s="72"/>
      <c r="AL2172" s="72"/>
      <c r="AM2172" s="72"/>
      <c r="AN2172" s="72"/>
      <c r="AO2172" s="72"/>
      <c r="AP2172" s="72"/>
      <c r="AQ2172" s="72"/>
      <c r="AR2172" s="72"/>
      <c r="AS2172" s="72"/>
      <c r="AT2172" s="72"/>
      <c r="AU2172" s="72"/>
      <c r="AV2172" s="72"/>
      <c r="AW2172" s="72"/>
      <c r="AX2172" s="72"/>
      <c r="AY2172" s="72"/>
      <c r="AZ2172" s="72"/>
      <c r="BA2172" s="72"/>
      <c r="BB2172" s="72"/>
      <c r="BC2172" s="72"/>
      <c r="BD2172" s="72"/>
      <c r="BE2172" s="72"/>
      <c r="BF2172" s="72"/>
      <c r="BG2172" s="72"/>
      <c r="BH2172" s="72"/>
      <c r="BI2172" s="72"/>
      <c r="BJ2172" s="72"/>
      <c r="BK2172" s="72"/>
      <c r="BL2172" s="72"/>
      <c r="BM2172" s="72"/>
      <c r="BN2172" s="72"/>
      <c r="BO2172" s="72"/>
      <c r="BP2172" s="72"/>
      <c r="BQ2172" s="72"/>
      <c r="BR2172" s="72"/>
      <c r="BS2172" s="72"/>
      <c r="BT2172" s="72"/>
      <c r="BU2172" s="72"/>
      <c r="BV2172" s="72"/>
      <c r="BW2172" s="72"/>
      <c r="BX2172" s="72"/>
      <c r="BY2172" s="72"/>
      <c r="BZ2172" s="72"/>
      <c r="CA2172" s="72"/>
    </row>
    <row r="2173" spans="14:79">
      <c r="N2173" s="72"/>
      <c r="O2173" s="72"/>
      <c r="P2173" s="72"/>
      <c r="Q2173" s="72"/>
      <c r="R2173" s="72"/>
      <c r="S2173" s="72"/>
      <c r="T2173" s="72"/>
      <c r="U2173" s="72"/>
      <c r="V2173" s="72"/>
      <c r="W2173" s="72"/>
      <c r="X2173" s="72"/>
      <c r="Y2173" s="72"/>
      <c r="Z2173" s="72"/>
      <c r="AA2173" s="72"/>
      <c r="AB2173" s="72"/>
      <c r="AC2173" s="72"/>
      <c r="AD2173" s="72"/>
      <c r="AE2173" s="72"/>
      <c r="AF2173" s="72"/>
      <c r="AG2173" s="72"/>
      <c r="AH2173" s="72"/>
      <c r="AI2173" s="72"/>
      <c r="AJ2173" s="72"/>
      <c r="AK2173" s="72"/>
      <c r="AL2173" s="72"/>
      <c r="AM2173" s="72"/>
      <c r="AN2173" s="72"/>
      <c r="AO2173" s="72"/>
      <c r="AP2173" s="72"/>
      <c r="AQ2173" s="72"/>
      <c r="AR2173" s="72"/>
      <c r="AS2173" s="72"/>
      <c r="AT2173" s="72"/>
      <c r="AU2173" s="72"/>
      <c r="AV2173" s="72"/>
      <c r="AW2173" s="72"/>
      <c r="AX2173" s="72"/>
      <c r="AY2173" s="72"/>
      <c r="AZ2173" s="72"/>
      <c r="BA2173" s="72"/>
      <c r="BB2173" s="72"/>
      <c r="BC2173" s="72"/>
      <c r="BD2173" s="72"/>
      <c r="BE2173" s="72"/>
      <c r="BF2173" s="72"/>
      <c r="BG2173" s="72"/>
      <c r="BH2173" s="72"/>
      <c r="BI2173" s="72"/>
      <c r="BJ2173" s="72"/>
      <c r="BK2173" s="72"/>
      <c r="BL2173" s="72"/>
      <c r="BM2173" s="72"/>
      <c r="BN2173" s="72"/>
      <c r="BO2173" s="72"/>
      <c r="BP2173" s="72"/>
      <c r="BQ2173" s="72"/>
      <c r="BR2173" s="72"/>
      <c r="BS2173" s="72"/>
      <c r="BT2173" s="72"/>
      <c r="BU2173" s="72"/>
      <c r="BV2173" s="72"/>
      <c r="BW2173" s="72"/>
      <c r="BX2173" s="72"/>
      <c r="BY2173" s="72"/>
      <c r="BZ2173" s="72"/>
      <c r="CA2173" s="72"/>
    </row>
    <row r="2174" spans="14:79">
      <c r="N2174" s="72"/>
      <c r="O2174" s="72"/>
      <c r="P2174" s="72"/>
      <c r="Q2174" s="72"/>
      <c r="R2174" s="72"/>
      <c r="S2174" s="72"/>
      <c r="T2174" s="72"/>
      <c r="U2174" s="72"/>
      <c r="V2174" s="72"/>
      <c r="W2174" s="72"/>
      <c r="X2174" s="72"/>
      <c r="Y2174" s="72"/>
      <c r="Z2174" s="72"/>
      <c r="AA2174" s="72"/>
      <c r="AB2174" s="72"/>
      <c r="AC2174" s="72"/>
      <c r="AD2174" s="72"/>
      <c r="AE2174" s="72"/>
      <c r="AF2174" s="72"/>
      <c r="AG2174" s="72"/>
      <c r="AH2174" s="72"/>
      <c r="AI2174" s="72"/>
      <c r="AJ2174" s="72"/>
      <c r="AK2174" s="72"/>
      <c r="AL2174" s="72"/>
      <c r="AM2174" s="72"/>
      <c r="AN2174" s="72"/>
      <c r="AO2174" s="72"/>
      <c r="AP2174" s="72"/>
      <c r="AQ2174" s="72"/>
      <c r="AR2174" s="72"/>
      <c r="AS2174" s="72"/>
      <c r="AT2174" s="72"/>
      <c r="AU2174" s="72"/>
      <c r="AV2174" s="72"/>
      <c r="AW2174" s="72"/>
      <c r="AX2174" s="72"/>
      <c r="AY2174" s="72"/>
      <c r="AZ2174" s="72"/>
      <c r="BA2174" s="72"/>
      <c r="BB2174" s="72"/>
      <c r="BC2174" s="72"/>
      <c r="BD2174" s="72"/>
      <c r="BE2174" s="72"/>
      <c r="BF2174" s="72"/>
      <c r="BG2174" s="72"/>
      <c r="BH2174" s="72"/>
      <c r="BI2174" s="72"/>
      <c r="BJ2174" s="72"/>
      <c r="BK2174" s="72"/>
      <c r="BL2174" s="72"/>
      <c r="BM2174" s="72"/>
      <c r="BN2174" s="72"/>
      <c r="BO2174" s="72"/>
      <c r="BP2174" s="72"/>
      <c r="BQ2174" s="72"/>
      <c r="BR2174" s="72"/>
      <c r="BS2174" s="72"/>
      <c r="BT2174" s="72"/>
      <c r="BU2174" s="72"/>
      <c r="BV2174" s="72"/>
      <c r="BW2174" s="72"/>
      <c r="BX2174" s="72"/>
      <c r="BY2174" s="72"/>
      <c r="BZ2174" s="72"/>
      <c r="CA2174" s="72"/>
    </row>
    <row r="2175" spans="14:79">
      <c r="N2175" s="72"/>
      <c r="O2175" s="72"/>
      <c r="P2175" s="72"/>
      <c r="Q2175" s="72"/>
      <c r="R2175" s="72"/>
      <c r="S2175" s="72"/>
      <c r="T2175" s="72"/>
      <c r="U2175" s="72"/>
      <c r="V2175" s="72"/>
      <c r="W2175" s="72"/>
      <c r="X2175" s="72"/>
      <c r="Y2175" s="72"/>
      <c r="Z2175" s="72"/>
      <c r="AA2175" s="72"/>
      <c r="AB2175" s="72"/>
      <c r="AC2175" s="72"/>
      <c r="AD2175" s="72"/>
      <c r="AE2175" s="72"/>
      <c r="AF2175" s="72"/>
      <c r="AG2175" s="72"/>
      <c r="AH2175" s="72"/>
      <c r="AI2175" s="72"/>
      <c r="AJ2175" s="72"/>
      <c r="AK2175" s="72"/>
      <c r="AL2175" s="72"/>
      <c r="AM2175" s="72"/>
      <c r="AN2175" s="72"/>
      <c r="AO2175" s="72"/>
      <c r="AP2175" s="72"/>
      <c r="AQ2175" s="72"/>
      <c r="AR2175" s="72"/>
      <c r="AS2175" s="72"/>
      <c r="AT2175" s="72"/>
      <c r="AU2175" s="72"/>
      <c r="AV2175" s="72"/>
      <c r="AW2175" s="72"/>
      <c r="AX2175" s="72"/>
      <c r="AY2175" s="72"/>
      <c r="AZ2175" s="72"/>
      <c r="BA2175" s="72"/>
      <c r="BB2175" s="72"/>
      <c r="BC2175" s="72"/>
      <c r="BD2175" s="72"/>
      <c r="BE2175" s="72"/>
      <c r="BF2175" s="72"/>
      <c r="BG2175" s="72"/>
      <c r="BH2175" s="72"/>
      <c r="BI2175" s="72"/>
      <c r="BJ2175" s="72"/>
      <c r="BK2175" s="72"/>
      <c r="BL2175" s="72"/>
      <c r="BM2175" s="72"/>
      <c r="BN2175" s="72"/>
      <c r="BO2175" s="72"/>
      <c r="BP2175" s="72"/>
      <c r="BQ2175" s="72"/>
      <c r="BR2175" s="72"/>
      <c r="BS2175" s="72"/>
      <c r="BT2175" s="72"/>
      <c r="BU2175" s="72"/>
      <c r="BV2175" s="72"/>
      <c r="BW2175" s="72"/>
      <c r="BX2175" s="72"/>
      <c r="BY2175" s="72"/>
      <c r="BZ2175" s="72"/>
      <c r="CA2175" s="72"/>
    </row>
    <row r="2176" spans="14:79">
      <c r="N2176" s="72"/>
      <c r="O2176" s="72"/>
      <c r="P2176" s="72"/>
      <c r="Q2176" s="72"/>
      <c r="R2176" s="72"/>
      <c r="S2176" s="72"/>
      <c r="T2176" s="72"/>
      <c r="U2176" s="72"/>
      <c r="V2176" s="72"/>
      <c r="W2176" s="72"/>
      <c r="X2176" s="72"/>
      <c r="Y2176" s="72"/>
      <c r="Z2176" s="72"/>
      <c r="AA2176" s="72"/>
      <c r="AB2176" s="72"/>
      <c r="AC2176" s="72"/>
      <c r="AD2176" s="72"/>
      <c r="AE2176" s="72"/>
      <c r="AF2176" s="72"/>
      <c r="AG2176" s="72"/>
      <c r="AH2176" s="72"/>
      <c r="AI2176" s="72"/>
      <c r="AJ2176" s="72"/>
      <c r="AK2176" s="72"/>
      <c r="AL2176" s="72"/>
      <c r="AM2176" s="72"/>
      <c r="AN2176" s="72"/>
      <c r="AO2176" s="72"/>
      <c r="AP2176" s="72"/>
      <c r="AQ2176" s="72"/>
      <c r="AR2176" s="72"/>
      <c r="AS2176" s="72"/>
      <c r="AT2176" s="72"/>
      <c r="AU2176" s="72"/>
      <c r="AV2176" s="72"/>
      <c r="AW2176" s="72"/>
      <c r="AX2176" s="72"/>
      <c r="AY2176" s="72"/>
      <c r="AZ2176" s="72"/>
      <c r="BA2176" s="72"/>
      <c r="BB2176" s="72"/>
      <c r="BC2176" s="72"/>
      <c r="BD2176" s="72"/>
      <c r="BE2176" s="72"/>
      <c r="BF2176" s="72"/>
      <c r="BG2176" s="72"/>
      <c r="BH2176" s="72"/>
      <c r="BI2176" s="72"/>
      <c r="BJ2176" s="72"/>
      <c r="BK2176" s="72"/>
      <c r="BL2176" s="72"/>
      <c r="BM2176" s="72"/>
      <c r="BN2176" s="72"/>
      <c r="BO2176" s="72"/>
      <c r="BP2176" s="72"/>
      <c r="BQ2176" s="72"/>
      <c r="BR2176" s="72"/>
      <c r="BS2176" s="72"/>
      <c r="BT2176" s="72"/>
      <c r="BU2176" s="72"/>
      <c r="BV2176" s="72"/>
      <c r="BW2176" s="72"/>
      <c r="BX2176" s="72"/>
      <c r="BY2176" s="72"/>
      <c r="BZ2176" s="72"/>
      <c r="CA2176" s="72"/>
    </row>
    <row r="2177" spans="14:79">
      <c r="N2177" s="72"/>
      <c r="O2177" s="72"/>
      <c r="P2177" s="72"/>
      <c r="Q2177" s="72"/>
      <c r="R2177" s="72"/>
      <c r="S2177" s="72"/>
      <c r="T2177" s="72"/>
      <c r="U2177" s="72"/>
      <c r="V2177" s="72"/>
      <c r="W2177" s="72"/>
      <c r="X2177" s="72"/>
      <c r="Y2177" s="72"/>
      <c r="Z2177" s="72"/>
      <c r="AA2177" s="72"/>
      <c r="AB2177" s="72"/>
      <c r="AC2177" s="72"/>
      <c r="AD2177" s="72"/>
      <c r="AE2177" s="72"/>
      <c r="AF2177" s="72"/>
      <c r="AG2177" s="72"/>
      <c r="AH2177" s="72"/>
      <c r="AI2177" s="72"/>
      <c r="AJ2177" s="72"/>
      <c r="AK2177" s="72"/>
      <c r="AL2177" s="72"/>
      <c r="AM2177" s="72"/>
      <c r="AN2177" s="72"/>
      <c r="AO2177" s="72"/>
      <c r="AP2177" s="72"/>
      <c r="AQ2177" s="72"/>
      <c r="AR2177" s="72"/>
      <c r="AS2177" s="72"/>
      <c r="AT2177" s="72"/>
      <c r="AU2177" s="72"/>
      <c r="AV2177" s="72"/>
      <c r="AW2177" s="72"/>
      <c r="AX2177" s="72"/>
      <c r="AY2177" s="72"/>
      <c r="AZ2177" s="72"/>
      <c r="BA2177" s="72"/>
      <c r="BB2177" s="72"/>
      <c r="BC2177" s="72"/>
      <c r="BD2177" s="72"/>
      <c r="BE2177" s="72"/>
      <c r="BF2177" s="72"/>
      <c r="BG2177" s="72"/>
      <c r="BH2177" s="72"/>
      <c r="BI2177" s="72"/>
      <c r="BJ2177" s="72"/>
      <c r="BK2177" s="72"/>
      <c r="BL2177" s="72"/>
      <c r="BM2177" s="72"/>
      <c r="BN2177" s="72"/>
      <c r="BO2177" s="72"/>
      <c r="BP2177" s="72"/>
      <c r="BQ2177" s="72"/>
      <c r="BR2177" s="72"/>
      <c r="BS2177" s="72"/>
      <c r="BT2177" s="72"/>
      <c r="BU2177" s="72"/>
      <c r="BV2177" s="72"/>
      <c r="BW2177" s="72"/>
      <c r="BX2177" s="72"/>
      <c r="BY2177" s="72"/>
      <c r="BZ2177" s="72"/>
      <c r="CA2177" s="72"/>
    </row>
    <row r="2178" spans="14:79">
      <c r="N2178" s="72"/>
      <c r="O2178" s="72"/>
      <c r="P2178" s="72"/>
      <c r="Q2178" s="72"/>
      <c r="R2178" s="72"/>
      <c r="S2178" s="72"/>
      <c r="T2178" s="72"/>
      <c r="U2178" s="72"/>
      <c r="V2178" s="72"/>
      <c r="W2178" s="72"/>
      <c r="X2178" s="72"/>
      <c r="Y2178" s="72"/>
      <c r="Z2178" s="72"/>
      <c r="AA2178" s="72"/>
      <c r="AB2178" s="72"/>
      <c r="AC2178" s="72"/>
      <c r="AD2178" s="72"/>
      <c r="AE2178" s="72"/>
      <c r="AF2178" s="72"/>
      <c r="AG2178" s="72"/>
      <c r="AH2178" s="72"/>
      <c r="AI2178" s="72"/>
      <c r="AJ2178" s="72"/>
      <c r="AK2178" s="72"/>
      <c r="AL2178" s="72"/>
      <c r="AM2178" s="72"/>
      <c r="AN2178" s="72"/>
      <c r="AO2178" s="72"/>
      <c r="AP2178" s="72"/>
      <c r="AQ2178" s="72"/>
      <c r="AR2178" s="72"/>
      <c r="AS2178" s="72"/>
      <c r="AT2178" s="72"/>
      <c r="AU2178" s="72"/>
      <c r="AV2178" s="72"/>
      <c r="AW2178" s="72"/>
      <c r="AX2178" s="72"/>
      <c r="AY2178" s="72"/>
      <c r="AZ2178" s="72"/>
      <c r="BA2178" s="72"/>
      <c r="BB2178" s="72"/>
      <c r="BC2178" s="72"/>
      <c r="BD2178" s="72"/>
      <c r="BE2178" s="72"/>
      <c r="BF2178" s="72"/>
      <c r="BG2178" s="72"/>
      <c r="BH2178" s="72"/>
      <c r="BI2178" s="72"/>
      <c r="BJ2178" s="72"/>
      <c r="BK2178" s="72"/>
      <c r="BL2178" s="72"/>
      <c r="BM2178" s="72"/>
      <c r="BN2178" s="72"/>
      <c r="BO2178" s="72"/>
      <c r="BP2178" s="72"/>
      <c r="BQ2178" s="72"/>
      <c r="BR2178" s="72"/>
      <c r="BS2178" s="72"/>
      <c r="BT2178" s="72"/>
      <c r="BU2178" s="72"/>
      <c r="BV2178" s="72"/>
      <c r="BW2178" s="72"/>
      <c r="BX2178" s="72"/>
      <c r="BY2178" s="72"/>
      <c r="BZ2178" s="72"/>
      <c r="CA2178" s="72"/>
    </row>
    <row r="2179" spans="14:79">
      <c r="N2179" s="72"/>
      <c r="O2179" s="72"/>
      <c r="P2179" s="72"/>
      <c r="Q2179" s="72"/>
      <c r="R2179" s="72"/>
      <c r="S2179" s="72"/>
      <c r="T2179" s="72"/>
      <c r="U2179" s="72"/>
      <c r="V2179" s="72"/>
      <c r="W2179" s="72"/>
      <c r="X2179" s="72"/>
      <c r="Y2179" s="72"/>
      <c r="Z2179" s="72"/>
      <c r="AA2179" s="72"/>
      <c r="AB2179" s="72"/>
      <c r="AC2179" s="72"/>
      <c r="AD2179" s="72"/>
      <c r="AE2179" s="72"/>
      <c r="AF2179" s="72"/>
      <c r="AG2179" s="72"/>
      <c r="AH2179" s="72"/>
      <c r="AI2179" s="72"/>
      <c r="AJ2179" s="72"/>
      <c r="AK2179" s="72"/>
      <c r="AL2179" s="72"/>
      <c r="AM2179" s="72"/>
      <c r="AN2179" s="72"/>
      <c r="AO2179" s="72"/>
      <c r="AP2179" s="72"/>
      <c r="AQ2179" s="72"/>
      <c r="AR2179" s="72"/>
      <c r="AS2179" s="72"/>
      <c r="AT2179" s="72"/>
      <c r="AU2179" s="72"/>
      <c r="AV2179" s="72"/>
      <c r="AW2179" s="72"/>
      <c r="AX2179" s="72"/>
      <c r="AY2179" s="72"/>
      <c r="AZ2179" s="72"/>
      <c r="BA2179" s="72"/>
      <c r="BB2179" s="72"/>
      <c r="BC2179" s="72"/>
      <c r="BD2179" s="72"/>
      <c r="BE2179" s="72"/>
      <c r="BF2179" s="72"/>
      <c r="BG2179" s="72"/>
      <c r="BH2179" s="72"/>
      <c r="BI2179" s="72"/>
      <c r="BJ2179" s="72"/>
      <c r="BK2179" s="72"/>
      <c r="BL2179" s="72"/>
      <c r="BM2179" s="72"/>
      <c r="BN2179" s="72"/>
      <c r="BO2179" s="72"/>
      <c r="BP2179" s="72"/>
      <c r="BQ2179" s="72"/>
      <c r="BR2179" s="72"/>
      <c r="BS2179" s="72"/>
      <c r="BT2179" s="72"/>
      <c r="BU2179" s="72"/>
      <c r="BV2179" s="72"/>
      <c r="BW2179" s="72"/>
      <c r="BX2179" s="72"/>
      <c r="BY2179" s="72"/>
      <c r="BZ2179" s="72"/>
      <c r="CA2179" s="72"/>
    </row>
    <row r="2180" spans="14:79">
      <c r="N2180" s="72"/>
      <c r="O2180" s="72"/>
      <c r="P2180" s="72"/>
      <c r="Q2180" s="72"/>
      <c r="R2180" s="72"/>
      <c r="S2180" s="72"/>
      <c r="T2180" s="72"/>
      <c r="U2180" s="72"/>
      <c r="V2180" s="72"/>
      <c r="W2180" s="72"/>
      <c r="X2180" s="72"/>
      <c r="Y2180" s="72"/>
      <c r="Z2180" s="72"/>
      <c r="AA2180" s="72"/>
      <c r="AB2180" s="72"/>
      <c r="AC2180" s="72"/>
      <c r="AD2180" s="72"/>
      <c r="AE2180" s="72"/>
      <c r="AF2180" s="72"/>
      <c r="AG2180" s="72"/>
      <c r="AH2180" s="72"/>
      <c r="AI2180" s="72"/>
      <c r="AJ2180" s="72"/>
      <c r="AK2180" s="72"/>
      <c r="AL2180" s="72"/>
      <c r="AM2180" s="72"/>
      <c r="AN2180" s="72"/>
      <c r="AO2180" s="72"/>
      <c r="AP2180" s="72"/>
      <c r="AQ2180" s="72"/>
      <c r="AR2180" s="72"/>
      <c r="AS2180" s="72"/>
      <c r="AT2180" s="72"/>
      <c r="AU2180" s="72"/>
      <c r="AV2180" s="72"/>
      <c r="AW2180" s="72"/>
      <c r="AX2180" s="72"/>
      <c r="AY2180" s="72"/>
      <c r="AZ2180" s="72"/>
      <c r="BA2180" s="72"/>
      <c r="BB2180" s="72"/>
      <c r="BC2180" s="72"/>
      <c r="BD2180" s="72"/>
      <c r="BE2180" s="72"/>
      <c r="BF2180" s="72"/>
      <c r="BG2180" s="72"/>
      <c r="BH2180" s="72"/>
      <c r="BI2180" s="72"/>
      <c r="BJ2180" s="72"/>
      <c r="BK2180" s="72"/>
      <c r="BL2180" s="72"/>
      <c r="BM2180" s="72"/>
      <c r="BN2180" s="72"/>
      <c r="BO2180" s="72"/>
      <c r="BP2180" s="72"/>
      <c r="BQ2180" s="72"/>
      <c r="BR2180" s="72"/>
      <c r="BS2180" s="72"/>
      <c r="BT2180" s="72"/>
      <c r="BU2180" s="72"/>
      <c r="BV2180" s="72"/>
      <c r="BW2180" s="72"/>
      <c r="BX2180" s="72"/>
      <c r="BY2180" s="72"/>
      <c r="BZ2180" s="72"/>
      <c r="CA2180" s="72"/>
    </row>
    <row r="2181" spans="14:79">
      <c r="N2181" s="72"/>
      <c r="O2181" s="72"/>
      <c r="P2181" s="72"/>
      <c r="Q2181" s="72"/>
      <c r="R2181" s="72"/>
      <c r="S2181" s="72"/>
      <c r="T2181" s="72"/>
      <c r="U2181" s="72"/>
      <c r="V2181" s="72"/>
      <c r="W2181" s="72"/>
      <c r="X2181" s="72"/>
      <c r="Y2181" s="72"/>
      <c r="Z2181" s="72"/>
      <c r="AA2181" s="72"/>
      <c r="AB2181" s="72"/>
      <c r="AC2181" s="72"/>
      <c r="AD2181" s="72"/>
      <c r="AE2181" s="72"/>
      <c r="AF2181" s="72"/>
      <c r="AG2181" s="72"/>
      <c r="AH2181" s="72"/>
      <c r="AI2181" s="72"/>
      <c r="AJ2181" s="72"/>
      <c r="AK2181" s="72"/>
      <c r="AL2181" s="72"/>
      <c r="AM2181" s="72"/>
      <c r="AN2181" s="72"/>
      <c r="AO2181" s="72"/>
      <c r="AP2181" s="72"/>
      <c r="AQ2181" s="72"/>
      <c r="AR2181" s="72"/>
      <c r="AS2181" s="72"/>
      <c r="AT2181" s="72"/>
      <c r="AU2181" s="72"/>
      <c r="AV2181" s="72"/>
      <c r="AW2181" s="72"/>
      <c r="AX2181" s="72"/>
      <c r="AY2181" s="72"/>
      <c r="AZ2181" s="72"/>
      <c r="BA2181" s="72"/>
      <c r="BB2181" s="72"/>
      <c r="BC2181" s="72"/>
      <c r="BD2181" s="72"/>
      <c r="BE2181" s="72"/>
      <c r="BF2181" s="72"/>
      <c r="BG2181" s="72"/>
      <c r="BH2181" s="72"/>
      <c r="BI2181" s="72"/>
      <c r="BJ2181" s="72"/>
      <c r="BK2181" s="72"/>
      <c r="BL2181" s="72"/>
      <c r="BM2181" s="72"/>
      <c r="BN2181" s="72"/>
      <c r="BO2181" s="72"/>
      <c r="BP2181" s="72"/>
      <c r="BQ2181" s="72"/>
      <c r="BR2181" s="72"/>
      <c r="BS2181" s="72"/>
      <c r="BT2181" s="72"/>
      <c r="BU2181" s="72"/>
      <c r="BV2181" s="72"/>
      <c r="BW2181" s="72"/>
      <c r="BX2181" s="72"/>
      <c r="BY2181" s="72"/>
      <c r="BZ2181" s="72"/>
      <c r="CA2181" s="72"/>
    </row>
    <row r="2182" spans="14:79">
      <c r="N2182" s="72"/>
      <c r="O2182" s="72"/>
      <c r="P2182" s="72"/>
      <c r="Q2182" s="72"/>
      <c r="R2182" s="72"/>
      <c r="S2182" s="72"/>
      <c r="T2182" s="72"/>
      <c r="U2182" s="72"/>
      <c r="V2182" s="72"/>
      <c r="W2182" s="72"/>
      <c r="X2182" s="72"/>
      <c r="Y2182" s="72"/>
      <c r="Z2182" s="72"/>
      <c r="AA2182" s="72"/>
      <c r="AB2182" s="72"/>
      <c r="AC2182" s="72"/>
      <c r="AD2182" s="72"/>
      <c r="AE2182" s="72"/>
      <c r="AF2182" s="72"/>
      <c r="AG2182" s="72"/>
      <c r="AH2182" s="72"/>
      <c r="AI2182" s="72"/>
      <c r="AJ2182" s="72"/>
      <c r="AK2182" s="72"/>
      <c r="AL2182" s="72"/>
      <c r="AM2182" s="72"/>
      <c r="AN2182" s="72"/>
      <c r="AO2182" s="72"/>
      <c r="AP2182" s="72"/>
      <c r="AQ2182" s="72"/>
      <c r="AR2182" s="72"/>
      <c r="AS2182" s="72"/>
      <c r="AT2182" s="72"/>
      <c r="AU2182" s="72"/>
      <c r="AV2182" s="72"/>
      <c r="AW2182" s="72"/>
      <c r="AX2182" s="72"/>
      <c r="AY2182" s="72"/>
      <c r="AZ2182" s="72"/>
      <c r="BA2182" s="72"/>
      <c r="BB2182" s="72"/>
      <c r="BC2182" s="72"/>
      <c r="BD2182" s="72"/>
      <c r="BE2182" s="72"/>
      <c r="BF2182" s="72"/>
      <c r="BG2182" s="72"/>
      <c r="BH2182" s="72"/>
      <c r="BI2182" s="72"/>
      <c r="BJ2182" s="72"/>
      <c r="BK2182" s="72"/>
      <c r="BL2182" s="72"/>
      <c r="BM2182" s="72"/>
      <c r="BN2182" s="72"/>
      <c r="BO2182" s="72"/>
      <c r="BP2182" s="72"/>
      <c r="BQ2182" s="72"/>
      <c r="BR2182" s="72"/>
      <c r="BS2182" s="72"/>
      <c r="BT2182" s="72"/>
      <c r="BU2182" s="72"/>
      <c r="BV2182" s="72"/>
      <c r="BW2182" s="72"/>
      <c r="BX2182" s="72"/>
      <c r="BY2182" s="72"/>
      <c r="BZ2182" s="72"/>
      <c r="CA2182" s="72"/>
    </row>
    <row r="2183" spans="14:79">
      <c r="N2183" s="72"/>
      <c r="O2183" s="72"/>
      <c r="P2183" s="72"/>
      <c r="Q2183" s="72"/>
      <c r="R2183" s="72"/>
      <c r="S2183" s="72"/>
      <c r="T2183" s="72"/>
      <c r="U2183" s="72"/>
      <c r="V2183" s="72"/>
      <c r="W2183" s="72"/>
      <c r="X2183" s="72"/>
      <c r="Y2183" s="72"/>
      <c r="Z2183" s="72"/>
      <c r="AA2183" s="72"/>
      <c r="AB2183" s="72"/>
      <c r="AC2183" s="72"/>
      <c r="AD2183" s="72"/>
      <c r="AE2183" s="72"/>
      <c r="AF2183" s="72"/>
      <c r="AG2183" s="72"/>
      <c r="AH2183" s="72"/>
      <c r="AI2183" s="72"/>
      <c r="AJ2183" s="72"/>
      <c r="AK2183" s="72"/>
      <c r="AL2183" s="72"/>
      <c r="AM2183" s="72"/>
      <c r="AN2183" s="72"/>
      <c r="AO2183" s="72"/>
      <c r="AP2183" s="72"/>
      <c r="AQ2183" s="72"/>
      <c r="AR2183" s="72"/>
      <c r="AS2183" s="72"/>
      <c r="AT2183" s="72"/>
      <c r="AU2183" s="72"/>
      <c r="AV2183" s="72"/>
      <c r="AW2183" s="72"/>
      <c r="AX2183" s="72"/>
      <c r="AY2183" s="72"/>
      <c r="AZ2183" s="72"/>
      <c r="BA2183" s="72"/>
      <c r="BB2183" s="72"/>
      <c r="BC2183" s="72"/>
      <c r="BD2183" s="72"/>
      <c r="BE2183" s="72"/>
      <c r="BF2183" s="72"/>
      <c r="BG2183" s="72"/>
      <c r="BH2183" s="72"/>
      <c r="BI2183" s="72"/>
      <c r="BJ2183" s="72"/>
      <c r="BK2183" s="72"/>
      <c r="BL2183" s="72"/>
      <c r="BM2183" s="72"/>
      <c r="BN2183" s="72"/>
      <c r="BO2183" s="72"/>
      <c r="BP2183" s="72"/>
      <c r="BQ2183" s="72"/>
      <c r="BR2183" s="72"/>
      <c r="BS2183" s="72"/>
      <c r="BT2183" s="72"/>
      <c r="BU2183" s="72"/>
      <c r="BV2183" s="72"/>
      <c r="BW2183" s="72"/>
      <c r="BX2183" s="72"/>
      <c r="BY2183" s="72"/>
      <c r="BZ2183" s="72"/>
      <c r="CA2183" s="72"/>
    </row>
    <row r="2184" spans="14:79">
      <c r="N2184" s="72"/>
      <c r="O2184" s="72"/>
      <c r="P2184" s="72"/>
      <c r="Q2184" s="72"/>
      <c r="R2184" s="72"/>
      <c r="S2184" s="72"/>
      <c r="T2184" s="72"/>
      <c r="U2184" s="72"/>
      <c r="V2184" s="72"/>
      <c r="W2184" s="72"/>
      <c r="X2184" s="72"/>
      <c r="Y2184" s="72"/>
      <c r="Z2184" s="72"/>
      <c r="AA2184" s="72"/>
      <c r="AB2184" s="72"/>
      <c r="AC2184" s="72"/>
      <c r="AD2184" s="72"/>
      <c r="AE2184" s="72"/>
      <c r="AF2184" s="72"/>
      <c r="AG2184" s="72"/>
      <c r="AH2184" s="72"/>
      <c r="AI2184" s="72"/>
      <c r="AJ2184" s="72"/>
      <c r="AK2184" s="72"/>
      <c r="AL2184" s="72"/>
      <c r="AM2184" s="72"/>
      <c r="AN2184" s="72"/>
      <c r="AO2184" s="72"/>
      <c r="AP2184" s="72"/>
      <c r="AQ2184" s="72"/>
      <c r="AR2184" s="72"/>
      <c r="AS2184" s="72"/>
      <c r="AT2184" s="72"/>
      <c r="AU2184" s="72"/>
      <c r="AV2184" s="72"/>
      <c r="AW2184" s="72"/>
      <c r="AX2184" s="72"/>
      <c r="AY2184" s="72"/>
      <c r="AZ2184" s="72"/>
      <c r="BA2184" s="72"/>
      <c r="BB2184" s="72"/>
      <c r="BC2184" s="72"/>
      <c r="BD2184" s="72"/>
      <c r="BE2184" s="72"/>
      <c r="BF2184" s="72"/>
      <c r="BG2184" s="72"/>
      <c r="BH2184" s="72"/>
      <c r="BI2184" s="72"/>
      <c r="BJ2184" s="72"/>
      <c r="BK2184" s="72"/>
      <c r="BL2184" s="72"/>
      <c r="BM2184" s="72"/>
      <c r="BN2184" s="72"/>
      <c r="BO2184" s="72"/>
      <c r="BP2184" s="72"/>
      <c r="BQ2184" s="72"/>
      <c r="BR2184" s="72"/>
      <c r="BS2184" s="72"/>
      <c r="BT2184" s="72"/>
      <c r="BU2184" s="72"/>
      <c r="BV2184" s="72"/>
      <c r="BW2184" s="72"/>
      <c r="BX2184" s="72"/>
      <c r="BY2184" s="72"/>
      <c r="BZ2184" s="72"/>
      <c r="CA2184" s="72"/>
    </row>
    <row r="2185" spans="14:79">
      <c r="N2185" s="72"/>
      <c r="O2185" s="72"/>
      <c r="P2185" s="72"/>
      <c r="Q2185" s="72"/>
      <c r="R2185" s="72"/>
      <c r="S2185" s="72"/>
      <c r="T2185" s="72"/>
      <c r="U2185" s="72"/>
      <c r="V2185" s="72"/>
      <c r="W2185" s="72"/>
      <c r="X2185" s="72"/>
      <c r="Y2185" s="72"/>
      <c r="Z2185" s="72"/>
      <c r="AA2185" s="72"/>
      <c r="AB2185" s="72"/>
      <c r="AC2185" s="72"/>
      <c r="AD2185" s="72"/>
      <c r="AE2185" s="72"/>
      <c r="AF2185" s="72"/>
      <c r="AG2185" s="72"/>
      <c r="AH2185" s="72"/>
      <c r="AI2185" s="72"/>
      <c r="AJ2185" s="72"/>
      <c r="AK2185" s="72"/>
      <c r="AL2185" s="72"/>
      <c r="AM2185" s="72"/>
      <c r="AN2185" s="72"/>
      <c r="AO2185" s="72"/>
      <c r="AP2185" s="72"/>
      <c r="AQ2185" s="72"/>
      <c r="AR2185" s="72"/>
      <c r="AS2185" s="72"/>
      <c r="AT2185" s="72"/>
      <c r="AU2185" s="72"/>
      <c r="AV2185" s="72"/>
      <c r="AW2185" s="72"/>
      <c r="AX2185" s="72"/>
      <c r="AY2185" s="72"/>
      <c r="AZ2185" s="72"/>
      <c r="BA2185" s="72"/>
      <c r="BB2185" s="72"/>
      <c r="BC2185" s="72"/>
      <c r="BD2185" s="72"/>
      <c r="BE2185" s="72"/>
      <c r="BF2185" s="72"/>
      <c r="BG2185" s="72"/>
      <c r="BH2185" s="72"/>
      <c r="BI2185" s="72"/>
      <c r="BJ2185" s="72"/>
      <c r="BK2185" s="72"/>
      <c r="BL2185" s="72"/>
      <c r="BM2185" s="72"/>
      <c r="BN2185" s="72"/>
      <c r="BO2185" s="72"/>
      <c r="BP2185" s="72"/>
      <c r="BQ2185" s="72"/>
      <c r="BR2185" s="72"/>
      <c r="BS2185" s="72"/>
      <c r="BT2185" s="72"/>
      <c r="BU2185" s="72"/>
      <c r="BV2185" s="72"/>
      <c r="BW2185" s="72"/>
      <c r="BX2185" s="72"/>
      <c r="BY2185" s="72"/>
      <c r="BZ2185" s="72"/>
      <c r="CA2185" s="72"/>
    </row>
    <row r="2186" spans="14:79">
      <c r="N2186" s="72"/>
      <c r="O2186" s="72"/>
      <c r="P2186" s="72"/>
      <c r="Q2186" s="72"/>
      <c r="R2186" s="72"/>
      <c r="S2186" s="72"/>
      <c r="T2186" s="72"/>
      <c r="U2186" s="72"/>
      <c r="V2186" s="72"/>
      <c r="W2186" s="72"/>
      <c r="X2186" s="72"/>
      <c r="Y2186" s="72"/>
      <c r="Z2186" s="72"/>
      <c r="AA2186" s="72"/>
      <c r="AB2186" s="72"/>
      <c r="AC2186" s="72"/>
      <c r="AD2186" s="72"/>
      <c r="AE2186" s="72"/>
      <c r="AF2186" s="72"/>
      <c r="AG2186" s="72"/>
      <c r="AH2186" s="72"/>
      <c r="AI2186" s="72"/>
      <c r="AJ2186" s="72"/>
      <c r="AK2186" s="72"/>
      <c r="AL2186" s="72"/>
      <c r="AM2186" s="72"/>
      <c r="AN2186" s="72"/>
      <c r="AO2186" s="72"/>
      <c r="AP2186" s="72"/>
      <c r="AQ2186" s="72"/>
      <c r="AR2186" s="72"/>
      <c r="AS2186" s="72"/>
      <c r="AT2186" s="72"/>
      <c r="AU2186" s="72"/>
      <c r="AV2186" s="72"/>
      <c r="AW2186" s="72"/>
      <c r="AX2186" s="72"/>
      <c r="AY2186" s="72"/>
      <c r="AZ2186" s="72"/>
      <c r="BA2186" s="72"/>
      <c r="BB2186" s="72"/>
      <c r="BC2186" s="72"/>
      <c r="BD2186" s="72"/>
      <c r="BE2186" s="72"/>
      <c r="BF2186" s="72"/>
      <c r="BG2186" s="72"/>
      <c r="BH2186" s="72"/>
      <c r="BI2186" s="72"/>
      <c r="BJ2186" s="72"/>
      <c r="BK2186" s="72"/>
      <c r="BL2186" s="72"/>
      <c r="BM2186" s="72"/>
      <c r="BN2186" s="72"/>
      <c r="BO2186" s="72"/>
      <c r="BP2186" s="72"/>
      <c r="BQ2186" s="72"/>
      <c r="BR2186" s="72"/>
      <c r="BS2186" s="72"/>
      <c r="BT2186" s="72"/>
      <c r="BU2186" s="72"/>
      <c r="BV2186" s="72"/>
      <c r="BW2186" s="72"/>
      <c r="BX2186" s="72"/>
      <c r="BY2186" s="72"/>
      <c r="BZ2186" s="72"/>
      <c r="CA2186" s="72"/>
    </row>
    <row r="2187" spans="14:79">
      <c r="N2187" s="72"/>
      <c r="O2187" s="72"/>
      <c r="P2187" s="72"/>
      <c r="Q2187" s="72"/>
      <c r="R2187" s="72"/>
      <c r="S2187" s="72"/>
      <c r="T2187" s="72"/>
      <c r="U2187" s="72"/>
      <c r="V2187" s="72"/>
      <c r="W2187" s="72"/>
      <c r="X2187" s="72"/>
      <c r="Y2187" s="72"/>
      <c r="Z2187" s="72"/>
      <c r="AA2187" s="72"/>
      <c r="AB2187" s="72"/>
      <c r="AC2187" s="72"/>
      <c r="AD2187" s="72"/>
      <c r="AE2187" s="72"/>
      <c r="AF2187" s="72"/>
      <c r="AG2187" s="72"/>
      <c r="AH2187" s="72"/>
      <c r="AI2187" s="72"/>
      <c r="AJ2187" s="72"/>
      <c r="AK2187" s="72"/>
      <c r="AL2187" s="72"/>
      <c r="AM2187" s="72"/>
      <c r="AN2187" s="72"/>
      <c r="AO2187" s="72"/>
      <c r="AP2187" s="72"/>
      <c r="AQ2187" s="72"/>
      <c r="AR2187" s="72"/>
      <c r="AS2187" s="72"/>
      <c r="AT2187" s="72"/>
      <c r="AU2187" s="72"/>
      <c r="AV2187" s="72"/>
      <c r="AW2187" s="72"/>
      <c r="AX2187" s="72"/>
      <c r="AY2187" s="72"/>
      <c r="AZ2187" s="72"/>
      <c r="BA2187" s="72"/>
      <c r="BB2187" s="72"/>
      <c r="BC2187" s="72"/>
      <c r="BD2187" s="72"/>
      <c r="BE2187" s="72"/>
      <c r="BF2187" s="72"/>
      <c r="BG2187" s="72"/>
      <c r="BH2187" s="72"/>
      <c r="BI2187" s="72"/>
      <c r="BJ2187" s="72"/>
      <c r="BK2187" s="72"/>
      <c r="BL2187" s="72"/>
      <c r="BM2187" s="72"/>
      <c r="BN2187" s="72"/>
      <c r="BO2187" s="72"/>
      <c r="BP2187" s="72"/>
      <c r="BQ2187" s="72"/>
      <c r="BR2187" s="72"/>
      <c r="BS2187" s="72"/>
      <c r="BT2187" s="72"/>
      <c r="BU2187" s="72"/>
      <c r="BV2187" s="72"/>
      <c r="BW2187" s="72"/>
      <c r="BX2187" s="72"/>
      <c r="BY2187" s="72"/>
      <c r="BZ2187" s="72"/>
      <c r="CA2187" s="72"/>
    </row>
    <row r="2188" spans="14:79">
      <c r="N2188" s="72"/>
      <c r="O2188" s="72"/>
      <c r="P2188" s="72"/>
      <c r="Q2188" s="72"/>
      <c r="R2188" s="72"/>
      <c r="S2188" s="72"/>
      <c r="T2188" s="72"/>
      <c r="U2188" s="72"/>
      <c r="V2188" s="72"/>
      <c r="W2188" s="72"/>
      <c r="X2188" s="72"/>
      <c r="Y2188" s="72"/>
      <c r="Z2188" s="72"/>
      <c r="AA2188" s="72"/>
      <c r="AB2188" s="72"/>
      <c r="AC2188" s="72"/>
      <c r="AD2188" s="72"/>
      <c r="AE2188" s="72"/>
      <c r="AF2188" s="72"/>
      <c r="AG2188" s="72"/>
      <c r="AH2188" s="72"/>
      <c r="AI2188" s="72"/>
      <c r="AJ2188" s="72"/>
      <c r="AK2188" s="72"/>
      <c r="AL2188" s="72"/>
      <c r="AM2188" s="72"/>
      <c r="AN2188" s="72"/>
      <c r="AO2188" s="72"/>
      <c r="AP2188" s="72"/>
      <c r="AQ2188" s="72"/>
      <c r="AR2188" s="72"/>
      <c r="AS2188" s="72"/>
      <c r="AT2188" s="72"/>
      <c r="AU2188" s="72"/>
      <c r="AV2188" s="72"/>
      <c r="AW2188" s="72"/>
      <c r="AX2188" s="72"/>
      <c r="AY2188" s="72"/>
      <c r="AZ2188" s="72"/>
      <c r="BA2188" s="72"/>
      <c r="BB2188" s="72"/>
      <c r="BC2188" s="72"/>
      <c r="BD2188" s="72"/>
      <c r="BE2188" s="72"/>
      <c r="BF2188" s="72"/>
      <c r="BG2188" s="72"/>
      <c r="BH2188" s="72"/>
      <c r="BI2188" s="72"/>
      <c r="BJ2188" s="72"/>
      <c r="BK2188" s="72"/>
      <c r="BL2188" s="72"/>
      <c r="BM2188" s="72"/>
      <c r="BN2188" s="72"/>
      <c r="BO2188" s="72"/>
      <c r="BP2188" s="72"/>
      <c r="BQ2188" s="72"/>
      <c r="BR2188" s="72"/>
      <c r="BS2188" s="72"/>
      <c r="BT2188" s="72"/>
      <c r="BU2188" s="72"/>
      <c r="BV2188" s="72"/>
      <c r="BW2188" s="72"/>
      <c r="BX2188" s="72"/>
      <c r="BY2188" s="72"/>
      <c r="BZ2188" s="72"/>
      <c r="CA2188" s="72"/>
    </row>
    <row r="2189" spans="14:79">
      <c r="N2189" s="72"/>
      <c r="O2189" s="72"/>
      <c r="P2189" s="72"/>
      <c r="Q2189" s="72"/>
      <c r="R2189" s="72"/>
      <c r="S2189" s="72"/>
      <c r="T2189" s="72"/>
      <c r="U2189" s="72"/>
      <c r="V2189" s="72"/>
      <c r="W2189" s="72"/>
      <c r="X2189" s="72"/>
      <c r="Y2189" s="72"/>
      <c r="Z2189" s="72"/>
      <c r="AA2189" s="72"/>
      <c r="AB2189" s="72"/>
      <c r="AC2189" s="72"/>
      <c r="AD2189" s="72"/>
      <c r="AE2189" s="72"/>
      <c r="AF2189" s="72"/>
      <c r="AG2189" s="72"/>
      <c r="AH2189" s="72"/>
      <c r="AI2189" s="72"/>
      <c r="AJ2189" s="72"/>
      <c r="AK2189" s="72"/>
      <c r="AL2189" s="72"/>
      <c r="AM2189" s="72"/>
      <c r="AN2189" s="72"/>
      <c r="AO2189" s="72"/>
      <c r="AP2189" s="72"/>
      <c r="AQ2189" s="72"/>
      <c r="AR2189" s="72"/>
      <c r="AS2189" s="72"/>
      <c r="AT2189" s="72"/>
      <c r="AU2189" s="72"/>
      <c r="AV2189" s="72"/>
      <c r="AW2189" s="72"/>
      <c r="AX2189" s="72"/>
      <c r="AY2189" s="72"/>
      <c r="AZ2189" s="72"/>
      <c r="BA2189" s="72"/>
      <c r="BB2189" s="72"/>
      <c r="BC2189" s="72"/>
      <c r="BD2189" s="72"/>
      <c r="BE2189" s="72"/>
      <c r="BF2189" s="72"/>
      <c r="BG2189" s="72"/>
      <c r="BH2189" s="72"/>
      <c r="BI2189" s="72"/>
      <c r="BJ2189" s="72"/>
      <c r="BK2189" s="72"/>
      <c r="BL2189" s="72"/>
      <c r="BM2189" s="72"/>
      <c r="BN2189" s="72"/>
      <c r="BO2189" s="72"/>
      <c r="BP2189" s="72"/>
      <c r="BQ2189" s="72"/>
      <c r="BR2189" s="72"/>
      <c r="BS2189" s="72"/>
      <c r="BT2189" s="72"/>
      <c r="BU2189" s="72"/>
      <c r="BV2189" s="72"/>
      <c r="BW2189" s="72"/>
      <c r="BX2189" s="72"/>
      <c r="BY2189" s="72"/>
      <c r="BZ2189" s="72"/>
      <c r="CA2189" s="72"/>
    </row>
    <row r="2190" spans="14:79">
      <c r="N2190" s="72"/>
      <c r="O2190" s="72"/>
      <c r="P2190" s="72"/>
      <c r="Q2190" s="72"/>
      <c r="R2190" s="72"/>
      <c r="S2190" s="72"/>
      <c r="T2190" s="72"/>
      <c r="U2190" s="72"/>
      <c r="V2190" s="72"/>
      <c r="W2190" s="72"/>
      <c r="X2190" s="72"/>
      <c r="Y2190" s="72"/>
      <c r="Z2190" s="72"/>
      <c r="AA2190" s="72"/>
      <c r="AB2190" s="72"/>
      <c r="AC2190" s="72"/>
      <c r="AD2190" s="72"/>
      <c r="AE2190" s="72"/>
      <c r="AF2190" s="72"/>
      <c r="AG2190" s="72"/>
      <c r="AH2190" s="72"/>
      <c r="AI2190" s="72"/>
      <c r="AJ2190" s="72"/>
      <c r="AK2190" s="72"/>
      <c r="AL2190" s="72"/>
      <c r="AM2190" s="72"/>
      <c r="AN2190" s="72"/>
      <c r="AO2190" s="72"/>
      <c r="AP2190" s="72"/>
      <c r="AQ2190" s="72"/>
      <c r="AR2190" s="72"/>
      <c r="AS2190" s="72"/>
      <c r="AT2190" s="72"/>
      <c r="AU2190" s="72"/>
      <c r="AV2190" s="72"/>
      <c r="AW2190" s="72"/>
      <c r="AX2190" s="72"/>
      <c r="AY2190" s="72"/>
      <c r="AZ2190" s="72"/>
      <c r="BA2190" s="72"/>
      <c r="BB2190" s="72"/>
      <c r="BC2190" s="72"/>
      <c r="BD2190" s="72"/>
      <c r="BE2190" s="72"/>
      <c r="BF2190" s="72"/>
      <c r="BG2190" s="72"/>
      <c r="BH2190" s="72"/>
      <c r="BI2190" s="72"/>
      <c r="BJ2190" s="72"/>
      <c r="BK2190" s="72"/>
      <c r="BL2190" s="72"/>
      <c r="BM2190" s="72"/>
      <c r="BN2190" s="72"/>
      <c r="BO2190" s="72"/>
      <c r="BP2190" s="72"/>
      <c r="BQ2190" s="72"/>
      <c r="BR2190" s="72"/>
      <c r="BS2190" s="72"/>
      <c r="BT2190" s="72"/>
      <c r="BU2190" s="72"/>
      <c r="BV2190" s="72"/>
      <c r="BW2190" s="72"/>
      <c r="BX2190" s="72"/>
      <c r="BY2190" s="72"/>
      <c r="BZ2190" s="72"/>
      <c r="CA2190" s="72"/>
    </row>
    <row r="2191" spans="14:79">
      <c r="N2191" s="72"/>
      <c r="O2191" s="72"/>
      <c r="P2191" s="72"/>
      <c r="Q2191" s="72"/>
      <c r="R2191" s="72"/>
      <c r="S2191" s="72"/>
      <c r="T2191" s="72"/>
      <c r="U2191" s="72"/>
      <c r="V2191" s="72"/>
      <c r="W2191" s="72"/>
      <c r="X2191" s="72"/>
      <c r="Y2191" s="72"/>
      <c r="Z2191" s="72"/>
      <c r="AA2191" s="72"/>
      <c r="AB2191" s="72"/>
      <c r="AC2191" s="72"/>
      <c r="AD2191" s="72"/>
      <c r="AE2191" s="72"/>
      <c r="AF2191" s="72"/>
      <c r="AG2191" s="72"/>
      <c r="AH2191" s="72"/>
      <c r="AI2191" s="72"/>
      <c r="AJ2191" s="72"/>
      <c r="AK2191" s="72"/>
      <c r="AL2191" s="72"/>
      <c r="AM2191" s="72"/>
      <c r="AN2191" s="72"/>
      <c r="AO2191" s="72"/>
      <c r="AP2191" s="72"/>
      <c r="AQ2191" s="72"/>
      <c r="AR2191" s="72"/>
      <c r="AS2191" s="72"/>
      <c r="AT2191" s="72"/>
      <c r="AU2191" s="72"/>
      <c r="AV2191" s="72"/>
      <c r="AW2191" s="72"/>
      <c r="AX2191" s="72"/>
      <c r="AY2191" s="72"/>
      <c r="AZ2191" s="72"/>
      <c r="BA2191" s="72"/>
      <c r="BB2191" s="72"/>
      <c r="BC2191" s="72"/>
      <c r="BD2191" s="72"/>
      <c r="BE2191" s="72"/>
      <c r="BF2191" s="72"/>
      <c r="BG2191" s="72"/>
      <c r="BH2191" s="72"/>
      <c r="BI2191" s="72"/>
      <c r="BJ2191" s="72"/>
      <c r="BK2191" s="72"/>
      <c r="BL2191" s="72"/>
      <c r="BM2191" s="72"/>
      <c r="BN2191" s="72"/>
      <c r="BO2191" s="72"/>
      <c r="BP2191" s="72"/>
      <c r="BQ2191" s="72"/>
      <c r="BR2191" s="72"/>
      <c r="BS2191" s="72"/>
      <c r="BT2191" s="72"/>
      <c r="BU2191" s="72"/>
      <c r="BV2191" s="72"/>
      <c r="BW2191" s="72"/>
      <c r="BX2191" s="72"/>
      <c r="BY2191" s="72"/>
      <c r="BZ2191" s="72"/>
      <c r="CA2191" s="72"/>
    </row>
    <row r="2192" spans="14:79">
      <c r="N2192" s="72"/>
      <c r="O2192" s="72"/>
      <c r="P2192" s="72"/>
      <c r="Q2192" s="72"/>
      <c r="R2192" s="72"/>
      <c r="S2192" s="72"/>
      <c r="T2192" s="72"/>
      <c r="U2192" s="72"/>
      <c r="V2192" s="72"/>
      <c r="W2192" s="72"/>
      <c r="X2192" s="72"/>
      <c r="Y2192" s="72"/>
      <c r="Z2192" s="72"/>
      <c r="AA2192" s="72"/>
      <c r="AB2192" s="72"/>
      <c r="AC2192" s="72"/>
      <c r="AD2192" s="72"/>
      <c r="AE2192" s="72"/>
      <c r="AF2192" s="72"/>
      <c r="AG2192" s="72"/>
      <c r="AH2192" s="72"/>
      <c r="AI2192" s="72"/>
      <c r="AJ2192" s="72"/>
      <c r="AK2192" s="72"/>
      <c r="AL2192" s="72"/>
      <c r="AM2192" s="72"/>
      <c r="AN2192" s="72"/>
      <c r="AO2192" s="72"/>
      <c r="AP2192" s="72"/>
      <c r="AQ2192" s="72"/>
      <c r="AR2192" s="72"/>
      <c r="AS2192" s="72"/>
      <c r="AT2192" s="72"/>
      <c r="AU2192" s="72"/>
      <c r="AV2192" s="72"/>
      <c r="AW2192" s="72"/>
      <c r="AX2192" s="72"/>
      <c r="AY2192" s="72"/>
      <c r="AZ2192" s="72"/>
      <c r="BA2192" s="72"/>
      <c r="BB2192" s="72"/>
      <c r="BC2192" s="72"/>
      <c r="BD2192" s="72"/>
      <c r="BE2192" s="72"/>
      <c r="BF2192" s="72"/>
      <c r="BG2192" s="72"/>
      <c r="BH2192" s="72"/>
      <c r="BI2192" s="72"/>
      <c r="BJ2192" s="72"/>
      <c r="BK2192" s="72"/>
      <c r="BL2192" s="72"/>
      <c r="BM2192" s="72"/>
      <c r="BN2192" s="72"/>
      <c r="BO2192" s="72"/>
      <c r="BP2192" s="72"/>
      <c r="BQ2192" s="72"/>
      <c r="BR2192" s="72"/>
      <c r="BS2192" s="72"/>
      <c r="BT2192" s="72"/>
      <c r="BU2192" s="72"/>
      <c r="BV2192" s="72"/>
      <c r="BW2192" s="72"/>
      <c r="BX2192" s="72"/>
      <c r="BY2192" s="72"/>
      <c r="BZ2192" s="72"/>
      <c r="CA2192" s="72"/>
    </row>
    <row r="2193" spans="14:79">
      <c r="N2193" s="72"/>
      <c r="O2193" s="72"/>
      <c r="P2193" s="72"/>
      <c r="Q2193" s="72"/>
      <c r="R2193" s="72"/>
      <c r="S2193" s="72"/>
      <c r="T2193" s="72"/>
      <c r="U2193" s="72"/>
      <c r="V2193" s="72"/>
      <c r="W2193" s="72"/>
      <c r="X2193" s="72"/>
      <c r="Y2193" s="72"/>
      <c r="Z2193" s="72"/>
      <c r="AA2193" s="72"/>
      <c r="AB2193" s="72"/>
      <c r="AC2193" s="72"/>
      <c r="AD2193" s="72"/>
      <c r="AE2193" s="72"/>
      <c r="AF2193" s="72"/>
      <c r="AG2193" s="72"/>
      <c r="AH2193" s="72"/>
      <c r="AI2193" s="72"/>
      <c r="AJ2193" s="72"/>
      <c r="AK2193" s="72"/>
      <c r="AL2193" s="72"/>
      <c r="AM2193" s="72"/>
      <c r="AN2193" s="72"/>
      <c r="AO2193" s="72"/>
      <c r="AP2193" s="72"/>
      <c r="AQ2193" s="72"/>
      <c r="AR2193" s="72"/>
      <c r="AS2193" s="72"/>
      <c r="AT2193" s="72"/>
      <c r="AU2193" s="72"/>
      <c r="AV2193" s="72"/>
      <c r="AW2193" s="72"/>
      <c r="AX2193" s="72"/>
      <c r="AY2193" s="72"/>
      <c r="AZ2193" s="72"/>
      <c r="BA2193" s="72"/>
      <c r="BB2193" s="72"/>
      <c r="BC2193" s="72"/>
      <c r="BD2193" s="72"/>
      <c r="BE2193" s="72"/>
      <c r="BF2193" s="72"/>
      <c r="BG2193" s="72"/>
      <c r="BH2193" s="72"/>
      <c r="BI2193" s="72"/>
      <c r="BJ2193" s="72"/>
      <c r="BK2193" s="72"/>
      <c r="BL2193" s="72"/>
      <c r="BM2193" s="72"/>
      <c r="BN2193" s="72"/>
      <c r="BO2193" s="72"/>
      <c r="BP2193" s="72"/>
      <c r="BQ2193" s="72"/>
      <c r="BR2193" s="72"/>
      <c r="BS2193" s="72"/>
      <c r="BT2193" s="72"/>
      <c r="BU2193" s="72"/>
      <c r="BV2193" s="72"/>
      <c r="BW2193" s="72"/>
      <c r="BX2193" s="72"/>
      <c r="BY2193" s="72"/>
      <c r="BZ2193" s="72"/>
      <c r="CA2193" s="72"/>
    </row>
    <row r="2194" spans="14:79">
      <c r="N2194" s="72"/>
      <c r="O2194" s="72"/>
      <c r="P2194" s="72"/>
      <c r="Q2194" s="72"/>
      <c r="R2194" s="72"/>
      <c r="S2194" s="72"/>
      <c r="T2194" s="72"/>
      <c r="U2194" s="72"/>
      <c r="V2194" s="72"/>
      <c r="W2194" s="72"/>
      <c r="X2194" s="72"/>
      <c r="Y2194" s="72"/>
      <c r="Z2194" s="72"/>
      <c r="AA2194" s="72"/>
      <c r="AB2194" s="72"/>
      <c r="AC2194" s="72"/>
      <c r="AD2194" s="72"/>
      <c r="AE2194" s="72"/>
      <c r="AF2194" s="72"/>
      <c r="AG2194" s="72"/>
      <c r="AH2194" s="72"/>
      <c r="AI2194" s="72"/>
      <c r="AJ2194" s="72"/>
      <c r="AK2194" s="72"/>
      <c r="AL2194" s="72"/>
      <c r="AM2194" s="72"/>
      <c r="AN2194" s="72"/>
      <c r="AO2194" s="72"/>
      <c r="AP2194" s="72"/>
      <c r="AQ2194" s="72"/>
      <c r="AR2194" s="72"/>
      <c r="AS2194" s="72"/>
      <c r="AT2194" s="72"/>
      <c r="AU2194" s="72"/>
      <c r="AV2194" s="72"/>
      <c r="AW2194" s="72"/>
      <c r="AX2194" s="72"/>
      <c r="AY2194" s="72"/>
      <c r="AZ2194" s="72"/>
      <c r="BA2194" s="72"/>
      <c r="BB2194" s="72"/>
      <c r="BC2194" s="72"/>
      <c r="BD2194" s="72"/>
      <c r="BE2194" s="72"/>
      <c r="BF2194" s="72"/>
      <c r="BG2194" s="72"/>
      <c r="BH2194" s="72"/>
      <c r="BI2194" s="72"/>
      <c r="BJ2194" s="72"/>
      <c r="BK2194" s="72"/>
      <c r="BL2194" s="72"/>
      <c r="BM2194" s="72"/>
      <c r="BN2194" s="72"/>
      <c r="BO2194" s="72"/>
      <c r="BP2194" s="72"/>
      <c r="BQ2194" s="72"/>
      <c r="BR2194" s="72"/>
      <c r="BS2194" s="72"/>
      <c r="BT2194" s="72"/>
      <c r="BU2194" s="72"/>
      <c r="BV2194" s="72"/>
      <c r="BW2194" s="72"/>
      <c r="BX2194" s="72"/>
      <c r="BY2194" s="72"/>
      <c r="BZ2194" s="72"/>
      <c r="CA2194" s="72"/>
    </row>
    <row r="2195" spans="14:79">
      <c r="N2195" s="72"/>
      <c r="O2195" s="72"/>
      <c r="P2195" s="72"/>
      <c r="Q2195" s="72"/>
      <c r="R2195" s="72"/>
      <c r="S2195" s="72"/>
      <c r="T2195" s="72"/>
      <c r="U2195" s="72"/>
      <c r="V2195" s="72"/>
      <c r="W2195" s="72"/>
      <c r="X2195" s="72"/>
      <c r="Y2195" s="72"/>
      <c r="Z2195" s="72"/>
      <c r="AA2195" s="72"/>
      <c r="AB2195" s="72"/>
      <c r="AC2195" s="72"/>
      <c r="AD2195" s="72"/>
      <c r="AE2195" s="72"/>
      <c r="AF2195" s="72"/>
      <c r="AG2195" s="72"/>
      <c r="AH2195" s="72"/>
      <c r="AI2195" s="72"/>
      <c r="AJ2195" s="72"/>
      <c r="AK2195" s="72"/>
      <c r="AL2195" s="72"/>
      <c r="AM2195" s="72"/>
      <c r="AN2195" s="72"/>
      <c r="AO2195" s="72"/>
      <c r="AP2195" s="72"/>
      <c r="AQ2195" s="72"/>
      <c r="AR2195" s="72"/>
      <c r="AS2195" s="72"/>
      <c r="AT2195" s="72"/>
      <c r="AU2195" s="72"/>
      <c r="AV2195" s="72"/>
      <c r="AW2195" s="72"/>
      <c r="AX2195" s="72"/>
      <c r="AY2195" s="72"/>
      <c r="AZ2195" s="72"/>
      <c r="BA2195" s="72"/>
      <c r="BB2195" s="72"/>
      <c r="BC2195" s="72"/>
      <c r="BD2195" s="72"/>
      <c r="BE2195" s="72"/>
      <c r="BF2195" s="72"/>
      <c r="BG2195" s="72"/>
      <c r="BH2195" s="72"/>
      <c r="BI2195" s="72"/>
      <c r="BJ2195" s="72"/>
      <c r="BK2195" s="72"/>
      <c r="BL2195" s="72"/>
      <c r="BM2195" s="72"/>
      <c r="BN2195" s="72"/>
      <c r="BO2195" s="72"/>
      <c r="BP2195" s="72"/>
      <c r="BQ2195" s="72"/>
      <c r="BR2195" s="72"/>
      <c r="BS2195" s="72"/>
      <c r="BT2195" s="72"/>
      <c r="BU2195" s="72"/>
      <c r="BV2195" s="72"/>
      <c r="BW2195" s="72"/>
      <c r="BX2195" s="72"/>
      <c r="BY2195" s="72"/>
      <c r="BZ2195" s="72"/>
      <c r="CA2195" s="72"/>
    </row>
    <row r="2196" spans="14:79">
      <c r="N2196" s="72"/>
      <c r="O2196" s="72"/>
      <c r="P2196" s="72"/>
      <c r="Q2196" s="72"/>
      <c r="R2196" s="72"/>
      <c r="S2196" s="72"/>
      <c r="T2196" s="72"/>
      <c r="U2196" s="72"/>
      <c r="V2196" s="72"/>
      <c r="W2196" s="72"/>
      <c r="X2196" s="72"/>
      <c r="Y2196" s="72"/>
      <c r="Z2196" s="72"/>
      <c r="AA2196" s="72"/>
      <c r="AB2196" s="72"/>
      <c r="AC2196" s="72"/>
      <c r="AD2196" s="72"/>
      <c r="AE2196" s="72"/>
      <c r="AF2196" s="72"/>
      <c r="AG2196" s="72"/>
      <c r="AH2196" s="72"/>
      <c r="AI2196" s="72"/>
      <c r="AJ2196" s="72"/>
      <c r="AK2196" s="72"/>
      <c r="AL2196" s="72"/>
      <c r="AM2196" s="72"/>
      <c r="AN2196" s="72"/>
      <c r="AO2196" s="72"/>
      <c r="AP2196" s="72"/>
      <c r="AQ2196" s="72"/>
      <c r="AR2196" s="72"/>
      <c r="AS2196" s="72"/>
      <c r="AT2196" s="72"/>
      <c r="AU2196" s="72"/>
      <c r="AV2196" s="72"/>
      <c r="AW2196" s="72"/>
      <c r="AX2196" s="72"/>
      <c r="AY2196" s="72"/>
      <c r="AZ2196" s="72"/>
      <c r="BA2196" s="72"/>
      <c r="BB2196" s="72"/>
      <c r="BC2196" s="72"/>
      <c r="BD2196" s="72"/>
      <c r="BE2196" s="72"/>
      <c r="BF2196" s="72"/>
      <c r="BG2196" s="72"/>
      <c r="BH2196" s="72"/>
      <c r="BI2196" s="72"/>
      <c r="BJ2196" s="72"/>
      <c r="BK2196" s="72"/>
      <c r="BL2196" s="72"/>
      <c r="BM2196" s="72"/>
      <c r="BN2196" s="72"/>
      <c r="BO2196" s="72"/>
      <c r="BP2196" s="72"/>
      <c r="BQ2196" s="72"/>
      <c r="BR2196" s="72"/>
      <c r="BS2196" s="72"/>
      <c r="BT2196" s="72"/>
      <c r="BU2196" s="72"/>
      <c r="BV2196" s="72"/>
      <c r="BW2196" s="72"/>
      <c r="BX2196" s="72"/>
      <c r="BY2196" s="72"/>
      <c r="BZ2196" s="72"/>
      <c r="CA2196" s="72"/>
    </row>
    <row r="2197" spans="14:79">
      <c r="N2197" s="72"/>
      <c r="O2197" s="72"/>
      <c r="P2197" s="72"/>
      <c r="Q2197" s="72"/>
      <c r="R2197" s="72"/>
      <c r="S2197" s="72"/>
      <c r="T2197" s="72"/>
      <c r="U2197" s="72"/>
      <c r="V2197" s="72"/>
      <c r="W2197" s="72"/>
      <c r="X2197" s="72"/>
      <c r="Y2197" s="72"/>
      <c r="Z2197" s="72"/>
      <c r="AA2197" s="72"/>
      <c r="AB2197" s="72"/>
      <c r="AC2197" s="72"/>
      <c r="AD2197" s="72"/>
      <c r="AE2197" s="72"/>
      <c r="AF2197" s="72"/>
      <c r="AG2197" s="72"/>
      <c r="AH2197" s="72"/>
      <c r="AI2197" s="72"/>
      <c r="AJ2197" s="72"/>
      <c r="AK2197" s="72"/>
      <c r="AL2197" s="72"/>
      <c r="AM2197" s="72"/>
      <c r="AN2197" s="72"/>
      <c r="AO2197" s="72"/>
      <c r="AP2197" s="72"/>
      <c r="AQ2197" s="72"/>
      <c r="AR2197" s="72"/>
      <c r="AS2197" s="72"/>
      <c r="AT2197" s="72"/>
      <c r="AU2197" s="72"/>
      <c r="AV2197" s="72"/>
      <c r="AW2197" s="72"/>
      <c r="AX2197" s="72"/>
      <c r="AY2197" s="72"/>
      <c r="AZ2197" s="72"/>
      <c r="BA2197" s="72"/>
      <c r="BB2197" s="72"/>
      <c r="BC2197" s="72"/>
      <c r="BD2197" s="72"/>
      <c r="BE2197" s="72"/>
      <c r="BF2197" s="72"/>
      <c r="BG2197" s="72"/>
      <c r="BH2197" s="72"/>
      <c r="BI2197" s="72"/>
      <c r="BJ2197" s="72"/>
      <c r="BK2197" s="72"/>
      <c r="BL2197" s="72"/>
      <c r="BM2197" s="72"/>
      <c r="BN2197" s="72"/>
      <c r="BO2197" s="72"/>
      <c r="BP2197" s="72"/>
      <c r="BQ2197" s="72"/>
      <c r="BR2197" s="72"/>
      <c r="BS2197" s="72"/>
      <c r="BT2197" s="72"/>
      <c r="BU2197" s="72"/>
      <c r="BV2197" s="72"/>
      <c r="BW2197" s="72"/>
      <c r="BX2197" s="72"/>
      <c r="BY2197" s="72"/>
      <c r="BZ2197" s="72"/>
      <c r="CA2197" s="72"/>
    </row>
    <row r="2198" spans="14:79">
      <c r="N2198" s="72"/>
      <c r="O2198" s="72"/>
      <c r="P2198" s="72"/>
      <c r="Q2198" s="72"/>
      <c r="R2198" s="72"/>
      <c r="S2198" s="72"/>
      <c r="T2198" s="72"/>
      <c r="U2198" s="72"/>
      <c r="V2198" s="72"/>
      <c r="W2198" s="72"/>
      <c r="X2198" s="72"/>
      <c r="Y2198" s="72"/>
      <c r="Z2198" s="72"/>
      <c r="AA2198" s="72"/>
      <c r="AB2198" s="72"/>
      <c r="AC2198" s="72"/>
      <c r="AD2198" s="72"/>
      <c r="AE2198" s="72"/>
      <c r="AF2198" s="72"/>
      <c r="AG2198" s="72"/>
      <c r="AH2198" s="72"/>
      <c r="AI2198" s="72"/>
      <c r="AJ2198" s="72"/>
      <c r="AK2198" s="72"/>
      <c r="AL2198" s="72"/>
      <c r="AM2198" s="72"/>
      <c r="AN2198" s="72"/>
      <c r="AO2198" s="72"/>
      <c r="AP2198" s="72"/>
      <c r="AQ2198" s="72"/>
      <c r="AR2198" s="72"/>
      <c r="AS2198" s="72"/>
      <c r="AT2198" s="72"/>
      <c r="AU2198" s="72"/>
      <c r="AV2198" s="72"/>
      <c r="AW2198" s="72"/>
      <c r="AX2198" s="72"/>
      <c r="AY2198" s="72"/>
      <c r="AZ2198" s="72"/>
      <c r="BA2198" s="72"/>
      <c r="BB2198" s="72"/>
      <c r="BC2198" s="72"/>
      <c r="BD2198" s="72"/>
      <c r="BE2198" s="72"/>
      <c r="BF2198" s="72"/>
      <c r="BG2198" s="72"/>
      <c r="BH2198" s="72"/>
      <c r="BI2198" s="72"/>
      <c r="BJ2198" s="72"/>
      <c r="BK2198" s="72"/>
      <c r="BL2198" s="72"/>
      <c r="BM2198" s="72"/>
      <c r="BN2198" s="72"/>
      <c r="BO2198" s="72"/>
      <c r="BP2198" s="72"/>
      <c r="BQ2198" s="72"/>
      <c r="BR2198" s="72"/>
      <c r="BS2198" s="72"/>
      <c r="BT2198" s="72"/>
      <c r="BU2198" s="72"/>
      <c r="BV2198" s="72"/>
      <c r="BW2198" s="72"/>
      <c r="BX2198" s="72"/>
      <c r="BY2198" s="72"/>
      <c r="BZ2198" s="72"/>
      <c r="CA2198" s="72"/>
    </row>
    <row r="2199" spans="14:79">
      <c r="N2199" s="72"/>
      <c r="O2199" s="72"/>
      <c r="P2199" s="72"/>
      <c r="Q2199" s="72"/>
      <c r="R2199" s="72"/>
      <c r="S2199" s="72"/>
      <c r="T2199" s="72"/>
      <c r="U2199" s="72"/>
      <c r="V2199" s="72"/>
      <c r="W2199" s="72"/>
      <c r="X2199" s="72"/>
      <c r="Y2199" s="72"/>
      <c r="Z2199" s="72"/>
      <c r="AA2199" s="72"/>
      <c r="AB2199" s="72"/>
      <c r="AC2199" s="72"/>
      <c r="AD2199" s="72"/>
      <c r="AE2199" s="72"/>
      <c r="AF2199" s="72"/>
      <c r="AG2199" s="72"/>
      <c r="AH2199" s="72"/>
      <c r="AI2199" s="72"/>
      <c r="AJ2199" s="72"/>
      <c r="AK2199" s="72"/>
      <c r="AL2199" s="72"/>
      <c r="AM2199" s="72"/>
      <c r="AN2199" s="72"/>
      <c r="AO2199" s="72"/>
      <c r="AP2199" s="72"/>
      <c r="AQ2199" s="72"/>
      <c r="AR2199" s="72"/>
      <c r="AS2199" s="72"/>
      <c r="AT2199" s="72"/>
      <c r="AU2199" s="72"/>
      <c r="AV2199" s="72"/>
      <c r="AW2199" s="72"/>
      <c r="AX2199" s="72"/>
      <c r="AY2199" s="72"/>
      <c r="AZ2199" s="72"/>
      <c r="BA2199" s="72"/>
      <c r="BB2199" s="72"/>
      <c r="BC2199" s="72"/>
      <c r="BD2199" s="72"/>
      <c r="BE2199" s="72"/>
      <c r="BF2199" s="72"/>
      <c r="BG2199" s="72"/>
      <c r="BH2199" s="72"/>
      <c r="BI2199" s="72"/>
      <c r="BJ2199" s="72"/>
      <c r="BK2199" s="72"/>
      <c r="BL2199" s="72"/>
      <c r="BM2199" s="72"/>
      <c r="BN2199" s="72"/>
      <c r="BO2199" s="72"/>
      <c r="BP2199" s="72"/>
      <c r="BQ2199" s="72"/>
      <c r="BR2199" s="72"/>
      <c r="BS2199" s="72"/>
      <c r="BT2199" s="72"/>
      <c r="BU2199" s="72"/>
      <c r="BV2199" s="72"/>
      <c r="BW2199" s="72"/>
      <c r="BX2199" s="72"/>
      <c r="BY2199" s="72"/>
      <c r="BZ2199" s="72"/>
      <c r="CA2199" s="72"/>
    </row>
    <row r="2200" spans="14:79">
      <c r="N2200" s="72"/>
      <c r="O2200" s="72"/>
      <c r="P2200" s="72"/>
      <c r="Q2200" s="72"/>
      <c r="R2200" s="72"/>
      <c r="S2200" s="72"/>
      <c r="T2200" s="72"/>
      <c r="U2200" s="72"/>
      <c r="V2200" s="72"/>
      <c r="W2200" s="72"/>
      <c r="X2200" s="72"/>
      <c r="Y2200" s="72"/>
      <c r="Z2200" s="72"/>
      <c r="AA2200" s="72"/>
      <c r="AB2200" s="72"/>
      <c r="AC2200" s="72"/>
      <c r="AD2200" s="72"/>
      <c r="AE2200" s="72"/>
      <c r="AF2200" s="72"/>
      <c r="AG2200" s="72"/>
      <c r="AH2200" s="72"/>
      <c r="AI2200" s="72"/>
      <c r="AJ2200" s="72"/>
      <c r="AK2200" s="72"/>
      <c r="AL2200" s="72"/>
      <c r="AM2200" s="72"/>
      <c r="AN2200" s="72"/>
      <c r="AO2200" s="72"/>
      <c r="AP2200" s="72"/>
      <c r="AQ2200" s="72"/>
      <c r="AR2200" s="72"/>
      <c r="AS2200" s="72"/>
      <c r="AT2200" s="72"/>
      <c r="AU2200" s="72"/>
      <c r="AV2200" s="72"/>
      <c r="AW2200" s="72"/>
      <c r="AX2200" s="72"/>
      <c r="AY2200" s="72"/>
      <c r="AZ2200" s="72"/>
      <c r="BA2200" s="72"/>
      <c r="BB2200" s="72"/>
      <c r="BC2200" s="72"/>
      <c r="BD2200" s="72"/>
      <c r="BE2200" s="72"/>
      <c r="BF2200" s="72"/>
      <c r="BG2200" s="72"/>
      <c r="BH2200" s="72"/>
      <c r="BI2200" s="72"/>
      <c r="BJ2200" s="72"/>
      <c r="BK2200" s="72"/>
      <c r="BL2200" s="72"/>
      <c r="BM2200" s="72"/>
      <c r="BN2200" s="72"/>
      <c r="BO2200" s="72"/>
      <c r="BP2200" s="72"/>
      <c r="BQ2200" s="72"/>
      <c r="BR2200" s="72"/>
      <c r="BS2200" s="72"/>
      <c r="BT2200" s="72"/>
      <c r="BU2200" s="72"/>
      <c r="BV2200" s="72"/>
      <c r="BW2200" s="72"/>
      <c r="BX2200" s="72"/>
      <c r="BY2200" s="72"/>
      <c r="BZ2200" s="72"/>
      <c r="CA2200" s="72"/>
    </row>
    <row r="2201" spans="14:79">
      <c r="N2201" s="72"/>
      <c r="O2201" s="72"/>
      <c r="P2201" s="72"/>
      <c r="Q2201" s="72"/>
      <c r="R2201" s="72"/>
      <c r="S2201" s="72"/>
      <c r="T2201" s="72"/>
      <c r="U2201" s="72"/>
      <c r="V2201" s="72"/>
      <c r="W2201" s="72"/>
      <c r="X2201" s="72"/>
      <c r="Y2201" s="72"/>
      <c r="Z2201" s="72"/>
      <c r="AA2201" s="72"/>
      <c r="AB2201" s="72"/>
      <c r="AC2201" s="72"/>
      <c r="AD2201" s="72"/>
      <c r="AE2201" s="72"/>
      <c r="AF2201" s="72"/>
      <c r="AG2201" s="72"/>
      <c r="AH2201" s="72"/>
      <c r="AI2201" s="72"/>
      <c r="AJ2201" s="72"/>
      <c r="AK2201" s="72"/>
      <c r="AL2201" s="72"/>
      <c r="AM2201" s="72"/>
      <c r="AN2201" s="72"/>
      <c r="AO2201" s="72"/>
      <c r="AP2201" s="72"/>
      <c r="AQ2201" s="72"/>
      <c r="AR2201" s="72"/>
      <c r="AS2201" s="72"/>
      <c r="AT2201" s="72"/>
      <c r="AU2201" s="72"/>
      <c r="AV2201" s="72"/>
      <c r="AW2201" s="72"/>
      <c r="AX2201" s="72"/>
      <c r="AY2201" s="72"/>
      <c r="AZ2201" s="72"/>
      <c r="BA2201" s="72"/>
      <c r="BB2201" s="72"/>
      <c r="BC2201" s="72"/>
      <c r="BD2201" s="72"/>
      <c r="BE2201" s="72"/>
      <c r="BF2201" s="72"/>
      <c r="BG2201" s="72"/>
      <c r="BH2201" s="72"/>
      <c r="BI2201" s="72"/>
      <c r="BJ2201" s="72"/>
      <c r="BK2201" s="72"/>
      <c r="BL2201" s="72"/>
      <c r="BM2201" s="72"/>
      <c r="BN2201" s="72"/>
      <c r="BO2201" s="72"/>
      <c r="BP2201" s="72"/>
      <c r="BQ2201" s="72"/>
      <c r="BR2201" s="72"/>
      <c r="BS2201" s="72"/>
      <c r="BT2201" s="72"/>
      <c r="BU2201" s="72"/>
      <c r="BV2201" s="72"/>
      <c r="BW2201" s="72"/>
      <c r="BX2201" s="72"/>
      <c r="BY2201" s="72"/>
      <c r="BZ2201" s="72"/>
      <c r="CA2201" s="72"/>
    </row>
    <row r="2202" spans="14:79">
      <c r="N2202" s="72"/>
      <c r="O2202" s="72"/>
      <c r="P2202" s="72"/>
      <c r="Q2202" s="72"/>
      <c r="R2202" s="72"/>
      <c r="S2202" s="72"/>
      <c r="T2202" s="72"/>
      <c r="U2202" s="72"/>
      <c r="V2202" s="72"/>
      <c r="W2202" s="72"/>
      <c r="X2202" s="72"/>
      <c r="Y2202" s="72"/>
      <c r="Z2202" s="72"/>
      <c r="AA2202" s="72"/>
      <c r="AB2202" s="72"/>
      <c r="AC2202" s="72"/>
      <c r="AD2202" s="72"/>
      <c r="AE2202" s="72"/>
      <c r="AF2202" s="72"/>
      <c r="AG2202" s="72"/>
      <c r="AH2202" s="72"/>
      <c r="AI2202" s="72"/>
      <c r="AJ2202" s="72"/>
      <c r="AK2202" s="72"/>
      <c r="AL2202" s="72"/>
      <c r="AM2202" s="72"/>
      <c r="AN2202" s="72"/>
      <c r="AO2202" s="72"/>
      <c r="AP2202" s="72"/>
      <c r="AQ2202" s="72"/>
      <c r="AR2202" s="72"/>
      <c r="AS2202" s="72"/>
      <c r="AT2202" s="72"/>
      <c r="AU2202" s="72"/>
      <c r="AV2202" s="72"/>
      <c r="AW2202" s="72"/>
      <c r="AX2202" s="72"/>
      <c r="AY2202" s="72"/>
      <c r="AZ2202" s="72"/>
      <c r="BA2202" s="72"/>
      <c r="BB2202" s="72"/>
      <c r="BC2202" s="72"/>
      <c r="BD2202" s="72"/>
      <c r="BE2202" s="72"/>
      <c r="BF2202" s="72"/>
      <c r="BG2202" s="72"/>
      <c r="BH2202" s="72"/>
      <c r="BI2202" s="72"/>
      <c r="BJ2202" s="72"/>
      <c r="BK2202" s="72"/>
      <c r="BL2202" s="72"/>
      <c r="BM2202" s="72"/>
      <c r="BN2202" s="72"/>
      <c r="BO2202" s="72"/>
      <c r="BP2202" s="72"/>
      <c r="BQ2202" s="72"/>
      <c r="BR2202" s="72"/>
      <c r="BS2202" s="72"/>
      <c r="BT2202" s="72"/>
      <c r="BU2202" s="72"/>
      <c r="BV2202" s="72"/>
      <c r="BW2202" s="72"/>
      <c r="BX2202" s="72"/>
      <c r="BY2202" s="72"/>
      <c r="BZ2202" s="72"/>
      <c r="CA2202" s="72"/>
    </row>
    <row r="2203" spans="14:79">
      <c r="N2203" s="72"/>
      <c r="O2203" s="72"/>
      <c r="P2203" s="72"/>
      <c r="Q2203" s="72"/>
      <c r="R2203" s="72"/>
      <c r="S2203" s="72"/>
      <c r="T2203" s="72"/>
      <c r="U2203" s="72"/>
      <c r="V2203" s="72"/>
      <c r="W2203" s="72"/>
      <c r="X2203" s="72"/>
      <c r="Y2203" s="72"/>
      <c r="Z2203" s="72"/>
      <c r="AA2203" s="72"/>
      <c r="AB2203" s="72"/>
      <c r="AC2203" s="72"/>
      <c r="AD2203" s="72"/>
      <c r="AE2203" s="72"/>
      <c r="AF2203" s="72"/>
      <c r="AG2203" s="72"/>
      <c r="AH2203" s="72"/>
      <c r="AI2203" s="72"/>
      <c r="AJ2203" s="72"/>
      <c r="AK2203" s="72"/>
      <c r="AL2203" s="72"/>
      <c r="AM2203" s="72"/>
      <c r="AN2203" s="72"/>
      <c r="AO2203" s="72"/>
      <c r="AP2203" s="72"/>
      <c r="AQ2203" s="72"/>
      <c r="AR2203" s="72"/>
      <c r="AS2203" s="72"/>
      <c r="AT2203" s="72"/>
      <c r="AU2203" s="72"/>
      <c r="AV2203" s="72"/>
      <c r="AW2203" s="72"/>
      <c r="AX2203" s="72"/>
      <c r="AY2203" s="72"/>
      <c r="AZ2203" s="72"/>
      <c r="BA2203" s="72"/>
      <c r="BB2203" s="72"/>
      <c r="BC2203" s="72"/>
      <c r="BD2203" s="72"/>
      <c r="BE2203" s="72"/>
      <c r="BF2203" s="72"/>
      <c r="BG2203" s="72"/>
      <c r="BH2203" s="72"/>
      <c r="BI2203" s="72"/>
      <c r="BJ2203" s="72"/>
      <c r="BK2203" s="72"/>
      <c r="BL2203" s="72"/>
      <c r="BM2203" s="72"/>
      <c r="BN2203" s="72"/>
      <c r="BO2203" s="72"/>
      <c r="BP2203" s="72"/>
      <c r="BQ2203" s="72"/>
      <c r="BR2203" s="72"/>
      <c r="BS2203" s="72"/>
      <c r="BT2203" s="72"/>
      <c r="BU2203" s="72"/>
      <c r="BV2203" s="72"/>
      <c r="BW2203" s="72"/>
      <c r="BX2203" s="72"/>
      <c r="BY2203" s="72"/>
      <c r="BZ2203" s="72"/>
      <c r="CA2203" s="72"/>
    </row>
    <row r="2204" spans="14:79">
      <c r="N2204" s="72"/>
      <c r="O2204" s="72"/>
      <c r="P2204" s="72"/>
      <c r="Q2204" s="72"/>
      <c r="R2204" s="72"/>
      <c r="S2204" s="72"/>
      <c r="T2204" s="72"/>
      <c r="U2204" s="72"/>
      <c r="V2204" s="72"/>
      <c r="W2204" s="72"/>
      <c r="X2204" s="72"/>
      <c r="Y2204" s="72"/>
      <c r="Z2204" s="72"/>
      <c r="AA2204" s="72"/>
      <c r="AB2204" s="72"/>
      <c r="AC2204" s="72"/>
      <c r="AD2204" s="72"/>
      <c r="AE2204" s="72"/>
      <c r="AF2204" s="72"/>
      <c r="AG2204" s="72"/>
      <c r="AH2204" s="72"/>
      <c r="AI2204" s="72"/>
      <c r="AJ2204" s="72"/>
      <c r="AK2204" s="72"/>
      <c r="AL2204" s="72"/>
      <c r="AM2204" s="72"/>
      <c r="AN2204" s="72"/>
      <c r="AO2204" s="72"/>
      <c r="AP2204" s="72"/>
      <c r="AQ2204" s="72"/>
      <c r="AR2204" s="72"/>
      <c r="AS2204" s="72"/>
      <c r="AT2204" s="72"/>
      <c r="AU2204" s="72"/>
      <c r="AV2204" s="72"/>
      <c r="AW2204" s="72"/>
      <c r="AX2204" s="72"/>
      <c r="AY2204" s="72"/>
      <c r="AZ2204" s="72"/>
      <c r="BA2204" s="72"/>
      <c r="BB2204" s="72"/>
      <c r="BC2204" s="72"/>
      <c r="BD2204" s="72"/>
      <c r="BE2204" s="72"/>
      <c r="BF2204" s="72"/>
      <c r="BG2204" s="72"/>
      <c r="BH2204" s="72"/>
      <c r="BI2204" s="72"/>
      <c r="BJ2204" s="72"/>
      <c r="BK2204" s="72"/>
      <c r="BL2204" s="72"/>
      <c r="BM2204" s="72"/>
      <c r="BN2204" s="72"/>
      <c r="BO2204" s="72"/>
      <c r="BP2204" s="72"/>
      <c r="BQ2204" s="72"/>
      <c r="BR2204" s="72"/>
      <c r="BS2204" s="72"/>
      <c r="BT2204" s="72"/>
      <c r="BU2204" s="72"/>
      <c r="BV2204" s="72"/>
      <c r="BW2204" s="72"/>
      <c r="BX2204" s="72"/>
      <c r="BY2204" s="72"/>
      <c r="BZ2204" s="72"/>
      <c r="CA2204" s="72"/>
    </row>
    <row r="2205" spans="14:79">
      <c r="N2205" s="72"/>
      <c r="O2205" s="72"/>
      <c r="P2205" s="72"/>
      <c r="Q2205" s="72"/>
      <c r="R2205" s="72"/>
      <c r="S2205" s="72"/>
      <c r="T2205" s="72"/>
      <c r="U2205" s="72"/>
      <c r="V2205" s="72"/>
      <c r="W2205" s="72"/>
      <c r="X2205" s="72"/>
      <c r="Y2205" s="72"/>
      <c r="Z2205" s="72"/>
      <c r="AA2205" s="72"/>
      <c r="AB2205" s="72"/>
      <c r="AC2205" s="72"/>
      <c r="AD2205" s="72"/>
      <c r="AE2205" s="72"/>
      <c r="AF2205" s="72"/>
      <c r="AG2205" s="72"/>
      <c r="AH2205" s="72"/>
      <c r="AI2205" s="72"/>
      <c r="AJ2205" s="72"/>
      <c r="AK2205" s="72"/>
      <c r="AL2205" s="72"/>
      <c r="AM2205" s="72"/>
      <c r="AN2205" s="72"/>
      <c r="AO2205" s="72"/>
      <c r="AP2205" s="72"/>
      <c r="AQ2205" s="72"/>
      <c r="AR2205" s="72"/>
      <c r="AS2205" s="72"/>
      <c r="AT2205" s="72"/>
      <c r="AU2205" s="72"/>
      <c r="AV2205" s="72"/>
      <c r="AW2205" s="72"/>
      <c r="AX2205" s="72"/>
      <c r="AY2205" s="72"/>
      <c r="AZ2205" s="72"/>
      <c r="BA2205" s="72"/>
      <c r="BB2205" s="72"/>
      <c r="BC2205" s="72"/>
      <c r="BD2205" s="72"/>
      <c r="BE2205" s="72"/>
      <c r="BF2205" s="72"/>
      <c r="BG2205" s="72"/>
      <c r="BH2205" s="72"/>
      <c r="BI2205" s="72"/>
      <c r="BJ2205" s="72"/>
      <c r="BK2205" s="72"/>
      <c r="BL2205" s="72"/>
      <c r="BM2205" s="72"/>
      <c r="BN2205" s="72"/>
      <c r="BO2205" s="72"/>
      <c r="BP2205" s="72"/>
      <c r="BQ2205" s="72"/>
      <c r="BR2205" s="72"/>
      <c r="BS2205" s="72"/>
      <c r="BT2205" s="72"/>
      <c r="BU2205" s="72"/>
      <c r="BV2205" s="72"/>
      <c r="BW2205" s="72"/>
      <c r="BX2205" s="72"/>
      <c r="BY2205" s="72"/>
      <c r="BZ2205" s="72"/>
      <c r="CA2205" s="72"/>
    </row>
    <row r="2206" spans="14:79">
      <c r="N2206" s="72"/>
      <c r="O2206" s="72"/>
      <c r="P2206" s="72"/>
      <c r="Q2206" s="72"/>
      <c r="R2206" s="72"/>
      <c r="S2206" s="72"/>
      <c r="T2206" s="72"/>
      <c r="U2206" s="72"/>
      <c r="V2206" s="72"/>
      <c r="W2206" s="72"/>
      <c r="X2206" s="72"/>
      <c r="Y2206" s="72"/>
      <c r="Z2206" s="72"/>
      <c r="AA2206" s="72"/>
      <c r="AB2206" s="72"/>
      <c r="AC2206" s="72"/>
      <c r="AD2206" s="72"/>
      <c r="AE2206" s="72"/>
      <c r="AF2206" s="72"/>
      <c r="AG2206" s="72"/>
      <c r="AH2206" s="72"/>
      <c r="AI2206" s="72"/>
      <c r="AJ2206" s="72"/>
      <c r="AK2206" s="72"/>
      <c r="AL2206" s="72"/>
      <c r="AM2206" s="72"/>
      <c r="AN2206" s="72"/>
      <c r="AO2206" s="72"/>
      <c r="AP2206" s="72"/>
      <c r="AQ2206" s="72"/>
      <c r="AR2206" s="72"/>
      <c r="AS2206" s="72"/>
      <c r="AT2206" s="72"/>
      <c r="AU2206" s="72"/>
      <c r="AV2206" s="72"/>
      <c r="AW2206" s="72"/>
      <c r="AX2206" s="72"/>
      <c r="AY2206" s="72"/>
      <c r="AZ2206" s="72"/>
      <c r="BA2206" s="72"/>
      <c r="BB2206" s="72"/>
      <c r="BC2206" s="72"/>
      <c r="BD2206" s="72"/>
      <c r="BE2206" s="72"/>
      <c r="BF2206" s="72"/>
      <c r="BG2206" s="72"/>
      <c r="BH2206" s="72"/>
      <c r="BI2206" s="72"/>
      <c r="BJ2206" s="72"/>
      <c r="BK2206" s="72"/>
      <c r="BL2206" s="72"/>
      <c r="BM2206" s="72"/>
      <c r="BN2206" s="72"/>
      <c r="BO2206" s="72"/>
      <c r="BP2206" s="72"/>
      <c r="BQ2206" s="72"/>
      <c r="BR2206" s="72"/>
      <c r="BS2206" s="72"/>
      <c r="BT2206" s="72"/>
      <c r="BU2206" s="72"/>
      <c r="BV2206" s="72"/>
      <c r="BW2206" s="72"/>
      <c r="BX2206" s="72"/>
      <c r="BY2206" s="72"/>
      <c r="BZ2206" s="72"/>
      <c r="CA2206" s="72"/>
    </row>
    <row r="2207" spans="14:79">
      <c r="N2207" s="72"/>
      <c r="O2207" s="72"/>
      <c r="P2207" s="72"/>
      <c r="Q2207" s="72"/>
      <c r="R2207" s="72"/>
      <c r="S2207" s="72"/>
      <c r="T2207" s="72"/>
      <c r="U2207" s="72"/>
      <c r="V2207" s="72"/>
      <c r="W2207" s="72"/>
      <c r="X2207" s="72"/>
      <c r="Y2207" s="72"/>
      <c r="Z2207" s="72"/>
      <c r="AA2207" s="72"/>
      <c r="AB2207" s="72"/>
      <c r="AC2207" s="72"/>
      <c r="AD2207" s="72"/>
      <c r="AE2207" s="72"/>
      <c r="AF2207" s="72"/>
      <c r="AG2207" s="72"/>
      <c r="AH2207" s="72"/>
      <c r="AI2207" s="72"/>
      <c r="AJ2207" s="72"/>
      <c r="AK2207" s="72"/>
      <c r="AL2207" s="72"/>
      <c r="AM2207" s="72"/>
      <c r="AN2207" s="72"/>
      <c r="AO2207" s="72"/>
      <c r="AP2207" s="72"/>
      <c r="AQ2207" s="72"/>
      <c r="AR2207" s="72"/>
      <c r="AS2207" s="72"/>
      <c r="AT2207" s="72"/>
      <c r="AU2207" s="72"/>
      <c r="AV2207" s="72"/>
      <c r="AW2207" s="72"/>
      <c r="AX2207" s="72"/>
      <c r="AY2207" s="72"/>
      <c r="AZ2207" s="72"/>
      <c r="BA2207" s="72"/>
      <c r="BB2207" s="72"/>
      <c r="BC2207" s="72"/>
      <c r="BD2207" s="72"/>
      <c r="BE2207" s="72"/>
      <c r="BF2207" s="72"/>
      <c r="BG2207" s="72"/>
      <c r="BH2207" s="72"/>
      <c r="BI2207" s="72"/>
      <c r="BJ2207" s="72"/>
      <c r="BK2207" s="72"/>
      <c r="BL2207" s="72"/>
      <c r="BM2207" s="72"/>
      <c r="BN2207" s="72"/>
      <c r="BO2207" s="72"/>
      <c r="BP2207" s="72"/>
      <c r="BQ2207" s="72"/>
      <c r="BR2207" s="72"/>
      <c r="BS2207" s="72"/>
      <c r="BT2207" s="72"/>
      <c r="BU2207" s="72"/>
      <c r="BV2207" s="72"/>
      <c r="BW2207" s="72"/>
      <c r="BX2207" s="72"/>
      <c r="BY2207" s="72"/>
      <c r="BZ2207" s="72"/>
      <c r="CA2207" s="72"/>
    </row>
    <row r="2208" spans="14:79">
      <c r="N2208" s="72"/>
      <c r="O2208" s="72"/>
      <c r="P2208" s="72"/>
      <c r="Q2208" s="72"/>
      <c r="R2208" s="72"/>
      <c r="S2208" s="72"/>
      <c r="T2208" s="72"/>
      <c r="U2208" s="72"/>
      <c r="V2208" s="72"/>
      <c r="W2208" s="72"/>
      <c r="X2208" s="72"/>
      <c r="Y2208" s="72"/>
      <c r="Z2208" s="72"/>
      <c r="AA2208" s="72"/>
      <c r="AB2208" s="72"/>
      <c r="AC2208" s="72"/>
      <c r="AD2208" s="72"/>
      <c r="AE2208" s="72"/>
      <c r="AF2208" s="72"/>
      <c r="AG2208" s="72"/>
      <c r="AH2208" s="72"/>
      <c r="AI2208" s="72"/>
      <c r="AJ2208" s="72"/>
      <c r="AK2208" s="72"/>
      <c r="AL2208" s="72"/>
      <c r="AM2208" s="72"/>
      <c r="AN2208" s="72"/>
      <c r="AO2208" s="72"/>
      <c r="AP2208" s="72"/>
      <c r="AQ2208" s="72"/>
      <c r="AR2208" s="72"/>
      <c r="AS2208" s="72"/>
      <c r="AT2208" s="72"/>
      <c r="AU2208" s="72"/>
      <c r="AV2208" s="72"/>
      <c r="AW2208" s="72"/>
      <c r="AX2208" s="72"/>
      <c r="AY2208" s="72"/>
      <c r="AZ2208" s="72"/>
      <c r="BA2208" s="72"/>
      <c r="BB2208" s="72"/>
      <c r="BC2208" s="72"/>
      <c r="BD2208" s="72"/>
      <c r="BE2208" s="72"/>
      <c r="BF2208" s="72"/>
      <c r="BG2208" s="72"/>
      <c r="BH2208" s="72"/>
      <c r="BI2208" s="72"/>
      <c r="BJ2208" s="72"/>
      <c r="BK2208" s="72"/>
      <c r="BL2208" s="72"/>
      <c r="BM2208" s="72"/>
      <c r="BN2208" s="72"/>
      <c r="BO2208" s="72"/>
      <c r="BP2208" s="72"/>
      <c r="BQ2208" s="72"/>
      <c r="BR2208" s="72"/>
      <c r="BS2208" s="72"/>
      <c r="BT2208" s="72"/>
      <c r="BU2208" s="72"/>
      <c r="BV2208" s="72"/>
      <c r="BW2208" s="72"/>
      <c r="BX2208" s="72"/>
      <c r="BY2208" s="72"/>
      <c r="BZ2208" s="72"/>
      <c r="CA2208" s="72"/>
    </row>
    <row r="2209" spans="14:79">
      <c r="N2209" s="72"/>
      <c r="O2209" s="72"/>
      <c r="P2209" s="72"/>
      <c r="Q2209" s="72"/>
      <c r="R2209" s="72"/>
      <c r="S2209" s="72"/>
      <c r="T2209" s="72"/>
      <c r="U2209" s="72"/>
      <c r="V2209" s="72"/>
      <c r="W2209" s="72"/>
      <c r="X2209" s="72"/>
      <c r="Y2209" s="72"/>
      <c r="Z2209" s="72"/>
      <c r="AA2209" s="72"/>
      <c r="AB2209" s="72"/>
      <c r="AC2209" s="72"/>
      <c r="AD2209" s="72"/>
      <c r="AE2209" s="72"/>
      <c r="AF2209" s="72"/>
      <c r="AG2209" s="72"/>
      <c r="AH2209" s="72"/>
      <c r="AI2209" s="72"/>
      <c r="AJ2209" s="72"/>
      <c r="AK2209" s="72"/>
      <c r="AL2209" s="72"/>
      <c r="AM2209" s="72"/>
      <c r="AN2209" s="72"/>
      <c r="AO2209" s="72"/>
      <c r="AP2209" s="72"/>
      <c r="AQ2209" s="72"/>
      <c r="AR2209" s="72"/>
      <c r="AS2209" s="72"/>
      <c r="AT2209" s="72"/>
      <c r="AU2209" s="72"/>
      <c r="AV2209" s="72"/>
      <c r="AW2209" s="72"/>
      <c r="AX2209" s="72"/>
      <c r="AY2209" s="72"/>
      <c r="AZ2209" s="72"/>
      <c r="BA2209" s="72"/>
      <c r="BB2209" s="72"/>
      <c r="BC2209" s="72"/>
      <c r="BD2209" s="72"/>
      <c r="BE2209" s="72"/>
      <c r="BF2209" s="72"/>
      <c r="BG2209" s="72"/>
      <c r="BH2209" s="72"/>
      <c r="BI2209" s="72"/>
      <c r="BJ2209" s="72"/>
      <c r="BK2209" s="72"/>
      <c r="BL2209" s="72"/>
      <c r="BM2209" s="72"/>
      <c r="BN2209" s="72"/>
      <c r="BO2209" s="72"/>
      <c r="BP2209" s="72"/>
      <c r="BQ2209" s="72"/>
      <c r="BR2209" s="72"/>
      <c r="BS2209" s="72"/>
      <c r="BT2209" s="72"/>
      <c r="BU2209" s="72"/>
      <c r="BV2209" s="72"/>
      <c r="BW2209" s="72"/>
      <c r="BX2209" s="72"/>
      <c r="BY2209" s="72"/>
      <c r="BZ2209" s="72"/>
      <c r="CA2209" s="72"/>
    </row>
    <row r="2210" spans="14:79">
      <c r="N2210" s="72"/>
      <c r="O2210" s="72"/>
      <c r="P2210" s="72"/>
      <c r="Q2210" s="72"/>
      <c r="R2210" s="72"/>
      <c r="S2210" s="72"/>
      <c r="T2210" s="72"/>
      <c r="U2210" s="72"/>
      <c r="V2210" s="72"/>
      <c r="W2210" s="72"/>
      <c r="X2210" s="72"/>
      <c r="Y2210" s="72"/>
      <c r="Z2210" s="72"/>
      <c r="AA2210" s="72"/>
      <c r="AB2210" s="72"/>
      <c r="AC2210" s="72"/>
      <c r="AD2210" s="72"/>
      <c r="AE2210" s="72"/>
      <c r="AF2210" s="72"/>
      <c r="AG2210" s="72"/>
      <c r="AH2210" s="72"/>
      <c r="AI2210" s="72"/>
      <c r="AJ2210" s="72"/>
      <c r="AK2210" s="72"/>
      <c r="AL2210" s="72"/>
      <c r="AM2210" s="72"/>
      <c r="AN2210" s="72"/>
      <c r="AO2210" s="72"/>
      <c r="AP2210" s="72"/>
      <c r="AQ2210" s="72"/>
      <c r="AR2210" s="72"/>
      <c r="AS2210" s="72"/>
      <c r="AT2210" s="72"/>
      <c r="AU2210" s="72"/>
      <c r="AV2210" s="72"/>
      <c r="AW2210" s="72"/>
      <c r="AX2210" s="72"/>
      <c r="AY2210" s="72"/>
      <c r="AZ2210" s="72"/>
      <c r="BA2210" s="72"/>
      <c r="BB2210" s="72"/>
      <c r="BC2210" s="72"/>
      <c r="BD2210" s="72"/>
      <c r="BE2210" s="72"/>
      <c r="BF2210" s="72"/>
      <c r="BG2210" s="72"/>
      <c r="BH2210" s="72"/>
      <c r="BI2210" s="72"/>
      <c r="BJ2210" s="72"/>
      <c r="BK2210" s="72"/>
      <c r="BL2210" s="72"/>
      <c r="BM2210" s="72"/>
      <c r="BN2210" s="72"/>
      <c r="BO2210" s="72"/>
      <c r="BP2210" s="72"/>
      <c r="BQ2210" s="72"/>
      <c r="BR2210" s="72"/>
      <c r="BS2210" s="72"/>
      <c r="BT2210" s="72"/>
      <c r="BU2210" s="72"/>
      <c r="BV2210" s="72"/>
      <c r="BW2210" s="72"/>
      <c r="BX2210" s="72"/>
      <c r="BY2210" s="72"/>
      <c r="BZ2210" s="72"/>
      <c r="CA2210" s="72"/>
    </row>
    <row r="2211" spans="14:79">
      <c r="N2211" s="72"/>
      <c r="O2211" s="72"/>
      <c r="P2211" s="72"/>
      <c r="Q2211" s="72"/>
      <c r="R2211" s="72"/>
      <c r="S2211" s="72"/>
      <c r="T2211" s="72"/>
      <c r="U2211" s="72"/>
      <c r="V2211" s="72"/>
      <c r="W2211" s="72"/>
      <c r="X2211" s="72"/>
      <c r="Y2211" s="72"/>
      <c r="Z2211" s="72"/>
      <c r="AA2211" s="72"/>
      <c r="AB2211" s="72"/>
      <c r="AC2211" s="72"/>
      <c r="AD2211" s="72"/>
      <c r="AE2211" s="72"/>
      <c r="AF2211" s="72"/>
      <c r="AG2211" s="72"/>
      <c r="AH2211" s="72"/>
      <c r="AI2211" s="72"/>
      <c r="AJ2211" s="72"/>
      <c r="AK2211" s="72"/>
      <c r="AL2211" s="72"/>
      <c r="AM2211" s="72"/>
      <c r="AN2211" s="72"/>
      <c r="AO2211" s="72"/>
      <c r="AP2211" s="72"/>
      <c r="AQ2211" s="72"/>
      <c r="AR2211" s="72"/>
      <c r="AS2211" s="72"/>
      <c r="AT2211" s="72"/>
      <c r="AU2211" s="72"/>
      <c r="AV2211" s="72"/>
      <c r="AW2211" s="72"/>
      <c r="AX2211" s="72"/>
      <c r="AY2211" s="72"/>
      <c r="AZ2211" s="72"/>
      <c r="BA2211" s="72"/>
      <c r="BB2211" s="72"/>
      <c r="BC2211" s="72"/>
      <c r="BD2211" s="72"/>
      <c r="BE2211" s="72"/>
      <c r="BF2211" s="72"/>
      <c r="BG2211" s="72"/>
      <c r="BH2211" s="72"/>
      <c r="BI2211" s="72"/>
      <c r="BJ2211" s="72"/>
      <c r="BK2211" s="72"/>
      <c r="BL2211" s="72"/>
      <c r="BM2211" s="72"/>
      <c r="BN2211" s="72"/>
      <c r="BO2211" s="72"/>
      <c r="BP2211" s="72"/>
      <c r="BQ2211" s="72"/>
      <c r="BR2211" s="72"/>
      <c r="BS2211" s="72"/>
      <c r="BT2211" s="72"/>
      <c r="BU2211" s="72"/>
      <c r="BV2211" s="72"/>
      <c r="BW2211" s="72"/>
      <c r="BX2211" s="72"/>
      <c r="BY2211" s="72"/>
      <c r="BZ2211" s="72"/>
      <c r="CA2211" s="72"/>
    </row>
    <row r="2212" spans="14:79">
      <c r="N2212" s="72"/>
      <c r="O2212" s="72"/>
      <c r="P2212" s="72"/>
      <c r="Q2212" s="72"/>
      <c r="R2212" s="72"/>
      <c r="S2212" s="72"/>
      <c r="T2212" s="72"/>
      <c r="U2212" s="72"/>
      <c r="V2212" s="72"/>
      <c r="W2212" s="72"/>
      <c r="X2212" s="72"/>
      <c r="Y2212" s="72"/>
      <c r="Z2212" s="72"/>
      <c r="AA2212" s="72"/>
      <c r="AB2212" s="72"/>
      <c r="AC2212" s="72"/>
      <c r="AD2212" s="72"/>
      <c r="AE2212" s="72"/>
      <c r="AF2212" s="72"/>
      <c r="AG2212" s="72"/>
      <c r="AH2212" s="72"/>
      <c r="AI2212" s="72"/>
      <c r="AJ2212" s="72"/>
      <c r="AK2212" s="72"/>
      <c r="AL2212" s="72"/>
      <c r="AM2212" s="72"/>
      <c r="AN2212" s="72"/>
      <c r="AO2212" s="72"/>
      <c r="AP2212" s="72"/>
      <c r="AQ2212" s="72"/>
      <c r="AR2212" s="72"/>
      <c r="AS2212" s="72"/>
      <c r="AT2212" s="72"/>
      <c r="AU2212" s="72"/>
      <c r="AV2212" s="72"/>
      <c r="AW2212" s="72"/>
      <c r="AX2212" s="72"/>
      <c r="AY2212" s="72"/>
      <c r="AZ2212" s="72"/>
      <c r="BA2212" s="72"/>
      <c r="BB2212" s="72"/>
      <c r="BC2212" s="72"/>
      <c r="BD2212" s="72"/>
      <c r="BE2212" s="72"/>
      <c r="BF2212" s="72"/>
      <c r="BG2212" s="72"/>
      <c r="BH2212" s="72"/>
      <c r="BI2212" s="72"/>
      <c r="BJ2212" s="72"/>
      <c r="BK2212" s="72"/>
      <c r="BL2212" s="72"/>
      <c r="BM2212" s="72"/>
      <c r="BN2212" s="72"/>
      <c r="BO2212" s="72"/>
      <c r="BP2212" s="72"/>
      <c r="BQ2212" s="72"/>
      <c r="BR2212" s="72"/>
      <c r="BS2212" s="72"/>
      <c r="BT2212" s="72"/>
      <c r="BU2212" s="72"/>
      <c r="BV2212" s="72"/>
      <c r="BW2212" s="72"/>
      <c r="BX2212" s="72"/>
      <c r="BY2212" s="72"/>
      <c r="BZ2212" s="72"/>
      <c r="CA2212" s="72"/>
    </row>
    <row r="2213" spans="14:79">
      <c r="N2213" s="72"/>
      <c r="O2213" s="72"/>
      <c r="P2213" s="72"/>
      <c r="Q2213" s="72"/>
      <c r="R2213" s="72"/>
      <c r="S2213" s="72"/>
      <c r="T2213" s="72"/>
      <c r="U2213" s="72"/>
      <c r="V2213" s="72"/>
      <c r="W2213" s="72"/>
      <c r="X2213" s="72"/>
      <c r="Y2213" s="72"/>
      <c r="Z2213" s="72"/>
      <c r="AA2213" s="72"/>
      <c r="AB2213" s="72"/>
      <c r="AC2213" s="72"/>
      <c r="AD2213" s="72"/>
      <c r="AE2213" s="72"/>
      <c r="AF2213" s="72"/>
      <c r="AG2213" s="72"/>
      <c r="AH2213" s="72"/>
      <c r="AI2213" s="72"/>
      <c r="AJ2213" s="72"/>
      <c r="AK2213" s="72"/>
      <c r="AL2213" s="72"/>
      <c r="AM2213" s="72"/>
      <c r="AN2213" s="72"/>
      <c r="AO2213" s="72"/>
      <c r="AP2213" s="72"/>
      <c r="AQ2213" s="72"/>
      <c r="AR2213" s="72"/>
      <c r="AS2213" s="72"/>
      <c r="AT2213" s="72"/>
      <c r="AU2213" s="72"/>
      <c r="AV2213" s="72"/>
      <c r="AW2213" s="72"/>
      <c r="AX2213" s="72"/>
      <c r="AY2213" s="72"/>
      <c r="AZ2213" s="72"/>
      <c r="BA2213" s="72"/>
      <c r="BB2213" s="72"/>
      <c r="BC2213" s="72"/>
      <c r="BD2213" s="72"/>
      <c r="BE2213" s="72"/>
      <c r="BF2213" s="72"/>
      <c r="BG2213" s="72"/>
      <c r="BH2213" s="72"/>
      <c r="BI2213" s="72"/>
      <c r="BJ2213" s="72"/>
      <c r="BK2213" s="72"/>
      <c r="BL2213" s="72"/>
      <c r="BM2213" s="72"/>
      <c r="BN2213" s="72"/>
      <c r="BO2213" s="72"/>
      <c r="BP2213" s="72"/>
      <c r="BQ2213" s="72"/>
      <c r="BR2213" s="72"/>
      <c r="BS2213" s="72"/>
      <c r="BT2213" s="72"/>
      <c r="BU2213" s="72"/>
      <c r="BV2213" s="72"/>
      <c r="BW2213" s="72"/>
      <c r="BX2213" s="72"/>
      <c r="BY2213" s="72"/>
      <c r="BZ2213" s="72"/>
      <c r="CA2213" s="72"/>
    </row>
    <row r="2214" spans="14:79">
      <c r="N2214" s="72"/>
      <c r="O2214" s="72"/>
      <c r="P2214" s="72"/>
      <c r="Q2214" s="72"/>
      <c r="R2214" s="72"/>
      <c r="S2214" s="72"/>
      <c r="T2214" s="72"/>
      <c r="U2214" s="72"/>
      <c r="V2214" s="72"/>
      <c r="W2214" s="72"/>
      <c r="X2214" s="72"/>
      <c r="Y2214" s="72"/>
      <c r="Z2214" s="72"/>
      <c r="AA2214" s="72"/>
      <c r="AB2214" s="72"/>
      <c r="AC2214" s="72"/>
      <c r="AD2214" s="72"/>
      <c r="AE2214" s="72"/>
      <c r="AF2214" s="72"/>
      <c r="AG2214" s="72"/>
      <c r="AH2214" s="72"/>
      <c r="AI2214" s="72"/>
      <c r="AJ2214" s="72"/>
      <c r="AK2214" s="72"/>
      <c r="AL2214" s="72"/>
      <c r="AM2214" s="72"/>
      <c r="AN2214" s="72"/>
      <c r="AO2214" s="72"/>
      <c r="AP2214" s="72"/>
      <c r="AQ2214" s="72"/>
      <c r="AR2214" s="72"/>
      <c r="AS2214" s="72"/>
      <c r="AT2214" s="72"/>
      <c r="AU2214" s="72"/>
      <c r="AV2214" s="72"/>
      <c r="AW2214" s="72"/>
      <c r="AX2214" s="72"/>
      <c r="AY2214" s="72"/>
      <c r="AZ2214" s="72"/>
      <c r="BA2214" s="72"/>
      <c r="BB2214" s="72"/>
      <c r="BC2214" s="72"/>
      <c r="BD2214" s="72"/>
      <c r="BE2214" s="72"/>
      <c r="BF2214" s="72"/>
      <c r="BG2214" s="72"/>
      <c r="BH2214" s="72"/>
      <c r="BI2214" s="72"/>
      <c r="BJ2214" s="72"/>
      <c r="BK2214" s="72"/>
      <c r="BL2214" s="72"/>
      <c r="BM2214" s="72"/>
      <c r="BN2214" s="72"/>
      <c r="BO2214" s="72"/>
      <c r="BP2214" s="72"/>
      <c r="BQ2214" s="72"/>
      <c r="BR2214" s="72"/>
      <c r="BS2214" s="72"/>
      <c r="BT2214" s="72"/>
      <c r="BU2214" s="72"/>
      <c r="BV2214" s="72"/>
      <c r="BW2214" s="72"/>
      <c r="BX2214" s="72"/>
      <c r="BY2214" s="72"/>
      <c r="BZ2214" s="72"/>
      <c r="CA2214" s="72"/>
    </row>
    <row r="2215" spans="14:79">
      <c r="N2215" s="72"/>
      <c r="O2215" s="72"/>
      <c r="P2215" s="72"/>
      <c r="Q2215" s="72"/>
      <c r="R2215" s="72"/>
      <c r="S2215" s="72"/>
      <c r="T2215" s="72"/>
      <c r="U2215" s="72"/>
      <c r="V2215" s="72"/>
      <c r="W2215" s="72"/>
      <c r="X2215" s="72"/>
      <c r="Y2215" s="72"/>
      <c r="Z2215" s="72"/>
      <c r="AA2215" s="72"/>
      <c r="AB2215" s="72"/>
      <c r="AC2215" s="72"/>
      <c r="AD2215" s="72"/>
      <c r="AE2215" s="72"/>
      <c r="AF2215" s="72"/>
      <c r="AG2215" s="72"/>
      <c r="AH2215" s="72"/>
      <c r="AI2215" s="72"/>
      <c r="AJ2215" s="72"/>
      <c r="AK2215" s="72"/>
      <c r="AL2215" s="72"/>
      <c r="AM2215" s="72"/>
      <c r="AN2215" s="72"/>
      <c r="AO2215" s="72"/>
      <c r="AP2215" s="72"/>
      <c r="AQ2215" s="72"/>
      <c r="AR2215" s="72"/>
      <c r="AS2215" s="72"/>
      <c r="AT2215" s="72"/>
      <c r="AU2215" s="72"/>
      <c r="AV2215" s="72"/>
      <c r="AW2215" s="72"/>
      <c r="AX2215" s="72"/>
      <c r="AY2215" s="72"/>
      <c r="AZ2215" s="72"/>
      <c r="BA2215" s="72"/>
      <c r="BB2215" s="72"/>
      <c r="BC2215" s="72"/>
      <c r="BD2215" s="72"/>
      <c r="BE2215" s="72"/>
      <c r="BF2215" s="72"/>
      <c r="BG2215" s="72"/>
      <c r="BH2215" s="72"/>
      <c r="BI2215" s="72"/>
      <c r="BJ2215" s="72"/>
      <c r="BK2215" s="72"/>
      <c r="BL2215" s="72"/>
      <c r="BM2215" s="72"/>
      <c r="BN2215" s="72"/>
      <c r="BO2215" s="72"/>
      <c r="BP2215" s="72"/>
      <c r="BQ2215" s="72"/>
      <c r="BR2215" s="72"/>
      <c r="BS2215" s="72"/>
      <c r="BT2215" s="72"/>
      <c r="BU2215" s="72"/>
      <c r="BV2215" s="72"/>
      <c r="BW2215" s="72"/>
      <c r="BX2215" s="72"/>
      <c r="BY2215" s="72"/>
      <c r="BZ2215" s="72"/>
      <c r="CA2215" s="72"/>
    </row>
    <row r="2216" spans="14:79">
      <c r="N2216" s="72"/>
      <c r="O2216" s="72"/>
      <c r="P2216" s="72"/>
      <c r="Q2216" s="72"/>
      <c r="R2216" s="72"/>
      <c r="S2216" s="72"/>
      <c r="T2216" s="72"/>
      <c r="U2216" s="72"/>
      <c r="V2216" s="72"/>
      <c r="W2216" s="72"/>
      <c r="X2216" s="72"/>
      <c r="Y2216" s="72"/>
      <c r="Z2216" s="72"/>
      <c r="AA2216" s="72"/>
      <c r="AB2216" s="72"/>
      <c r="AC2216" s="72"/>
      <c r="AD2216" s="72"/>
      <c r="AE2216" s="72"/>
      <c r="AF2216" s="72"/>
      <c r="AG2216" s="72"/>
      <c r="AH2216" s="72"/>
      <c r="AI2216" s="72"/>
      <c r="AJ2216" s="72"/>
      <c r="AK2216" s="72"/>
      <c r="AL2216" s="72"/>
      <c r="AM2216" s="72"/>
      <c r="AN2216" s="72"/>
      <c r="AO2216" s="72"/>
      <c r="AP2216" s="72"/>
      <c r="AQ2216" s="72"/>
      <c r="AR2216" s="72"/>
      <c r="AS2216" s="72"/>
      <c r="AT2216" s="72"/>
      <c r="AU2216" s="72"/>
      <c r="AV2216" s="72"/>
      <c r="AW2216" s="72"/>
      <c r="AX2216" s="72"/>
      <c r="AY2216" s="72"/>
      <c r="AZ2216" s="72"/>
      <c r="BA2216" s="72"/>
      <c r="BB2216" s="72"/>
      <c r="BC2216" s="72"/>
      <c r="BD2216" s="72"/>
      <c r="BE2216" s="72"/>
      <c r="BF2216" s="72"/>
      <c r="BG2216" s="72"/>
      <c r="BH2216" s="72"/>
      <c r="BI2216" s="72"/>
      <c r="BJ2216" s="72"/>
      <c r="BK2216" s="72"/>
      <c r="BL2216" s="72"/>
      <c r="BM2216" s="72"/>
      <c r="BN2216" s="72"/>
      <c r="BO2216" s="72"/>
      <c r="BP2216" s="72"/>
      <c r="BQ2216" s="72"/>
      <c r="BR2216" s="72"/>
      <c r="BS2216" s="72"/>
      <c r="BT2216" s="72"/>
      <c r="BU2216" s="72"/>
      <c r="BV2216" s="72"/>
      <c r="BW2216" s="72"/>
      <c r="BX2216" s="72"/>
      <c r="BY2216" s="72"/>
      <c r="BZ2216" s="72"/>
      <c r="CA2216" s="72"/>
    </row>
    <row r="2217" spans="14:79">
      <c r="N2217" s="72"/>
      <c r="O2217" s="72"/>
      <c r="P2217" s="72"/>
      <c r="Q2217" s="72"/>
      <c r="R2217" s="72"/>
      <c r="S2217" s="72"/>
      <c r="T2217" s="72"/>
      <c r="U2217" s="72"/>
      <c r="V2217" s="72"/>
      <c r="W2217" s="72"/>
      <c r="X2217" s="72"/>
      <c r="Y2217" s="72"/>
      <c r="Z2217" s="72"/>
      <c r="AA2217" s="72"/>
      <c r="AB2217" s="72"/>
      <c r="AC2217" s="72"/>
      <c r="AD2217" s="72"/>
      <c r="AE2217" s="72"/>
      <c r="AF2217" s="72"/>
      <c r="AG2217" s="72"/>
      <c r="AH2217" s="72"/>
      <c r="AI2217" s="72"/>
      <c r="AJ2217" s="72"/>
      <c r="AK2217" s="72"/>
      <c r="AL2217" s="72"/>
      <c r="AM2217" s="72"/>
      <c r="AN2217" s="72"/>
      <c r="AO2217" s="72"/>
      <c r="AP2217" s="72"/>
      <c r="AQ2217" s="72"/>
      <c r="AR2217" s="72"/>
      <c r="AS2217" s="72"/>
      <c r="AT2217" s="72"/>
      <c r="AU2217" s="72"/>
      <c r="AV2217" s="72"/>
      <c r="AW2217" s="72"/>
      <c r="AX2217" s="72"/>
      <c r="AY2217" s="72"/>
      <c r="AZ2217" s="72"/>
      <c r="BA2217" s="72"/>
      <c r="BB2217" s="72"/>
      <c r="BC2217" s="72"/>
      <c r="BD2217" s="72"/>
      <c r="BE2217" s="72"/>
      <c r="BF2217" s="72"/>
      <c r="BG2217" s="72"/>
      <c r="BH2217" s="72"/>
      <c r="BI2217" s="72"/>
      <c r="BJ2217" s="72"/>
      <c r="BK2217" s="72"/>
      <c r="BL2217" s="72"/>
      <c r="BM2217" s="72"/>
      <c r="BN2217" s="72"/>
      <c r="BO2217" s="72"/>
      <c r="BP2217" s="72"/>
      <c r="BQ2217" s="72"/>
      <c r="BR2217" s="72"/>
      <c r="BS2217" s="72"/>
      <c r="BT2217" s="72"/>
      <c r="BU2217" s="72"/>
      <c r="BV2217" s="72"/>
      <c r="BW2217" s="72"/>
      <c r="BX2217" s="72"/>
      <c r="BY2217" s="72"/>
      <c r="BZ2217" s="72"/>
      <c r="CA2217" s="72"/>
    </row>
    <row r="2218" spans="14:79">
      <c r="N2218" s="72"/>
      <c r="O2218" s="72"/>
      <c r="P2218" s="72"/>
      <c r="Q2218" s="72"/>
      <c r="R2218" s="72"/>
      <c r="S2218" s="72"/>
      <c r="T2218" s="72"/>
      <c r="U2218" s="72"/>
      <c r="V2218" s="72"/>
      <c r="W2218" s="72"/>
      <c r="X2218" s="72"/>
      <c r="Y2218" s="72"/>
      <c r="Z2218" s="72"/>
      <c r="AA2218" s="72"/>
      <c r="AB2218" s="72"/>
      <c r="AC2218" s="72"/>
      <c r="AD2218" s="72"/>
      <c r="AE2218" s="72"/>
      <c r="AF2218" s="72"/>
      <c r="AG2218" s="72"/>
      <c r="AH2218" s="72"/>
      <c r="AI2218" s="72"/>
      <c r="AJ2218" s="72"/>
      <c r="AK2218" s="72"/>
      <c r="AL2218" s="72"/>
      <c r="AM2218" s="72"/>
      <c r="AN2218" s="72"/>
      <c r="AO2218" s="72"/>
      <c r="AP2218" s="72"/>
      <c r="AQ2218" s="72"/>
      <c r="AR2218" s="72"/>
      <c r="AS2218" s="72"/>
      <c r="AT2218" s="72"/>
      <c r="AU2218" s="72"/>
      <c r="AV2218" s="72"/>
      <c r="AW2218" s="72"/>
      <c r="AX2218" s="72"/>
      <c r="AY2218" s="72"/>
      <c r="AZ2218" s="72"/>
      <c r="BA2218" s="72"/>
      <c r="BB2218" s="72"/>
      <c r="BC2218" s="72"/>
      <c r="BD2218" s="72"/>
      <c r="BE2218" s="72"/>
      <c r="BF2218" s="72"/>
      <c r="BG2218" s="72"/>
      <c r="BH2218" s="72"/>
      <c r="BI2218" s="72"/>
      <c r="BJ2218" s="72"/>
      <c r="BK2218" s="72"/>
      <c r="BL2218" s="72"/>
      <c r="BM2218" s="72"/>
      <c r="BN2218" s="72"/>
      <c r="BO2218" s="72"/>
      <c r="BP2218" s="72"/>
      <c r="BQ2218" s="72"/>
      <c r="BR2218" s="72"/>
      <c r="BS2218" s="72"/>
      <c r="BT2218" s="72"/>
      <c r="BU2218" s="72"/>
      <c r="BV2218" s="72"/>
      <c r="BW2218" s="72"/>
      <c r="BX2218" s="72"/>
      <c r="BY2218" s="72"/>
      <c r="BZ2218" s="72"/>
      <c r="CA2218" s="72"/>
    </row>
    <row r="2219" spans="14:79">
      <c r="N2219" s="72"/>
      <c r="O2219" s="72"/>
      <c r="P2219" s="72"/>
      <c r="Q2219" s="72"/>
      <c r="R2219" s="72"/>
      <c r="S2219" s="72"/>
      <c r="T2219" s="72"/>
      <c r="U2219" s="72"/>
      <c r="V2219" s="72"/>
      <c r="W2219" s="72"/>
      <c r="X2219" s="72"/>
      <c r="Y2219" s="72"/>
      <c r="Z2219" s="72"/>
      <c r="AA2219" s="72"/>
      <c r="AB2219" s="72"/>
      <c r="AC2219" s="72"/>
      <c r="AD2219" s="72"/>
      <c r="AE2219" s="72"/>
      <c r="AF2219" s="72"/>
      <c r="AG2219" s="72"/>
      <c r="AH2219" s="72"/>
      <c r="AI2219" s="72"/>
      <c r="AJ2219" s="72"/>
      <c r="AK2219" s="72"/>
      <c r="AL2219" s="72"/>
      <c r="AM2219" s="72"/>
      <c r="AN2219" s="72"/>
      <c r="AO2219" s="72"/>
      <c r="AP2219" s="72"/>
      <c r="AQ2219" s="72"/>
      <c r="AR2219" s="72"/>
      <c r="AS2219" s="72"/>
      <c r="AT2219" s="72"/>
      <c r="AU2219" s="72"/>
      <c r="AV2219" s="72"/>
      <c r="AW2219" s="72"/>
      <c r="AX2219" s="72"/>
      <c r="AY2219" s="72"/>
      <c r="AZ2219" s="72"/>
      <c r="BA2219" s="72"/>
      <c r="BB2219" s="72"/>
      <c r="BC2219" s="72"/>
      <c r="BD2219" s="72"/>
      <c r="BE2219" s="72"/>
      <c r="BF2219" s="72"/>
      <c r="BG2219" s="72"/>
      <c r="BH2219" s="72"/>
      <c r="BI2219" s="72"/>
      <c r="BJ2219" s="72"/>
      <c r="BK2219" s="72"/>
      <c r="BL2219" s="72"/>
      <c r="BM2219" s="72"/>
      <c r="BN2219" s="72"/>
      <c r="BO2219" s="72"/>
      <c r="BP2219" s="72"/>
      <c r="BQ2219" s="72"/>
      <c r="BR2219" s="72"/>
      <c r="BS2219" s="72"/>
      <c r="BT2219" s="72"/>
      <c r="BU2219" s="72"/>
      <c r="BV2219" s="72"/>
      <c r="BW2219" s="72"/>
      <c r="BX2219" s="72"/>
      <c r="BY2219" s="72"/>
      <c r="BZ2219" s="72"/>
      <c r="CA2219" s="72"/>
    </row>
    <row r="2220" spans="14:79">
      <c r="N2220" s="72"/>
      <c r="O2220" s="72"/>
      <c r="P2220" s="72"/>
      <c r="Q2220" s="72"/>
      <c r="R2220" s="72"/>
      <c r="S2220" s="72"/>
      <c r="T2220" s="72"/>
      <c r="U2220" s="72"/>
      <c r="V2220" s="72"/>
      <c r="W2220" s="72"/>
      <c r="X2220" s="72"/>
      <c r="Y2220" s="72"/>
      <c r="Z2220" s="72"/>
      <c r="AA2220" s="72"/>
      <c r="AB2220" s="72"/>
      <c r="AC2220" s="72"/>
      <c r="AD2220" s="72"/>
      <c r="AE2220" s="72"/>
      <c r="AF2220" s="72"/>
      <c r="AG2220" s="72"/>
      <c r="AH2220" s="72"/>
      <c r="AI2220" s="72"/>
      <c r="AJ2220" s="72"/>
      <c r="AK2220" s="72"/>
      <c r="AL2220" s="72"/>
      <c r="AM2220" s="72"/>
      <c r="AN2220" s="72"/>
      <c r="AO2220" s="72"/>
      <c r="AP2220" s="72"/>
      <c r="AQ2220" s="72"/>
      <c r="AR2220" s="72"/>
      <c r="AS2220" s="72"/>
      <c r="AT2220" s="72"/>
      <c r="AU2220" s="72"/>
      <c r="AV2220" s="72"/>
      <c r="AW2220" s="72"/>
      <c r="AX2220" s="72"/>
      <c r="AY2220" s="72"/>
      <c r="AZ2220" s="72"/>
      <c r="BA2220" s="72"/>
      <c r="BB2220" s="72"/>
      <c r="BC2220" s="72"/>
      <c r="BD2220" s="72"/>
      <c r="BE2220" s="72"/>
      <c r="BF2220" s="72"/>
      <c r="BG2220" s="72"/>
      <c r="BH2220" s="72"/>
      <c r="BI2220" s="72"/>
      <c r="BJ2220" s="72"/>
      <c r="BK2220" s="72"/>
      <c r="BL2220" s="72"/>
      <c r="BM2220" s="72"/>
      <c r="BN2220" s="72"/>
      <c r="BO2220" s="72"/>
      <c r="BP2220" s="72"/>
      <c r="BQ2220" s="72"/>
      <c r="BR2220" s="72"/>
      <c r="BS2220" s="72"/>
      <c r="BT2220" s="72"/>
      <c r="BU2220" s="72"/>
      <c r="BV2220" s="72"/>
      <c r="BW2220" s="72"/>
      <c r="BX2220" s="72"/>
      <c r="BY2220" s="72"/>
      <c r="BZ2220" s="72"/>
      <c r="CA2220" s="72"/>
    </row>
    <row r="2221" spans="14:79">
      <c r="N2221" s="72"/>
      <c r="O2221" s="72"/>
      <c r="P2221" s="72"/>
      <c r="Q2221" s="72"/>
      <c r="R2221" s="72"/>
      <c r="S2221" s="72"/>
      <c r="T2221" s="72"/>
      <c r="U2221" s="72"/>
      <c r="V2221" s="72"/>
      <c r="W2221" s="72"/>
      <c r="X2221" s="72"/>
      <c r="Y2221" s="72"/>
      <c r="Z2221" s="72"/>
      <c r="AA2221" s="72"/>
      <c r="AB2221" s="72"/>
      <c r="AC2221" s="72"/>
      <c r="AD2221" s="72"/>
      <c r="AE2221" s="72"/>
      <c r="AF2221" s="72"/>
      <c r="AG2221" s="72"/>
      <c r="AH2221" s="72"/>
      <c r="AI2221" s="72"/>
      <c r="AJ2221" s="72"/>
      <c r="AK2221" s="72"/>
      <c r="AL2221" s="72"/>
      <c r="AM2221" s="72"/>
      <c r="AN2221" s="72"/>
      <c r="AO2221" s="72"/>
      <c r="AP2221" s="72"/>
      <c r="AQ2221" s="72"/>
      <c r="AR2221" s="72"/>
      <c r="AS2221" s="72"/>
      <c r="AT2221" s="72"/>
      <c r="AU2221" s="72"/>
      <c r="AV2221" s="72"/>
      <c r="AW2221" s="72"/>
      <c r="AX2221" s="72"/>
      <c r="AY2221" s="72"/>
      <c r="AZ2221" s="72"/>
      <c r="BA2221" s="72"/>
      <c r="BB2221" s="72"/>
      <c r="BC2221" s="72"/>
      <c r="BD2221" s="72"/>
      <c r="BE2221" s="72"/>
      <c r="BF2221" s="72"/>
      <c r="BG2221" s="72"/>
      <c r="BH2221" s="72"/>
      <c r="BI2221" s="72"/>
      <c r="BJ2221" s="72"/>
      <c r="BK2221" s="72"/>
      <c r="BL2221" s="72"/>
      <c r="BM2221" s="72"/>
      <c r="BN2221" s="72"/>
      <c r="BO2221" s="72"/>
      <c r="BP2221" s="72"/>
      <c r="BQ2221" s="72"/>
      <c r="BR2221" s="72"/>
      <c r="BS2221" s="72"/>
      <c r="BT2221" s="72"/>
      <c r="BU2221" s="72"/>
      <c r="BV2221" s="72"/>
      <c r="BW2221" s="72"/>
      <c r="BX2221" s="72"/>
      <c r="BY2221" s="72"/>
      <c r="BZ2221" s="72"/>
      <c r="CA2221" s="72"/>
    </row>
    <row r="2222" spans="14:79">
      <c r="N2222" s="72"/>
      <c r="O2222" s="72"/>
      <c r="P2222" s="72"/>
      <c r="Q2222" s="72"/>
      <c r="R2222" s="72"/>
      <c r="S2222" s="72"/>
      <c r="T2222" s="72"/>
      <c r="U2222" s="72"/>
      <c r="V2222" s="72"/>
      <c r="W2222" s="72"/>
      <c r="X2222" s="72"/>
      <c r="Y2222" s="72"/>
      <c r="Z2222" s="72"/>
      <c r="AA2222" s="72"/>
      <c r="AB2222" s="72"/>
      <c r="AC2222" s="72"/>
      <c r="AD2222" s="72"/>
      <c r="AE2222" s="72"/>
      <c r="AF2222" s="72"/>
      <c r="AG2222" s="72"/>
      <c r="AH2222" s="72"/>
      <c r="AI2222" s="72"/>
      <c r="AJ2222" s="72"/>
      <c r="AK2222" s="72"/>
      <c r="AL2222" s="72"/>
      <c r="AM2222" s="72"/>
      <c r="AN2222" s="72"/>
      <c r="AO2222" s="72"/>
      <c r="AP2222" s="72"/>
      <c r="AQ2222" s="72"/>
      <c r="AR2222" s="72"/>
      <c r="AS2222" s="72"/>
      <c r="AT2222" s="72"/>
      <c r="AU2222" s="72"/>
      <c r="AV2222" s="72"/>
      <c r="AW2222" s="72"/>
      <c r="AX2222" s="72"/>
      <c r="AY2222" s="72"/>
      <c r="AZ2222" s="72"/>
      <c r="BA2222" s="72"/>
      <c r="BB2222" s="72"/>
      <c r="BC2222" s="72"/>
      <c r="BD2222" s="72"/>
      <c r="BE2222" s="72"/>
      <c r="BF2222" s="72"/>
      <c r="BG2222" s="72"/>
      <c r="BH2222" s="72"/>
      <c r="BI2222" s="72"/>
      <c r="BJ2222" s="72"/>
      <c r="BK2222" s="72"/>
      <c r="BL2222" s="72"/>
      <c r="BM2222" s="72"/>
      <c r="BN2222" s="72"/>
      <c r="BO2222" s="72"/>
      <c r="BP2222" s="72"/>
      <c r="BQ2222" s="72"/>
      <c r="BR2222" s="72"/>
      <c r="BS2222" s="72"/>
      <c r="BT2222" s="72"/>
      <c r="BU2222" s="72"/>
      <c r="BV2222" s="72"/>
      <c r="BW2222" s="72"/>
      <c r="BX2222" s="72"/>
      <c r="BY2222" s="72"/>
      <c r="BZ2222" s="72"/>
      <c r="CA2222" s="72"/>
    </row>
    <row r="2223" spans="14:79">
      <c r="N2223" s="72"/>
      <c r="O2223" s="72"/>
      <c r="P2223" s="72"/>
      <c r="Q2223" s="72"/>
      <c r="R2223" s="72"/>
      <c r="S2223" s="72"/>
      <c r="T2223" s="72"/>
      <c r="U2223" s="72"/>
      <c r="V2223" s="72"/>
      <c r="W2223" s="72"/>
      <c r="X2223" s="72"/>
      <c r="Y2223" s="72"/>
      <c r="Z2223" s="72"/>
      <c r="AA2223" s="72"/>
      <c r="AB2223" s="72"/>
      <c r="AC2223" s="72"/>
      <c r="AD2223" s="72"/>
      <c r="AE2223" s="72"/>
      <c r="AF2223" s="72"/>
      <c r="AG2223" s="72"/>
      <c r="AH2223" s="72"/>
      <c r="AI2223" s="72"/>
      <c r="AJ2223" s="72"/>
      <c r="AK2223" s="72"/>
      <c r="AL2223" s="72"/>
      <c r="AM2223" s="72"/>
      <c r="AN2223" s="72"/>
      <c r="AO2223" s="72"/>
      <c r="AP2223" s="72"/>
      <c r="AQ2223" s="72"/>
      <c r="AR2223" s="72"/>
      <c r="AS2223" s="72"/>
      <c r="AT2223" s="72"/>
      <c r="AU2223" s="72"/>
      <c r="AV2223" s="72"/>
      <c r="AW2223" s="72"/>
      <c r="AX2223" s="72"/>
      <c r="AY2223" s="72"/>
      <c r="AZ2223" s="72"/>
      <c r="BA2223" s="72"/>
      <c r="BB2223" s="72"/>
      <c r="BC2223" s="72"/>
      <c r="BD2223" s="72"/>
      <c r="BE2223" s="72"/>
      <c r="BF2223" s="72"/>
      <c r="BG2223" s="72"/>
      <c r="BH2223" s="72"/>
      <c r="BI2223" s="72"/>
      <c r="BJ2223" s="72"/>
      <c r="BK2223" s="72"/>
      <c r="BL2223" s="72"/>
      <c r="BM2223" s="72"/>
      <c r="BN2223" s="72"/>
      <c r="BO2223" s="72"/>
      <c r="BP2223" s="72"/>
      <c r="BQ2223" s="72"/>
      <c r="BR2223" s="72"/>
      <c r="BS2223" s="72"/>
      <c r="BT2223" s="72"/>
      <c r="BU2223" s="72"/>
      <c r="BV2223" s="72"/>
      <c r="BW2223" s="72"/>
      <c r="BX2223" s="72"/>
      <c r="BY2223" s="72"/>
      <c r="BZ2223" s="72"/>
      <c r="CA2223" s="72"/>
    </row>
    <row r="2224" spans="14:79">
      <c r="N2224" s="72"/>
      <c r="O2224" s="72"/>
      <c r="P2224" s="72"/>
      <c r="Q2224" s="72"/>
      <c r="R2224" s="72"/>
      <c r="S2224" s="72"/>
      <c r="T2224" s="72"/>
      <c r="U2224" s="72"/>
      <c r="V2224" s="72"/>
      <c r="W2224" s="72"/>
      <c r="X2224" s="72"/>
      <c r="Y2224" s="72"/>
      <c r="Z2224" s="72"/>
      <c r="AA2224" s="72"/>
      <c r="AB2224" s="72"/>
      <c r="AC2224" s="72"/>
      <c r="AD2224" s="72"/>
      <c r="AE2224" s="72"/>
      <c r="AF2224" s="72"/>
      <c r="AG2224" s="72"/>
      <c r="AH2224" s="72"/>
      <c r="AI2224" s="72"/>
      <c r="AJ2224" s="72"/>
      <c r="AK2224" s="72"/>
      <c r="AL2224" s="72"/>
      <c r="AM2224" s="72"/>
      <c r="AN2224" s="72"/>
      <c r="AO2224" s="72"/>
      <c r="AP2224" s="72"/>
      <c r="AQ2224" s="72"/>
      <c r="AR2224" s="72"/>
      <c r="AS2224" s="72"/>
      <c r="AT2224" s="72"/>
      <c r="AU2224" s="72"/>
      <c r="AV2224" s="72"/>
      <c r="AW2224" s="72"/>
      <c r="AX2224" s="72"/>
      <c r="AY2224" s="72"/>
      <c r="AZ2224" s="72"/>
      <c r="BA2224" s="72"/>
      <c r="BB2224" s="72"/>
      <c r="BC2224" s="72"/>
      <c r="BD2224" s="72"/>
      <c r="BE2224" s="72"/>
      <c r="BF2224" s="72"/>
      <c r="BG2224" s="72"/>
      <c r="BH2224" s="72"/>
      <c r="BI2224" s="72"/>
      <c r="BJ2224" s="72"/>
      <c r="BK2224" s="72"/>
      <c r="BL2224" s="72"/>
      <c r="BM2224" s="72"/>
      <c r="BN2224" s="72"/>
      <c r="BO2224" s="72"/>
      <c r="BP2224" s="72"/>
      <c r="BQ2224" s="72"/>
      <c r="BR2224" s="72"/>
      <c r="BS2224" s="72"/>
      <c r="BT2224" s="72"/>
      <c r="BU2224" s="72"/>
      <c r="BV2224" s="72"/>
      <c r="BW2224" s="72"/>
      <c r="BX2224" s="72"/>
      <c r="BY2224" s="72"/>
      <c r="BZ2224" s="72"/>
      <c r="CA2224" s="72"/>
    </row>
    <row r="2225" spans="14:79">
      <c r="N2225" s="72"/>
      <c r="O2225" s="72"/>
      <c r="P2225" s="72"/>
      <c r="Q2225" s="72"/>
      <c r="R2225" s="72"/>
      <c r="S2225" s="72"/>
      <c r="T2225" s="72"/>
      <c r="U2225" s="72"/>
      <c r="V2225" s="72"/>
      <c r="W2225" s="72"/>
      <c r="X2225" s="72"/>
      <c r="Y2225" s="72"/>
      <c r="Z2225" s="72"/>
      <c r="AA2225" s="72"/>
      <c r="AB2225" s="72"/>
      <c r="AC2225" s="72"/>
      <c r="AD2225" s="72"/>
      <c r="AE2225" s="72"/>
      <c r="AF2225" s="72"/>
      <c r="AG2225" s="72"/>
      <c r="AH2225" s="72"/>
      <c r="AI2225" s="72"/>
      <c r="AJ2225" s="72"/>
      <c r="AK2225" s="72"/>
      <c r="AL2225" s="72"/>
      <c r="AM2225" s="72"/>
      <c r="AN2225" s="72"/>
      <c r="AO2225" s="72"/>
      <c r="AP2225" s="72"/>
      <c r="AQ2225" s="72"/>
      <c r="AR2225" s="72"/>
      <c r="AS2225" s="72"/>
      <c r="AT2225" s="72"/>
      <c r="AU2225" s="72"/>
      <c r="AV2225" s="72"/>
      <c r="AW2225" s="72"/>
      <c r="AX2225" s="72"/>
      <c r="AY2225" s="72"/>
      <c r="AZ2225" s="72"/>
      <c r="BA2225" s="72"/>
      <c r="BB2225" s="72"/>
      <c r="BC2225" s="72"/>
      <c r="BD2225" s="72"/>
      <c r="BE2225" s="72"/>
      <c r="BF2225" s="72"/>
      <c r="BG2225" s="72"/>
      <c r="BH2225" s="72"/>
      <c r="BI2225" s="72"/>
      <c r="BJ2225" s="72"/>
      <c r="BK2225" s="72"/>
      <c r="BL2225" s="72"/>
      <c r="BM2225" s="72"/>
      <c r="BN2225" s="72"/>
      <c r="BO2225" s="72"/>
      <c r="BP2225" s="72"/>
      <c r="BQ2225" s="72"/>
      <c r="BR2225" s="72"/>
      <c r="BS2225" s="72"/>
      <c r="BT2225" s="72"/>
      <c r="BU2225" s="72"/>
      <c r="BV2225" s="72"/>
      <c r="BW2225" s="72"/>
      <c r="BX2225" s="72"/>
      <c r="BY2225" s="72"/>
      <c r="BZ2225" s="72"/>
      <c r="CA2225" s="72"/>
    </row>
    <row r="2226" spans="14:79">
      <c r="N2226" s="72"/>
      <c r="O2226" s="72"/>
      <c r="P2226" s="72"/>
      <c r="Q2226" s="72"/>
      <c r="R2226" s="72"/>
      <c r="S2226" s="72"/>
      <c r="T2226" s="72"/>
      <c r="U2226" s="72"/>
      <c r="V2226" s="72"/>
      <c r="W2226" s="72"/>
      <c r="X2226" s="72"/>
      <c r="Y2226" s="72"/>
      <c r="Z2226" s="72"/>
      <c r="AA2226" s="72"/>
      <c r="AB2226" s="72"/>
      <c r="AC2226" s="72"/>
      <c r="AD2226" s="72"/>
      <c r="AE2226" s="72"/>
      <c r="AF2226" s="72"/>
      <c r="AG2226" s="72"/>
      <c r="AH2226" s="72"/>
      <c r="AI2226" s="72"/>
      <c r="AJ2226" s="72"/>
      <c r="AK2226" s="72"/>
      <c r="AL2226" s="72"/>
      <c r="AM2226" s="72"/>
      <c r="AN2226" s="72"/>
      <c r="AO2226" s="72"/>
      <c r="AP2226" s="72"/>
      <c r="AQ2226" s="72"/>
      <c r="AR2226" s="72"/>
      <c r="AS2226" s="72"/>
      <c r="AT2226" s="72"/>
      <c r="AU2226" s="72"/>
      <c r="AV2226" s="72"/>
      <c r="AW2226" s="72"/>
      <c r="AX2226" s="72"/>
      <c r="AY2226" s="72"/>
      <c r="AZ2226" s="72"/>
      <c r="BA2226" s="72"/>
      <c r="BB2226" s="72"/>
      <c r="BC2226" s="72"/>
      <c r="BD2226" s="72"/>
      <c r="BE2226" s="72"/>
      <c r="BF2226" s="72"/>
      <c r="BG2226" s="72"/>
      <c r="BH2226" s="72"/>
      <c r="BI2226" s="72"/>
      <c r="BJ2226" s="72"/>
      <c r="BK2226" s="72"/>
      <c r="BL2226" s="72"/>
      <c r="BM2226" s="72"/>
      <c r="BN2226" s="72"/>
      <c r="BO2226" s="72"/>
      <c r="BP2226" s="72"/>
      <c r="BQ2226" s="72"/>
      <c r="BR2226" s="72"/>
      <c r="BS2226" s="72"/>
      <c r="BT2226" s="72"/>
      <c r="BU2226" s="72"/>
      <c r="BV2226" s="72"/>
      <c r="BW2226" s="72"/>
      <c r="BX2226" s="72"/>
      <c r="BY2226" s="72"/>
      <c r="BZ2226" s="72"/>
      <c r="CA2226" s="72"/>
    </row>
    <row r="2227" spans="14:79">
      <c r="N2227" s="72"/>
      <c r="O2227" s="72"/>
      <c r="P2227" s="72"/>
      <c r="Q2227" s="72"/>
      <c r="R2227" s="72"/>
      <c r="S2227" s="72"/>
      <c r="T2227" s="72"/>
      <c r="U2227" s="72"/>
      <c r="V2227" s="72"/>
      <c r="W2227" s="72"/>
      <c r="X2227" s="72"/>
      <c r="Y2227" s="72"/>
      <c r="Z2227" s="72"/>
      <c r="AA2227" s="72"/>
      <c r="AB2227" s="72"/>
      <c r="AC2227" s="72"/>
      <c r="AD2227" s="72"/>
      <c r="AE2227" s="72"/>
      <c r="AF2227" s="72"/>
      <c r="AG2227" s="72"/>
      <c r="AH2227" s="72"/>
      <c r="AI2227" s="72"/>
      <c r="AJ2227" s="72"/>
      <c r="AK2227" s="72"/>
      <c r="AL2227" s="72"/>
      <c r="AM2227" s="72"/>
      <c r="AN2227" s="72"/>
      <c r="AO2227" s="72"/>
      <c r="AP2227" s="72"/>
      <c r="AQ2227" s="72"/>
      <c r="AR2227" s="72"/>
      <c r="AS2227" s="72"/>
      <c r="AT2227" s="72"/>
      <c r="AU2227" s="72"/>
      <c r="AV2227" s="72"/>
      <c r="AW2227" s="72"/>
      <c r="AX2227" s="72"/>
      <c r="AY2227" s="72"/>
      <c r="AZ2227" s="72"/>
      <c r="BA2227" s="72"/>
      <c r="BB2227" s="72"/>
      <c r="BC2227" s="72"/>
      <c r="BD2227" s="72"/>
      <c r="BE2227" s="72"/>
      <c r="BF2227" s="72"/>
      <c r="BG2227" s="72"/>
      <c r="BH2227" s="72"/>
      <c r="BI2227" s="72"/>
      <c r="BJ2227" s="72"/>
      <c r="BK2227" s="72"/>
      <c r="BL2227" s="72"/>
      <c r="BM2227" s="72"/>
      <c r="BN2227" s="72"/>
      <c r="BO2227" s="72"/>
      <c r="BP2227" s="72"/>
      <c r="BQ2227" s="72"/>
      <c r="BR2227" s="72"/>
      <c r="BS2227" s="72"/>
      <c r="BT2227" s="72"/>
      <c r="BU2227" s="72"/>
      <c r="BV2227" s="72"/>
      <c r="BW2227" s="72"/>
      <c r="BX2227" s="72"/>
      <c r="BY2227" s="72"/>
      <c r="BZ2227" s="72"/>
      <c r="CA2227" s="72"/>
    </row>
    <row r="2228" spans="14:79">
      <c r="N2228" s="72"/>
      <c r="O2228" s="72"/>
      <c r="P2228" s="72"/>
      <c r="Q2228" s="72"/>
      <c r="R2228" s="72"/>
      <c r="S2228" s="72"/>
      <c r="T2228" s="72"/>
      <c r="U2228" s="72"/>
      <c r="V2228" s="72"/>
      <c r="W2228" s="72"/>
      <c r="X2228" s="72"/>
      <c r="Y2228" s="72"/>
      <c r="Z2228" s="72"/>
      <c r="AA2228" s="72"/>
      <c r="AB2228" s="72"/>
      <c r="AC2228" s="72"/>
      <c r="AD2228" s="72"/>
      <c r="AE2228" s="72"/>
      <c r="AF2228" s="72"/>
      <c r="AG2228" s="72"/>
      <c r="AH2228" s="72"/>
      <c r="AI2228" s="72"/>
      <c r="AJ2228" s="72"/>
      <c r="AK2228" s="72"/>
      <c r="AL2228" s="72"/>
      <c r="AM2228" s="72"/>
      <c r="AN2228" s="72"/>
      <c r="AO2228" s="72"/>
      <c r="AP2228" s="72"/>
      <c r="AQ2228" s="72"/>
      <c r="AR2228" s="72"/>
      <c r="AS2228" s="72"/>
      <c r="AT2228" s="72"/>
      <c r="AU2228" s="72"/>
      <c r="AV2228" s="72"/>
      <c r="AW2228" s="72"/>
      <c r="AX2228" s="72"/>
      <c r="AY2228" s="72"/>
      <c r="AZ2228" s="72"/>
      <c r="BA2228" s="72"/>
      <c r="BB2228" s="72"/>
      <c r="BC2228" s="72"/>
      <c r="BD2228" s="72"/>
      <c r="BE2228" s="72"/>
      <c r="BF2228" s="72"/>
      <c r="BG2228" s="72"/>
      <c r="BH2228" s="72"/>
      <c r="BI2228" s="72"/>
      <c r="BJ2228" s="72"/>
      <c r="BK2228" s="72"/>
      <c r="BL2228" s="72"/>
      <c r="BM2228" s="72"/>
      <c r="BN2228" s="72"/>
      <c r="BO2228" s="72"/>
      <c r="BP2228" s="72"/>
      <c r="BQ2228" s="72"/>
      <c r="BR2228" s="72"/>
      <c r="BS2228" s="72"/>
      <c r="BT2228" s="72"/>
      <c r="BU2228" s="72"/>
      <c r="BV2228" s="72"/>
      <c r="BW2228" s="72"/>
      <c r="BX2228" s="72"/>
      <c r="BY2228" s="72"/>
      <c r="BZ2228" s="72"/>
      <c r="CA2228" s="72"/>
    </row>
    <row r="2229" spans="14:79">
      <c r="N2229" s="72"/>
      <c r="O2229" s="72"/>
      <c r="P2229" s="72"/>
      <c r="Q2229" s="72"/>
      <c r="R2229" s="72"/>
      <c r="S2229" s="72"/>
      <c r="T2229" s="72"/>
      <c r="U2229" s="72"/>
      <c r="V2229" s="72"/>
      <c r="W2229" s="72"/>
      <c r="X2229" s="72"/>
      <c r="Y2229" s="72"/>
      <c r="Z2229" s="72"/>
      <c r="AA2229" s="72"/>
      <c r="AB2229" s="72"/>
      <c r="AC2229" s="72"/>
      <c r="AD2229" s="72"/>
      <c r="AE2229" s="72"/>
      <c r="AF2229" s="72"/>
      <c r="AG2229" s="72"/>
      <c r="AH2229" s="72"/>
      <c r="AI2229" s="72"/>
      <c r="AJ2229" s="72"/>
      <c r="AK2229" s="72"/>
      <c r="AL2229" s="72"/>
      <c r="AM2229" s="72"/>
      <c r="AN2229" s="72"/>
      <c r="AO2229" s="72"/>
      <c r="AP2229" s="72"/>
      <c r="AQ2229" s="72"/>
      <c r="AR2229" s="72"/>
      <c r="AS2229" s="72"/>
      <c r="AT2229" s="72"/>
      <c r="AU2229" s="72"/>
      <c r="AV2229" s="72"/>
      <c r="AW2229" s="72"/>
      <c r="AX2229" s="72"/>
      <c r="AY2229" s="72"/>
      <c r="AZ2229" s="72"/>
      <c r="BA2229" s="72"/>
      <c r="BB2229" s="72"/>
      <c r="BC2229" s="72"/>
      <c r="BD2229" s="72"/>
      <c r="BE2229" s="72"/>
      <c r="BF2229" s="72"/>
      <c r="BG2229" s="72"/>
      <c r="BH2229" s="72"/>
      <c r="BI2229" s="72"/>
      <c r="BJ2229" s="72"/>
      <c r="BK2229" s="72"/>
      <c r="BL2229" s="72"/>
      <c r="BM2229" s="72"/>
      <c r="BN2229" s="72"/>
      <c r="BO2229" s="72"/>
      <c r="BP2229" s="72"/>
      <c r="BQ2229" s="72"/>
      <c r="BR2229" s="72"/>
      <c r="BS2229" s="72"/>
      <c r="BT2229" s="72"/>
      <c r="BU2229" s="72"/>
      <c r="BV2229" s="72"/>
      <c r="BW2229" s="72"/>
      <c r="BX2229" s="72"/>
      <c r="BY2229" s="72"/>
      <c r="BZ2229" s="72"/>
      <c r="CA2229" s="72"/>
    </row>
    <row r="2230" spans="14:79">
      <c r="N2230" s="72"/>
      <c r="O2230" s="72"/>
      <c r="P2230" s="72"/>
      <c r="Q2230" s="72"/>
      <c r="R2230" s="72"/>
      <c r="S2230" s="72"/>
      <c r="T2230" s="72"/>
      <c r="U2230" s="72"/>
      <c r="V2230" s="72"/>
      <c r="W2230" s="72"/>
      <c r="X2230" s="72"/>
      <c r="Y2230" s="72"/>
      <c r="Z2230" s="72"/>
      <c r="AA2230" s="72"/>
      <c r="AB2230" s="72"/>
      <c r="AC2230" s="72"/>
      <c r="AD2230" s="72"/>
      <c r="AE2230" s="72"/>
      <c r="AF2230" s="72"/>
      <c r="AG2230" s="72"/>
      <c r="AH2230" s="72"/>
      <c r="AI2230" s="72"/>
      <c r="AJ2230" s="72"/>
      <c r="AK2230" s="72"/>
      <c r="AL2230" s="72"/>
      <c r="AM2230" s="72"/>
      <c r="AN2230" s="72"/>
      <c r="AO2230" s="72"/>
      <c r="AP2230" s="72"/>
      <c r="AQ2230" s="72"/>
      <c r="AR2230" s="72"/>
      <c r="AS2230" s="72"/>
      <c r="AT2230" s="72"/>
      <c r="AU2230" s="72"/>
      <c r="AV2230" s="72"/>
      <c r="AW2230" s="72"/>
      <c r="AX2230" s="72"/>
      <c r="AY2230" s="72"/>
      <c r="AZ2230" s="72"/>
      <c r="BA2230" s="72"/>
      <c r="BB2230" s="72"/>
      <c r="BC2230" s="72"/>
      <c r="BD2230" s="72"/>
      <c r="BE2230" s="72"/>
      <c r="BF2230" s="72"/>
      <c r="BG2230" s="72"/>
      <c r="BH2230" s="72"/>
      <c r="BI2230" s="72"/>
      <c r="BJ2230" s="72"/>
      <c r="BK2230" s="72"/>
      <c r="BL2230" s="72"/>
      <c r="BM2230" s="72"/>
      <c r="BN2230" s="72"/>
      <c r="BO2230" s="72"/>
      <c r="BP2230" s="72"/>
      <c r="BQ2230" s="72"/>
      <c r="BR2230" s="72"/>
      <c r="BS2230" s="72"/>
      <c r="BT2230" s="72"/>
      <c r="BU2230" s="72"/>
      <c r="BV2230" s="72"/>
      <c r="BW2230" s="72"/>
      <c r="BX2230" s="72"/>
      <c r="BY2230" s="72"/>
      <c r="BZ2230" s="72"/>
      <c r="CA2230" s="72"/>
    </row>
    <row r="2231" spans="14:79">
      <c r="N2231" s="72"/>
      <c r="O2231" s="72"/>
      <c r="P2231" s="72"/>
      <c r="Q2231" s="72"/>
      <c r="R2231" s="72"/>
      <c r="S2231" s="72"/>
      <c r="T2231" s="72"/>
      <c r="U2231" s="72"/>
      <c r="V2231" s="72"/>
      <c r="W2231" s="72"/>
      <c r="X2231" s="72"/>
      <c r="Y2231" s="72"/>
      <c r="Z2231" s="72"/>
      <c r="AA2231" s="72"/>
      <c r="AB2231" s="72"/>
      <c r="AC2231" s="72"/>
      <c r="AD2231" s="72"/>
      <c r="AE2231" s="72"/>
      <c r="AF2231" s="72"/>
      <c r="AG2231" s="72"/>
      <c r="AH2231" s="72"/>
      <c r="AI2231" s="72"/>
      <c r="AJ2231" s="72"/>
      <c r="AK2231" s="72"/>
      <c r="AL2231" s="72"/>
      <c r="AM2231" s="72"/>
      <c r="AN2231" s="72"/>
      <c r="AO2231" s="72"/>
      <c r="AP2231" s="72"/>
      <c r="AQ2231" s="72"/>
      <c r="AR2231" s="72"/>
      <c r="AS2231" s="72"/>
      <c r="AT2231" s="72"/>
      <c r="AU2231" s="72"/>
      <c r="AV2231" s="72"/>
      <c r="AW2231" s="72"/>
      <c r="AX2231" s="72"/>
      <c r="AY2231" s="72"/>
      <c r="AZ2231" s="72"/>
      <c r="BA2231" s="72"/>
      <c r="BB2231" s="72"/>
      <c r="BC2231" s="72"/>
      <c r="BD2231" s="72"/>
      <c r="BE2231" s="72"/>
      <c r="BF2231" s="72"/>
      <c r="BG2231" s="72"/>
      <c r="BH2231" s="72"/>
      <c r="BI2231" s="72"/>
      <c r="BJ2231" s="72"/>
      <c r="BK2231" s="72"/>
      <c r="BL2231" s="72"/>
      <c r="BM2231" s="72"/>
      <c r="BN2231" s="72"/>
      <c r="BO2231" s="72"/>
      <c r="BP2231" s="72"/>
      <c r="BQ2231" s="72"/>
      <c r="BR2231" s="72"/>
      <c r="BS2231" s="72"/>
      <c r="BT2231" s="72"/>
      <c r="BU2231" s="72"/>
      <c r="BV2231" s="72"/>
      <c r="BW2231" s="72"/>
      <c r="BX2231" s="72"/>
      <c r="BY2231" s="72"/>
      <c r="BZ2231" s="72"/>
      <c r="CA2231" s="72"/>
    </row>
    <row r="2232" spans="14:79">
      <c r="N2232" s="72"/>
      <c r="O2232" s="72"/>
      <c r="P2232" s="72"/>
      <c r="Q2232" s="72"/>
      <c r="R2232" s="72"/>
      <c r="S2232" s="72"/>
      <c r="T2232" s="72"/>
      <c r="U2232" s="72"/>
      <c r="V2232" s="72"/>
      <c r="W2232" s="72"/>
      <c r="X2232" s="72"/>
      <c r="Y2232" s="72"/>
      <c r="Z2232" s="72"/>
      <c r="AA2232" s="72"/>
      <c r="AB2232" s="72"/>
      <c r="AC2232" s="72"/>
      <c r="AD2232" s="72"/>
      <c r="AE2232" s="72"/>
      <c r="AF2232" s="72"/>
      <c r="AG2232" s="72"/>
      <c r="AH2232" s="72"/>
      <c r="AI2232" s="72"/>
      <c r="AJ2232" s="72"/>
      <c r="AK2232" s="72"/>
      <c r="AL2232" s="72"/>
      <c r="AM2232" s="72"/>
      <c r="AN2232" s="72"/>
      <c r="AO2232" s="72"/>
      <c r="AP2232" s="72"/>
      <c r="AQ2232" s="72"/>
      <c r="AR2232" s="72"/>
      <c r="AS2232" s="72"/>
      <c r="AT2232" s="72"/>
      <c r="AU2232" s="72"/>
      <c r="AV2232" s="72"/>
      <c r="AW2232" s="72"/>
      <c r="AX2232" s="72"/>
      <c r="AY2232" s="72"/>
      <c r="AZ2232" s="72"/>
      <c r="BA2232" s="72"/>
      <c r="BB2232" s="72"/>
      <c r="BC2232" s="72"/>
      <c r="BD2232" s="72"/>
      <c r="BE2232" s="72"/>
      <c r="BF2232" s="72"/>
      <c r="BG2232" s="72"/>
      <c r="BH2232" s="72"/>
      <c r="BI2232" s="72"/>
      <c r="BJ2232" s="72"/>
      <c r="BK2232" s="72"/>
      <c r="BL2232" s="72"/>
      <c r="BM2232" s="72"/>
      <c r="BN2232" s="72"/>
      <c r="BO2232" s="72"/>
      <c r="BP2232" s="72"/>
      <c r="BQ2232" s="72"/>
      <c r="BR2232" s="72"/>
      <c r="BS2232" s="72"/>
      <c r="BT2232" s="72"/>
      <c r="BU2232" s="72"/>
      <c r="BV2232" s="72"/>
      <c r="BW2232" s="72"/>
      <c r="BX2232" s="72"/>
      <c r="BY2232" s="72"/>
      <c r="BZ2232" s="72"/>
      <c r="CA2232" s="72"/>
    </row>
    <row r="2233" spans="14:79">
      <c r="N2233" s="72"/>
      <c r="O2233" s="72"/>
      <c r="P2233" s="72"/>
      <c r="Q2233" s="72"/>
      <c r="R2233" s="72"/>
      <c r="S2233" s="72"/>
      <c r="T2233" s="72"/>
      <c r="U2233" s="72"/>
      <c r="V2233" s="72"/>
      <c r="W2233" s="72"/>
      <c r="X2233" s="72"/>
      <c r="Y2233" s="72"/>
      <c r="Z2233" s="72"/>
      <c r="AA2233" s="72"/>
      <c r="AB2233" s="72"/>
      <c r="AC2233" s="72"/>
      <c r="AD2233" s="72"/>
      <c r="AE2233" s="72"/>
      <c r="AF2233" s="72"/>
      <c r="AG2233" s="72"/>
      <c r="AH2233" s="72"/>
      <c r="AI2233" s="72"/>
      <c r="AJ2233" s="72"/>
      <c r="AK2233" s="72"/>
      <c r="AL2233" s="72"/>
      <c r="AM2233" s="72"/>
      <c r="AN2233" s="72"/>
      <c r="AO2233" s="72"/>
      <c r="AP2233" s="72"/>
      <c r="AQ2233" s="72"/>
      <c r="AR2233" s="72"/>
      <c r="AS2233" s="72"/>
      <c r="AT2233" s="72"/>
      <c r="AU2233" s="72"/>
      <c r="AV2233" s="72"/>
      <c r="AW2233" s="72"/>
      <c r="AX2233" s="72"/>
      <c r="AY2233" s="72"/>
      <c r="AZ2233" s="72"/>
      <c r="BA2233" s="72"/>
      <c r="BB2233" s="72"/>
      <c r="BC2233" s="72"/>
      <c r="BD2233" s="72"/>
      <c r="BE2233" s="72"/>
      <c r="BF2233" s="72"/>
      <c r="BG2233" s="72"/>
      <c r="BH2233" s="72"/>
      <c r="BI2233" s="72"/>
      <c r="BJ2233" s="72"/>
      <c r="BK2233" s="72"/>
      <c r="BL2233" s="72"/>
      <c r="BM2233" s="72"/>
      <c r="BN2233" s="72"/>
      <c r="BO2233" s="72"/>
      <c r="BP2233" s="72"/>
      <c r="BQ2233" s="72"/>
      <c r="BR2233" s="72"/>
      <c r="BS2233" s="72"/>
      <c r="BT2233" s="72"/>
      <c r="BU2233" s="72"/>
      <c r="BV2233" s="72"/>
      <c r="BW2233" s="72"/>
      <c r="BX2233" s="72"/>
      <c r="BY2233" s="72"/>
      <c r="BZ2233" s="72"/>
      <c r="CA2233" s="72"/>
    </row>
    <row r="2234" spans="14:79">
      <c r="N2234" s="72"/>
      <c r="O2234" s="72"/>
      <c r="P2234" s="72"/>
      <c r="Q2234" s="72"/>
      <c r="R2234" s="72"/>
      <c r="S2234" s="72"/>
      <c r="T2234" s="72"/>
      <c r="U2234" s="72"/>
      <c r="V2234" s="72"/>
      <c r="W2234" s="72"/>
      <c r="X2234" s="72"/>
      <c r="Y2234" s="72"/>
      <c r="Z2234" s="72"/>
      <c r="AA2234" s="72"/>
      <c r="AB2234" s="72"/>
      <c r="AC2234" s="72"/>
      <c r="AD2234" s="72"/>
      <c r="AE2234" s="72"/>
      <c r="AF2234" s="72"/>
      <c r="AG2234" s="72"/>
      <c r="AH2234" s="72"/>
      <c r="AI2234" s="72"/>
      <c r="AJ2234" s="72"/>
      <c r="AK2234" s="72"/>
      <c r="AL2234" s="72"/>
      <c r="AM2234" s="72"/>
      <c r="AN2234" s="72"/>
      <c r="AO2234" s="72"/>
      <c r="AP2234" s="72"/>
      <c r="AQ2234" s="72"/>
      <c r="AR2234" s="72"/>
      <c r="AS2234" s="72"/>
      <c r="AT2234" s="72"/>
      <c r="AU2234" s="72"/>
      <c r="AV2234" s="72"/>
      <c r="AW2234" s="72"/>
      <c r="AX2234" s="72"/>
      <c r="AY2234" s="72"/>
      <c r="AZ2234" s="72"/>
      <c r="BA2234" s="72"/>
      <c r="BB2234" s="72"/>
      <c r="BC2234" s="72"/>
      <c r="BD2234" s="72"/>
      <c r="BE2234" s="72"/>
      <c r="BF2234" s="72"/>
      <c r="BG2234" s="72"/>
      <c r="BH2234" s="72"/>
      <c r="BI2234" s="72"/>
      <c r="BJ2234" s="72"/>
      <c r="BK2234" s="72"/>
      <c r="BL2234" s="72"/>
      <c r="BM2234" s="72"/>
      <c r="BN2234" s="72"/>
      <c r="BO2234" s="72"/>
      <c r="BP2234" s="72"/>
      <c r="BQ2234" s="72"/>
      <c r="BR2234" s="72"/>
      <c r="BS2234" s="72"/>
      <c r="BT2234" s="72"/>
      <c r="BU2234" s="72"/>
      <c r="BV2234" s="72"/>
      <c r="BW2234" s="72"/>
      <c r="BX2234" s="72"/>
      <c r="BY2234" s="72"/>
      <c r="BZ2234" s="72"/>
      <c r="CA2234" s="72"/>
    </row>
    <row r="2235" spans="14:79">
      <c r="N2235" s="72"/>
      <c r="O2235" s="72"/>
      <c r="P2235" s="72"/>
      <c r="Q2235" s="72"/>
      <c r="R2235" s="72"/>
      <c r="S2235" s="72"/>
      <c r="T2235" s="72"/>
      <c r="U2235" s="72"/>
      <c r="V2235" s="72"/>
      <c r="W2235" s="72"/>
      <c r="X2235" s="72"/>
      <c r="Y2235" s="72"/>
      <c r="Z2235" s="72"/>
      <c r="AA2235" s="72"/>
      <c r="AB2235" s="72"/>
      <c r="AC2235" s="72"/>
      <c r="AD2235" s="72"/>
      <c r="AE2235" s="72"/>
      <c r="AF2235" s="72"/>
      <c r="AG2235" s="72"/>
      <c r="AH2235" s="72"/>
      <c r="AI2235" s="72"/>
      <c r="AJ2235" s="72"/>
      <c r="AK2235" s="72"/>
      <c r="AL2235" s="72"/>
      <c r="AM2235" s="72"/>
      <c r="AN2235" s="72"/>
      <c r="AO2235" s="72"/>
      <c r="AP2235" s="72"/>
      <c r="AQ2235" s="72"/>
      <c r="AR2235" s="72"/>
      <c r="AS2235" s="72"/>
      <c r="AT2235" s="72"/>
      <c r="AU2235" s="72"/>
      <c r="AV2235" s="72"/>
      <c r="AW2235" s="72"/>
      <c r="AX2235" s="72"/>
      <c r="AY2235" s="72"/>
      <c r="AZ2235" s="72"/>
      <c r="BA2235" s="72"/>
      <c r="BB2235" s="72"/>
      <c r="BC2235" s="72"/>
      <c r="BD2235" s="72"/>
      <c r="BE2235" s="72"/>
      <c r="BF2235" s="72"/>
      <c r="BG2235" s="72"/>
      <c r="BH2235" s="72"/>
      <c r="BI2235" s="72"/>
      <c r="BJ2235" s="72"/>
      <c r="BK2235" s="72"/>
      <c r="BL2235" s="72"/>
      <c r="BM2235" s="72"/>
      <c r="BN2235" s="72"/>
      <c r="BO2235" s="72"/>
      <c r="BP2235" s="72"/>
      <c r="BQ2235" s="72"/>
      <c r="BR2235" s="72"/>
      <c r="BS2235" s="72"/>
      <c r="BT2235" s="72"/>
      <c r="BU2235" s="72"/>
      <c r="BV2235" s="72"/>
      <c r="BW2235" s="72"/>
      <c r="BX2235" s="72"/>
      <c r="BY2235" s="72"/>
      <c r="BZ2235" s="72"/>
      <c r="CA2235" s="72"/>
    </row>
    <row r="2236" spans="14:79">
      <c r="N2236" s="72"/>
      <c r="O2236" s="72"/>
      <c r="P2236" s="72"/>
      <c r="Q2236" s="72"/>
      <c r="R2236" s="72"/>
      <c r="S2236" s="72"/>
      <c r="T2236" s="72"/>
      <c r="U2236" s="72"/>
      <c r="V2236" s="72"/>
      <c r="W2236" s="72"/>
      <c r="X2236" s="72"/>
      <c r="Y2236" s="72"/>
      <c r="Z2236" s="72"/>
      <c r="AA2236" s="72"/>
      <c r="AB2236" s="72"/>
      <c r="AC2236" s="72"/>
      <c r="AD2236" s="72"/>
      <c r="AE2236" s="72"/>
      <c r="AF2236" s="72"/>
      <c r="AG2236" s="72"/>
      <c r="AH2236" s="72"/>
      <c r="AI2236" s="72"/>
      <c r="AJ2236" s="72"/>
      <c r="AK2236" s="72"/>
      <c r="AL2236" s="72"/>
      <c r="AM2236" s="72"/>
      <c r="AN2236" s="72"/>
      <c r="AO2236" s="72"/>
      <c r="AP2236" s="72"/>
      <c r="AQ2236" s="72"/>
      <c r="AR2236" s="72"/>
      <c r="AS2236" s="72"/>
      <c r="AT2236" s="72"/>
      <c r="AU2236" s="72"/>
      <c r="AV2236" s="72"/>
      <c r="AW2236" s="72"/>
      <c r="AX2236" s="72"/>
      <c r="AY2236" s="72"/>
      <c r="AZ2236" s="72"/>
      <c r="BA2236" s="72"/>
      <c r="BB2236" s="72"/>
      <c r="BC2236" s="72"/>
      <c r="BD2236" s="72"/>
      <c r="BE2236" s="72"/>
      <c r="BF2236" s="72"/>
      <c r="BG2236" s="72"/>
      <c r="BH2236" s="72"/>
      <c r="BI2236" s="72"/>
      <c r="BJ2236" s="72"/>
      <c r="BK2236" s="72"/>
      <c r="BL2236" s="72"/>
      <c r="BM2236" s="72"/>
      <c r="BN2236" s="72"/>
      <c r="BO2236" s="72"/>
      <c r="BP2236" s="72"/>
      <c r="BQ2236" s="72"/>
      <c r="BR2236" s="72"/>
      <c r="BS2236" s="72"/>
      <c r="BT2236" s="72"/>
      <c r="BU2236" s="72"/>
      <c r="BV2236" s="72"/>
      <c r="BW2236" s="72"/>
      <c r="BX2236" s="72"/>
      <c r="BY2236" s="72"/>
      <c r="BZ2236" s="72"/>
      <c r="CA2236" s="72"/>
    </row>
    <row r="2237" spans="14:79">
      <c r="N2237" s="72"/>
      <c r="O2237" s="72"/>
      <c r="P2237" s="72"/>
      <c r="Q2237" s="72"/>
      <c r="R2237" s="72"/>
      <c r="S2237" s="72"/>
      <c r="T2237" s="72"/>
      <c r="U2237" s="72"/>
      <c r="V2237" s="72"/>
      <c r="W2237" s="72"/>
      <c r="X2237" s="72"/>
      <c r="Y2237" s="72"/>
      <c r="Z2237" s="72"/>
      <c r="AA2237" s="72"/>
      <c r="AB2237" s="72"/>
      <c r="AC2237" s="72"/>
      <c r="AD2237" s="72"/>
      <c r="AE2237" s="72"/>
      <c r="AF2237" s="72"/>
      <c r="AG2237" s="72"/>
      <c r="AH2237" s="72"/>
      <c r="AI2237" s="72"/>
      <c r="AJ2237" s="72"/>
      <c r="AK2237" s="72"/>
      <c r="AL2237" s="72"/>
      <c r="AM2237" s="72"/>
      <c r="AN2237" s="72"/>
      <c r="AO2237" s="72"/>
      <c r="AP2237" s="72"/>
      <c r="AQ2237" s="72"/>
      <c r="AR2237" s="72"/>
      <c r="AS2237" s="72"/>
      <c r="AT2237" s="72"/>
      <c r="AU2237" s="72"/>
      <c r="AV2237" s="72"/>
      <c r="AW2237" s="72"/>
      <c r="AX2237" s="72"/>
      <c r="AY2237" s="72"/>
      <c r="AZ2237" s="72"/>
      <c r="BA2237" s="72"/>
      <c r="BB2237" s="72"/>
      <c r="BC2237" s="72"/>
      <c r="BD2237" s="72"/>
      <c r="BE2237" s="72"/>
      <c r="BF2237" s="72"/>
      <c r="BG2237" s="72"/>
      <c r="BH2237" s="72"/>
      <c r="BI2237" s="72"/>
      <c r="BJ2237" s="72"/>
      <c r="BK2237" s="72"/>
      <c r="BL2237" s="72"/>
      <c r="BM2237" s="72"/>
      <c r="BN2237" s="72"/>
      <c r="BO2237" s="72"/>
      <c r="BP2237" s="72"/>
      <c r="BQ2237" s="72"/>
      <c r="BR2237" s="72"/>
      <c r="BS2237" s="72"/>
      <c r="BT2237" s="72"/>
      <c r="BU2237" s="72"/>
      <c r="BV2237" s="72"/>
      <c r="BW2237" s="72"/>
      <c r="BX2237" s="72"/>
      <c r="BY2237" s="72"/>
      <c r="BZ2237" s="72"/>
      <c r="CA2237" s="72"/>
    </row>
    <row r="2238" spans="14:79">
      <c r="N2238" s="72"/>
      <c r="O2238" s="72"/>
      <c r="P2238" s="72"/>
      <c r="Q2238" s="72"/>
      <c r="R2238" s="72"/>
      <c r="S2238" s="72"/>
      <c r="T2238" s="72"/>
      <c r="U2238" s="72"/>
      <c r="V2238" s="72"/>
      <c r="W2238" s="72"/>
      <c r="X2238" s="72"/>
      <c r="Y2238" s="72"/>
      <c r="Z2238" s="72"/>
      <c r="AA2238" s="72"/>
      <c r="AB2238" s="72"/>
      <c r="AC2238" s="72"/>
      <c r="AD2238" s="72"/>
      <c r="AE2238" s="72"/>
      <c r="AF2238" s="72"/>
      <c r="AG2238" s="72"/>
      <c r="AH2238" s="72"/>
      <c r="AI2238" s="72"/>
      <c r="AJ2238" s="72"/>
      <c r="AK2238" s="72"/>
      <c r="AL2238" s="72"/>
      <c r="AM2238" s="72"/>
      <c r="AN2238" s="72"/>
      <c r="AO2238" s="72"/>
      <c r="AP2238" s="72"/>
      <c r="AQ2238" s="72"/>
      <c r="AR2238" s="72"/>
      <c r="AS2238" s="72"/>
      <c r="AT2238" s="72"/>
      <c r="AU2238" s="72"/>
      <c r="AV2238" s="72"/>
      <c r="AW2238" s="72"/>
      <c r="AX2238" s="72"/>
      <c r="AY2238" s="72"/>
      <c r="AZ2238" s="72"/>
      <c r="BA2238" s="72"/>
      <c r="BB2238" s="72"/>
      <c r="BC2238" s="72"/>
      <c r="BD2238" s="72"/>
      <c r="BE2238" s="72"/>
      <c r="BF2238" s="72"/>
      <c r="BG2238" s="72"/>
      <c r="BH2238" s="72"/>
      <c r="BI2238" s="72"/>
      <c r="BJ2238" s="72"/>
      <c r="BK2238" s="72"/>
      <c r="BL2238" s="72"/>
      <c r="BM2238" s="72"/>
      <c r="BN2238" s="72"/>
      <c r="BO2238" s="72"/>
      <c r="BP2238" s="72"/>
      <c r="BQ2238" s="72"/>
      <c r="BR2238" s="72"/>
      <c r="BS2238" s="72"/>
      <c r="BT2238" s="72"/>
      <c r="BU2238" s="72"/>
      <c r="BV2238" s="72"/>
      <c r="BW2238" s="72"/>
      <c r="BX2238" s="72"/>
      <c r="BY2238" s="72"/>
      <c r="BZ2238" s="72"/>
      <c r="CA2238" s="72"/>
    </row>
    <row r="2239" spans="14:79">
      <c r="N2239" s="72"/>
      <c r="O2239" s="72"/>
      <c r="P2239" s="72"/>
      <c r="Q2239" s="72"/>
      <c r="R2239" s="72"/>
      <c r="S2239" s="72"/>
      <c r="T2239" s="72"/>
      <c r="U2239" s="72"/>
      <c r="V2239" s="72"/>
      <c r="W2239" s="72"/>
      <c r="X2239" s="72"/>
      <c r="Y2239" s="72"/>
      <c r="Z2239" s="72"/>
      <c r="AA2239" s="72"/>
      <c r="AB2239" s="72"/>
      <c r="AC2239" s="72"/>
      <c r="AD2239" s="72"/>
      <c r="AE2239" s="72"/>
      <c r="AF2239" s="72"/>
      <c r="AG2239" s="72"/>
      <c r="AH2239" s="72"/>
      <c r="AI2239" s="72"/>
      <c r="AJ2239" s="72"/>
      <c r="AK2239" s="72"/>
      <c r="AL2239" s="72"/>
      <c r="AM2239" s="72"/>
      <c r="AN2239" s="72"/>
      <c r="AO2239" s="72"/>
      <c r="AP2239" s="72"/>
      <c r="AQ2239" s="72"/>
      <c r="AR2239" s="72"/>
      <c r="AS2239" s="72"/>
      <c r="AT2239" s="72"/>
      <c r="AU2239" s="72"/>
      <c r="AV2239" s="72"/>
      <c r="AW2239" s="72"/>
      <c r="AX2239" s="72"/>
      <c r="AY2239" s="72"/>
      <c r="AZ2239" s="72"/>
      <c r="BA2239" s="72"/>
      <c r="BB2239" s="72"/>
      <c r="BC2239" s="72"/>
      <c r="BD2239" s="72"/>
      <c r="BE2239" s="72"/>
      <c r="BF2239" s="72"/>
      <c r="BG2239" s="72"/>
      <c r="BH2239" s="72"/>
      <c r="BI2239" s="72"/>
      <c r="BJ2239" s="72"/>
      <c r="BK2239" s="72"/>
      <c r="BL2239" s="72"/>
      <c r="BM2239" s="72"/>
      <c r="BN2239" s="72"/>
      <c r="BO2239" s="72"/>
      <c r="BP2239" s="72"/>
      <c r="BQ2239" s="72"/>
      <c r="BR2239" s="72"/>
      <c r="BS2239" s="72"/>
      <c r="BT2239" s="72"/>
      <c r="BU2239" s="72"/>
      <c r="BV2239" s="72"/>
      <c r="BW2239" s="72"/>
      <c r="BX2239" s="72"/>
      <c r="BY2239" s="72"/>
      <c r="BZ2239" s="72"/>
      <c r="CA2239" s="72"/>
    </row>
    <row r="2240" spans="14:79">
      <c r="N2240" s="72"/>
      <c r="O2240" s="72"/>
      <c r="P2240" s="72"/>
      <c r="Q2240" s="72"/>
      <c r="R2240" s="72"/>
      <c r="S2240" s="72"/>
      <c r="T2240" s="72"/>
      <c r="U2240" s="72"/>
      <c r="V2240" s="72"/>
      <c r="W2240" s="72"/>
      <c r="X2240" s="72"/>
      <c r="Y2240" s="72"/>
      <c r="Z2240" s="72"/>
      <c r="AA2240" s="72"/>
      <c r="AB2240" s="72"/>
      <c r="AC2240" s="72"/>
      <c r="AD2240" s="72"/>
      <c r="AE2240" s="72"/>
      <c r="AF2240" s="72"/>
      <c r="AG2240" s="72"/>
      <c r="AH2240" s="72"/>
      <c r="AI2240" s="72"/>
      <c r="AJ2240" s="72"/>
      <c r="AK2240" s="72"/>
      <c r="AL2240" s="72"/>
      <c r="AM2240" s="72"/>
      <c r="AN2240" s="72"/>
      <c r="AO2240" s="72"/>
      <c r="AP2240" s="72"/>
      <c r="AQ2240" s="72"/>
      <c r="AR2240" s="72"/>
      <c r="AS2240" s="72"/>
      <c r="AT2240" s="72"/>
      <c r="AU2240" s="72"/>
      <c r="AV2240" s="72"/>
      <c r="AW2240" s="72"/>
      <c r="AX2240" s="72"/>
      <c r="AY2240" s="72"/>
      <c r="AZ2240" s="72"/>
      <c r="BA2240" s="72"/>
      <c r="BB2240" s="72"/>
      <c r="BC2240" s="72"/>
      <c r="BD2240" s="72"/>
      <c r="BE2240" s="72"/>
      <c r="BF2240" s="72"/>
      <c r="BG2240" s="72"/>
      <c r="BH2240" s="72"/>
      <c r="BI2240" s="72"/>
      <c r="BJ2240" s="72"/>
      <c r="BK2240" s="72"/>
      <c r="BL2240" s="72"/>
      <c r="BM2240" s="72"/>
      <c r="BN2240" s="72"/>
      <c r="BO2240" s="72"/>
      <c r="BP2240" s="72"/>
      <c r="BQ2240" s="72"/>
      <c r="BR2240" s="72"/>
      <c r="BS2240" s="72"/>
      <c r="BT2240" s="72"/>
      <c r="BU2240" s="72"/>
      <c r="BV2240" s="72"/>
      <c r="BW2240" s="72"/>
      <c r="BX2240" s="72"/>
      <c r="BY2240" s="72"/>
      <c r="BZ2240" s="72"/>
      <c r="CA2240" s="72"/>
    </row>
    <row r="2241" spans="14:79">
      <c r="N2241" s="72"/>
      <c r="O2241" s="72"/>
      <c r="P2241" s="72"/>
      <c r="Q2241" s="72"/>
      <c r="R2241" s="72"/>
      <c r="S2241" s="72"/>
      <c r="T2241" s="72"/>
      <c r="U2241" s="72"/>
      <c r="V2241" s="72"/>
      <c r="W2241" s="72"/>
      <c r="X2241" s="72"/>
      <c r="Y2241" s="72"/>
      <c r="Z2241" s="72"/>
      <c r="AA2241" s="72"/>
      <c r="AB2241" s="72"/>
      <c r="AC2241" s="72"/>
      <c r="AD2241" s="72"/>
      <c r="AE2241" s="72"/>
      <c r="AF2241" s="72"/>
      <c r="AG2241" s="72"/>
      <c r="AH2241" s="72"/>
      <c r="AI2241" s="72"/>
      <c r="AJ2241" s="72"/>
      <c r="AK2241" s="72"/>
      <c r="AL2241" s="72"/>
      <c r="AM2241" s="72"/>
      <c r="AN2241" s="72"/>
      <c r="AO2241" s="72"/>
      <c r="AP2241" s="72"/>
      <c r="AQ2241" s="72"/>
      <c r="AR2241" s="72"/>
      <c r="AS2241" s="72"/>
      <c r="AT2241" s="72"/>
      <c r="AU2241" s="72"/>
      <c r="AV2241" s="72"/>
      <c r="AW2241" s="72"/>
      <c r="AX2241" s="72"/>
      <c r="AY2241" s="72"/>
      <c r="AZ2241" s="72"/>
      <c r="BA2241" s="72"/>
      <c r="BB2241" s="72"/>
      <c r="BC2241" s="72"/>
      <c r="BD2241" s="72"/>
      <c r="BE2241" s="72"/>
      <c r="BF2241" s="72"/>
      <c r="BG2241" s="72"/>
      <c r="BH2241" s="72"/>
      <c r="BI2241" s="72"/>
      <c r="BJ2241" s="72"/>
      <c r="BK2241" s="72"/>
      <c r="BL2241" s="72"/>
      <c r="BM2241" s="72"/>
      <c r="BN2241" s="72"/>
      <c r="BO2241" s="72"/>
      <c r="BP2241" s="72"/>
      <c r="BQ2241" s="72"/>
      <c r="BR2241" s="72"/>
      <c r="BS2241" s="72"/>
      <c r="BT2241" s="72"/>
      <c r="BU2241" s="72"/>
      <c r="BV2241" s="72"/>
      <c r="BW2241" s="72"/>
      <c r="BX2241" s="72"/>
      <c r="BY2241" s="72"/>
      <c r="BZ2241" s="72"/>
      <c r="CA2241" s="72"/>
    </row>
    <row r="2242" spans="14:79">
      <c r="N2242" s="72"/>
      <c r="O2242" s="72"/>
      <c r="P2242" s="72"/>
      <c r="Q2242" s="72"/>
      <c r="R2242" s="72"/>
      <c r="S2242" s="72"/>
      <c r="T2242" s="72"/>
      <c r="U2242" s="72"/>
      <c r="V2242" s="72"/>
      <c r="W2242" s="72"/>
      <c r="X2242" s="72"/>
      <c r="Y2242" s="72"/>
      <c r="Z2242" s="72"/>
      <c r="AA2242" s="72"/>
      <c r="AB2242" s="72"/>
      <c r="AC2242" s="72"/>
      <c r="AD2242" s="72"/>
      <c r="AE2242" s="72"/>
      <c r="AF2242" s="72"/>
      <c r="AG2242" s="72"/>
      <c r="AH2242" s="72"/>
      <c r="AI2242" s="72"/>
      <c r="AJ2242" s="72"/>
      <c r="AK2242" s="72"/>
      <c r="AL2242" s="72"/>
      <c r="AM2242" s="72"/>
      <c r="AN2242" s="72"/>
      <c r="AO2242" s="72"/>
      <c r="AP2242" s="72"/>
      <c r="AQ2242" s="72"/>
      <c r="AR2242" s="72"/>
      <c r="AS2242" s="72"/>
      <c r="AT2242" s="72"/>
      <c r="AU2242" s="72"/>
      <c r="AV2242" s="72"/>
      <c r="AW2242" s="72"/>
      <c r="AX2242" s="72"/>
      <c r="AY2242" s="72"/>
      <c r="AZ2242" s="72"/>
      <c r="BA2242" s="72"/>
      <c r="BB2242" s="72"/>
      <c r="BC2242" s="72"/>
      <c r="BD2242" s="72"/>
      <c r="BE2242" s="72"/>
      <c r="BF2242" s="72"/>
      <c r="BG2242" s="72"/>
      <c r="BH2242" s="72"/>
      <c r="BI2242" s="72"/>
      <c r="BJ2242" s="72"/>
      <c r="BK2242" s="72"/>
      <c r="BL2242" s="72"/>
      <c r="BM2242" s="72"/>
      <c r="BN2242" s="72"/>
      <c r="BO2242" s="72"/>
      <c r="BP2242" s="72"/>
      <c r="BQ2242" s="72"/>
      <c r="BR2242" s="72"/>
      <c r="BS2242" s="72"/>
      <c r="BT2242" s="72"/>
      <c r="BU2242" s="72"/>
      <c r="BV2242" s="72"/>
      <c r="BW2242" s="72"/>
      <c r="BX2242" s="72"/>
      <c r="BY2242" s="72"/>
      <c r="BZ2242" s="72"/>
      <c r="CA2242" s="72"/>
    </row>
    <row r="2243" spans="14:79">
      <c r="N2243" s="72"/>
      <c r="O2243" s="72"/>
      <c r="P2243" s="72"/>
      <c r="Q2243" s="72"/>
      <c r="R2243" s="72"/>
      <c r="S2243" s="72"/>
      <c r="T2243" s="72"/>
      <c r="U2243" s="72"/>
      <c r="V2243" s="72"/>
      <c r="W2243" s="72"/>
      <c r="X2243" s="72"/>
      <c r="Y2243" s="72"/>
      <c r="Z2243" s="72"/>
      <c r="AA2243" s="72"/>
      <c r="AB2243" s="72"/>
      <c r="AC2243" s="72"/>
      <c r="AD2243" s="72"/>
      <c r="AE2243" s="72"/>
      <c r="AF2243" s="72"/>
      <c r="AG2243" s="72"/>
      <c r="AH2243" s="72"/>
      <c r="AI2243" s="72"/>
      <c r="AJ2243" s="72"/>
      <c r="AK2243" s="72"/>
      <c r="AL2243" s="72"/>
      <c r="AM2243" s="72"/>
      <c r="AN2243" s="72"/>
      <c r="AO2243" s="72"/>
      <c r="AP2243" s="72"/>
      <c r="AQ2243" s="72"/>
      <c r="AR2243" s="72"/>
      <c r="AS2243" s="72"/>
      <c r="AT2243" s="72"/>
      <c r="AU2243" s="72"/>
      <c r="AV2243" s="72"/>
      <c r="AW2243" s="72"/>
      <c r="AX2243" s="72"/>
      <c r="AY2243" s="72"/>
      <c r="AZ2243" s="72"/>
      <c r="BA2243" s="72"/>
      <c r="BB2243" s="72"/>
      <c r="BC2243" s="72"/>
      <c r="BD2243" s="72"/>
      <c r="BE2243" s="72"/>
      <c r="BF2243" s="72"/>
      <c r="BG2243" s="72"/>
      <c r="BH2243" s="72"/>
      <c r="BI2243" s="72"/>
      <c r="BJ2243" s="72"/>
      <c r="BK2243" s="72"/>
      <c r="BL2243" s="72"/>
      <c r="BM2243" s="72"/>
      <c r="BN2243" s="72"/>
      <c r="BO2243" s="72"/>
      <c r="BP2243" s="72"/>
      <c r="BQ2243" s="72"/>
      <c r="BR2243" s="72"/>
      <c r="BS2243" s="72"/>
      <c r="BT2243" s="72"/>
      <c r="BU2243" s="72"/>
      <c r="BV2243" s="72"/>
      <c r="BW2243" s="72"/>
      <c r="BX2243" s="72"/>
      <c r="BY2243" s="72"/>
      <c r="BZ2243" s="72"/>
      <c r="CA2243" s="72"/>
    </row>
    <row r="2244" spans="14:79">
      <c r="N2244" s="72"/>
      <c r="O2244" s="72"/>
      <c r="P2244" s="72"/>
      <c r="Q2244" s="72"/>
      <c r="R2244" s="72"/>
      <c r="S2244" s="72"/>
      <c r="T2244" s="72"/>
      <c r="U2244" s="72"/>
      <c r="V2244" s="72"/>
      <c r="W2244" s="72"/>
      <c r="X2244" s="72"/>
      <c r="Y2244" s="72"/>
      <c r="Z2244" s="72"/>
      <c r="AA2244" s="72"/>
      <c r="AB2244" s="72"/>
      <c r="AC2244" s="72"/>
      <c r="AD2244" s="72"/>
      <c r="AE2244" s="72"/>
      <c r="AF2244" s="72"/>
      <c r="AG2244" s="72"/>
      <c r="AH2244" s="72"/>
      <c r="AI2244" s="72"/>
      <c r="AJ2244" s="72"/>
      <c r="AK2244" s="72"/>
      <c r="AL2244" s="72"/>
      <c r="AM2244" s="72"/>
      <c r="AN2244" s="72"/>
      <c r="AO2244" s="72"/>
      <c r="AP2244" s="72"/>
      <c r="AQ2244" s="72"/>
      <c r="AR2244" s="72"/>
      <c r="AS2244" s="72"/>
      <c r="AT2244" s="72"/>
      <c r="AU2244" s="72"/>
      <c r="AV2244" s="72"/>
      <c r="AW2244" s="72"/>
      <c r="AX2244" s="72"/>
      <c r="AY2244" s="72"/>
      <c r="AZ2244" s="72"/>
      <c r="BA2244" s="72"/>
      <c r="BB2244" s="72"/>
      <c r="BC2244" s="72"/>
      <c r="BD2244" s="72"/>
      <c r="BE2244" s="72"/>
      <c r="BF2244" s="72"/>
      <c r="BG2244" s="72"/>
      <c r="BH2244" s="72"/>
      <c r="BI2244" s="72"/>
      <c r="BJ2244" s="72"/>
      <c r="BK2244" s="72"/>
      <c r="BL2244" s="72"/>
      <c r="BM2244" s="72"/>
      <c r="BN2244" s="72"/>
      <c r="BO2244" s="72"/>
      <c r="BP2244" s="72"/>
      <c r="BQ2244" s="72"/>
      <c r="BR2244" s="72"/>
      <c r="BS2244" s="72"/>
      <c r="BT2244" s="72"/>
      <c r="BU2244" s="72"/>
      <c r="BV2244" s="72"/>
      <c r="BW2244" s="72"/>
      <c r="BX2244" s="72"/>
      <c r="BY2244" s="72"/>
      <c r="BZ2244" s="72"/>
      <c r="CA2244" s="72"/>
    </row>
    <row r="2245" spans="14:79">
      <c r="N2245" s="72"/>
      <c r="O2245" s="72"/>
      <c r="P2245" s="72"/>
      <c r="Q2245" s="72"/>
      <c r="R2245" s="72"/>
      <c r="S2245" s="72"/>
      <c r="T2245" s="72"/>
      <c r="U2245" s="72"/>
      <c r="V2245" s="72"/>
      <c r="W2245" s="72"/>
      <c r="X2245" s="72"/>
      <c r="Y2245" s="72"/>
      <c r="Z2245" s="72"/>
      <c r="AA2245" s="72"/>
      <c r="AB2245" s="72"/>
      <c r="AC2245" s="72"/>
      <c r="AD2245" s="72"/>
      <c r="AE2245" s="72"/>
      <c r="AF2245" s="72"/>
      <c r="AG2245" s="72"/>
      <c r="AH2245" s="72"/>
      <c r="AI2245" s="72"/>
      <c r="AJ2245" s="72"/>
      <c r="AK2245" s="72"/>
      <c r="AL2245" s="72"/>
      <c r="AM2245" s="72"/>
      <c r="AN2245" s="72"/>
      <c r="AO2245" s="72"/>
      <c r="AP2245" s="72"/>
      <c r="AQ2245" s="72"/>
      <c r="AR2245" s="72"/>
      <c r="AS2245" s="72"/>
      <c r="AT2245" s="72"/>
      <c r="AU2245" s="72"/>
      <c r="AV2245" s="72"/>
      <c r="AW2245" s="72"/>
      <c r="AX2245" s="72"/>
      <c r="AY2245" s="72"/>
      <c r="AZ2245" s="72"/>
      <c r="BA2245" s="72"/>
      <c r="BB2245" s="72"/>
      <c r="BC2245" s="72"/>
      <c r="BD2245" s="72"/>
      <c r="BE2245" s="72"/>
      <c r="BF2245" s="72"/>
      <c r="BG2245" s="72"/>
      <c r="BH2245" s="72"/>
      <c r="BI2245" s="72"/>
      <c r="BJ2245" s="72"/>
      <c r="BK2245" s="72"/>
      <c r="BL2245" s="72"/>
      <c r="BM2245" s="72"/>
      <c r="BN2245" s="72"/>
      <c r="BO2245" s="72"/>
      <c r="BP2245" s="72"/>
      <c r="BQ2245" s="72"/>
      <c r="BR2245" s="72"/>
      <c r="BS2245" s="72"/>
      <c r="BT2245" s="72"/>
      <c r="BU2245" s="72"/>
      <c r="BV2245" s="72"/>
      <c r="BW2245" s="72"/>
      <c r="BX2245" s="72"/>
      <c r="BY2245" s="72"/>
      <c r="BZ2245" s="72"/>
      <c r="CA2245" s="72"/>
    </row>
    <row r="2246" spans="14:79">
      <c r="N2246" s="72"/>
      <c r="O2246" s="72"/>
      <c r="P2246" s="72"/>
      <c r="Q2246" s="72"/>
      <c r="R2246" s="72"/>
      <c r="S2246" s="72"/>
      <c r="T2246" s="72"/>
      <c r="U2246" s="72"/>
      <c r="V2246" s="72"/>
      <c r="W2246" s="72"/>
      <c r="X2246" s="72"/>
      <c r="Y2246" s="72"/>
      <c r="Z2246" s="72"/>
      <c r="AA2246" s="72"/>
      <c r="AB2246" s="72"/>
      <c r="AC2246" s="72"/>
      <c r="AD2246" s="72"/>
      <c r="AE2246" s="72"/>
      <c r="AF2246" s="72"/>
      <c r="AG2246" s="72"/>
      <c r="AH2246" s="72"/>
      <c r="AI2246" s="72"/>
      <c r="AJ2246" s="72"/>
      <c r="AK2246" s="72"/>
      <c r="AL2246" s="72"/>
      <c r="AM2246" s="72"/>
      <c r="AN2246" s="72"/>
      <c r="AO2246" s="72"/>
      <c r="AP2246" s="72"/>
      <c r="AQ2246" s="72"/>
      <c r="AR2246" s="72"/>
      <c r="AS2246" s="72"/>
      <c r="AT2246" s="72"/>
      <c r="AU2246" s="72"/>
      <c r="AV2246" s="72"/>
      <c r="AW2246" s="72"/>
      <c r="AX2246" s="72"/>
      <c r="AY2246" s="72"/>
      <c r="AZ2246" s="72"/>
      <c r="BA2246" s="72"/>
      <c r="BB2246" s="72"/>
      <c r="BC2246" s="72"/>
      <c r="BD2246" s="72"/>
      <c r="BE2246" s="72"/>
      <c r="BF2246" s="72"/>
      <c r="BG2246" s="72"/>
      <c r="BH2246" s="72"/>
      <c r="BI2246" s="72"/>
      <c r="BJ2246" s="72"/>
      <c r="BK2246" s="72"/>
      <c r="BL2246" s="72"/>
      <c r="BM2246" s="72"/>
      <c r="BN2246" s="72"/>
      <c r="BO2246" s="72"/>
      <c r="BP2246" s="72"/>
      <c r="BQ2246" s="72"/>
      <c r="BR2246" s="72"/>
      <c r="BS2246" s="72"/>
      <c r="BT2246" s="72"/>
      <c r="BU2246" s="72"/>
      <c r="BV2246" s="72"/>
      <c r="BW2246" s="72"/>
      <c r="BX2246" s="72"/>
      <c r="BY2246" s="72"/>
      <c r="BZ2246" s="72"/>
      <c r="CA2246" s="72"/>
    </row>
    <row r="2247" spans="14:79">
      <c r="N2247" s="72"/>
      <c r="O2247" s="72"/>
      <c r="P2247" s="72"/>
      <c r="Q2247" s="72"/>
      <c r="R2247" s="72"/>
      <c r="S2247" s="72"/>
      <c r="T2247" s="72"/>
      <c r="U2247" s="72"/>
      <c r="V2247" s="72"/>
      <c r="W2247" s="72"/>
      <c r="X2247" s="72"/>
      <c r="Y2247" s="72"/>
      <c r="Z2247" s="72"/>
      <c r="AA2247" s="72"/>
      <c r="AB2247" s="72"/>
      <c r="AC2247" s="72"/>
      <c r="AD2247" s="72"/>
      <c r="AE2247" s="72"/>
      <c r="AF2247" s="72"/>
      <c r="AG2247" s="72"/>
      <c r="AH2247" s="72"/>
      <c r="AI2247" s="72"/>
      <c r="AJ2247" s="72"/>
      <c r="AK2247" s="72"/>
      <c r="AL2247" s="72"/>
      <c r="AM2247" s="72"/>
      <c r="AN2247" s="72"/>
      <c r="AO2247" s="72"/>
      <c r="AP2247" s="72"/>
      <c r="AQ2247" s="72"/>
      <c r="AR2247" s="72"/>
      <c r="AS2247" s="72"/>
      <c r="AT2247" s="72"/>
      <c r="AU2247" s="72"/>
      <c r="AV2247" s="72"/>
      <c r="AW2247" s="72"/>
      <c r="AX2247" s="72"/>
      <c r="AY2247" s="72"/>
      <c r="AZ2247" s="72"/>
      <c r="BA2247" s="72"/>
      <c r="BB2247" s="72"/>
      <c r="BC2247" s="72"/>
      <c r="BD2247" s="72"/>
      <c r="BE2247" s="72"/>
      <c r="BF2247" s="72"/>
      <c r="BG2247" s="72"/>
      <c r="BH2247" s="72"/>
      <c r="BI2247" s="72"/>
      <c r="BJ2247" s="72"/>
      <c r="BK2247" s="72"/>
      <c r="BL2247" s="72"/>
      <c r="BM2247" s="72"/>
      <c r="BN2247" s="72"/>
      <c r="BO2247" s="72"/>
      <c r="BP2247" s="72"/>
      <c r="BQ2247" s="72"/>
      <c r="BR2247" s="72"/>
      <c r="BS2247" s="72"/>
      <c r="BT2247" s="72"/>
      <c r="BU2247" s="72"/>
      <c r="BV2247" s="72"/>
      <c r="BW2247" s="72"/>
      <c r="BX2247" s="72"/>
      <c r="BY2247" s="72"/>
      <c r="BZ2247" s="72"/>
      <c r="CA2247" s="72"/>
    </row>
    <row r="2248" spans="14:79">
      <c r="N2248" s="72"/>
      <c r="O2248" s="72"/>
      <c r="P2248" s="72"/>
      <c r="Q2248" s="72"/>
      <c r="R2248" s="72"/>
      <c r="S2248" s="72"/>
      <c r="T2248" s="72"/>
      <c r="U2248" s="72"/>
      <c r="V2248" s="72"/>
      <c r="W2248" s="72"/>
      <c r="X2248" s="72"/>
      <c r="Y2248" s="72"/>
      <c r="Z2248" s="72"/>
      <c r="AA2248" s="72"/>
      <c r="AB2248" s="72"/>
      <c r="AC2248" s="72"/>
      <c r="AD2248" s="72"/>
      <c r="AE2248" s="72"/>
      <c r="AF2248" s="72"/>
      <c r="AG2248" s="72"/>
      <c r="AH2248" s="72"/>
      <c r="AI2248" s="72"/>
      <c r="AJ2248" s="72"/>
      <c r="AK2248" s="72"/>
      <c r="AL2248" s="72"/>
      <c r="AM2248" s="72"/>
      <c r="AN2248" s="72"/>
      <c r="AO2248" s="72"/>
      <c r="AP2248" s="72"/>
      <c r="AQ2248" s="72"/>
      <c r="AR2248" s="72"/>
      <c r="AS2248" s="72"/>
      <c r="AT2248" s="72"/>
      <c r="AU2248" s="72"/>
      <c r="AV2248" s="72"/>
      <c r="AW2248" s="72"/>
      <c r="AX2248" s="72"/>
      <c r="AY2248" s="72"/>
      <c r="AZ2248" s="72"/>
      <c r="BA2248" s="72"/>
      <c r="BB2248" s="72"/>
      <c r="BC2248" s="72"/>
      <c r="BD2248" s="72"/>
      <c r="BE2248" s="72"/>
      <c r="BF2248" s="72"/>
      <c r="BG2248" s="72"/>
      <c r="BH2248" s="72"/>
      <c r="BI2248" s="72"/>
      <c r="BJ2248" s="72"/>
      <c r="BK2248" s="72"/>
      <c r="BL2248" s="72"/>
      <c r="BM2248" s="72"/>
      <c r="BN2248" s="72"/>
      <c r="BO2248" s="72"/>
      <c r="BP2248" s="72"/>
      <c r="BQ2248" s="72"/>
      <c r="BR2248" s="72"/>
      <c r="BS2248" s="72"/>
      <c r="BT2248" s="72"/>
      <c r="BU2248" s="72"/>
      <c r="BV2248" s="72"/>
      <c r="BW2248" s="72"/>
      <c r="BX2248" s="72"/>
      <c r="BY2248" s="72"/>
      <c r="BZ2248" s="72"/>
      <c r="CA2248" s="72"/>
    </row>
    <row r="2249" spans="14:79">
      <c r="N2249" s="72"/>
      <c r="O2249" s="72"/>
      <c r="P2249" s="72"/>
      <c r="Q2249" s="72"/>
      <c r="R2249" s="72"/>
      <c r="S2249" s="72"/>
      <c r="T2249" s="72"/>
      <c r="U2249" s="72"/>
      <c r="V2249" s="72"/>
      <c r="W2249" s="72"/>
      <c r="X2249" s="72"/>
      <c r="Y2249" s="72"/>
      <c r="Z2249" s="72"/>
      <c r="AA2249" s="72"/>
      <c r="AB2249" s="72"/>
      <c r="AC2249" s="72"/>
      <c r="AD2249" s="72"/>
      <c r="AE2249" s="72"/>
      <c r="AF2249" s="72"/>
      <c r="AG2249" s="72"/>
      <c r="AH2249" s="72"/>
      <c r="AI2249" s="72"/>
      <c r="AJ2249" s="72"/>
      <c r="AK2249" s="72"/>
      <c r="AL2249" s="72"/>
      <c r="AM2249" s="72"/>
      <c r="AN2249" s="72"/>
      <c r="AO2249" s="72"/>
      <c r="AP2249" s="72"/>
      <c r="AQ2249" s="72"/>
      <c r="AR2249" s="72"/>
      <c r="AS2249" s="72"/>
      <c r="AT2249" s="72"/>
      <c r="AU2249" s="72"/>
      <c r="AV2249" s="72"/>
      <c r="AW2249" s="72"/>
      <c r="AX2249" s="72"/>
      <c r="AY2249" s="72"/>
      <c r="AZ2249" s="72"/>
      <c r="BA2249" s="72"/>
      <c r="BB2249" s="72"/>
      <c r="BC2249" s="72"/>
      <c r="BD2249" s="72"/>
      <c r="BE2249" s="72"/>
      <c r="BF2249" s="72"/>
      <c r="BG2249" s="72"/>
      <c r="BH2249" s="72"/>
      <c r="BI2249" s="72"/>
      <c r="BJ2249" s="72"/>
      <c r="BK2249" s="72"/>
      <c r="BL2249" s="72"/>
      <c r="BM2249" s="72"/>
      <c r="BN2249" s="72"/>
      <c r="BO2249" s="72"/>
      <c r="BP2249" s="72"/>
      <c r="BQ2249" s="72"/>
      <c r="BR2249" s="72"/>
      <c r="BS2249" s="72"/>
      <c r="BT2249" s="72"/>
      <c r="BU2249" s="72"/>
      <c r="BV2249" s="72"/>
      <c r="BW2249" s="72"/>
      <c r="BX2249" s="72"/>
      <c r="BY2249" s="72"/>
      <c r="BZ2249" s="72"/>
      <c r="CA2249" s="72"/>
    </row>
    <row r="2250" spans="14:79">
      <c r="N2250" s="72"/>
      <c r="O2250" s="72"/>
      <c r="P2250" s="72"/>
      <c r="Q2250" s="72"/>
      <c r="R2250" s="72"/>
      <c r="S2250" s="72"/>
      <c r="T2250" s="72"/>
      <c r="U2250" s="72"/>
      <c r="V2250" s="72"/>
      <c r="W2250" s="72"/>
      <c r="X2250" s="72"/>
      <c r="Y2250" s="72"/>
      <c r="Z2250" s="72"/>
      <c r="AA2250" s="72"/>
      <c r="AB2250" s="72"/>
      <c r="AC2250" s="72"/>
      <c r="AD2250" s="72"/>
      <c r="AE2250" s="72"/>
      <c r="AF2250" s="72"/>
      <c r="AG2250" s="72"/>
      <c r="AH2250" s="72"/>
      <c r="AI2250" s="72"/>
      <c r="AJ2250" s="72"/>
      <c r="AK2250" s="72"/>
      <c r="AL2250" s="72"/>
      <c r="AM2250" s="72"/>
      <c r="AN2250" s="72"/>
      <c r="AO2250" s="72"/>
      <c r="AP2250" s="72"/>
      <c r="AQ2250" s="72"/>
      <c r="AR2250" s="72"/>
      <c r="AS2250" s="72"/>
      <c r="AT2250" s="72"/>
      <c r="AU2250" s="72"/>
      <c r="AV2250" s="72"/>
      <c r="AW2250" s="72"/>
      <c r="AX2250" s="72"/>
      <c r="AY2250" s="72"/>
      <c r="AZ2250" s="72"/>
      <c r="BA2250" s="72"/>
      <c r="BB2250" s="72"/>
      <c r="BC2250" s="72"/>
      <c r="BD2250" s="72"/>
      <c r="BE2250" s="72"/>
      <c r="BF2250" s="72"/>
      <c r="BG2250" s="72"/>
      <c r="BH2250" s="72"/>
      <c r="BI2250" s="72"/>
      <c r="BJ2250" s="72"/>
      <c r="BK2250" s="72"/>
      <c r="BL2250" s="72"/>
      <c r="BM2250" s="72"/>
      <c r="BN2250" s="72"/>
      <c r="BO2250" s="72"/>
      <c r="BP2250" s="72"/>
      <c r="BQ2250" s="72"/>
      <c r="BR2250" s="72"/>
      <c r="BS2250" s="72"/>
      <c r="BT2250" s="72"/>
      <c r="BU2250" s="72"/>
      <c r="BV2250" s="72"/>
      <c r="BW2250" s="72"/>
      <c r="BX2250" s="72"/>
      <c r="BY2250" s="72"/>
      <c r="BZ2250" s="72"/>
      <c r="CA2250" s="72"/>
    </row>
    <row r="2251" spans="14:79">
      <c r="N2251" s="72"/>
      <c r="O2251" s="72"/>
      <c r="P2251" s="72"/>
      <c r="Q2251" s="72"/>
      <c r="R2251" s="72"/>
      <c r="S2251" s="72"/>
      <c r="T2251" s="72"/>
      <c r="U2251" s="72"/>
      <c r="V2251" s="72"/>
      <c r="W2251" s="72"/>
      <c r="X2251" s="72"/>
      <c r="Y2251" s="72"/>
      <c r="Z2251" s="72"/>
      <c r="AA2251" s="72"/>
      <c r="AB2251" s="72"/>
      <c r="AC2251" s="72"/>
      <c r="AD2251" s="72"/>
      <c r="AE2251" s="72"/>
      <c r="AF2251" s="72"/>
      <c r="AG2251" s="72"/>
      <c r="AH2251" s="72"/>
      <c r="AI2251" s="72"/>
      <c r="AJ2251" s="72"/>
      <c r="AK2251" s="72"/>
      <c r="AL2251" s="72"/>
      <c r="AM2251" s="72"/>
      <c r="AN2251" s="72"/>
      <c r="AO2251" s="72"/>
      <c r="AP2251" s="72"/>
      <c r="AQ2251" s="72"/>
      <c r="AR2251" s="72"/>
      <c r="AS2251" s="72"/>
      <c r="AT2251" s="72"/>
      <c r="AU2251" s="72"/>
      <c r="AV2251" s="72"/>
      <c r="AW2251" s="72"/>
      <c r="AX2251" s="72"/>
      <c r="AY2251" s="72"/>
      <c r="AZ2251" s="72"/>
      <c r="BA2251" s="72"/>
      <c r="BB2251" s="72"/>
      <c r="BC2251" s="72"/>
      <c r="BD2251" s="72"/>
      <c r="BE2251" s="72"/>
      <c r="BF2251" s="72"/>
      <c r="BG2251" s="72"/>
      <c r="BH2251" s="72"/>
      <c r="BI2251" s="72"/>
      <c r="BJ2251" s="72"/>
      <c r="BK2251" s="72"/>
      <c r="BL2251" s="72"/>
      <c r="BM2251" s="72"/>
      <c r="BN2251" s="72"/>
      <c r="BO2251" s="72"/>
      <c r="BP2251" s="72"/>
      <c r="BQ2251" s="72"/>
      <c r="BR2251" s="72"/>
      <c r="BS2251" s="72"/>
      <c r="BT2251" s="72"/>
      <c r="BU2251" s="72"/>
      <c r="BV2251" s="72"/>
      <c r="BW2251" s="72"/>
      <c r="BX2251" s="72"/>
      <c r="BY2251" s="72"/>
      <c r="BZ2251" s="72"/>
      <c r="CA2251" s="72"/>
    </row>
    <row r="2252" spans="14:79">
      <c r="N2252" s="72"/>
      <c r="O2252" s="72"/>
      <c r="P2252" s="72"/>
      <c r="Q2252" s="72"/>
      <c r="R2252" s="72"/>
      <c r="S2252" s="72"/>
      <c r="T2252" s="72"/>
      <c r="U2252" s="72"/>
      <c r="V2252" s="72"/>
      <c r="W2252" s="72"/>
      <c r="X2252" s="72"/>
      <c r="Y2252" s="72"/>
      <c r="Z2252" s="72"/>
      <c r="AA2252" s="72"/>
      <c r="AB2252" s="72"/>
      <c r="AC2252" s="72"/>
      <c r="AD2252" s="72"/>
      <c r="AE2252" s="72"/>
      <c r="AF2252" s="72"/>
      <c r="AG2252" s="72"/>
      <c r="AH2252" s="72"/>
      <c r="AI2252" s="72"/>
      <c r="AJ2252" s="72"/>
      <c r="AK2252" s="72"/>
      <c r="AL2252" s="72"/>
      <c r="AM2252" s="72"/>
      <c r="AN2252" s="72"/>
      <c r="AO2252" s="72"/>
      <c r="AP2252" s="72"/>
      <c r="AQ2252" s="72"/>
      <c r="AR2252" s="72"/>
      <c r="AS2252" s="72"/>
      <c r="AT2252" s="72"/>
      <c r="AU2252" s="72"/>
      <c r="AV2252" s="72"/>
      <c r="AW2252" s="72"/>
      <c r="AX2252" s="72"/>
      <c r="AY2252" s="72"/>
      <c r="AZ2252" s="72"/>
      <c r="BA2252" s="72"/>
      <c r="BB2252" s="72"/>
      <c r="BC2252" s="72"/>
      <c r="BD2252" s="72"/>
      <c r="BE2252" s="72"/>
      <c r="BF2252" s="72"/>
      <c r="BG2252" s="72"/>
      <c r="BH2252" s="72"/>
      <c r="BI2252" s="72"/>
      <c r="BJ2252" s="72"/>
      <c r="BK2252" s="72"/>
      <c r="BL2252" s="72"/>
      <c r="BM2252" s="72"/>
      <c r="BN2252" s="72"/>
      <c r="BO2252" s="72"/>
      <c r="BP2252" s="72"/>
      <c r="BQ2252" s="72"/>
      <c r="BR2252" s="72"/>
      <c r="BS2252" s="72"/>
      <c r="BT2252" s="72"/>
      <c r="BU2252" s="72"/>
      <c r="BV2252" s="72"/>
      <c r="BW2252" s="72"/>
      <c r="BX2252" s="72"/>
      <c r="BY2252" s="72"/>
      <c r="BZ2252" s="72"/>
      <c r="CA2252" s="72"/>
    </row>
    <row r="2253" spans="14:79">
      <c r="N2253" s="72"/>
      <c r="O2253" s="72"/>
      <c r="P2253" s="72"/>
      <c r="Q2253" s="72"/>
      <c r="R2253" s="72"/>
      <c r="S2253" s="72"/>
      <c r="T2253" s="72"/>
      <c r="U2253" s="72"/>
      <c r="V2253" s="72"/>
      <c r="W2253" s="72"/>
      <c r="X2253" s="72"/>
      <c r="Y2253" s="72"/>
      <c r="Z2253" s="72"/>
      <c r="AA2253" s="72"/>
      <c r="AB2253" s="72"/>
      <c r="AC2253" s="72"/>
      <c r="AD2253" s="72"/>
      <c r="AE2253" s="72"/>
      <c r="AF2253" s="72"/>
      <c r="AG2253" s="72"/>
      <c r="AH2253" s="72"/>
      <c r="AI2253" s="72"/>
      <c r="AJ2253" s="72"/>
      <c r="AK2253" s="72"/>
      <c r="AL2253" s="72"/>
      <c r="AM2253" s="72"/>
      <c r="AN2253" s="72"/>
      <c r="AO2253" s="72"/>
      <c r="AP2253" s="72"/>
      <c r="AQ2253" s="72"/>
      <c r="AR2253" s="72"/>
      <c r="AS2253" s="72"/>
      <c r="AT2253" s="72"/>
      <c r="AU2253" s="72"/>
      <c r="AV2253" s="72"/>
      <c r="AW2253" s="72"/>
      <c r="AX2253" s="72"/>
      <c r="AY2253" s="72"/>
      <c r="AZ2253" s="72"/>
      <c r="BA2253" s="72"/>
      <c r="BB2253" s="72"/>
      <c r="BC2253" s="72"/>
      <c r="BD2253" s="72"/>
      <c r="BE2253" s="72"/>
      <c r="BF2253" s="72"/>
      <c r="BG2253" s="72"/>
      <c r="BH2253" s="72"/>
      <c r="BI2253" s="72"/>
      <c r="BJ2253" s="72"/>
      <c r="BK2253" s="72"/>
      <c r="BL2253" s="72"/>
      <c r="BM2253" s="72"/>
      <c r="BN2253" s="72"/>
      <c r="BO2253" s="72"/>
      <c r="BP2253" s="72"/>
      <c r="BQ2253" s="72"/>
      <c r="BR2253" s="72"/>
      <c r="BS2253" s="72"/>
      <c r="BT2253" s="72"/>
      <c r="BU2253" s="72"/>
      <c r="BV2253" s="72"/>
      <c r="BW2253" s="72"/>
      <c r="BX2253" s="72"/>
      <c r="BY2253" s="72"/>
      <c r="BZ2253" s="72"/>
      <c r="CA2253" s="72"/>
    </row>
    <row r="2254" spans="14:79">
      <c r="N2254" s="72"/>
      <c r="O2254" s="72"/>
      <c r="P2254" s="72"/>
      <c r="Q2254" s="72"/>
      <c r="R2254" s="72"/>
      <c r="S2254" s="72"/>
      <c r="T2254" s="72"/>
      <c r="U2254" s="72"/>
      <c r="V2254" s="72"/>
      <c r="W2254" s="72"/>
      <c r="X2254" s="72"/>
      <c r="Y2254" s="72"/>
      <c r="Z2254" s="72"/>
      <c r="AA2254" s="72"/>
      <c r="AB2254" s="72"/>
      <c r="AC2254" s="72"/>
      <c r="AD2254" s="72"/>
      <c r="AE2254" s="72"/>
      <c r="AF2254" s="72"/>
      <c r="AG2254" s="72"/>
      <c r="AH2254" s="72"/>
      <c r="AI2254" s="72"/>
      <c r="AJ2254" s="72"/>
      <c r="AK2254" s="72"/>
      <c r="AL2254" s="72"/>
      <c r="AM2254" s="72"/>
      <c r="AN2254" s="72"/>
      <c r="AO2254" s="72"/>
      <c r="AP2254" s="72"/>
      <c r="AQ2254" s="72"/>
      <c r="AR2254" s="72"/>
      <c r="AS2254" s="72"/>
      <c r="AT2254" s="72"/>
      <c r="AU2254" s="72"/>
      <c r="AV2254" s="72"/>
      <c r="AW2254" s="72"/>
      <c r="AX2254" s="72"/>
      <c r="AY2254" s="72"/>
      <c r="AZ2254" s="72"/>
      <c r="BA2254" s="72"/>
      <c r="BB2254" s="72"/>
      <c r="BC2254" s="72"/>
      <c r="BD2254" s="72"/>
      <c r="BE2254" s="72"/>
      <c r="BF2254" s="72"/>
      <c r="BG2254" s="72"/>
      <c r="BH2254" s="72"/>
      <c r="BI2254" s="72"/>
      <c r="BJ2254" s="72"/>
      <c r="BK2254" s="72"/>
      <c r="BL2254" s="72"/>
      <c r="BM2254" s="72"/>
      <c r="BN2254" s="72"/>
      <c r="BO2254" s="72"/>
      <c r="BP2254" s="72"/>
      <c r="BQ2254" s="72"/>
      <c r="BR2254" s="72"/>
      <c r="BS2254" s="72"/>
      <c r="BT2254" s="72"/>
      <c r="BU2254" s="72"/>
      <c r="BV2254" s="72"/>
      <c r="BW2254" s="72"/>
      <c r="BX2254" s="72"/>
      <c r="BY2254" s="72"/>
      <c r="BZ2254" s="72"/>
      <c r="CA2254" s="72"/>
    </row>
    <row r="2255" spans="14:79">
      <c r="N2255" s="72"/>
      <c r="O2255" s="72"/>
      <c r="P2255" s="72"/>
      <c r="Q2255" s="72"/>
      <c r="R2255" s="72"/>
      <c r="S2255" s="72"/>
      <c r="T2255" s="72"/>
      <c r="U2255" s="72"/>
      <c r="V2255" s="72"/>
      <c r="W2255" s="72"/>
      <c r="X2255" s="72"/>
      <c r="Y2255" s="72"/>
      <c r="Z2255" s="72"/>
      <c r="AA2255" s="72"/>
      <c r="AB2255" s="72"/>
      <c r="AC2255" s="72"/>
      <c r="AD2255" s="72"/>
      <c r="AE2255" s="72"/>
      <c r="AF2255" s="72"/>
      <c r="AG2255" s="72"/>
      <c r="AH2255" s="72"/>
      <c r="AI2255" s="72"/>
      <c r="AJ2255" s="72"/>
      <c r="AK2255" s="72"/>
      <c r="AL2255" s="72"/>
      <c r="AM2255" s="72"/>
      <c r="AN2255" s="72"/>
      <c r="AO2255" s="72"/>
      <c r="AP2255" s="72"/>
      <c r="AQ2255" s="72"/>
      <c r="AR2255" s="72"/>
      <c r="AS2255" s="72"/>
      <c r="AT2255" s="72"/>
      <c r="AU2255" s="72"/>
      <c r="AV2255" s="72"/>
      <c r="AW2255" s="72"/>
      <c r="AX2255" s="72"/>
      <c r="AY2255" s="72"/>
      <c r="AZ2255" s="72"/>
      <c r="BA2255" s="72"/>
      <c r="BB2255" s="72"/>
      <c r="BC2255" s="72"/>
      <c r="BD2255" s="72"/>
      <c r="BE2255" s="72"/>
      <c r="BF2255" s="72"/>
      <c r="BG2255" s="72"/>
      <c r="BH2255" s="72"/>
      <c r="BI2255" s="72"/>
      <c r="BJ2255" s="72"/>
      <c r="BK2255" s="72"/>
      <c r="BL2255" s="72"/>
      <c r="BM2255" s="72"/>
      <c r="BN2255" s="72"/>
      <c r="BO2255" s="72"/>
      <c r="BP2255" s="72"/>
      <c r="BQ2255" s="72"/>
      <c r="BR2255" s="72"/>
      <c r="BS2255" s="72"/>
      <c r="BT2255" s="72"/>
      <c r="BU2255" s="72"/>
      <c r="BV2255" s="72"/>
      <c r="BW2255" s="72"/>
      <c r="BX2255" s="72"/>
      <c r="BY2255" s="72"/>
      <c r="BZ2255" s="72"/>
      <c r="CA2255" s="72"/>
    </row>
    <row r="2256" spans="14:79">
      <c r="N2256" s="72"/>
      <c r="O2256" s="72"/>
      <c r="P2256" s="72"/>
      <c r="Q2256" s="72"/>
      <c r="R2256" s="72"/>
      <c r="S2256" s="72"/>
      <c r="T2256" s="72"/>
      <c r="U2256" s="72"/>
      <c r="V2256" s="72"/>
      <c r="W2256" s="72"/>
      <c r="X2256" s="72"/>
      <c r="Y2256" s="72"/>
      <c r="Z2256" s="72"/>
      <c r="AA2256" s="72"/>
      <c r="AB2256" s="72"/>
      <c r="AC2256" s="72"/>
      <c r="AD2256" s="72"/>
      <c r="AE2256" s="72"/>
      <c r="AF2256" s="72"/>
      <c r="AG2256" s="72"/>
      <c r="AH2256" s="72"/>
      <c r="AI2256" s="72"/>
      <c r="AJ2256" s="72"/>
      <c r="AK2256" s="72"/>
      <c r="AL2256" s="72"/>
      <c r="AM2256" s="72"/>
      <c r="AN2256" s="72"/>
      <c r="AO2256" s="72"/>
      <c r="AP2256" s="72"/>
      <c r="AQ2256" s="72"/>
      <c r="AR2256" s="72"/>
      <c r="AS2256" s="72"/>
      <c r="AT2256" s="72"/>
      <c r="AU2256" s="72"/>
      <c r="AV2256" s="72"/>
      <c r="AW2256" s="72"/>
      <c r="AX2256" s="72"/>
      <c r="AY2256" s="72"/>
      <c r="AZ2256" s="72"/>
      <c r="BA2256" s="72"/>
      <c r="BB2256" s="72"/>
      <c r="BC2256" s="72"/>
      <c r="BD2256" s="72"/>
      <c r="BE2256" s="72"/>
      <c r="BF2256" s="72"/>
      <c r="BG2256" s="72"/>
      <c r="BH2256" s="72"/>
      <c r="BI2256" s="72"/>
      <c r="BJ2256" s="72"/>
      <c r="BK2256" s="72"/>
      <c r="BL2256" s="72"/>
      <c r="BM2256" s="72"/>
      <c r="BN2256" s="72"/>
      <c r="BO2256" s="72"/>
      <c r="BP2256" s="72"/>
      <c r="BQ2256" s="72"/>
      <c r="BR2256" s="72"/>
      <c r="BS2256" s="72"/>
      <c r="BT2256" s="72"/>
      <c r="BU2256" s="72"/>
      <c r="BV2256" s="72"/>
      <c r="BW2256" s="72"/>
      <c r="BX2256" s="72"/>
      <c r="BY2256" s="72"/>
      <c r="BZ2256" s="72"/>
      <c r="CA2256" s="72"/>
    </row>
    <row r="2257" spans="14:79">
      <c r="N2257" s="72"/>
      <c r="O2257" s="72"/>
      <c r="P2257" s="72"/>
      <c r="Q2257" s="72"/>
      <c r="R2257" s="72"/>
      <c r="S2257" s="72"/>
      <c r="T2257" s="72"/>
      <c r="U2257" s="72"/>
      <c r="V2257" s="72"/>
      <c r="W2257" s="72"/>
      <c r="X2257" s="72"/>
      <c r="Y2257" s="72"/>
      <c r="Z2257" s="72"/>
      <c r="AA2257" s="72"/>
      <c r="AB2257" s="72"/>
      <c r="AC2257" s="72"/>
      <c r="AD2257" s="72"/>
      <c r="AE2257" s="72"/>
      <c r="AF2257" s="72"/>
      <c r="AG2257" s="72"/>
      <c r="AH2257" s="72"/>
      <c r="AI2257" s="72"/>
      <c r="AJ2257" s="72"/>
      <c r="AK2257" s="72"/>
      <c r="AL2257" s="72"/>
      <c r="AM2257" s="72"/>
      <c r="AN2257" s="72"/>
      <c r="AO2257" s="72"/>
      <c r="AP2257" s="72"/>
      <c r="AQ2257" s="72"/>
      <c r="AR2257" s="72"/>
      <c r="AS2257" s="72"/>
      <c r="AT2257" s="72"/>
      <c r="AU2257" s="72"/>
      <c r="AV2257" s="72"/>
      <c r="AW2257" s="72"/>
      <c r="AX2257" s="72"/>
      <c r="AY2257" s="72"/>
      <c r="AZ2257" s="72"/>
      <c r="BA2257" s="72"/>
      <c r="BB2257" s="72"/>
      <c r="BC2257" s="72"/>
      <c r="BD2257" s="72"/>
      <c r="BE2257" s="72"/>
      <c r="BF2257" s="72"/>
      <c r="BG2257" s="72"/>
      <c r="BH2257" s="72"/>
      <c r="BI2257" s="72"/>
      <c r="BJ2257" s="72"/>
      <c r="BK2257" s="72"/>
      <c r="BL2257" s="72"/>
      <c r="BM2257" s="72"/>
      <c r="BN2257" s="72"/>
      <c r="BO2257" s="72"/>
      <c r="BP2257" s="72"/>
      <c r="BQ2257" s="72"/>
      <c r="BR2257" s="72"/>
      <c r="BS2257" s="72"/>
      <c r="BT2257" s="72"/>
      <c r="BU2257" s="72"/>
      <c r="BV2257" s="72"/>
      <c r="BW2257" s="72"/>
      <c r="BX2257" s="72"/>
      <c r="BY2257" s="72"/>
      <c r="BZ2257" s="72"/>
      <c r="CA2257" s="72"/>
    </row>
    <row r="2258" spans="14:79">
      <c r="N2258" s="72"/>
      <c r="O2258" s="72"/>
      <c r="P2258" s="72"/>
      <c r="Q2258" s="72"/>
      <c r="R2258" s="72"/>
      <c r="S2258" s="72"/>
      <c r="T2258" s="72"/>
      <c r="U2258" s="72"/>
      <c r="V2258" s="72"/>
      <c r="W2258" s="72"/>
      <c r="X2258" s="72"/>
      <c r="Y2258" s="72"/>
      <c r="Z2258" s="72"/>
      <c r="AA2258" s="72"/>
      <c r="AB2258" s="72"/>
      <c r="AC2258" s="72"/>
      <c r="AD2258" s="72"/>
      <c r="AE2258" s="72"/>
      <c r="AF2258" s="72"/>
      <c r="AG2258" s="72"/>
      <c r="AH2258" s="72"/>
      <c r="AI2258" s="72"/>
      <c r="AJ2258" s="72"/>
      <c r="AK2258" s="72"/>
      <c r="AL2258" s="72"/>
      <c r="AM2258" s="72"/>
      <c r="AN2258" s="72"/>
      <c r="AO2258" s="72"/>
      <c r="AP2258" s="72"/>
      <c r="AQ2258" s="72"/>
      <c r="AR2258" s="72"/>
      <c r="AS2258" s="72"/>
      <c r="AT2258" s="72"/>
      <c r="AU2258" s="72"/>
      <c r="AV2258" s="72"/>
      <c r="AW2258" s="72"/>
      <c r="AX2258" s="72"/>
      <c r="AY2258" s="72"/>
      <c r="AZ2258" s="72"/>
      <c r="BA2258" s="72"/>
      <c r="BB2258" s="72"/>
      <c r="BC2258" s="72"/>
      <c r="BD2258" s="72"/>
      <c r="BE2258" s="72"/>
      <c r="BF2258" s="72"/>
      <c r="BG2258" s="72"/>
      <c r="BH2258" s="72"/>
      <c r="BI2258" s="72"/>
      <c r="BJ2258" s="72"/>
      <c r="BK2258" s="72"/>
      <c r="BL2258" s="72"/>
      <c r="BM2258" s="72"/>
      <c r="BN2258" s="72"/>
      <c r="BO2258" s="72"/>
      <c r="BP2258" s="72"/>
      <c r="BQ2258" s="72"/>
      <c r="BR2258" s="72"/>
      <c r="BS2258" s="72"/>
      <c r="BT2258" s="72"/>
      <c r="BU2258" s="72"/>
      <c r="BV2258" s="72"/>
      <c r="BW2258" s="72"/>
      <c r="BX2258" s="72"/>
      <c r="BY2258" s="72"/>
      <c r="BZ2258" s="72"/>
      <c r="CA2258" s="72"/>
    </row>
    <row r="2259" spans="14:79">
      <c r="N2259" s="72"/>
      <c r="O2259" s="72"/>
      <c r="P2259" s="72"/>
      <c r="Q2259" s="72"/>
      <c r="R2259" s="72"/>
      <c r="S2259" s="72"/>
      <c r="T2259" s="72"/>
      <c r="U2259" s="72"/>
      <c r="V2259" s="72"/>
      <c r="W2259" s="72"/>
      <c r="X2259" s="72"/>
      <c r="Y2259" s="72"/>
      <c r="Z2259" s="72"/>
      <c r="AA2259" s="72"/>
      <c r="AB2259" s="72"/>
      <c r="AC2259" s="72"/>
      <c r="AD2259" s="72"/>
      <c r="AE2259" s="72"/>
      <c r="AF2259" s="72"/>
      <c r="AG2259" s="72"/>
      <c r="AH2259" s="72"/>
      <c r="AI2259" s="72"/>
      <c r="AJ2259" s="72"/>
      <c r="AK2259" s="72"/>
      <c r="AL2259" s="72"/>
      <c r="AM2259" s="72"/>
      <c r="AN2259" s="72"/>
      <c r="AO2259" s="72"/>
      <c r="AP2259" s="72"/>
      <c r="AQ2259" s="72"/>
      <c r="AR2259" s="72"/>
      <c r="AS2259" s="72"/>
      <c r="AT2259" s="72"/>
      <c r="AU2259" s="72"/>
      <c r="AV2259" s="72"/>
      <c r="AW2259" s="72"/>
      <c r="AX2259" s="72"/>
      <c r="AY2259" s="72"/>
      <c r="AZ2259" s="72"/>
      <c r="BA2259" s="72"/>
      <c r="BB2259" s="72"/>
      <c r="BC2259" s="72"/>
      <c r="BD2259" s="72"/>
      <c r="BE2259" s="72"/>
      <c r="BF2259" s="72"/>
      <c r="BG2259" s="72"/>
      <c r="BH2259" s="72"/>
      <c r="BI2259" s="72"/>
      <c r="BJ2259" s="72"/>
      <c r="BK2259" s="72"/>
      <c r="BL2259" s="72"/>
      <c r="BM2259" s="72"/>
      <c r="BN2259" s="72"/>
      <c r="BO2259" s="72"/>
      <c r="BP2259" s="72"/>
      <c r="BQ2259" s="72"/>
      <c r="BR2259" s="72"/>
      <c r="BS2259" s="72"/>
      <c r="BT2259" s="72"/>
      <c r="BU2259" s="72"/>
      <c r="BV2259" s="72"/>
      <c r="BW2259" s="72"/>
      <c r="BX2259" s="72"/>
      <c r="BY2259" s="72"/>
      <c r="BZ2259" s="72"/>
      <c r="CA2259" s="72"/>
    </row>
    <row r="2260" spans="14:79">
      <c r="N2260" s="72"/>
      <c r="O2260" s="72"/>
      <c r="P2260" s="72"/>
      <c r="Q2260" s="72"/>
      <c r="R2260" s="72"/>
      <c r="S2260" s="72"/>
      <c r="T2260" s="72"/>
      <c r="U2260" s="72"/>
      <c r="V2260" s="72"/>
      <c r="W2260" s="72"/>
      <c r="X2260" s="72"/>
      <c r="Y2260" s="72"/>
      <c r="Z2260" s="72"/>
      <c r="AA2260" s="72"/>
      <c r="AB2260" s="72"/>
      <c r="AC2260" s="72"/>
      <c r="AD2260" s="72"/>
      <c r="AE2260" s="72"/>
      <c r="AF2260" s="72"/>
      <c r="AG2260" s="72"/>
      <c r="AH2260" s="72"/>
      <c r="AI2260" s="72"/>
      <c r="AJ2260" s="72"/>
      <c r="AK2260" s="72"/>
      <c r="AL2260" s="72"/>
      <c r="AM2260" s="72"/>
      <c r="AN2260" s="72"/>
      <c r="AO2260" s="72"/>
      <c r="AP2260" s="72"/>
      <c r="AQ2260" s="72"/>
      <c r="AR2260" s="72"/>
      <c r="AS2260" s="72"/>
      <c r="AT2260" s="72"/>
      <c r="AU2260" s="72"/>
      <c r="AV2260" s="72"/>
      <c r="AW2260" s="72"/>
      <c r="AX2260" s="72"/>
      <c r="AY2260" s="72"/>
      <c r="AZ2260" s="72"/>
      <c r="BA2260" s="72"/>
      <c r="BB2260" s="72"/>
      <c r="BC2260" s="72"/>
      <c r="BD2260" s="72"/>
      <c r="BE2260" s="72"/>
      <c r="BF2260" s="72"/>
      <c r="BG2260" s="72"/>
      <c r="BH2260" s="72"/>
      <c r="BI2260" s="72"/>
      <c r="BJ2260" s="72"/>
      <c r="BK2260" s="72"/>
      <c r="BL2260" s="72"/>
      <c r="BM2260" s="72"/>
      <c r="BN2260" s="72"/>
      <c r="BO2260" s="72"/>
      <c r="BP2260" s="72"/>
      <c r="BQ2260" s="72"/>
      <c r="BR2260" s="72"/>
      <c r="BS2260" s="72"/>
      <c r="BT2260" s="72"/>
      <c r="BU2260" s="72"/>
      <c r="BV2260" s="72"/>
      <c r="BW2260" s="72"/>
      <c r="BX2260" s="72"/>
      <c r="BY2260" s="72"/>
      <c r="BZ2260" s="72"/>
      <c r="CA2260" s="72"/>
    </row>
    <row r="2261" spans="14:79">
      <c r="N2261" s="72"/>
      <c r="O2261" s="72"/>
      <c r="P2261" s="72"/>
      <c r="Q2261" s="72"/>
      <c r="R2261" s="72"/>
      <c r="S2261" s="72"/>
      <c r="T2261" s="72"/>
      <c r="U2261" s="72"/>
      <c r="V2261" s="72"/>
      <c r="W2261" s="72"/>
      <c r="X2261" s="72"/>
      <c r="Y2261" s="72"/>
      <c r="Z2261" s="72"/>
      <c r="AA2261" s="72"/>
      <c r="AB2261" s="72"/>
      <c r="AC2261" s="72"/>
      <c r="AD2261" s="72"/>
      <c r="AE2261" s="72"/>
      <c r="AF2261" s="72"/>
      <c r="AG2261" s="72"/>
      <c r="AH2261" s="72"/>
      <c r="AI2261" s="72"/>
      <c r="AJ2261" s="72"/>
      <c r="AK2261" s="72"/>
      <c r="AL2261" s="72"/>
      <c r="AM2261" s="72"/>
      <c r="AN2261" s="72"/>
      <c r="AO2261" s="72"/>
      <c r="AP2261" s="72"/>
      <c r="AQ2261" s="72"/>
      <c r="AR2261" s="72"/>
      <c r="AS2261" s="72"/>
      <c r="AT2261" s="72"/>
      <c r="AU2261" s="72"/>
      <c r="AV2261" s="72"/>
      <c r="AW2261" s="72"/>
      <c r="AX2261" s="72"/>
      <c r="AY2261" s="72"/>
      <c r="AZ2261" s="72"/>
      <c r="BA2261" s="72"/>
      <c r="BB2261" s="72"/>
      <c r="BC2261" s="72"/>
      <c r="BD2261" s="72"/>
      <c r="BE2261" s="72"/>
      <c r="BF2261" s="72"/>
      <c r="BG2261" s="72"/>
      <c r="BH2261" s="72"/>
      <c r="BI2261" s="72"/>
      <c r="BJ2261" s="72"/>
      <c r="BK2261" s="72"/>
      <c r="BL2261" s="72"/>
      <c r="BM2261" s="72"/>
      <c r="BN2261" s="72"/>
      <c r="BO2261" s="72"/>
      <c r="BP2261" s="72"/>
      <c r="BQ2261" s="72"/>
      <c r="BR2261" s="72"/>
      <c r="BS2261" s="72"/>
      <c r="BT2261" s="72"/>
      <c r="BU2261" s="72"/>
      <c r="BV2261" s="72"/>
      <c r="BW2261" s="72"/>
      <c r="BX2261" s="72"/>
      <c r="BY2261" s="72"/>
      <c r="BZ2261" s="72"/>
      <c r="CA2261" s="72"/>
    </row>
    <row r="2262" spans="14:79">
      <c r="N2262" s="72"/>
      <c r="O2262" s="72"/>
      <c r="P2262" s="72"/>
      <c r="Q2262" s="72"/>
      <c r="R2262" s="72"/>
      <c r="S2262" s="72"/>
      <c r="T2262" s="72"/>
      <c r="U2262" s="72"/>
      <c r="V2262" s="72"/>
      <c r="W2262" s="72"/>
      <c r="X2262" s="72"/>
      <c r="Y2262" s="72"/>
      <c r="Z2262" s="72"/>
      <c r="AA2262" s="72"/>
      <c r="AB2262" s="72"/>
      <c r="AC2262" s="72"/>
      <c r="AD2262" s="72"/>
      <c r="AE2262" s="72"/>
      <c r="AF2262" s="72"/>
      <c r="AG2262" s="72"/>
      <c r="AH2262" s="72"/>
      <c r="AI2262" s="72"/>
      <c r="AJ2262" s="72"/>
      <c r="AK2262" s="72"/>
      <c r="AL2262" s="72"/>
      <c r="AM2262" s="72"/>
      <c r="AN2262" s="72"/>
      <c r="AO2262" s="72"/>
      <c r="AP2262" s="72"/>
      <c r="AQ2262" s="72"/>
      <c r="AR2262" s="72"/>
      <c r="AS2262" s="72"/>
      <c r="AT2262" s="72"/>
      <c r="AU2262" s="72"/>
      <c r="AV2262" s="72"/>
      <c r="AW2262" s="72"/>
      <c r="AX2262" s="72"/>
      <c r="AY2262" s="72"/>
      <c r="AZ2262" s="72"/>
      <c r="BA2262" s="72"/>
      <c r="BB2262" s="72"/>
      <c r="BC2262" s="72"/>
      <c r="BD2262" s="72"/>
      <c r="BE2262" s="72"/>
      <c r="BF2262" s="72"/>
      <c r="BG2262" s="72"/>
      <c r="BH2262" s="72"/>
      <c r="BI2262" s="72"/>
      <c r="BJ2262" s="72"/>
      <c r="BK2262" s="72"/>
      <c r="BL2262" s="72"/>
      <c r="BM2262" s="72"/>
      <c r="BN2262" s="72"/>
      <c r="BO2262" s="72"/>
      <c r="BP2262" s="72"/>
      <c r="BQ2262" s="72"/>
      <c r="BR2262" s="72"/>
      <c r="BS2262" s="72"/>
      <c r="BT2262" s="72"/>
      <c r="BU2262" s="72"/>
      <c r="BV2262" s="72"/>
      <c r="BW2262" s="72"/>
      <c r="BX2262" s="72"/>
      <c r="BY2262" s="72"/>
      <c r="BZ2262" s="72"/>
      <c r="CA2262" s="72"/>
    </row>
    <row r="2263" spans="14:79">
      <c r="N2263" s="72"/>
      <c r="O2263" s="72"/>
      <c r="P2263" s="72"/>
      <c r="Q2263" s="72"/>
      <c r="R2263" s="72"/>
      <c r="S2263" s="72"/>
      <c r="T2263" s="72"/>
      <c r="U2263" s="72"/>
      <c r="V2263" s="72"/>
      <c r="W2263" s="72"/>
      <c r="X2263" s="72"/>
      <c r="Y2263" s="72"/>
      <c r="Z2263" s="72"/>
      <c r="AA2263" s="72"/>
      <c r="AB2263" s="72"/>
      <c r="AC2263" s="72"/>
      <c r="AD2263" s="72"/>
      <c r="AE2263" s="72"/>
      <c r="AF2263" s="72"/>
      <c r="AG2263" s="72"/>
      <c r="AH2263" s="72"/>
      <c r="AI2263" s="72"/>
      <c r="AJ2263" s="72"/>
      <c r="AK2263" s="72"/>
      <c r="AL2263" s="72"/>
      <c r="AM2263" s="72"/>
      <c r="AN2263" s="72"/>
      <c r="AO2263" s="72"/>
      <c r="AP2263" s="72"/>
      <c r="AQ2263" s="72"/>
      <c r="AR2263" s="72"/>
      <c r="AS2263" s="72"/>
      <c r="AT2263" s="72"/>
      <c r="AU2263" s="72"/>
      <c r="AV2263" s="72"/>
      <c r="AW2263" s="72"/>
      <c r="AX2263" s="72"/>
      <c r="AY2263" s="72"/>
      <c r="AZ2263" s="72"/>
      <c r="BA2263" s="72"/>
      <c r="BB2263" s="72"/>
      <c r="BC2263" s="72"/>
      <c r="BD2263" s="72"/>
      <c r="BE2263" s="72"/>
      <c r="BF2263" s="72"/>
      <c r="BG2263" s="72"/>
      <c r="BH2263" s="72"/>
      <c r="BI2263" s="72"/>
      <c r="BJ2263" s="72"/>
      <c r="BK2263" s="72"/>
      <c r="BL2263" s="72"/>
      <c r="BM2263" s="72"/>
      <c r="BN2263" s="72"/>
      <c r="BO2263" s="72"/>
      <c r="BP2263" s="72"/>
      <c r="BQ2263" s="72"/>
      <c r="BR2263" s="72"/>
      <c r="BS2263" s="72"/>
      <c r="BT2263" s="72"/>
      <c r="BU2263" s="72"/>
      <c r="BV2263" s="72"/>
      <c r="BW2263" s="72"/>
      <c r="BX2263" s="72"/>
      <c r="BY2263" s="72"/>
      <c r="BZ2263" s="72"/>
      <c r="CA2263" s="72"/>
    </row>
    <row r="2264" spans="14:79">
      <c r="N2264" s="72"/>
      <c r="O2264" s="72"/>
      <c r="P2264" s="72"/>
      <c r="Q2264" s="72"/>
      <c r="R2264" s="72"/>
      <c r="S2264" s="72"/>
      <c r="T2264" s="72"/>
      <c r="U2264" s="72"/>
      <c r="V2264" s="72"/>
      <c r="W2264" s="72"/>
      <c r="X2264" s="72"/>
      <c r="Y2264" s="72"/>
      <c r="Z2264" s="72"/>
      <c r="AA2264" s="72"/>
      <c r="AB2264" s="72"/>
      <c r="AC2264" s="72"/>
      <c r="AD2264" s="72"/>
      <c r="AE2264" s="72"/>
      <c r="AF2264" s="72"/>
      <c r="AG2264" s="72"/>
      <c r="AH2264" s="72"/>
      <c r="AI2264" s="72"/>
      <c r="AJ2264" s="72"/>
      <c r="AK2264" s="72"/>
      <c r="AL2264" s="72"/>
      <c r="AM2264" s="72"/>
      <c r="AN2264" s="72"/>
      <c r="AO2264" s="72"/>
      <c r="AP2264" s="72"/>
      <c r="AQ2264" s="72"/>
      <c r="AR2264" s="72"/>
      <c r="AS2264" s="72"/>
      <c r="AT2264" s="72"/>
      <c r="AU2264" s="72"/>
      <c r="AV2264" s="72"/>
      <c r="AW2264" s="72"/>
      <c r="AX2264" s="72"/>
      <c r="AY2264" s="72"/>
      <c r="AZ2264" s="72"/>
      <c r="BA2264" s="72"/>
      <c r="BB2264" s="72"/>
      <c r="BC2264" s="72"/>
      <c r="BD2264" s="72"/>
      <c r="BE2264" s="72"/>
      <c r="BF2264" s="72"/>
      <c r="BG2264" s="72"/>
      <c r="BH2264" s="72"/>
      <c r="BI2264" s="72"/>
      <c r="BJ2264" s="72"/>
      <c r="BK2264" s="72"/>
      <c r="BL2264" s="72"/>
      <c r="BM2264" s="72"/>
      <c r="BN2264" s="72"/>
      <c r="BO2264" s="72"/>
      <c r="BP2264" s="72"/>
      <c r="BQ2264" s="72"/>
      <c r="BR2264" s="72"/>
      <c r="BS2264" s="72"/>
      <c r="BT2264" s="72"/>
      <c r="BU2264" s="72"/>
      <c r="BV2264" s="72"/>
      <c r="BW2264" s="72"/>
      <c r="BX2264" s="72"/>
      <c r="BY2264" s="72"/>
      <c r="BZ2264" s="72"/>
      <c r="CA2264" s="72"/>
    </row>
    <row r="2265" spans="14:79">
      <c r="N2265" s="72"/>
      <c r="O2265" s="72"/>
      <c r="P2265" s="72"/>
      <c r="Q2265" s="72"/>
      <c r="R2265" s="72"/>
      <c r="S2265" s="72"/>
      <c r="T2265" s="72"/>
      <c r="U2265" s="72"/>
      <c r="V2265" s="72"/>
      <c r="W2265" s="72"/>
      <c r="X2265" s="72"/>
      <c r="Y2265" s="72"/>
      <c r="Z2265" s="72"/>
      <c r="AA2265" s="72"/>
      <c r="AB2265" s="72"/>
      <c r="AC2265" s="72"/>
      <c r="AD2265" s="72"/>
      <c r="AE2265" s="72"/>
      <c r="AF2265" s="72"/>
      <c r="AG2265" s="72"/>
      <c r="AH2265" s="72"/>
      <c r="AI2265" s="72"/>
      <c r="AJ2265" s="72"/>
      <c r="AK2265" s="72"/>
      <c r="AL2265" s="72"/>
      <c r="AM2265" s="72"/>
      <c r="AN2265" s="72"/>
      <c r="AO2265" s="72"/>
      <c r="AP2265" s="72"/>
      <c r="AQ2265" s="72"/>
      <c r="AR2265" s="72"/>
      <c r="AS2265" s="72"/>
      <c r="AT2265" s="72"/>
      <c r="AU2265" s="72"/>
      <c r="AV2265" s="72"/>
      <c r="AW2265" s="72"/>
      <c r="AX2265" s="72"/>
      <c r="AY2265" s="72"/>
      <c r="AZ2265" s="72"/>
      <c r="BA2265" s="72"/>
      <c r="BB2265" s="72"/>
      <c r="BC2265" s="72"/>
      <c r="BD2265" s="72"/>
      <c r="BE2265" s="72"/>
      <c r="BF2265" s="72"/>
      <c r="BG2265" s="72"/>
      <c r="BH2265" s="72"/>
      <c r="BI2265" s="72"/>
      <c r="BJ2265" s="72"/>
      <c r="BK2265" s="72"/>
      <c r="BL2265" s="72"/>
      <c r="BM2265" s="72"/>
      <c r="BN2265" s="72"/>
      <c r="BO2265" s="72"/>
      <c r="BP2265" s="72"/>
      <c r="BQ2265" s="72"/>
      <c r="BR2265" s="72"/>
      <c r="BS2265" s="72"/>
      <c r="BT2265" s="72"/>
      <c r="BU2265" s="72"/>
      <c r="BV2265" s="72"/>
      <c r="BW2265" s="72"/>
      <c r="BX2265" s="72"/>
      <c r="BY2265" s="72"/>
      <c r="BZ2265" s="72"/>
      <c r="CA2265" s="72"/>
    </row>
    <row r="2266" spans="14:79">
      <c r="N2266" s="72"/>
      <c r="O2266" s="72"/>
      <c r="P2266" s="72"/>
      <c r="Q2266" s="72"/>
      <c r="R2266" s="72"/>
      <c r="S2266" s="72"/>
      <c r="T2266" s="72"/>
      <c r="U2266" s="72"/>
      <c r="V2266" s="72"/>
      <c r="W2266" s="72"/>
      <c r="X2266" s="72"/>
      <c r="Y2266" s="72"/>
      <c r="Z2266" s="72"/>
      <c r="AA2266" s="72"/>
      <c r="AB2266" s="72"/>
      <c r="AC2266" s="72"/>
      <c r="AD2266" s="72"/>
      <c r="AE2266" s="72"/>
      <c r="AF2266" s="72"/>
      <c r="AG2266" s="72"/>
      <c r="AH2266" s="72"/>
      <c r="AI2266" s="72"/>
      <c r="AJ2266" s="72"/>
      <c r="AK2266" s="72"/>
      <c r="AL2266" s="72"/>
      <c r="AM2266" s="72"/>
      <c r="AN2266" s="72"/>
      <c r="AO2266" s="72"/>
      <c r="AP2266" s="72"/>
      <c r="AQ2266" s="72"/>
      <c r="AR2266" s="72"/>
      <c r="AS2266" s="72"/>
      <c r="AT2266" s="72"/>
      <c r="AU2266" s="72"/>
      <c r="AV2266" s="72"/>
      <c r="AW2266" s="72"/>
      <c r="AX2266" s="72"/>
      <c r="AY2266" s="72"/>
      <c r="AZ2266" s="72"/>
      <c r="BA2266" s="72"/>
      <c r="BB2266" s="72"/>
      <c r="BC2266" s="72"/>
      <c r="BD2266" s="72"/>
      <c r="BE2266" s="72"/>
      <c r="BF2266" s="72"/>
      <c r="BG2266" s="72"/>
      <c r="BH2266" s="72"/>
      <c r="BI2266" s="72"/>
      <c r="BJ2266" s="72"/>
      <c r="BK2266" s="72"/>
      <c r="BL2266" s="72"/>
      <c r="BM2266" s="72"/>
      <c r="BN2266" s="72"/>
      <c r="BO2266" s="72"/>
      <c r="BP2266" s="72"/>
      <c r="BQ2266" s="72"/>
      <c r="BR2266" s="72"/>
      <c r="BS2266" s="72"/>
      <c r="BT2266" s="72"/>
      <c r="BU2266" s="72"/>
      <c r="BV2266" s="72"/>
      <c r="BW2266" s="72"/>
      <c r="BX2266" s="72"/>
      <c r="BY2266" s="72"/>
      <c r="BZ2266" s="72"/>
      <c r="CA2266" s="72"/>
    </row>
    <row r="2267" spans="14:79">
      <c r="N2267" s="72"/>
      <c r="O2267" s="72"/>
      <c r="P2267" s="72"/>
      <c r="Q2267" s="72"/>
      <c r="R2267" s="72"/>
      <c r="S2267" s="72"/>
      <c r="T2267" s="72"/>
      <c r="U2267" s="72"/>
      <c r="V2267" s="72"/>
      <c r="W2267" s="72"/>
      <c r="X2267" s="72"/>
      <c r="Y2267" s="72"/>
      <c r="Z2267" s="72"/>
      <c r="AA2267" s="72"/>
      <c r="AB2267" s="72"/>
      <c r="AC2267" s="72"/>
      <c r="AD2267" s="72"/>
      <c r="AE2267" s="72"/>
      <c r="AF2267" s="72"/>
      <c r="AG2267" s="72"/>
      <c r="AH2267" s="72"/>
      <c r="AI2267" s="72"/>
      <c r="AJ2267" s="72"/>
      <c r="AK2267" s="72"/>
      <c r="AL2267" s="72"/>
      <c r="AM2267" s="72"/>
      <c r="AN2267" s="72"/>
      <c r="AO2267" s="72"/>
      <c r="AP2267" s="72"/>
      <c r="AQ2267" s="72"/>
      <c r="AR2267" s="72"/>
      <c r="AS2267" s="72"/>
      <c r="AT2267" s="72"/>
      <c r="AU2267" s="72"/>
      <c r="AV2267" s="72"/>
      <c r="AW2267" s="72"/>
      <c r="AX2267" s="72"/>
      <c r="AY2267" s="72"/>
      <c r="AZ2267" s="72"/>
      <c r="BA2267" s="72"/>
      <c r="BB2267" s="72"/>
      <c r="BC2267" s="72"/>
      <c r="BD2267" s="72"/>
      <c r="BE2267" s="72"/>
      <c r="BF2267" s="72"/>
      <c r="BG2267" s="72"/>
      <c r="BH2267" s="72"/>
      <c r="BI2267" s="72"/>
      <c r="BJ2267" s="72"/>
      <c r="BK2267" s="72"/>
      <c r="BL2267" s="72"/>
      <c r="BM2267" s="72"/>
      <c r="BN2267" s="72"/>
      <c r="BO2267" s="72"/>
      <c r="BP2267" s="72"/>
      <c r="BQ2267" s="72"/>
      <c r="BR2267" s="72"/>
      <c r="BS2267" s="72"/>
      <c r="BT2267" s="72"/>
      <c r="BU2267" s="72"/>
      <c r="BV2267" s="72"/>
      <c r="BW2267" s="72"/>
      <c r="BX2267" s="72"/>
      <c r="BY2267" s="72"/>
      <c r="BZ2267" s="72"/>
      <c r="CA2267" s="72"/>
    </row>
    <row r="2268" spans="14:79">
      <c r="N2268" s="72"/>
      <c r="O2268" s="72"/>
      <c r="P2268" s="72"/>
      <c r="Q2268" s="72"/>
      <c r="R2268" s="72"/>
      <c r="S2268" s="72"/>
      <c r="T2268" s="72"/>
      <c r="U2268" s="72"/>
      <c r="V2268" s="72"/>
      <c r="W2268" s="72"/>
      <c r="X2268" s="72"/>
      <c r="Y2268" s="72"/>
      <c r="Z2268" s="72"/>
      <c r="AA2268" s="72"/>
      <c r="AB2268" s="72"/>
      <c r="AC2268" s="72"/>
      <c r="AD2268" s="72"/>
      <c r="AE2268" s="72"/>
      <c r="AF2268" s="72"/>
      <c r="AG2268" s="72"/>
      <c r="AH2268" s="72"/>
      <c r="AI2268" s="72"/>
      <c r="AJ2268" s="72"/>
      <c r="AK2268" s="72"/>
      <c r="AL2268" s="72"/>
      <c r="AM2268" s="72"/>
      <c r="AN2268" s="72"/>
      <c r="AO2268" s="72"/>
      <c r="AP2268" s="72"/>
      <c r="AQ2268" s="72"/>
      <c r="AR2268" s="72"/>
      <c r="AS2268" s="72"/>
      <c r="AT2268" s="72"/>
      <c r="AU2268" s="72"/>
      <c r="AV2268" s="72"/>
      <c r="AW2268" s="72"/>
      <c r="AX2268" s="72"/>
      <c r="AY2268" s="72"/>
      <c r="AZ2268" s="72"/>
      <c r="BA2268" s="72"/>
      <c r="BB2268" s="72"/>
      <c r="BC2268" s="72"/>
      <c r="BD2268" s="72"/>
      <c r="BE2268" s="72"/>
      <c r="BF2268" s="72"/>
      <c r="BG2268" s="72"/>
      <c r="BH2268" s="72"/>
      <c r="BI2268" s="72"/>
      <c r="BJ2268" s="72"/>
      <c r="BK2268" s="72"/>
      <c r="BL2268" s="72"/>
      <c r="BM2268" s="72"/>
      <c r="BN2268" s="72"/>
      <c r="BO2268" s="72"/>
      <c r="BP2268" s="72"/>
      <c r="BQ2268" s="72"/>
      <c r="BR2268" s="72"/>
      <c r="BS2268" s="72"/>
      <c r="BT2268" s="72"/>
      <c r="BU2268" s="72"/>
      <c r="BV2268" s="72"/>
      <c r="BW2268" s="72"/>
      <c r="BX2268" s="72"/>
      <c r="BY2268" s="72"/>
      <c r="BZ2268" s="72"/>
      <c r="CA2268" s="72"/>
    </row>
    <row r="2269" spans="14:79">
      <c r="N2269" s="72"/>
      <c r="O2269" s="72"/>
      <c r="P2269" s="72"/>
      <c r="Q2269" s="72"/>
      <c r="R2269" s="72"/>
      <c r="S2269" s="72"/>
      <c r="T2269" s="72"/>
      <c r="U2269" s="72"/>
      <c r="V2269" s="72"/>
      <c r="W2269" s="72"/>
      <c r="X2269" s="72"/>
      <c r="Y2269" s="72"/>
      <c r="Z2269" s="72"/>
      <c r="AA2269" s="72"/>
      <c r="AB2269" s="72"/>
      <c r="AC2269" s="72"/>
      <c r="AD2269" s="72"/>
      <c r="AE2269" s="72"/>
      <c r="AF2269" s="72"/>
      <c r="AG2269" s="72"/>
      <c r="AH2269" s="72"/>
      <c r="AI2269" s="72"/>
      <c r="AJ2269" s="72"/>
      <c r="AK2269" s="72"/>
      <c r="AL2269" s="72"/>
      <c r="AM2269" s="72"/>
      <c r="AN2269" s="72"/>
      <c r="AO2269" s="72"/>
      <c r="AP2269" s="72"/>
      <c r="AQ2269" s="72"/>
      <c r="AR2269" s="72"/>
      <c r="AS2269" s="72"/>
      <c r="AT2269" s="72"/>
      <c r="AU2269" s="72"/>
      <c r="AV2269" s="72"/>
      <c r="AW2269" s="72"/>
      <c r="AX2269" s="72"/>
      <c r="AY2269" s="72"/>
      <c r="AZ2269" s="72"/>
      <c r="BA2269" s="72"/>
      <c r="BB2269" s="72"/>
      <c r="BC2269" s="72"/>
      <c r="BD2269" s="72"/>
      <c r="BE2269" s="72"/>
      <c r="BF2269" s="72"/>
      <c r="BG2269" s="72"/>
      <c r="BH2269" s="72"/>
      <c r="BI2269" s="72"/>
      <c r="BJ2269" s="72"/>
      <c r="BK2269" s="72"/>
      <c r="BL2269" s="72"/>
      <c r="BM2269" s="72"/>
      <c r="BN2269" s="72"/>
      <c r="BO2269" s="72"/>
      <c r="BP2269" s="72"/>
      <c r="BQ2269" s="72"/>
      <c r="BR2269" s="72"/>
      <c r="BS2269" s="72"/>
      <c r="BT2269" s="72"/>
      <c r="BU2269" s="72"/>
      <c r="BV2269" s="72"/>
      <c r="BW2269" s="72"/>
      <c r="BX2269" s="72"/>
      <c r="BY2269" s="72"/>
      <c r="BZ2269" s="72"/>
      <c r="CA2269" s="72"/>
    </row>
    <row r="2270" spans="14:79">
      <c r="N2270" s="72"/>
      <c r="O2270" s="72"/>
      <c r="P2270" s="72"/>
      <c r="Q2270" s="72"/>
      <c r="R2270" s="72"/>
      <c r="S2270" s="72"/>
      <c r="T2270" s="72"/>
      <c r="U2270" s="72"/>
      <c r="V2270" s="72"/>
      <c r="W2270" s="72"/>
      <c r="X2270" s="72"/>
      <c r="Y2270" s="72"/>
      <c r="Z2270" s="72"/>
      <c r="AA2270" s="72"/>
      <c r="AB2270" s="72"/>
      <c r="AC2270" s="72"/>
      <c r="AD2270" s="72"/>
      <c r="AE2270" s="72"/>
      <c r="AF2270" s="72"/>
      <c r="AG2270" s="72"/>
      <c r="AH2270" s="72"/>
      <c r="AI2270" s="72"/>
      <c r="AJ2270" s="72"/>
      <c r="AK2270" s="72"/>
      <c r="AL2270" s="72"/>
      <c r="AM2270" s="72"/>
      <c r="AN2270" s="72"/>
      <c r="AO2270" s="72"/>
      <c r="AP2270" s="72"/>
      <c r="AQ2270" s="72"/>
      <c r="AR2270" s="72"/>
      <c r="AS2270" s="72"/>
      <c r="AT2270" s="72"/>
      <c r="AU2270" s="72"/>
      <c r="AV2270" s="72"/>
      <c r="AW2270" s="72"/>
      <c r="AX2270" s="72"/>
      <c r="AY2270" s="72"/>
      <c r="AZ2270" s="72"/>
      <c r="BA2270" s="72"/>
      <c r="BB2270" s="72"/>
      <c r="BC2270" s="72"/>
      <c r="BD2270" s="72"/>
      <c r="BE2270" s="72"/>
      <c r="BF2270" s="72"/>
      <c r="BG2270" s="72"/>
      <c r="BH2270" s="72"/>
      <c r="BI2270" s="72"/>
      <c r="BJ2270" s="72"/>
      <c r="BK2270" s="72"/>
      <c r="BL2270" s="72"/>
      <c r="BM2270" s="72"/>
      <c r="BN2270" s="72"/>
      <c r="BO2270" s="72"/>
      <c r="BP2270" s="72"/>
      <c r="BQ2270" s="72"/>
      <c r="BR2270" s="72"/>
      <c r="BS2270" s="72"/>
      <c r="BT2270" s="72"/>
      <c r="BU2270" s="72"/>
      <c r="BV2270" s="72"/>
      <c r="BW2270" s="72"/>
      <c r="BX2270" s="72"/>
      <c r="BY2270" s="72"/>
      <c r="BZ2270" s="72"/>
      <c r="CA2270" s="72"/>
    </row>
    <row r="2271" spans="14:79">
      <c r="N2271" s="72"/>
      <c r="O2271" s="72"/>
      <c r="P2271" s="72"/>
      <c r="Q2271" s="72"/>
      <c r="R2271" s="72"/>
      <c r="S2271" s="72"/>
      <c r="T2271" s="72"/>
      <c r="U2271" s="72"/>
      <c r="V2271" s="72"/>
      <c r="W2271" s="72"/>
      <c r="X2271" s="72"/>
      <c r="Y2271" s="72"/>
      <c r="Z2271" s="72"/>
      <c r="AA2271" s="72"/>
      <c r="AB2271" s="72"/>
      <c r="AC2271" s="72"/>
      <c r="AD2271" s="72"/>
      <c r="AE2271" s="72"/>
      <c r="AF2271" s="72"/>
      <c r="AG2271" s="72"/>
      <c r="AH2271" s="72"/>
      <c r="AI2271" s="72"/>
      <c r="AJ2271" s="72"/>
      <c r="AK2271" s="72"/>
      <c r="AL2271" s="72"/>
      <c r="AM2271" s="72"/>
      <c r="AN2271" s="72"/>
      <c r="AO2271" s="72"/>
      <c r="AP2271" s="72"/>
      <c r="AQ2271" s="72"/>
      <c r="AR2271" s="72"/>
      <c r="AS2271" s="72"/>
      <c r="AT2271" s="72"/>
      <c r="AU2271" s="72"/>
      <c r="AV2271" s="72"/>
      <c r="AW2271" s="72"/>
      <c r="AX2271" s="72"/>
      <c r="AY2271" s="72"/>
      <c r="AZ2271" s="72"/>
      <c r="BA2271" s="72"/>
      <c r="BB2271" s="72"/>
      <c r="BC2271" s="72"/>
      <c r="BD2271" s="72"/>
      <c r="BE2271" s="72"/>
      <c r="BF2271" s="72"/>
      <c r="BG2271" s="72"/>
      <c r="BH2271" s="72"/>
      <c r="BI2271" s="72"/>
      <c r="BJ2271" s="72"/>
      <c r="BK2271" s="72"/>
      <c r="BL2271" s="72"/>
      <c r="BM2271" s="72"/>
      <c r="BN2271" s="72"/>
      <c r="BO2271" s="72"/>
      <c r="BP2271" s="72"/>
      <c r="BQ2271" s="72"/>
      <c r="BR2271" s="72"/>
      <c r="BS2271" s="72"/>
      <c r="BT2271" s="72"/>
      <c r="BU2271" s="72"/>
      <c r="BV2271" s="72"/>
      <c r="BW2271" s="72"/>
      <c r="BX2271" s="72"/>
      <c r="BY2271" s="72"/>
      <c r="BZ2271" s="72"/>
      <c r="CA2271" s="72"/>
    </row>
    <row r="2272" spans="14:79">
      <c r="N2272" s="72"/>
      <c r="O2272" s="72"/>
      <c r="P2272" s="72"/>
      <c r="Q2272" s="72"/>
      <c r="R2272" s="72"/>
      <c r="S2272" s="72"/>
      <c r="T2272" s="72"/>
      <c r="U2272" s="72"/>
      <c r="V2272" s="72"/>
      <c r="W2272" s="72"/>
      <c r="X2272" s="72"/>
      <c r="Y2272" s="72"/>
      <c r="Z2272" s="72"/>
      <c r="AA2272" s="72"/>
      <c r="AB2272" s="72"/>
      <c r="AC2272" s="72"/>
      <c r="AD2272" s="72"/>
      <c r="AE2272" s="72"/>
      <c r="AF2272" s="72"/>
      <c r="AG2272" s="72"/>
      <c r="AH2272" s="72"/>
      <c r="AI2272" s="72"/>
      <c r="AJ2272" s="72"/>
      <c r="AK2272" s="72"/>
      <c r="AL2272" s="72"/>
      <c r="AM2272" s="72"/>
      <c r="AN2272" s="72"/>
      <c r="AO2272" s="72"/>
      <c r="AP2272" s="72"/>
      <c r="AQ2272" s="72"/>
      <c r="AR2272" s="72"/>
      <c r="AS2272" s="72"/>
      <c r="AT2272" s="72"/>
      <c r="AU2272" s="72"/>
      <c r="AV2272" s="72"/>
      <c r="AW2272" s="72"/>
      <c r="AX2272" s="72"/>
      <c r="AY2272" s="72"/>
      <c r="AZ2272" s="72"/>
      <c r="BA2272" s="72"/>
      <c r="BB2272" s="72"/>
      <c r="BC2272" s="72"/>
      <c r="BD2272" s="72"/>
      <c r="BE2272" s="72"/>
      <c r="BF2272" s="72"/>
      <c r="BG2272" s="72"/>
      <c r="BH2272" s="72"/>
      <c r="BI2272" s="72"/>
      <c r="BJ2272" s="72"/>
      <c r="BK2272" s="72"/>
      <c r="BL2272" s="72"/>
      <c r="BM2272" s="72"/>
      <c r="BN2272" s="72"/>
      <c r="BO2272" s="72"/>
      <c r="BP2272" s="72"/>
      <c r="BQ2272" s="72"/>
      <c r="BR2272" s="72"/>
      <c r="BS2272" s="72"/>
      <c r="BT2272" s="72"/>
      <c r="BU2272" s="72"/>
      <c r="BV2272" s="72"/>
      <c r="BW2272" s="72"/>
      <c r="BX2272" s="72"/>
      <c r="BY2272" s="72"/>
      <c r="BZ2272" s="72"/>
      <c r="CA2272" s="72"/>
    </row>
    <row r="2273" spans="14:79">
      <c r="N2273" s="72"/>
      <c r="O2273" s="72"/>
      <c r="P2273" s="72"/>
      <c r="Q2273" s="72"/>
      <c r="R2273" s="72"/>
      <c r="S2273" s="72"/>
      <c r="T2273" s="72"/>
      <c r="U2273" s="72"/>
      <c r="V2273" s="72"/>
      <c r="W2273" s="72"/>
      <c r="X2273" s="72"/>
      <c r="Y2273" s="72"/>
      <c r="Z2273" s="72"/>
      <c r="AA2273" s="72"/>
      <c r="AB2273" s="72"/>
      <c r="AC2273" s="72"/>
      <c r="AD2273" s="72"/>
      <c r="AE2273" s="72"/>
      <c r="AF2273" s="72"/>
      <c r="AG2273" s="72"/>
      <c r="AH2273" s="72"/>
      <c r="AI2273" s="72"/>
      <c r="AJ2273" s="72"/>
      <c r="AK2273" s="72"/>
      <c r="AL2273" s="72"/>
      <c r="AM2273" s="72"/>
      <c r="AN2273" s="72"/>
      <c r="AO2273" s="72"/>
      <c r="AP2273" s="72"/>
      <c r="AQ2273" s="72"/>
      <c r="AR2273" s="72"/>
      <c r="AS2273" s="72"/>
      <c r="AT2273" s="72"/>
      <c r="AU2273" s="72"/>
      <c r="AV2273" s="72"/>
      <c r="AW2273" s="72"/>
      <c r="AX2273" s="72"/>
      <c r="AY2273" s="72"/>
      <c r="AZ2273" s="72"/>
      <c r="BA2273" s="72"/>
      <c r="BB2273" s="72"/>
      <c r="BC2273" s="72"/>
      <c r="BD2273" s="72"/>
      <c r="BE2273" s="72"/>
      <c r="BF2273" s="72"/>
      <c r="BG2273" s="72"/>
      <c r="BH2273" s="72"/>
      <c r="BI2273" s="72"/>
      <c r="BJ2273" s="72"/>
      <c r="BK2273" s="72"/>
      <c r="BL2273" s="72"/>
      <c r="BM2273" s="72"/>
      <c r="BN2273" s="72"/>
      <c r="BO2273" s="72"/>
      <c r="BP2273" s="72"/>
      <c r="BQ2273" s="72"/>
      <c r="BR2273" s="72"/>
      <c r="BS2273" s="72"/>
      <c r="BT2273" s="72"/>
      <c r="BU2273" s="72"/>
      <c r="BV2273" s="72"/>
      <c r="BW2273" s="72"/>
      <c r="BX2273" s="72"/>
      <c r="BY2273" s="72"/>
      <c r="BZ2273" s="72"/>
      <c r="CA2273" s="72"/>
    </row>
    <row r="2274" spans="14:79">
      <c r="N2274" s="72"/>
      <c r="O2274" s="72"/>
      <c r="P2274" s="72"/>
      <c r="Q2274" s="72"/>
      <c r="R2274" s="72"/>
      <c r="S2274" s="72"/>
      <c r="T2274" s="72"/>
      <c r="U2274" s="72"/>
      <c r="V2274" s="72"/>
      <c r="W2274" s="72"/>
      <c r="X2274" s="72"/>
      <c r="Y2274" s="72"/>
      <c r="Z2274" s="72"/>
      <c r="AA2274" s="72"/>
      <c r="AB2274" s="72"/>
      <c r="AC2274" s="72"/>
      <c r="AD2274" s="72"/>
      <c r="AE2274" s="72"/>
      <c r="AF2274" s="72"/>
      <c r="AG2274" s="72"/>
      <c r="AH2274" s="72"/>
      <c r="AI2274" s="72"/>
      <c r="AJ2274" s="72"/>
      <c r="AK2274" s="72"/>
      <c r="AL2274" s="72"/>
      <c r="AM2274" s="72"/>
      <c r="AN2274" s="72"/>
      <c r="AO2274" s="72"/>
      <c r="AP2274" s="72"/>
      <c r="AQ2274" s="72"/>
      <c r="AR2274" s="72"/>
      <c r="AS2274" s="72"/>
      <c r="AT2274" s="72"/>
      <c r="AU2274" s="72"/>
      <c r="AV2274" s="72"/>
      <c r="AW2274" s="72"/>
      <c r="AX2274" s="72"/>
      <c r="AY2274" s="72"/>
      <c r="AZ2274" s="72"/>
      <c r="BA2274" s="72"/>
      <c r="BB2274" s="72"/>
      <c r="BC2274" s="72"/>
      <c r="BD2274" s="72"/>
      <c r="BE2274" s="72"/>
      <c r="BF2274" s="72"/>
      <c r="BG2274" s="72"/>
      <c r="BH2274" s="72"/>
      <c r="BI2274" s="72"/>
      <c r="BJ2274" s="72"/>
      <c r="BK2274" s="72"/>
      <c r="BL2274" s="72"/>
      <c r="BM2274" s="72"/>
      <c r="BN2274" s="72"/>
      <c r="BO2274" s="72"/>
      <c r="BP2274" s="72"/>
      <c r="BQ2274" s="72"/>
      <c r="BR2274" s="72"/>
      <c r="BS2274" s="72"/>
      <c r="BT2274" s="72"/>
      <c r="BU2274" s="72"/>
      <c r="BV2274" s="72"/>
      <c r="BW2274" s="72"/>
      <c r="BX2274" s="72"/>
      <c r="BY2274" s="72"/>
      <c r="BZ2274" s="72"/>
      <c r="CA2274" s="72"/>
    </row>
    <row r="2275" spans="14:79">
      <c r="N2275" s="72"/>
      <c r="O2275" s="72"/>
      <c r="P2275" s="72"/>
      <c r="Q2275" s="72"/>
      <c r="R2275" s="72"/>
      <c r="S2275" s="72"/>
      <c r="T2275" s="72"/>
      <c r="U2275" s="72"/>
      <c r="V2275" s="72"/>
      <c r="W2275" s="72"/>
      <c r="X2275" s="72"/>
      <c r="Y2275" s="72"/>
      <c r="Z2275" s="72"/>
      <c r="AA2275" s="72"/>
      <c r="AB2275" s="72"/>
      <c r="AC2275" s="72"/>
      <c r="AD2275" s="72"/>
      <c r="AE2275" s="72"/>
      <c r="AF2275" s="72"/>
      <c r="AG2275" s="72"/>
      <c r="AH2275" s="72"/>
      <c r="AI2275" s="72"/>
      <c r="AJ2275" s="72"/>
      <c r="AK2275" s="72"/>
      <c r="AL2275" s="72"/>
      <c r="AM2275" s="72"/>
      <c r="AN2275" s="72"/>
      <c r="AO2275" s="72"/>
      <c r="AP2275" s="72"/>
      <c r="AQ2275" s="72"/>
      <c r="AR2275" s="72"/>
      <c r="AS2275" s="72"/>
      <c r="AT2275" s="72"/>
      <c r="AU2275" s="72"/>
      <c r="AV2275" s="72"/>
      <c r="AW2275" s="72"/>
      <c r="AX2275" s="72"/>
      <c r="AY2275" s="72"/>
      <c r="AZ2275" s="72"/>
      <c r="BA2275" s="72"/>
      <c r="BB2275" s="72"/>
      <c r="BC2275" s="72"/>
      <c r="BD2275" s="72"/>
      <c r="BE2275" s="72"/>
      <c r="BF2275" s="72"/>
      <c r="BG2275" s="72"/>
      <c r="BH2275" s="72"/>
      <c r="BI2275" s="72"/>
      <c r="BJ2275" s="72"/>
      <c r="BK2275" s="72"/>
      <c r="BL2275" s="72"/>
      <c r="BM2275" s="72"/>
      <c r="BN2275" s="72"/>
      <c r="BO2275" s="72"/>
      <c r="BP2275" s="72"/>
      <c r="BQ2275" s="72"/>
      <c r="BR2275" s="72"/>
      <c r="BS2275" s="72"/>
      <c r="BT2275" s="72"/>
      <c r="BU2275" s="72"/>
      <c r="BV2275" s="72"/>
      <c r="BW2275" s="72"/>
      <c r="BX2275" s="72"/>
      <c r="BY2275" s="72"/>
      <c r="BZ2275" s="72"/>
      <c r="CA2275" s="72"/>
    </row>
    <row r="2276" spans="14:79">
      <c r="N2276" s="72"/>
      <c r="O2276" s="72"/>
      <c r="P2276" s="72"/>
      <c r="Q2276" s="72"/>
      <c r="R2276" s="72"/>
      <c r="S2276" s="72"/>
      <c r="T2276" s="72"/>
      <c r="U2276" s="72"/>
      <c r="V2276" s="72"/>
      <c r="W2276" s="72"/>
      <c r="X2276" s="72"/>
      <c r="Y2276" s="72"/>
      <c r="Z2276" s="72"/>
      <c r="AA2276" s="72"/>
      <c r="AB2276" s="72"/>
      <c r="AC2276" s="72"/>
      <c r="AD2276" s="72"/>
      <c r="AE2276" s="72"/>
      <c r="AF2276" s="72"/>
      <c r="AG2276" s="72"/>
      <c r="AH2276" s="72"/>
      <c r="AI2276" s="72"/>
      <c r="AJ2276" s="72"/>
      <c r="AK2276" s="72"/>
      <c r="AL2276" s="72"/>
      <c r="AM2276" s="72"/>
      <c r="AN2276" s="72"/>
      <c r="AO2276" s="72"/>
      <c r="AP2276" s="72"/>
      <c r="AQ2276" s="72"/>
      <c r="AR2276" s="72"/>
      <c r="AS2276" s="72"/>
      <c r="AT2276" s="72"/>
      <c r="AU2276" s="72"/>
      <c r="AV2276" s="72"/>
      <c r="AW2276" s="72"/>
      <c r="AX2276" s="72"/>
      <c r="AY2276" s="72"/>
      <c r="AZ2276" s="72"/>
      <c r="BA2276" s="72"/>
      <c r="BB2276" s="72"/>
      <c r="BC2276" s="72"/>
      <c r="BD2276" s="72"/>
      <c r="BE2276" s="72"/>
      <c r="BF2276" s="72"/>
      <c r="BG2276" s="72"/>
      <c r="BH2276" s="72"/>
      <c r="BI2276" s="72"/>
      <c r="BJ2276" s="72"/>
      <c r="BK2276" s="72"/>
      <c r="BL2276" s="72"/>
      <c r="BM2276" s="72"/>
      <c r="BN2276" s="72"/>
      <c r="BO2276" s="72"/>
      <c r="BP2276" s="72"/>
      <c r="BQ2276" s="72"/>
      <c r="BR2276" s="72"/>
      <c r="BS2276" s="72"/>
      <c r="BT2276" s="72"/>
      <c r="BU2276" s="72"/>
      <c r="BV2276" s="72"/>
      <c r="BW2276" s="72"/>
      <c r="BX2276" s="72"/>
      <c r="BY2276" s="72"/>
      <c r="BZ2276" s="72"/>
      <c r="CA2276" s="72"/>
    </row>
    <row r="2277" spans="14:79">
      <c r="N2277" s="72"/>
      <c r="O2277" s="72"/>
      <c r="P2277" s="72"/>
      <c r="Q2277" s="72"/>
      <c r="R2277" s="72"/>
      <c r="S2277" s="72"/>
      <c r="T2277" s="72"/>
      <c r="U2277" s="72"/>
      <c r="V2277" s="72"/>
      <c r="W2277" s="72"/>
      <c r="X2277" s="72"/>
      <c r="Y2277" s="72"/>
      <c r="Z2277" s="72"/>
      <c r="AA2277" s="72"/>
      <c r="AB2277" s="72"/>
      <c r="AC2277" s="72"/>
      <c r="AD2277" s="72"/>
      <c r="AE2277" s="72"/>
      <c r="AF2277" s="72"/>
      <c r="AG2277" s="72"/>
      <c r="AH2277" s="72"/>
      <c r="AI2277" s="72"/>
      <c r="AJ2277" s="72"/>
      <c r="AK2277" s="72"/>
      <c r="AL2277" s="72"/>
      <c r="AM2277" s="72"/>
      <c r="AN2277" s="72"/>
      <c r="AO2277" s="72"/>
      <c r="AP2277" s="72"/>
      <c r="AQ2277" s="72"/>
      <c r="AR2277" s="72"/>
      <c r="AS2277" s="72"/>
      <c r="AT2277" s="72"/>
      <c r="AU2277" s="72"/>
      <c r="AV2277" s="72"/>
      <c r="AW2277" s="72"/>
      <c r="AX2277" s="72"/>
      <c r="AY2277" s="72"/>
      <c r="AZ2277" s="72"/>
      <c r="BA2277" s="72"/>
      <c r="BB2277" s="72"/>
      <c r="BC2277" s="72"/>
      <c r="BD2277" s="72"/>
      <c r="BE2277" s="72"/>
      <c r="BF2277" s="72"/>
      <c r="BG2277" s="72"/>
      <c r="BH2277" s="72"/>
      <c r="BI2277" s="72"/>
      <c r="BJ2277" s="72"/>
      <c r="BK2277" s="72"/>
      <c r="BL2277" s="72"/>
      <c r="BM2277" s="72"/>
      <c r="BN2277" s="72"/>
      <c r="BO2277" s="72"/>
      <c r="BP2277" s="72"/>
      <c r="BQ2277" s="72"/>
      <c r="BR2277" s="72"/>
      <c r="BS2277" s="72"/>
      <c r="BT2277" s="72"/>
      <c r="BU2277" s="72"/>
      <c r="BV2277" s="72"/>
      <c r="BW2277" s="72"/>
      <c r="BX2277" s="72"/>
      <c r="BY2277" s="72"/>
      <c r="BZ2277" s="72"/>
      <c r="CA2277" s="72"/>
    </row>
    <row r="2278" spans="14:79">
      <c r="N2278" s="72"/>
      <c r="O2278" s="72"/>
      <c r="P2278" s="72"/>
      <c r="Q2278" s="72"/>
      <c r="R2278" s="72"/>
      <c r="S2278" s="72"/>
      <c r="T2278" s="72"/>
      <c r="U2278" s="72"/>
      <c r="V2278" s="72"/>
      <c r="W2278" s="72"/>
      <c r="X2278" s="72"/>
      <c r="Y2278" s="72"/>
      <c r="Z2278" s="72"/>
      <c r="AA2278" s="72"/>
      <c r="AB2278" s="72"/>
      <c r="AC2278" s="72"/>
      <c r="AD2278" s="72"/>
      <c r="AE2278" s="72"/>
      <c r="AF2278" s="72"/>
      <c r="AG2278" s="72"/>
      <c r="AH2278" s="72"/>
      <c r="AI2278" s="72"/>
      <c r="AJ2278" s="72"/>
      <c r="AK2278" s="72"/>
      <c r="AL2278" s="72"/>
      <c r="AM2278" s="72"/>
      <c r="AN2278" s="72"/>
      <c r="AO2278" s="72"/>
      <c r="AP2278" s="72"/>
      <c r="AQ2278" s="72"/>
      <c r="AR2278" s="72"/>
      <c r="AS2278" s="72"/>
      <c r="AT2278" s="72"/>
      <c r="AU2278" s="72"/>
      <c r="AV2278" s="72"/>
      <c r="AW2278" s="72"/>
      <c r="AX2278" s="72"/>
      <c r="AY2278" s="72"/>
      <c r="AZ2278" s="72"/>
      <c r="BA2278" s="72"/>
      <c r="BB2278" s="72"/>
      <c r="BC2278" s="72"/>
      <c r="BD2278" s="72"/>
      <c r="BE2278" s="72"/>
      <c r="BF2278" s="72"/>
      <c r="BG2278" s="72"/>
      <c r="BH2278" s="72"/>
      <c r="BI2278" s="72"/>
      <c r="BJ2278" s="72"/>
      <c r="BK2278" s="72"/>
      <c r="BL2278" s="72"/>
      <c r="BM2278" s="72"/>
      <c r="BN2278" s="72"/>
      <c r="BO2278" s="72"/>
      <c r="BP2278" s="72"/>
      <c r="BQ2278" s="72"/>
      <c r="BR2278" s="72"/>
      <c r="BS2278" s="72"/>
      <c r="BT2278" s="72"/>
      <c r="BU2278" s="72"/>
      <c r="BV2278" s="72"/>
      <c r="BW2278" s="72"/>
      <c r="BX2278" s="72"/>
      <c r="BY2278" s="72"/>
      <c r="BZ2278" s="72"/>
      <c r="CA2278" s="72"/>
    </row>
    <row r="2279" spans="14:79">
      <c r="N2279" s="72"/>
      <c r="O2279" s="72"/>
      <c r="P2279" s="72"/>
      <c r="Q2279" s="72"/>
      <c r="R2279" s="72"/>
      <c r="S2279" s="72"/>
      <c r="T2279" s="72"/>
      <c r="U2279" s="72"/>
      <c r="V2279" s="72"/>
      <c r="W2279" s="72"/>
      <c r="X2279" s="72"/>
      <c r="Y2279" s="72"/>
      <c r="Z2279" s="72"/>
      <c r="AA2279" s="72"/>
      <c r="AB2279" s="72"/>
      <c r="AC2279" s="72"/>
      <c r="AD2279" s="72"/>
      <c r="AE2279" s="72"/>
      <c r="AF2279" s="72"/>
      <c r="AG2279" s="72"/>
      <c r="AH2279" s="72"/>
      <c r="AI2279" s="72"/>
      <c r="AJ2279" s="72"/>
      <c r="AK2279" s="72"/>
      <c r="AL2279" s="72"/>
      <c r="AM2279" s="72"/>
      <c r="AN2279" s="72"/>
      <c r="AO2279" s="72"/>
      <c r="AP2279" s="72"/>
      <c r="AQ2279" s="72"/>
      <c r="AR2279" s="72"/>
      <c r="AS2279" s="72"/>
      <c r="AT2279" s="72"/>
      <c r="AU2279" s="72"/>
      <c r="AV2279" s="72"/>
      <c r="AW2279" s="72"/>
      <c r="AX2279" s="72"/>
      <c r="AY2279" s="72"/>
      <c r="AZ2279" s="72"/>
      <c r="BA2279" s="72"/>
      <c r="BB2279" s="72"/>
      <c r="BC2279" s="72"/>
      <c r="BD2279" s="72"/>
      <c r="BE2279" s="72"/>
      <c r="BF2279" s="72"/>
      <c r="BG2279" s="72"/>
      <c r="BH2279" s="72"/>
      <c r="BI2279" s="72"/>
      <c r="BJ2279" s="72"/>
      <c r="BK2279" s="72"/>
      <c r="BL2279" s="72"/>
      <c r="BM2279" s="72"/>
      <c r="BN2279" s="72"/>
      <c r="BO2279" s="72"/>
      <c r="BP2279" s="72"/>
      <c r="BQ2279" s="72"/>
      <c r="BR2279" s="72"/>
      <c r="BS2279" s="72"/>
      <c r="BT2279" s="72"/>
      <c r="BU2279" s="72"/>
      <c r="BV2279" s="72"/>
      <c r="BW2279" s="72"/>
      <c r="BX2279" s="72"/>
      <c r="BY2279" s="72"/>
      <c r="BZ2279" s="72"/>
      <c r="CA2279" s="72"/>
    </row>
    <row r="2280" spans="14:79">
      <c r="N2280" s="72"/>
      <c r="O2280" s="72"/>
      <c r="P2280" s="72"/>
      <c r="Q2280" s="72"/>
      <c r="R2280" s="72"/>
      <c r="S2280" s="72"/>
      <c r="T2280" s="72"/>
      <c r="U2280" s="72"/>
      <c r="V2280" s="72"/>
      <c r="W2280" s="72"/>
      <c r="X2280" s="72"/>
      <c r="Y2280" s="72"/>
      <c r="Z2280" s="72"/>
      <c r="AA2280" s="72"/>
      <c r="AB2280" s="72"/>
      <c r="AC2280" s="72"/>
      <c r="AD2280" s="72"/>
      <c r="AE2280" s="72"/>
      <c r="AF2280" s="72"/>
      <c r="AG2280" s="72"/>
      <c r="AH2280" s="72"/>
      <c r="AI2280" s="72"/>
      <c r="AJ2280" s="72"/>
      <c r="AK2280" s="72"/>
      <c r="AL2280" s="72"/>
      <c r="AM2280" s="72"/>
      <c r="AN2280" s="72"/>
      <c r="AO2280" s="72"/>
      <c r="AP2280" s="72"/>
      <c r="AQ2280" s="72"/>
      <c r="AR2280" s="72"/>
      <c r="AS2280" s="72"/>
      <c r="AT2280" s="72"/>
      <c r="AU2280" s="72"/>
      <c r="AV2280" s="72"/>
      <c r="AW2280" s="72"/>
      <c r="AX2280" s="72"/>
      <c r="AY2280" s="72"/>
      <c r="AZ2280" s="72"/>
      <c r="BA2280" s="72"/>
      <c r="BB2280" s="72"/>
      <c r="BC2280" s="72"/>
      <c r="BD2280" s="72"/>
      <c r="BE2280" s="72"/>
      <c r="BF2280" s="72"/>
      <c r="BG2280" s="72"/>
      <c r="BH2280" s="72"/>
      <c r="BI2280" s="72"/>
      <c r="BJ2280" s="72"/>
      <c r="BK2280" s="72"/>
      <c r="BL2280" s="72"/>
      <c r="BM2280" s="72"/>
      <c r="BN2280" s="72"/>
      <c r="BO2280" s="72"/>
      <c r="BP2280" s="72"/>
      <c r="BQ2280" s="72"/>
      <c r="BR2280" s="72"/>
      <c r="BS2280" s="72"/>
      <c r="BT2280" s="72"/>
      <c r="BU2280" s="72"/>
      <c r="BV2280" s="72"/>
      <c r="BW2280" s="72"/>
      <c r="BX2280" s="72"/>
      <c r="BY2280" s="72"/>
      <c r="BZ2280" s="72"/>
      <c r="CA2280" s="72"/>
    </row>
    <row r="2281" spans="14:79">
      <c r="N2281" s="72"/>
      <c r="O2281" s="72"/>
      <c r="P2281" s="72"/>
      <c r="Q2281" s="72"/>
      <c r="R2281" s="72"/>
      <c r="S2281" s="72"/>
      <c r="T2281" s="72"/>
      <c r="U2281" s="72"/>
      <c r="V2281" s="72"/>
      <c r="W2281" s="72"/>
      <c r="X2281" s="72"/>
      <c r="Y2281" s="72"/>
      <c r="Z2281" s="72"/>
      <c r="AA2281" s="72"/>
      <c r="AB2281" s="72"/>
      <c r="AC2281" s="72"/>
      <c r="AD2281" s="72"/>
      <c r="AE2281" s="72"/>
      <c r="AF2281" s="72"/>
      <c r="AG2281" s="72"/>
      <c r="AH2281" s="72"/>
      <c r="AI2281" s="72"/>
      <c r="AJ2281" s="72"/>
      <c r="AK2281" s="72"/>
      <c r="AL2281" s="72"/>
      <c r="AM2281" s="72"/>
      <c r="AN2281" s="72"/>
      <c r="AO2281" s="72"/>
      <c r="AP2281" s="72"/>
      <c r="AQ2281" s="72"/>
      <c r="AR2281" s="72"/>
      <c r="AS2281" s="72"/>
      <c r="AT2281" s="72"/>
      <c r="AU2281" s="72"/>
      <c r="AV2281" s="72"/>
      <c r="AW2281" s="72"/>
      <c r="AX2281" s="72"/>
      <c r="AY2281" s="72"/>
      <c r="AZ2281" s="72"/>
      <c r="BA2281" s="72"/>
      <c r="BB2281" s="72"/>
      <c r="BC2281" s="72"/>
      <c r="BD2281" s="72"/>
      <c r="BE2281" s="72"/>
      <c r="BF2281" s="72"/>
      <c r="BG2281" s="72"/>
      <c r="BH2281" s="72"/>
      <c r="BI2281" s="72"/>
      <c r="BJ2281" s="72"/>
      <c r="BK2281" s="72"/>
      <c r="BL2281" s="72"/>
      <c r="BM2281" s="72"/>
      <c r="BN2281" s="72"/>
      <c r="BO2281" s="72"/>
      <c r="BP2281" s="72"/>
      <c r="BQ2281" s="72"/>
      <c r="BR2281" s="72"/>
      <c r="BS2281" s="72"/>
      <c r="BT2281" s="72"/>
      <c r="BU2281" s="72"/>
      <c r="BV2281" s="72"/>
      <c r="BW2281" s="72"/>
      <c r="BX2281" s="72"/>
      <c r="BY2281" s="72"/>
      <c r="BZ2281" s="72"/>
      <c r="CA2281" s="72"/>
    </row>
    <row r="2282" spans="14:79">
      <c r="N2282" s="72"/>
      <c r="O2282" s="72"/>
      <c r="P2282" s="72"/>
      <c r="Q2282" s="72"/>
      <c r="R2282" s="72"/>
      <c r="S2282" s="72"/>
      <c r="T2282" s="72"/>
      <c r="U2282" s="72"/>
      <c r="V2282" s="72"/>
      <c r="W2282" s="72"/>
      <c r="X2282" s="72"/>
      <c r="Y2282" s="72"/>
      <c r="Z2282" s="72"/>
      <c r="AA2282" s="72"/>
      <c r="AB2282" s="72"/>
      <c r="AC2282" s="72"/>
      <c r="AD2282" s="72"/>
      <c r="AE2282" s="72"/>
      <c r="AF2282" s="72"/>
      <c r="AG2282" s="72"/>
      <c r="AH2282" s="72"/>
      <c r="AI2282" s="72"/>
      <c r="AJ2282" s="72"/>
      <c r="AK2282" s="72"/>
      <c r="AL2282" s="72"/>
      <c r="AM2282" s="72"/>
      <c r="AN2282" s="72"/>
      <c r="AO2282" s="72"/>
      <c r="AP2282" s="72"/>
      <c r="AQ2282" s="72"/>
      <c r="AR2282" s="72"/>
      <c r="AS2282" s="72"/>
      <c r="AT2282" s="72"/>
      <c r="AU2282" s="72"/>
      <c r="AV2282" s="72"/>
      <c r="AW2282" s="72"/>
      <c r="AX2282" s="72"/>
      <c r="AY2282" s="72"/>
      <c r="AZ2282" s="72"/>
      <c r="BA2282" s="72"/>
      <c r="BB2282" s="72"/>
      <c r="BC2282" s="72"/>
      <c r="BD2282" s="72"/>
      <c r="BE2282" s="72"/>
      <c r="BF2282" s="72"/>
      <c r="BG2282" s="72"/>
      <c r="BH2282" s="72"/>
      <c r="BI2282" s="72"/>
      <c r="BJ2282" s="72"/>
      <c r="BK2282" s="72"/>
      <c r="BL2282" s="72"/>
      <c r="BM2282" s="72"/>
      <c r="BN2282" s="72"/>
      <c r="BO2282" s="72"/>
      <c r="BP2282" s="72"/>
      <c r="BQ2282" s="72"/>
      <c r="BR2282" s="72"/>
      <c r="BS2282" s="72"/>
      <c r="BT2282" s="72"/>
      <c r="BU2282" s="72"/>
      <c r="BV2282" s="72"/>
      <c r="BW2282" s="72"/>
      <c r="BX2282" s="72"/>
      <c r="BY2282" s="72"/>
      <c r="BZ2282" s="72"/>
      <c r="CA2282" s="72"/>
    </row>
    <row r="2283" spans="14:79">
      <c r="N2283" s="72"/>
      <c r="O2283" s="72"/>
      <c r="P2283" s="72"/>
      <c r="Q2283" s="72"/>
      <c r="R2283" s="72"/>
      <c r="S2283" s="72"/>
      <c r="T2283" s="72"/>
      <c r="U2283" s="72"/>
      <c r="V2283" s="72"/>
      <c r="W2283" s="72"/>
      <c r="X2283" s="72"/>
      <c r="Y2283" s="72"/>
      <c r="Z2283" s="72"/>
      <c r="AA2283" s="72"/>
      <c r="AB2283" s="72"/>
      <c r="AC2283" s="72"/>
      <c r="AD2283" s="72"/>
      <c r="AE2283" s="72"/>
      <c r="AF2283" s="72"/>
      <c r="AG2283" s="72"/>
      <c r="AH2283" s="72"/>
      <c r="AI2283" s="72"/>
      <c r="AJ2283" s="72"/>
      <c r="AK2283" s="72"/>
      <c r="AL2283" s="72"/>
      <c r="AM2283" s="72"/>
      <c r="AN2283" s="72"/>
      <c r="AO2283" s="72"/>
      <c r="AP2283" s="72"/>
      <c r="AQ2283" s="72"/>
      <c r="AR2283" s="72"/>
      <c r="AS2283" s="72"/>
      <c r="AT2283" s="72"/>
      <c r="AU2283" s="72"/>
      <c r="AV2283" s="72"/>
      <c r="AW2283" s="72"/>
      <c r="AX2283" s="72"/>
      <c r="AY2283" s="72"/>
      <c r="AZ2283" s="72"/>
      <c r="BA2283" s="72"/>
      <c r="BB2283" s="72"/>
      <c r="BC2283" s="72"/>
      <c r="BD2283" s="72"/>
      <c r="BE2283" s="72"/>
      <c r="BF2283" s="72"/>
      <c r="BG2283" s="72"/>
      <c r="BH2283" s="72"/>
      <c r="BI2283" s="72"/>
      <c r="BJ2283" s="72"/>
      <c r="BK2283" s="72"/>
      <c r="BL2283" s="72"/>
      <c r="BM2283" s="72"/>
      <c r="BN2283" s="72"/>
      <c r="BO2283" s="72"/>
      <c r="BP2283" s="72"/>
      <c r="BQ2283" s="72"/>
      <c r="BR2283" s="72"/>
      <c r="BS2283" s="72"/>
      <c r="BT2283" s="72"/>
      <c r="BU2283" s="72"/>
      <c r="BV2283" s="72"/>
      <c r="BW2283" s="72"/>
      <c r="BX2283" s="72"/>
      <c r="BY2283" s="72"/>
      <c r="BZ2283" s="72"/>
      <c r="CA2283" s="72"/>
    </row>
    <row r="2284" spans="14:79">
      <c r="N2284" s="72"/>
      <c r="O2284" s="72"/>
      <c r="P2284" s="72"/>
      <c r="Q2284" s="72"/>
      <c r="R2284" s="72"/>
      <c r="S2284" s="72"/>
      <c r="T2284" s="72"/>
      <c r="U2284" s="72"/>
      <c r="V2284" s="72"/>
      <c r="W2284" s="72"/>
      <c r="X2284" s="72"/>
      <c r="Y2284" s="72"/>
      <c r="Z2284" s="72"/>
      <c r="AA2284" s="72"/>
      <c r="AB2284" s="72"/>
      <c r="AC2284" s="72"/>
      <c r="AD2284" s="72"/>
      <c r="AE2284" s="72"/>
      <c r="AF2284" s="72"/>
      <c r="AG2284" s="72"/>
      <c r="AH2284" s="72"/>
      <c r="AI2284" s="72"/>
      <c r="AJ2284" s="72"/>
      <c r="AK2284" s="72"/>
      <c r="AL2284" s="72"/>
      <c r="AM2284" s="72"/>
      <c r="AN2284" s="72"/>
      <c r="AO2284" s="72"/>
      <c r="AP2284" s="72"/>
      <c r="AQ2284" s="72"/>
      <c r="AR2284" s="72"/>
      <c r="AS2284" s="72"/>
      <c r="AT2284" s="72"/>
      <c r="AU2284" s="72"/>
      <c r="AV2284" s="72"/>
      <c r="AW2284" s="72"/>
      <c r="AX2284" s="72"/>
      <c r="AY2284" s="72"/>
      <c r="AZ2284" s="72"/>
      <c r="BA2284" s="72"/>
      <c r="BB2284" s="72"/>
      <c r="BC2284" s="72"/>
      <c r="BD2284" s="72"/>
      <c r="BE2284" s="72"/>
      <c r="BF2284" s="72"/>
      <c r="BG2284" s="72"/>
      <c r="BH2284" s="72"/>
      <c r="BI2284" s="72"/>
      <c r="BJ2284" s="72"/>
      <c r="BK2284" s="72"/>
      <c r="BL2284" s="72"/>
      <c r="BM2284" s="72"/>
      <c r="BN2284" s="72"/>
      <c r="BO2284" s="72"/>
      <c r="BP2284" s="72"/>
      <c r="BQ2284" s="72"/>
      <c r="BR2284" s="72"/>
      <c r="BS2284" s="72"/>
      <c r="BT2284" s="72"/>
      <c r="BU2284" s="72"/>
      <c r="BV2284" s="72"/>
      <c r="BW2284" s="72"/>
      <c r="BX2284" s="72"/>
      <c r="BY2284" s="72"/>
      <c r="BZ2284" s="72"/>
      <c r="CA2284" s="72"/>
    </row>
    <row r="2285" spans="14:79">
      <c r="N2285" s="72"/>
      <c r="O2285" s="72"/>
      <c r="P2285" s="72"/>
      <c r="Q2285" s="72"/>
      <c r="R2285" s="72"/>
      <c r="S2285" s="72"/>
      <c r="T2285" s="72"/>
      <c r="U2285" s="72"/>
      <c r="V2285" s="72"/>
      <c r="W2285" s="72"/>
      <c r="X2285" s="72"/>
      <c r="Y2285" s="72"/>
      <c r="Z2285" s="72"/>
      <c r="AA2285" s="72"/>
      <c r="AB2285" s="72"/>
      <c r="AC2285" s="72"/>
      <c r="AD2285" s="72"/>
      <c r="AE2285" s="72"/>
      <c r="AF2285" s="72"/>
      <c r="AG2285" s="72"/>
      <c r="AH2285" s="72"/>
      <c r="AI2285" s="72"/>
      <c r="AJ2285" s="72"/>
      <c r="AK2285" s="72"/>
      <c r="AL2285" s="72"/>
      <c r="AM2285" s="72"/>
      <c r="AN2285" s="72"/>
      <c r="AO2285" s="72"/>
      <c r="AP2285" s="72"/>
      <c r="AQ2285" s="72"/>
      <c r="AR2285" s="72"/>
      <c r="AS2285" s="72"/>
      <c r="AT2285" s="72"/>
      <c r="AU2285" s="72"/>
      <c r="AV2285" s="72"/>
      <c r="AW2285" s="72"/>
      <c r="AX2285" s="72"/>
      <c r="AY2285" s="72"/>
      <c r="AZ2285" s="72"/>
      <c r="BA2285" s="72"/>
      <c r="BB2285" s="72"/>
      <c r="BC2285" s="72"/>
      <c r="BD2285" s="72"/>
      <c r="BE2285" s="72"/>
      <c r="BF2285" s="72"/>
      <c r="BG2285" s="72"/>
      <c r="BH2285" s="72"/>
      <c r="BI2285" s="72"/>
      <c r="BJ2285" s="72"/>
      <c r="BK2285" s="72"/>
      <c r="BL2285" s="72"/>
      <c r="BM2285" s="72"/>
      <c r="BN2285" s="72"/>
      <c r="BO2285" s="72"/>
      <c r="BP2285" s="72"/>
      <c r="BQ2285" s="72"/>
      <c r="BR2285" s="72"/>
      <c r="BS2285" s="72"/>
      <c r="BT2285" s="72"/>
      <c r="BU2285" s="72"/>
      <c r="BV2285" s="72"/>
      <c r="BW2285" s="72"/>
      <c r="BX2285" s="72"/>
      <c r="BY2285" s="72"/>
      <c r="BZ2285" s="72"/>
      <c r="CA2285" s="72"/>
    </row>
    <row r="2286" spans="14:79">
      <c r="N2286" s="72"/>
      <c r="O2286" s="72"/>
      <c r="P2286" s="72"/>
      <c r="Q2286" s="72"/>
      <c r="R2286" s="72"/>
      <c r="S2286" s="72"/>
      <c r="T2286" s="72"/>
      <c r="U2286" s="72"/>
      <c r="V2286" s="72"/>
      <c r="W2286" s="72"/>
      <c r="X2286" s="72"/>
      <c r="Y2286" s="72"/>
      <c r="Z2286" s="72"/>
      <c r="AA2286" s="72"/>
      <c r="AB2286" s="72"/>
      <c r="AC2286" s="72"/>
      <c r="AD2286" s="72"/>
      <c r="AE2286" s="72"/>
      <c r="AF2286" s="72"/>
      <c r="AG2286" s="72"/>
      <c r="AH2286" s="72"/>
      <c r="AI2286" s="72"/>
      <c r="AJ2286" s="72"/>
      <c r="AK2286" s="72"/>
      <c r="AL2286" s="72"/>
      <c r="AM2286" s="72"/>
      <c r="AN2286" s="72"/>
      <c r="AO2286" s="72"/>
      <c r="AP2286" s="72"/>
      <c r="AQ2286" s="72"/>
      <c r="AR2286" s="72"/>
      <c r="AS2286" s="72"/>
      <c r="AT2286" s="72"/>
      <c r="AU2286" s="72"/>
      <c r="AV2286" s="72"/>
      <c r="AW2286" s="72"/>
      <c r="AX2286" s="72"/>
      <c r="AY2286" s="72"/>
      <c r="AZ2286" s="72"/>
      <c r="BA2286" s="72"/>
      <c r="BB2286" s="72"/>
      <c r="BC2286" s="72"/>
      <c r="BD2286" s="72"/>
      <c r="BE2286" s="72"/>
      <c r="BF2286" s="72"/>
      <c r="BG2286" s="72"/>
      <c r="BH2286" s="72"/>
      <c r="BI2286" s="72"/>
      <c r="BJ2286" s="72"/>
      <c r="BK2286" s="72"/>
      <c r="BL2286" s="72"/>
      <c r="BM2286" s="72"/>
      <c r="BN2286" s="72"/>
      <c r="BO2286" s="72"/>
      <c r="BP2286" s="72"/>
      <c r="BQ2286" s="72"/>
      <c r="BR2286" s="72"/>
      <c r="BS2286" s="72"/>
      <c r="BT2286" s="72"/>
      <c r="BU2286" s="72"/>
      <c r="BV2286" s="72"/>
      <c r="BW2286" s="72"/>
      <c r="BX2286" s="72"/>
      <c r="BY2286" s="72"/>
      <c r="BZ2286" s="72"/>
      <c r="CA2286" s="72"/>
    </row>
    <row r="2287" spans="14:79">
      <c r="N2287" s="72"/>
      <c r="O2287" s="72"/>
      <c r="P2287" s="72"/>
      <c r="Q2287" s="72"/>
      <c r="R2287" s="72"/>
      <c r="S2287" s="72"/>
      <c r="T2287" s="72"/>
      <c r="U2287" s="72"/>
      <c r="V2287" s="72"/>
      <c r="W2287" s="72"/>
      <c r="X2287" s="72"/>
      <c r="Y2287" s="72"/>
      <c r="Z2287" s="72"/>
      <c r="AA2287" s="72"/>
      <c r="AB2287" s="72"/>
      <c r="AC2287" s="72"/>
      <c r="AD2287" s="72"/>
      <c r="AE2287" s="72"/>
      <c r="AF2287" s="72"/>
      <c r="AG2287" s="72"/>
      <c r="AH2287" s="72"/>
      <c r="AI2287" s="72"/>
      <c r="AJ2287" s="72"/>
      <c r="AK2287" s="72"/>
      <c r="AL2287" s="72"/>
      <c r="AM2287" s="72"/>
      <c r="AN2287" s="72"/>
      <c r="AO2287" s="72"/>
      <c r="AP2287" s="72"/>
      <c r="AQ2287" s="72"/>
      <c r="AR2287" s="72"/>
      <c r="AS2287" s="72"/>
      <c r="AT2287" s="72"/>
      <c r="AU2287" s="72"/>
      <c r="AV2287" s="72"/>
      <c r="AW2287" s="72"/>
      <c r="AX2287" s="72"/>
      <c r="AY2287" s="72"/>
      <c r="AZ2287" s="72"/>
      <c r="BA2287" s="72"/>
      <c r="BB2287" s="72"/>
      <c r="BC2287" s="72"/>
      <c r="BD2287" s="72"/>
      <c r="BE2287" s="72"/>
      <c r="BF2287" s="72"/>
      <c r="BG2287" s="72"/>
      <c r="BH2287" s="72"/>
      <c r="BI2287" s="72"/>
      <c r="BJ2287" s="72"/>
      <c r="BK2287" s="72"/>
      <c r="BL2287" s="72"/>
      <c r="BM2287" s="72"/>
      <c r="BN2287" s="72"/>
      <c r="BO2287" s="72"/>
      <c r="BP2287" s="72"/>
      <c r="BQ2287" s="72"/>
      <c r="BR2287" s="72"/>
      <c r="BS2287" s="72"/>
      <c r="BT2287" s="72"/>
      <c r="BU2287" s="72"/>
      <c r="BV2287" s="72"/>
      <c r="BW2287" s="72"/>
      <c r="BX2287" s="72"/>
      <c r="BY2287" s="72"/>
      <c r="BZ2287" s="72"/>
      <c r="CA2287" s="72"/>
    </row>
    <row r="2288" spans="14:79">
      <c r="N2288" s="72"/>
      <c r="O2288" s="72"/>
      <c r="P2288" s="72"/>
      <c r="Q2288" s="72"/>
      <c r="R2288" s="72"/>
      <c r="S2288" s="72"/>
      <c r="T2288" s="72"/>
      <c r="U2288" s="72"/>
      <c r="V2288" s="72"/>
      <c r="W2288" s="72"/>
      <c r="X2288" s="72"/>
      <c r="Y2288" s="72"/>
      <c r="Z2288" s="72"/>
      <c r="AA2288" s="72"/>
      <c r="AB2288" s="72"/>
      <c r="AC2288" s="72"/>
      <c r="AD2288" s="72"/>
      <c r="AE2288" s="72"/>
      <c r="AF2288" s="72"/>
      <c r="AG2288" s="72"/>
      <c r="AH2288" s="72"/>
      <c r="AI2288" s="72"/>
      <c r="AJ2288" s="72"/>
      <c r="AK2288" s="72"/>
      <c r="AL2288" s="72"/>
      <c r="AM2288" s="72"/>
      <c r="AN2288" s="72"/>
      <c r="AO2288" s="72"/>
      <c r="AP2288" s="72"/>
      <c r="AQ2288" s="72"/>
      <c r="AR2288" s="72"/>
      <c r="AS2288" s="72"/>
      <c r="AT2288" s="72"/>
      <c r="AU2288" s="72"/>
      <c r="AV2288" s="72"/>
      <c r="AW2288" s="72"/>
      <c r="AX2288" s="72"/>
      <c r="AY2288" s="72"/>
      <c r="AZ2288" s="72"/>
      <c r="BA2288" s="72"/>
      <c r="BB2288" s="72"/>
      <c r="BC2288" s="72"/>
      <c r="BD2288" s="72"/>
      <c r="BE2288" s="72"/>
      <c r="BF2288" s="72"/>
      <c r="BG2288" s="72"/>
      <c r="BH2288" s="72"/>
      <c r="BI2288" s="72"/>
      <c r="BJ2288" s="72"/>
      <c r="BK2288" s="72"/>
      <c r="BL2288" s="72"/>
      <c r="BM2288" s="72"/>
      <c r="BN2288" s="72"/>
      <c r="BO2288" s="72"/>
      <c r="BP2288" s="72"/>
      <c r="BQ2288" s="72"/>
      <c r="BR2288" s="72"/>
      <c r="BS2288" s="72"/>
      <c r="BT2288" s="72"/>
      <c r="BU2288" s="72"/>
      <c r="BV2288" s="72"/>
      <c r="BW2288" s="72"/>
      <c r="BX2288" s="72"/>
      <c r="BY2288" s="72"/>
      <c r="BZ2288" s="72"/>
      <c r="CA2288" s="72"/>
    </row>
    <row r="2289" spans="14:79">
      <c r="N2289" s="72"/>
      <c r="O2289" s="72"/>
      <c r="P2289" s="72"/>
      <c r="Q2289" s="72"/>
      <c r="R2289" s="72"/>
      <c r="S2289" s="72"/>
      <c r="T2289" s="72"/>
      <c r="U2289" s="72"/>
      <c r="V2289" s="72"/>
      <c r="W2289" s="72"/>
      <c r="X2289" s="72"/>
      <c r="Y2289" s="72"/>
      <c r="Z2289" s="72"/>
      <c r="AA2289" s="72"/>
      <c r="AB2289" s="72"/>
      <c r="AC2289" s="72"/>
      <c r="AD2289" s="72"/>
      <c r="AE2289" s="72"/>
      <c r="AF2289" s="72"/>
      <c r="AG2289" s="72"/>
      <c r="AH2289" s="72"/>
      <c r="AI2289" s="72"/>
      <c r="AJ2289" s="72"/>
      <c r="AK2289" s="72"/>
      <c r="AL2289" s="72"/>
      <c r="AM2289" s="72"/>
      <c r="AN2289" s="72"/>
      <c r="AO2289" s="72"/>
      <c r="AP2289" s="72"/>
      <c r="AQ2289" s="72"/>
      <c r="AR2289" s="72"/>
      <c r="AS2289" s="72"/>
      <c r="AT2289" s="72"/>
      <c r="AU2289" s="72"/>
      <c r="AV2289" s="72"/>
      <c r="AW2289" s="72"/>
      <c r="AX2289" s="72"/>
      <c r="AY2289" s="72"/>
      <c r="AZ2289" s="72"/>
      <c r="BA2289" s="72"/>
      <c r="BB2289" s="72"/>
      <c r="BC2289" s="72"/>
      <c r="BD2289" s="72"/>
      <c r="BE2289" s="72"/>
      <c r="BF2289" s="72"/>
      <c r="BG2289" s="72"/>
      <c r="BH2289" s="72"/>
      <c r="BI2289" s="72"/>
      <c r="BJ2289" s="72"/>
      <c r="BK2289" s="72"/>
      <c r="BL2289" s="72"/>
      <c r="BM2289" s="72"/>
      <c r="BN2289" s="72"/>
      <c r="BO2289" s="72"/>
      <c r="BP2289" s="72"/>
      <c r="BQ2289" s="72"/>
      <c r="BR2289" s="72"/>
      <c r="BS2289" s="72"/>
      <c r="BT2289" s="72"/>
      <c r="BU2289" s="72"/>
      <c r="BV2289" s="72"/>
      <c r="BW2289" s="72"/>
      <c r="BX2289" s="72"/>
      <c r="BY2289" s="72"/>
      <c r="BZ2289" s="72"/>
      <c r="CA2289" s="72"/>
    </row>
    <row r="2290" spans="14:79">
      <c r="N2290" s="72"/>
      <c r="O2290" s="72"/>
      <c r="P2290" s="72"/>
      <c r="Q2290" s="72"/>
      <c r="R2290" s="72"/>
      <c r="S2290" s="72"/>
      <c r="T2290" s="72"/>
      <c r="U2290" s="72"/>
      <c r="V2290" s="72"/>
      <c r="W2290" s="72"/>
      <c r="X2290" s="72"/>
      <c r="Y2290" s="72"/>
      <c r="Z2290" s="72"/>
      <c r="AA2290" s="72"/>
      <c r="AB2290" s="72"/>
      <c r="AC2290" s="72"/>
      <c r="AD2290" s="72"/>
      <c r="AE2290" s="72"/>
      <c r="AF2290" s="72"/>
      <c r="AG2290" s="72"/>
      <c r="AH2290" s="72"/>
      <c r="AI2290" s="72"/>
      <c r="AJ2290" s="72"/>
      <c r="AK2290" s="72"/>
      <c r="AL2290" s="72"/>
      <c r="AM2290" s="72"/>
      <c r="AN2290" s="72"/>
      <c r="AO2290" s="72"/>
      <c r="AP2290" s="72"/>
      <c r="AQ2290" s="72"/>
      <c r="AR2290" s="72"/>
      <c r="AS2290" s="72"/>
      <c r="AT2290" s="72"/>
      <c r="AU2290" s="72"/>
      <c r="AV2290" s="72"/>
      <c r="AW2290" s="72"/>
      <c r="AX2290" s="72"/>
      <c r="AY2290" s="72"/>
      <c r="AZ2290" s="72"/>
      <c r="BA2290" s="72"/>
      <c r="BB2290" s="72"/>
      <c r="BC2290" s="72"/>
      <c r="BD2290" s="72"/>
      <c r="BE2290" s="72"/>
      <c r="BF2290" s="72"/>
      <c r="BG2290" s="72"/>
      <c r="BH2290" s="72"/>
      <c r="BI2290" s="72"/>
      <c r="BJ2290" s="72"/>
      <c r="BK2290" s="72"/>
      <c r="BL2290" s="72"/>
      <c r="BM2290" s="72"/>
      <c r="BN2290" s="72"/>
      <c r="BO2290" s="72"/>
      <c r="BP2290" s="72"/>
      <c r="BQ2290" s="72"/>
      <c r="BR2290" s="72"/>
      <c r="BS2290" s="72"/>
      <c r="BT2290" s="72"/>
      <c r="BU2290" s="72"/>
      <c r="BV2290" s="72"/>
      <c r="BW2290" s="72"/>
      <c r="BX2290" s="72"/>
      <c r="BY2290" s="72"/>
      <c r="BZ2290" s="72"/>
      <c r="CA2290" s="72"/>
    </row>
    <row r="2291" spans="14:79">
      <c r="N2291" s="72"/>
      <c r="O2291" s="72"/>
      <c r="P2291" s="72"/>
      <c r="Q2291" s="72"/>
      <c r="R2291" s="72"/>
      <c r="S2291" s="72"/>
      <c r="T2291" s="72"/>
      <c r="U2291" s="72"/>
      <c r="V2291" s="72"/>
      <c r="W2291" s="72"/>
      <c r="X2291" s="72"/>
      <c r="Y2291" s="72"/>
      <c r="Z2291" s="72"/>
      <c r="AA2291" s="72"/>
      <c r="AB2291" s="72"/>
      <c r="AC2291" s="72"/>
      <c r="AD2291" s="72"/>
      <c r="AE2291" s="72"/>
      <c r="AF2291" s="72"/>
      <c r="AG2291" s="72"/>
      <c r="AH2291" s="72"/>
      <c r="AI2291" s="72"/>
      <c r="AJ2291" s="72"/>
      <c r="AK2291" s="72"/>
      <c r="AL2291" s="72"/>
      <c r="AM2291" s="72"/>
      <c r="AN2291" s="72"/>
      <c r="AO2291" s="72"/>
      <c r="AP2291" s="72"/>
      <c r="AQ2291" s="72"/>
      <c r="AR2291" s="72"/>
      <c r="AS2291" s="72"/>
      <c r="AT2291" s="72"/>
      <c r="AU2291" s="72"/>
      <c r="AV2291" s="72"/>
      <c r="AW2291" s="72"/>
      <c r="AX2291" s="72"/>
      <c r="AY2291" s="72"/>
      <c r="AZ2291" s="72"/>
      <c r="BA2291" s="72"/>
      <c r="BB2291" s="72"/>
      <c r="BC2291" s="72"/>
      <c r="BD2291" s="72"/>
      <c r="BE2291" s="72"/>
      <c r="BF2291" s="72"/>
      <c r="BG2291" s="72"/>
      <c r="BH2291" s="72"/>
      <c r="BI2291" s="72"/>
      <c r="BJ2291" s="72"/>
      <c r="BK2291" s="72"/>
      <c r="BL2291" s="72"/>
      <c r="BM2291" s="72"/>
      <c r="BN2291" s="72"/>
      <c r="BO2291" s="72"/>
      <c r="BP2291" s="72"/>
      <c r="BQ2291" s="72"/>
      <c r="BR2291" s="72"/>
      <c r="BS2291" s="72"/>
      <c r="BT2291" s="72"/>
      <c r="BU2291" s="72"/>
      <c r="BV2291" s="72"/>
      <c r="BW2291" s="72"/>
      <c r="BX2291" s="72"/>
      <c r="BY2291" s="72"/>
      <c r="BZ2291" s="72"/>
      <c r="CA2291" s="72"/>
    </row>
    <row r="2292" spans="14:79">
      <c r="N2292" s="72"/>
      <c r="O2292" s="72"/>
      <c r="P2292" s="72"/>
      <c r="Q2292" s="72"/>
      <c r="R2292" s="72"/>
      <c r="S2292" s="72"/>
      <c r="T2292" s="72"/>
      <c r="U2292" s="72"/>
      <c r="V2292" s="72"/>
      <c r="W2292" s="72"/>
      <c r="X2292" s="72"/>
      <c r="Y2292" s="72"/>
      <c r="Z2292" s="72"/>
      <c r="AA2292" s="72"/>
      <c r="AB2292" s="72"/>
      <c r="AC2292" s="72"/>
      <c r="AD2292" s="72"/>
      <c r="AE2292" s="72"/>
      <c r="AF2292" s="72"/>
      <c r="AG2292" s="72"/>
      <c r="AH2292" s="72"/>
      <c r="AI2292" s="72"/>
      <c r="AJ2292" s="72"/>
      <c r="AK2292" s="72"/>
      <c r="AL2292" s="72"/>
      <c r="AM2292" s="72"/>
      <c r="AN2292" s="72"/>
      <c r="AO2292" s="72"/>
      <c r="AP2292" s="72"/>
      <c r="AQ2292" s="72"/>
      <c r="AR2292" s="72"/>
      <c r="AS2292" s="72"/>
      <c r="AT2292" s="72"/>
      <c r="AU2292" s="72"/>
      <c r="AV2292" s="72"/>
      <c r="AW2292" s="72"/>
      <c r="AX2292" s="72"/>
      <c r="AY2292" s="72"/>
      <c r="AZ2292" s="72"/>
      <c r="BA2292" s="72"/>
      <c r="BB2292" s="72"/>
      <c r="BC2292" s="72"/>
      <c r="BD2292" s="72"/>
      <c r="BE2292" s="72"/>
      <c r="BF2292" s="72"/>
      <c r="BG2292" s="72"/>
      <c r="BH2292" s="72"/>
      <c r="BI2292" s="72"/>
      <c r="BJ2292" s="72"/>
      <c r="BK2292" s="72"/>
      <c r="BL2292" s="72"/>
      <c r="BM2292" s="72"/>
      <c r="BN2292" s="72"/>
      <c r="BO2292" s="72"/>
      <c r="BP2292" s="72"/>
      <c r="BQ2292" s="72"/>
      <c r="BR2292" s="72"/>
      <c r="BS2292" s="72"/>
      <c r="BT2292" s="72"/>
      <c r="BU2292" s="72"/>
      <c r="BV2292" s="72"/>
      <c r="BW2292" s="72"/>
      <c r="BX2292" s="72"/>
      <c r="BY2292" s="72"/>
      <c r="BZ2292" s="72"/>
      <c r="CA2292" s="72"/>
    </row>
    <row r="2293" spans="14:79">
      <c r="N2293" s="72"/>
      <c r="O2293" s="72"/>
      <c r="P2293" s="72"/>
      <c r="Q2293" s="72"/>
      <c r="R2293" s="72"/>
      <c r="S2293" s="72"/>
      <c r="T2293" s="72"/>
      <c r="U2293" s="72"/>
      <c r="V2293" s="72"/>
      <c r="W2293" s="72"/>
      <c r="X2293" s="72"/>
      <c r="Y2293" s="72"/>
      <c r="Z2293" s="72"/>
      <c r="AA2293" s="72"/>
      <c r="AB2293" s="72"/>
      <c r="AC2293" s="72"/>
      <c r="AD2293" s="72"/>
      <c r="AE2293" s="72"/>
      <c r="AF2293" s="72"/>
      <c r="AG2293" s="72"/>
      <c r="AH2293" s="72"/>
      <c r="AI2293" s="72"/>
      <c r="AJ2293" s="72"/>
      <c r="AK2293" s="72"/>
      <c r="AL2293" s="72"/>
      <c r="AM2293" s="72"/>
      <c r="AN2293" s="72"/>
      <c r="AO2293" s="72"/>
      <c r="AP2293" s="72"/>
      <c r="AQ2293" s="72"/>
      <c r="AR2293" s="72"/>
      <c r="AS2293" s="72"/>
      <c r="AT2293" s="72"/>
      <c r="AU2293" s="72"/>
      <c r="AV2293" s="72"/>
      <c r="AW2293" s="72"/>
      <c r="AX2293" s="72"/>
      <c r="AY2293" s="72"/>
      <c r="AZ2293" s="72"/>
      <c r="BA2293" s="72"/>
      <c r="BB2293" s="72"/>
      <c r="BC2293" s="72"/>
      <c r="BD2293" s="72"/>
      <c r="BE2293" s="72"/>
      <c r="BF2293" s="72"/>
      <c r="BG2293" s="72"/>
      <c r="BH2293" s="72"/>
      <c r="BI2293" s="72"/>
      <c r="BJ2293" s="72"/>
      <c r="BK2293" s="72"/>
      <c r="BL2293" s="72"/>
      <c r="BM2293" s="72"/>
      <c r="BN2293" s="72"/>
      <c r="BO2293" s="72"/>
      <c r="BP2293" s="72"/>
      <c r="BQ2293" s="72"/>
      <c r="BR2293" s="72"/>
      <c r="BS2293" s="72"/>
      <c r="BT2293" s="72"/>
      <c r="BU2293" s="72"/>
      <c r="BV2293" s="72"/>
      <c r="BW2293" s="72"/>
      <c r="BX2293" s="72"/>
      <c r="BY2293" s="72"/>
      <c r="BZ2293" s="72"/>
      <c r="CA2293" s="72"/>
    </row>
    <row r="2294" spans="14:79">
      <c r="N2294" s="72"/>
      <c r="O2294" s="72"/>
      <c r="P2294" s="72"/>
      <c r="Q2294" s="72"/>
      <c r="R2294" s="72"/>
      <c r="S2294" s="72"/>
      <c r="T2294" s="72"/>
      <c r="U2294" s="72"/>
      <c r="V2294" s="72"/>
      <c r="W2294" s="72"/>
      <c r="X2294" s="72"/>
      <c r="Y2294" s="72"/>
      <c r="Z2294" s="72"/>
      <c r="AA2294" s="72"/>
      <c r="AB2294" s="72"/>
      <c r="AC2294" s="72"/>
      <c r="AD2294" s="72"/>
      <c r="AE2294" s="72"/>
      <c r="AF2294" s="72"/>
      <c r="AG2294" s="72"/>
      <c r="AH2294" s="72"/>
      <c r="AI2294" s="72"/>
      <c r="AJ2294" s="72"/>
      <c r="AK2294" s="72"/>
      <c r="AL2294" s="72"/>
      <c r="AM2294" s="72"/>
      <c r="AN2294" s="72"/>
      <c r="AO2294" s="72"/>
      <c r="AP2294" s="72"/>
      <c r="AQ2294" s="72"/>
      <c r="AR2294" s="72"/>
      <c r="AS2294" s="72"/>
      <c r="AT2294" s="72"/>
      <c r="AU2294" s="72"/>
      <c r="AV2294" s="72"/>
      <c r="AW2294" s="72"/>
      <c r="AX2294" s="72"/>
      <c r="AY2294" s="72"/>
      <c r="AZ2294" s="72"/>
      <c r="BA2294" s="72"/>
      <c r="BB2294" s="72"/>
      <c r="BC2294" s="72"/>
      <c r="BD2294" s="72"/>
      <c r="BE2294" s="72"/>
      <c r="BF2294" s="72"/>
      <c r="BG2294" s="72"/>
      <c r="BH2294" s="72"/>
      <c r="BI2294" s="72"/>
      <c r="BJ2294" s="72"/>
      <c r="BK2294" s="72"/>
      <c r="BL2294" s="72"/>
      <c r="BM2294" s="72"/>
      <c r="BN2294" s="72"/>
      <c r="BO2294" s="72"/>
      <c r="BP2294" s="72"/>
      <c r="BQ2294" s="72"/>
      <c r="BR2294" s="72"/>
      <c r="BS2294" s="72"/>
      <c r="BT2294" s="72"/>
      <c r="BU2294" s="72"/>
      <c r="BV2294" s="72"/>
      <c r="BW2294" s="72"/>
      <c r="BX2294" s="72"/>
      <c r="BY2294" s="72"/>
      <c r="BZ2294" s="72"/>
      <c r="CA2294" s="72"/>
    </row>
    <row r="2295" spans="14:79">
      <c r="N2295" s="72"/>
      <c r="O2295" s="72"/>
      <c r="P2295" s="72"/>
      <c r="Q2295" s="72"/>
      <c r="R2295" s="72"/>
      <c r="S2295" s="72"/>
      <c r="T2295" s="72"/>
      <c r="U2295" s="72"/>
      <c r="V2295" s="72"/>
      <c r="W2295" s="72"/>
      <c r="X2295" s="72"/>
      <c r="Y2295" s="72"/>
      <c r="Z2295" s="72"/>
      <c r="AA2295" s="72"/>
      <c r="AB2295" s="72"/>
      <c r="AC2295" s="72"/>
      <c r="AD2295" s="72"/>
      <c r="AE2295" s="72"/>
      <c r="AF2295" s="72"/>
      <c r="AG2295" s="72"/>
      <c r="AH2295" s="72"/>
      <c r="AI2295" s="72"/>
      <c r="AJ2295" s="72"/>
      <c r="AK2295" s="72"/>
      <c r="AL2295" s="72"/>
      <c r="AM2295" s="72"/>
      <c r="AN2295" s="72"/>
      <c r="AO2295" s="72"/>
      <c r="AP2295" s="72"/>
      <c r="AQ2295" s="72"/>
      <c r="AR2295" s="72"/>
      <c r="AS2295" s="72"/>
      <c r="AT2295" s="72"/>
      <c r="AU2295" s="72"/>
      <c r="AV2295" s="72"/>
      <c r="AW2295" s="72"/>
      <c r="AX2295" s="72"/>
      <c r="AY2295" s="72"/>
      <c r="AZ2295" s="72"/>
      <c r="BA2295" s="72"/>
      <c r="BB2295" s="72"/>
      <c r="BC2295" s="72"/>
      <c r="BD2295" s="72"/>
      <c r="BE2295" s="72"/>
      <c r="BF2295" s="72"/>
      <c r="BG2295" s="72"/>
      <c r="BH2295" s="72"/>
      <c r="BI2295" s="72"/>
      <c r="BJ2295" s="72"/>
      <c r="BK2295" s="72"/>
      <c r="BL2295" s="72"/>
      <c r="BM2295" s="72"/>
      <c r="BN2295" s="72"/>
      <c r="BO2295" s="72"/>
      <c r="BP2295" s="72"/>
      <c r="BQ2295" s="72"/>
      <c r="BR2295" s="72"/>
      <c r="BS2295" s="72"/>
      <c r="BT2295" s="72"/>
      <c r="BU2295" s="72"/>
      <c r="BV2295" s="72"/>
      <c r="BW2295" s="72"/>
      <c r="BX2295" s="72"/>
      <c r="BY2295" s="72"/>
      <c r="BZ2295" s="72"/>
      <c r="CA2295" s="72"/>
    </row>
    <row r="2296" spans="14:79">
      <c r="N2296" s="72"/>
      <c r="O2296" s="72"/>
      <c r="P2296" s="72"/>
      <c r="Q2296" s="72"/>
      <c r="R2296" s="72"/>
      <c r="S2296" s="72"/>
      <c r="T2296" s="72"/>
      <c r="U2296" s="72"/>
      <c r="V2296" s="72"/>
      <c r="W2296" s="72"/>
      <c r="X2296" s="72"/>
      <c r="Y2296" s="72"/>
      <c r="Z2296" s="72"/>
      <c r="AA2296" s="72"/>
      <c r="AB2296" s="72"/>
      <c r="AC2296" s="72"/>
      <c r="AD2296" s="72"/>
      <c r="AE2296" s="72"/>
      <c r="AF2296" s="72"/>
      <c r="AG2296" s="72"/>
      <c r="AH2296" s="72"/>
      <c r="AI2296" s="72"/>
      <c r="AJ2296" s="72"/>
      <c r="AK2296" s="72"/>
      <c r="AL2296" s="72"/>
      <c r="AM2296" s="72"/>
      <c r="AN2296" s="72"/>
      <c r="AO2296" s="72"/>
      <c r="AP2296" s="72"/>
      <c r="AQ2296" s="72"/>
      <c r="AR2296" s="72"/>
      <c r="AS2296" s="72"/>
      <c r="AT2296" s="72"/>
      <c r="AU2296" s="72"/>
      <c r="AV2296" s="72"/>
      <c r="AW2296" s="72"/>
      <c r="AX2296" s="72"/>
      <c r="AY2296" s="72"/>
      <c r="AZ2296" s="72"/>
      <c r="BA2296" s="72"/>
      <c r="BB2296" s="72"/>
      <c r="BC2296" s="72"/>
      <c r="BD2296" s="72"/>
      <c r="BE2296" s="72"/>
      <c r="BF2296" s="72"/>
      <c r="BG2296" s="72"/>
      <c r="BH2296" s="72"/>
      <c r="BI2296" s="72"/>
      <c r="BJ2296" s="72"/>
      <c r="BK2296" s="72"/>
      <c r="BL2296" s="72"/>
      <c r="BM2296" s="72"/>
      <c r="BN2296" s="72"/>
      <c r="BO2296" s="72"/>
      <c r="BP2296" s="72"/>
      <c r="BQ2296" s="72"/>
      <c r="BR2296" s="72"/>
      <c r="BS2296" s="72"/>
      <c r="BT2296" s="72"/>
      <c r="BU2296" s="72"/>
      <c r="BV2296" s="72"/>
      <c r="BW2296" s="72"/>
      <c r="BX2296" s="72"/>
      <c r="BY2296" s="72"/>
      <c r="BZ2296" s="72"/>
      <c r="CA2296" s="72"/>
    </row>
    <row r="2297" spans="14:79">
      <c r="N2297" s="72"/>
      <c r="O2297" s="72"/>
      <c r="P2297" s="72"/>
      <c r="Q2297" s="72"/>
      <c r="R2297" s="72"/>
      <c r="S2297" s="72"/>
      <c r="T2297" s="72"/>
      <c r="U2297" s="72"/>
      <c r="V2297" s="72"/>
      <c r="W2297" s="72"/>
      <c r="X2297" s="72"/>
      <c r="Y2297" s="72"/>
      <c r="Z2297" s="72"/>
      <c r="AA2297" s="72"/>
      <c r="AB2297" s="72"/>
      <c r="AC2297" s="72"/>
      <c r="AD2297" s="72"/>
      <c r="AE2297" s="72"/>
      <c r="AF2297" s="72"/>
      <c r="AG2297" s="72"/>
      <c r="AH2297" s="72"/>
      <c r="AI2297" s="72"/>
      <c r="AJ2297" s="72"/>
      <c r="AK2297" s="72"/>
      <c r="AL2297" s="72"/>
      <c r="AM2297" s="72"/>
      <c r="AN2297" s="72"/>
      <c r="AO2297" s="72"/>
      <c r="AP2297" s="72"/>
      <c r="AQ2297" s="72"/>
      <c r="AR2297" s="72"/>
      <c r="AS2297" s="72"/>
      <c r="AT2297" s="72"/>
      <c r="AU2297" s="72"/>
      <c r="AV2297" s="72"/>
      <c r="AW2297" s="72"/>
      <c r="AX2297" s="72"/>
      <c r="AY2297" s="72"/>
      <c r="AZ2297" s="72"/>
      <c r="BA2297" s="72"/>
      <c r="BB2297" s="72"/>
      <c r="BC2297" s="72"/>
      <c r="BD2297" s="72"/>
      <c r="BE2297" s="72"/>
      <c r="BF2297" s="72"/>
      <c r="BG2297" s="72"/>
      <c r="BH2297" s="72"/>
      <c r="BI2297" s="72"/>
      <c r="BJ2297" s="72"/>
      <c r="BK2297" s="72"/>
      <c r="BL2297" s="72"/>
      <c r="BM2297" s="72"/>
      <c r="BN2297" s="72"/>
      <c r="BO2297" s="72"/>
      <c r="BP2297" s="72"/>
      <c r="BQ2297" s="72"/>
      <c r="BR2297" s="72"/>
      <c r="BS2297" s="72"/>
      <c r="BT2297" s="72"/>
      <c r="BU2297" s="72"/>
      <c r="BV2297" s="72"/>
      <c r="BW2297" s="72"/>
      <c r="BX2297" s="72"/>
      <c r="BY2297" s="72"/>
      <c r="BZ2297" s="72"/>
      <c r="CA2297" s="72"/>
    </row>
    <row r="2298" spans="14:79">
      <c r="N2298" s="72"/>
      <c r="O2298" s="72"/>
      <c r="P2298" s="72"/>
      <c r="Q2298" s="72"/>
      <c r="R2298" s="72"/>
      <c r="S2298" s="72"/>
      <c r="T2298" s="72"/>
      <c r="U2298" s="72"/>
      <c r="V2298" s="72"/>
      <c r="W2298" s="72"/>
      <c r="X2298" s="72"/>
      <c r="Y2298" s="72"/>
      <c r="Z2298" s="72"/>
      <c r="AA2298" s="72"/>
      <c r="AB2298" s="72"/>
      <c r="AC2298" s="72"/>
      <c r="AD2298" s="72"/>
      <c r="AE2298" s="72"/>
      <c r="AF2298" s="72"/>
      <c r="AG2298" s="72"/>
      <c r="AH2298" s="72"/>
      <c r="AI2298" s="72"/>
      <c r="AJ2298" s="72"/>
      <c r="AK2298" s="72"/>
      <c r="AL2298" s="72"/>
      <c r="AM2298" s="72"/>
      <c r="AN2298" s="72"/>
      <c r="AO2298" s="72"/>
      <c r="AP2298" s="72"/>
      <c r="AQ2298" s="72"/>
      <c r="AR2298" s="72"/>
      <c r="AS2298" s="72"/>
      <c r="AT2298" s="72"/>
      <c r="AU2298" s="72"/>
      <c r="AV2298" s="72"/>
      <c r="AW2298" s="72"/>
      <c r="AX2298" s="72"/>
      <c r="AY2298" s="72"/>
      <c r="AZ2298" s="72"/>
      <c r="BA2298" s="72"/>
      <c r="BB2298" s="72"/>
      <c r="BC2298" s="72"/>
      <c r="BD2298" s="72"/>
      <c r="BE2298" s="72"/>
      <c r="BF2298" s="72"/>
      <c r="BG2298" s="72"/>
      <c r="BH2298" s="72"/>
      <c r="BI2298" s="72"/>
      <c r="BJ2298" s="72"/>
      <c r="BK2298" s="72"/>
      <c r="BL2298" s="72"/>
      <c r="BM2298" s="72"/>
      <c r="BN2298" s="72"/>
      <c r="BO2298" s="72"/>
      <c r="BP2298" s="72"/>
      <c r="BQ2298" s="72"/>
      <c r="BR2298" s="72"/>
      <c r="BS2298" s="72"/>
      <c r="BT2298" s="72"/>
      <c r="BU2298" s="72"/>
      <c r="BV2298" s="72"/>
      <c r="BW2298" s="72"/>
      <c r="BX2298" s="72"/>
      <c r="BY2298" s="72"/>
      <c r="BZ2298" s="72"/>
      <c r="CA2298" s="72"/>
    </row>
    <row r="2299" spans="14:79">
      <c r="N2299" s="72"/>
      <c r="O2299" s="72"/>
      <c r="P2299" s="72"/>
      <c r="Q2299" s="72"/>
      <c r="R2299" s="72"/>
      <c r="S2299" s="72"/>
      <c r="T2299" s="72"/>
      <c r="U2299" s="72"/>
      <c r="V2299" s="72"/>
      <c r="W2299" s="72"/>
      <c r="X2299" s="72"/>
      <c r="Y2299" s="72"/>
      <c r="Z2299" s="72"/>
      <c r="AA2299" s="72"/>
      <c r="AB2299" s="72"/>
      <c r="AC2299" s="72"/>
      <c r="AD2299" s="72"/>
      <c r="AE2299" s="72"/>
      <c r="AF2299" s="72"/>
      <c r="AG2299" s="72"/>
      <c r="AH2299" s="72"/>
      <c r="AI2299" s="72"/>
      <c r="AJ2299" s="72"/>
      <c r="AK2299" s="72"/>
      <c r="AL2299" s="72"/>
      <c r="AM2299" s="72"/>
      <c r="AN2299" s="72"/>
      <c r="AO2299" s="72"/>
      <c r="AP2299" s="72"/>
      <c r="AQ2299" s="72"/>
      <c r="AR2299" s="72"/>
      <c r="AS2299" s="72"/>
      <c r="AT2299" s="72"/>
      <c r="AU2299" s="72"/>
      <c r="AV2299" s="72"/>
      <c r="AW2299" s="72"/>
      <c r="AX2299" s="72"/>
      <c r="AY2299" s="72"/>
      <c r="AZ2299" s="72"/>
      <c r="BA2299" s="72"/>
      <c r="BB2299" s="72"/>
      <c r="BC2299" s="72"/>
      <c r="BD2299" s="72"/>
      <c r="BE2299" s="72"/>
      <c r="BF2299" s="72"/>
      <c r="BG2299" s="72"/>
      <c r="BH2299" s="72"/>
      <c r="BI2299" s="72"/>
      <c r="BJ2299" s="72"/>
      <c r="BK2299" s="72"/>
      <c r="BL2299" s="72"/>
      <c r="BM2299" s="72"/>
      <c r="BN2299" s="72"/>
      <c r="BO2299" s="72"/>
      <c r="BP2299" s="72"/>
      <c r="BQ2299" s="72"/>
      <c r="BR2299" s="72"/>
      <c r="BS2299" s="72"/>
      <c r="BT2299" s="72"/>
      <c r="BU2299" s="72"/>
      <c r="BV2299" s="72"/>
      <c r="BW2299" s="72"/>
      <c r="BX2299" s="72"/>
      <c r="BY2299" s="72"/>
      <c r="BZ2299" s="72"/>
      <c r="CA2299" s="72"/>
    </row>
    <row r="2300" spans="14:79">
      <c r="N2300" s="72"/>
      <c r="O2300" s="72"/>
      <c r="P2300" s="72"/>
      <c r="Q2300" s="72"/>
      <c r="R2300" s="72"/>
      <c r="S2300" s="72"/>
      <c r="T2300" s="72"/>
      <c r="U2300" s="72"/>
      <c r="V2300" s="72"/>
      <c r="W2300" s="72"/>
      <c r="X2300" s="72"/>
      <c r="Y2300" s="72"/>
      <c r="Z2300" s="72"/>
      <c r="AA2300" s="72"/>
      <c r="AB2300" s="72"/>
      <c r="AC2300" s="72"/>
      <c r="AD2300" s="72"/>
      <c r="AE2300" s="72"/>
      <c r="AF2300" s="72"/>
      <c r="AG2300" s="72"/>
      <c r="AH2300" s="72"/>
      <c r="AI2300" s="72"/>
      <c r="AJ2300" s="72"/>
      <c r="AK2300" s="72"/>
      <c r="AL2300" s="72"/>
      <c r="AM2300" s="72"/>
      <c r="AN2300" s="72"/>
      <c r="AO2300" s="72"/>
      <c r="AP2300" s="72"/>
      <c r="AQ2300" s="72"/>
      <c r="AR2300" s="72"/>
      <c r="AS2300" s="72"/>
      <c r="AT2300" s="72"/>
      <c r="AU2300" s="72"/>
      <c r="AV2300" s="72"/>
      <c r="AW2300" s="72"/>
      <c r="AX2300" s="72"/>
      <c r="AY2300" s="72"/>
      <c r="AZ2300" s="72"/>
      <c r="BA2300" s="72"/>
      <c r="BB2300" s="72"/>
      <c r="BC2300" s="72"/>
      <c r="BD2300" s="72"/>
      <c r="BE2300" s="72"/>
      <c r="BF2300" s="72"/>
      <c r="BG2300" s="72"/>
      <c r="BH2300" s="72"/>
      <c r="BI2300" s="72"/>
      <c r="BJ2300" s="72"/>
      <c r="BK2300" s="72"/>
      <c r="BL2300" s="72"/>
      <c r="BM2300" s="72"/>
      <c r="BN2300" s="72"/>
      <c r="BO2300" s="72"/>
      <c r="BP2300" s="72"/>
      <c r="BQ2300" s="72"/>
      <c r="BR2300" s="72"/>
      <c r="BS2300" s="72"/>
      <c r="BT2300" s="72"/>
      <c r="BU2300" s="72"/>
      <c r="BV2300" s="72"/>
      <c r="BW2300" s="72"/>
      <c r="BX2300" s="72"/>
      <c r="BY2300" s="72"/>
      <c r="BZ2300" s="72"/>
      <c r="CA2300" s="72"/>
    </row>
    <row r="2301" spans="14:79">
      <c r="N2301" s="72"/>
      <c r="O2301" s="72"/>
      <c r="P2301" s="72"/>
      <c r="Q2301" s="72"/>
      <c r="R2301" s="72"/>
      <c r="S2301" s="72"/>
      <c r="T2301" s="72"/>
      <c r="U2301" s="72"/>
      <c r="V2301" s="72"/>
      <c r="W2301" s="72"/>
      <c r="X2301" s="72"/>
      <c r="Y2301" s="72"/>
      <c r="Z2301" s="72"/>
      <c r="AA2301" s="72"/>
      <c r="AB2301" s="72"/>
      <c r="AC2301" s="72"/>
      <c r="AD2301" s="72"/>
      <c r="AE2301" s="72"/>
      <c r="AF2301" s="72"/>
      <c r="AG2301" s="72"/>
      <c r="AH2301" s="72"/>
      <c r="AI2301" s="72"/>
      <c r="AJ2301" s="72"/>
      <c r="AK2301" s="72"/>
      <c r="AL2301" s="72"/>
      <c r="AM2301" s="72"/>
      <c r="AN2301" s="72"/>
      <c r="AO2301" s="72"/>
      <c r="AP2301" s="72"/>
      <c r="AQ2301" s="72"/>
      <c r="AR2301" s="72"/>
      <c r="AS2301" s="72"/>
      <c r="AT2301" s="72"/>
      <c r="AU2301" s="72"/>
      <c r="AV2301" s="72"/>
      <c r="AW2301" s="72"/>
      <c r="AX2301" s="72"/>
      <c r="AY2301" s="72"/>
      <c r="AZ2301" s="72"/>
      <c r="BA2301" s="72"/>
      <c r="BB2301" s="72"/>
      <c r="BC2301" s="72"/>
      <c r="BD2301" s="72"/>
      <c r="BE2301" s="72"/>
      <c r="BF2301" s="72"/>
      <c r="BG2301" s="72"/>
      <c r="BH2301" s="72"/>
      <c r="BI2301" s="72"/>
      <c r="BJ2301" s="72"/>
      <c r="BK2301" s="72"/>
      <c r="BL2301" s="72"/>
      <c r="BM2301" s="72"/>
      <c r="BN2301" s="72"/>
      <c r="BO2301" s="72"/>
      <c r="BP2301" s="72"/>
      <c r="BQ2301" s="72"/>
      <c r="BR2301" s="72"/>
      <c r="BS2301" s="72"/>
      <c r="BT2301" s="72"/>
      <c r="BU2301" s="72"/>
      <c r="BV2301" s="72"/>
      <c r="BW2301" s="72"/>
      <c r="BX2301" s="72"/>
      <c r="BY2301" s="72"/>
      <c r="BZ2301" s="72"/>
      <c r="CA2301" s="72"/>
    </row>
    <row r="2302" spans="14:79">
      <c r="N2302" s="72"/>
      <c r="O2302" s="72"/>
      <c r="P2302" s="72"/>
      <c r="Q2302" s="72"/>
      <c r="R2302" s="72"/>
      <c r="S2302" s="72"/>
      <c r="T2302" s="72"/>
      <c r="U2302" s="72"/>
      <c r="V2302" s="72"/>
      <c r="W2302" s="72"/>
      <c r="X2302" s="72"/>
      <c r="Y2302" s="72"/>
      <c r="Z2302" s="72"/>
      <c r="AA2302" s="72"/>
      <c r="AB2302" s="72"/>
      <c r="AC2302" s="72"/>
      <c r="AD2302" s="72"/>
      <c r="AE2302" s="72"/>
      <c r="AF2302" s="72"/>
      <c r="AG2302" s="72"/>
      <c r="AH2302" s="72"/>
      <c r="AI2302" s="72"/>
      <c r="AJ2302" s="72"/>
      <c r="AK2302" s="72"/>
      <c r="AL2302" s="72"/>
      <c r="AM2302" s="72"/>
      <c r="AN2302" s="72"/>
      <c r="AO2302" s="72"/>
      <c r="AP2302" s="72"/>
      <c r="AQ2302" s="72"/>
      <c r="AR2302" s="72"/>
      <c r="AS2302" s="72"/>
      <c r="AT2302" s="72"/>
      <c r="AU2302" s="72"/>
      <c r="AV2302" s="72"/>
      <c r="AW2302" s="72"/>
      <c r="AX2302" s="72"/>
      <c r="AY2302" s="72"/>
      <c r="AZ2302" s="72"/>
      <c r="BA2302" s="72"/>
      <c r="BB2302" s="72"/>
      <c r="BC2302" s="72"/>
      <c r="BD2302" s="72"/>
      <c r="BE2302" s="72"/>
      <c r="BF2302" s="72"/>
      <c r="BG2302" s="72"/>
      <c r="BH2302" s="72"/>
      <c r="BI2302" s="72"/>
      <c r="BJ2302" s="72"/>
      <c r="BK2302" s="72"/>
      <c r="BL2302" s="72"/>
      <c r="BM2302" s="72"/>
      <c r="BN2302" s="72"/>
      <c r="BO2302" s="72"/>
      <c r="BP2302" s="72"/>
      <c r="BQ2302" s="72"/>
      <c r="BR2302" s="72"/>
      <c r="BS2302" s="72"/>
      <c r="BT2302" s="72"/>
      <c r="BU2302" s="72"/>
      <c r="BV2302" s="72"/>
      <c r="BW2302" s="72"/>
      <c r="BX2302" s="72"/>
      <c r="BY2302" s="72"/>
      <c r="BZ2302" s="72"/>
      <c r="CA2302" s="72"/>
    </row>
    <row r="2303" spans="14:79">
      <c r="N2303" s="72"/>
      <c r="O2303" s="72"/>
      <c r="P2303" s="72"/>
      <c r="Q2303" s="72"/>
      <c r="R2303" s="72"/>
      <c r="S2303" s="72"/>
      <c r="T2303" s="72"/>
      <c r="U2303" s="72"/>
      <c r="V2303" s="72"/>
      <c r="W2303" s="72"/>
      <c r="X2303" s="72"/>
      <c r="Y2303" s="72"/>
      <c r="Z2303" s="72"/>
      <c r="AA2303" s="72"/>
      <c r="AB2303" s="72"/>
      <c r="AC2303" s="72"/>
      <c r="AD2303" s="72"/>
      <c r="AE2303" s="72"/>
      <c r="AF2303" s="72"/>
      <c r="AG2303" s="72"/>
      <c r="AH2303" s="72"/>
      <c r="AI2303" s="72"/>
      <c r="AJ2303" s="72"/>
      <c r="AK2303" s="72"/>
      <c r="AL2303" s="72"/>
      <c r="AM2303" s="72"/>
      <c r="AN2303" s="72"/>
      <c r="AO2303" s="72"/>
      <c r="AP2303" s="72"/>
      <c r="AQ2303" s="72"/>
      <c r="AR2303" s="72"/>
      <c r="AS2303" s="72"/>
      <c r="AT2303" s="72"/>
      <c r="AU2303" s="72"/>
      <c r="AV2303" s="72"/>
      <c r="AW2303" s="72"/>
      <c r="AX2303" s="72"/>
      <c r="AY2303" s="72"/>
      <c r="AZ2303" s="72"/>
      <c r="BA2303" s="72"/>
      <c r="BB2303" s="72"/>
      <c r="BC2303" s="72"/>
      <c r="BD2303" s="72"/>
      <c r="BE2303" s="72"/>
      <c r="BF2303" s="72"/>
      <c r="BG2303" s="72"/>
      <c r="BH2303" s="72"/>
      <c r="BI2303" s="72"/>
      <c r="BJ2303" s="72"/>
      <c r="BK2303" s="72"/>
      <c r="BL2303" s="72"/>
      <c r="BM2303" s="72"/>
      <c r="BN2303" s="72"/>
      <c r="BO2303" s="72"/>
      <c r="BP2303" s="72"/>
      <c r="BQ2303" s="72"/>
      <c r="BR2303" s="72"/>
      <c r="BS2303" s="72"/>
      <c r="BT2303" s="72"/>
      <c r="BU2303" s="72"/>
      <c r="BV2303" s="72"/>
      <c r="BW2303" s="72"/>
      <c r="BX2303" s="72"/>
      <c r="BY2303" s="72"/>
      <c r="BZ2303" s="72"/>
      <c r="CA2303" s="72"/>
    </row>
    <row r="2304" spans="14:79">
      <c r="N2304" s="72"/>
      <c r="O2304" s="72"/>
      <c r="P2304" s="72"/>
      <c r="Q2304" s="72"/>
      <c r="R2304" s="72"/>
      <c r="S2304" s="72"/>
      <c r="T2304" s="72"/>
      <c r="U2304" s="72"/>
      <c r="V2304" s="72"/>
      <c r="W2304" s="72"/>
      <c r="X2304" s="72"/>
      <c r="Y2304" s="72"/>
      <c r="Z2304" s="72"/>
      <c r="AA2304" s="72"/>
      <c r="AB2304" s="72"/>
      <c r="AC2304" s="72"/>
      <c r="AD2304" s="72"/>
      <c r="AE2304" s="72"/>
      <c r="AF2304" s="72"/>
      <c r="AG2304" s="72"/>
      <c r="AH2304" s="72"/>
      <c r="AI2304" s="72"/>
      <c r="AJ2304" s="72"/>
      <c r="AK2304" s="72"/>
      <c r="AL2304" s="72"/>
      <c r="AM2304" s="72"/>
      <c r="AN2304" s="72"/>
      <c r="AO2304" s="72"/>
      <c r="AP2304" s="72"/>
      <c r="AQ2304" s="72"/>
      <c r="AR2304" s="72"/>
      <c r="AS2304" s="72"/>
      <c r="AT2304" s="72"/>
      <c r="AU2304" s="72"/>
      <c r="AV2304" s="72"/>
      <c r="AW2304" s="72"/>
      <c r="AX2304" s="72"/>
      <c r="AY2304" s="72"/>
      <c r="AZ2304" s="72"/>
      <c r="BA2304" s="72"/>
      <c r="BB2304" s="72"/>
      <c r="BC2304" s="72"/>
      <c r="BD2304" s="72"/>
      <c r="BE2304" s="72"/>
      <c r="BF2304" s="72"/>
      <c r="BG2304" s="72"/>
      <c r="BH2304" s="72"/>
      <c r="BI2304" s="72"/>
      <c r="BJ2304" s="72"/>
      <c r="BK2304" s="72"/>
      <c r="BL2304" s="72"/>
      <c r="BM2304" s="72"/>
      <c r="BN2304" s="72"/>
      <c r="BO2304" s="72"/>
      <c r="BP2304" s="72"/>
      <c r="BQ2304" s="72"/>
      <c r="BR2304" s="72"/>
      <c r="BS2304" s="72"/>
      <c r="BT2304" s="72"/>
      <c r="BU2304" s="72"/>
      <c r="BV2304" s="72"/>
      <c r="BW2304" s="72"/>
      <c r="BX2304" s="72"/>
      <c r="BY2304" s="72"/>
      <c r="BZ2304" s="72"/>
      <c r="CA2304" s="72"/>
    </row>
    <row r="2305" spans="14:79">
      <c r="N2305" s="72"/>
      <c r="O2305" s="72"/>
      <c r="P2305" s="72"/>
      <c r="Q2305" s="72"/>
      <c r="R2305" s="72"/>
      <c r="S2305" s="72"/>
      <c r="T2305" s="72"/>
      <c r="U2305" s="72"/>
      <c r="V2305" s="72"/>
      <c r="W2305" s="72"/>
      <c r="X2305" s="72"/>
      <c r="Y2305" s="72"/>
      <c r="Z2305" s="72"/>
      <c r="AA2305" s="72"/>
      <c r="AB2305" s="72"/>
      <c r="AC2305" s="72"/>
      <c r="AD2305" s="72"/>
      <c r="AE2305" s="72"/>
      <c r="AF2305" s="72"/>
      <c r="AG2305" s="72"/>
      <c r="AH2305" s="72"/>
      <c r="AI2305" s="72"/>
      <c r="AJ2305" s="72"/>
      <c r="AK2305" s="72"/>
      <c r="AL2305" s="72"/>
      <c r="AM2305" s="72"/>
      <c r="AN2305" s="72"/>
      <c r="AO2305" s="72"/>
      <c r="AP2305" s="72"/>
      <c r="AQ2305" s="72"/>
      <c r="AR2305" s="72"/>
      <c r="AS2305" s="72"/>
      <c r="AT2305" s="72"/>
      <c r="AU2305" s="72"/>
      <c r="AV2305" s="72"/>
      <c r="AW2305" s="72"/>
      <c r="AX2305" s="72"/>
      <c r="AY2305" s="72"/>
      <c r="AZ2305" s="72"/>
      <c r="BA2305" s="72"/>
      <c r="BB2305" s="72"/>
      <c r="BC2305" s="72"/>
      <c r="BD2305" s="72"/>
      <c r="BE2305" s="72"/>
      <c r="BF2305" s="72"/>
      <c r="BG2305" s="72"/>
      <c r="BH2305" s="72"/>
      <c r="BI2305" s="72"/>
      <c r="BJ2305" s="72"/>
      <c r="BK2305" s="72"/>
      <c r="BL2305" s="72"/>
      <c r="BM2305" s="72"/>
      <c r="BN2305" s="72"/>
      <c r="BO2305" s="72"/>
      <c r="BP2305" s="72"/>
      <c r="BQ2305" s="72"/>
      <c r="BR2305" s="72"/>
      <c r="BS2305" s="72"/>
      <c r="BT2305" s="72"/>
      <c r="BU2305" s="72"/>
      <c r="BV2305" s="72"/>
      <c r="BW2305" s="72"/>
      <c r="BX2305" s="72"/>
      <c r="BY2305" s="72"/>
      <c r="BZ2305" s="72"/>
      <c r="CA2305" s="72"/>
    </row>
    <row r="2306" spans="14:79">
      <c r="N2306" s="72"/>
      <c r="O2306" s="72"/>
      <c r="P2306" s="72"/>
      <c r="Q2306" s="72"/>
      <c r="R2306" s="72"/>
      <c r="S2306" s="72"/>
      <c r="T2306" s="72"/>
      <c r="U2306" s="72"/>
      <c r="V2306" s="72"/>
      <c r="W2306" s="72"/>
      <c r="X2306" s="72"/>
      <c r="Y2306" s="72"/>
      <c r="Z2306" s="72"/>
      <c r="AA2306" s="72"/>
      <c r="AB2306" s="72"/>
      <c r="AC2306" s="72"/>
      <c r="AD2306" s="72"/>
      <c r="AE2306" s="72"/>
      <c r="AF2306" s="72"/>
      <c r="AG2306" s="72"/>
      <c r="AH2306" s="72"/>
      <c r="AI2306" s="72"/>
      <c r="AJ2306" s="72"/>
      <c r="AK2306" s="72"/>
      <c r="AL2306" s="72"/>
      <c r="AM2306" s="72"/>
      <c r="AN2306" s="72"/>
      <c r="AO2306" s="72"/>
      <c r="AP2306" s="72"/>
      <c r="AQ2306" s="72"/>
      <c r="AR2306" s="72"/>
      <c r="AS2306" s="72"/>
      <c r="AT2306" s="72"/>
      <c r="AU2306" s="72"/>
      <c r="AV2306" s="72"/>
      <c r="AW2306" s="72"/>
      <c r="AX2306" s="72"/>
      <c r="AY2306" s="72"/>
      <c r="AZ2306" s="72"/>
      <c r="BA2306" s="72"/>
      <c r="BB2306" s="72"/>
      <c r="BC2306" s="72"/>
      <c r="BD2306" s="72"/>
      <c r="BE2306" s="72"/>
      <c r="BF2306" s="72"/>
      <c r="BG2306" s="72"/>
      <c r="BH2306" s="72"/>
      <c r="BI2306" s="72"/>
      <c r="BJ2306" s="72"/>
      <c r="BK2306" s="72"/>
      <c r="BL2306" s="72"/>
      <c r="BM2306" s="72"/>
      <c r="BN2306" s="72"/>
      <c r="BO2306" s="72"/>
      <c r="BP2306" s="72"/>
      <c r="BQ2306" s="72"/>
      <c r="BR2306" s="72"/>
      <c r="BS2306" s="72"/>
      <c r="BT2306" s="72"/>
      <c r="BU2306" s="72"/>
      <c r="BV2306" s="72"/>
      <c r="BW2306" s="72"/>
      <c r="BX2306" s="72"/>
      <c r="BY2306" s="72"/>
      <c r="BZ2306" s="72"/>
      <c r="CA2306" s="72"/>
    </row>
    <row r="2307" spans="14:79">
      <c r="N2307" s="72"/>
      <c r="O2307" s="72"/>
      <c r="P2307" s="72"/>
      <c r="Q2307" s="72"/>
      <c r="R2307" s="72"/>
      <c r="S2307" s="72"/>
      <c r="T2307" s="72"/>
      <c r="U2307" s="72"/>
      <c r="V2307" s="72"/>
      <c r="W2307" s="72"/>
      <c r="X2307" s="72"/>
      <c r="Y2307" s="72"/>
      <c r="Z2307" s="72"/>
      <c r="AA2307" s="72"/>
      <c r="AB2307" s="72"/>
      <c r="AC2307" s="72"/>
      <c r="AD2307" s="72"/>
      <c r="AE2307" s="72"/>
      <c r="AF2307" s="72"/>
      <c r="AG2307" s="72"/>
      <c r="AH2307" s="72"/>
      <c r="AI2307" s="72"/>
      <c r="AJ2307" s="72"/>
      <c r="AK2307" s="72"/>
      <c r="AL2307" s="72"/>
      <c r="AM2307" s="72"/>
      <c r="AN2307" s="72"/>
      <c r="AO2307" s="72"/>
      <c r="AP2307" s="72"/>
      <c r="AQ2307" s="72"/>
      <c r="AR2307" s="72"/>
      <c r="AS2307" s="72"/>
      <c r="AT2307" s="72"/>
      <c r="AU2307" s="72"/>
      <c r="AV2307" s="72"/>
      <c r="AW2307" s="72"/>
      <c r="AX2307" s="72"/>
      <c r="AY2307" s="72"/>
      <c r="AZ2307" s="72"/>
      <c r="BA2307" s="72"/>
      <c r="BB2307" s="72"/>
      <c r="BC2307" s="72"/>
      <c r="BD2307" s="72"/>
      <c r="BE2307" s="72"/>
      <c r="BF2307" s="72"/>
      <c r="BG2307" s="72"/>
      <c r="BH2307" s="72"/>
      <c r="BI2307" s="72"/>
      <c r="BJ2307" s="72"/>
      <c r="BK2307" s="72"/>
      <c r="BL2307" s="72"/>
      <c r="BM2307" s="72"/>
      <c r="BN2307" s="72"/>
      <c r="BO2307" s="72"/>
      <c r="BP2307" s="72"/>
      <c r="BQ2307" s="72"/>
      <c r="BR2307" s="72"/>
      <c r="BS2307" s="72"/>
      <c r="BT2307" s="72"/>
      <c r="BU2307" s="72"/>
      <c r="BV2307" s="72"/>
      <c r="BW2307" s="72"/>
      <c r="BX2307" s="72"/>
      <c r="BY2307" s="72"/>
      <c r="BZ2307" s="72"/>
      <c r="CA2307" s="72"/>
    </row>
    <row r="2308" spans="14:79">
      <c r="N2308" s="72"/>
      <c r="O2308" s="72"/>
      <c r="P2308" s="72"/>
      <c r="Q2308" s="72"/>
      <c r="R2308" s="72"/>
      <c r="S2308" s="72"/>
      <c r="T2308" s="72"/>
      <c r="U2308" s="72"/>
      <c r="V2308" s="72"/>
      <c r="W2308" s="72"/>
      <c r="X2308" s="72"/>
      <c r="Y2308" s="72"/>
      <c r="Z2308" s="72"/>
      <c r="AA2308" s="72"/>
      <c r="AB2308" s="72"/>
      <c r="AC2308" s="72"/>
      <c r="AD2308" s="72"/>
      <c r="AE2308" s="72"/>
      <c r="AF2308" s="72"/>
      <c r="AG2308" s="72"/>
      <c r="AH2308" s="72"/>
      <c r="AI2308" s="72"/>
      <c r="AJ2308" s="72"/>
      <c r="AK2308" s="72"/>
      <c r="AL2308" s="72"/>
      <c r="AM2308" s="72"/>
      <c r="AN2308" s="72"/>
      <c r="AO2308" s="72"/>
      <c r="AP2308" s="72"/>
      <c r="AQ2308" s="72"/>
      <c r="AR2308" s="72"/>
      <c r="AS2308" s="72"/>
      <c r="AT2308" s="72"/>
      <c r="AU2308" s="72"/>
      <c r="AV2308" s="72"/>
      <c r="AW2308" s="72"/>
      <c r="AX2308" s="72"/>
      <c r="AY2308" s="72"/>
      <c r="AZ2308" s="72"/>
      <c r="BA2308" s="72"/>
      <c r="BB2308" s="72"/>
      <c r="BC2308" s="72"/>
      <c r="BD2308" s="72"/>
      <c r="BE2308" s="72"/>
      <c r="BF2308" s="72"/>
      <c r="BG2308" s="72"/>
      <c r="BH2308" s="72"/>
      <c r="BI2308" s="72"/>
      <c r="BJ2308" s="72"/>
      <c r="BK2308" s="72"/>
      <c r="BL2308" s="72"/>
      <c r="BM2308" s="72"/>
      <c r="BN2308" s="72"/>
      <c r="BO2308" s="72"/>
      <c r="BP2308" s="72"/>
      <c r="BQ2308" s="72"/>
      <c r="BR2308" s="72"/>
      <c r="BS2308" s="72"/>
      <c r="BT2308" s="72"/>
      <c r="BU2308" s="72"/>
      <c r="BV2308" s="72"/>
      <c r="BW2308" s="72"/>
      <c r="BX2308" s="72"/>
      <c r="BY2308" s="72"/>
      <c r="BZ2308" s="72"/>
      <c r="CA2308" s="72"/>
    </row>
    <row r="2309" spans="14:79">
      <c r="N2309" s="72"/>
      <c r="O2309" s="72"/>
      <c r="P2309" s="72"/>
      <c r="Q2309" s="72"/>
      <c r="R2309" s="72"/>
      <c r="S2309" s="72"/>
      <c r="T2309" s="72"/>
      <c r="U2309" s="72"/>
      <c r="V2309" s="72"/>
      <c r="W2309" s="72"/>
      <c r="X2309" s="72"/>
      <c r="Y2309" s="72"/>
      <c r="Z2309" s="72"/>
      <c r="AA2309" s="72"/>
      <c r="AB2309" s="72"/>
      <c r="AC2309" s="72"/>
      <c r="AD2309" s="72"/>
      <c r="AE2309" s="72"/>
      <c r="AF2309" s="72"/>
      <c r="AG2309" s="72"/>
      <c r="AH2309" s="72"/>
      <c r="AI2309" s="72"/>
      <c r="AJ2309" s="72"/>
      <c r="AK2309" s="72"/>
      <c r="AL2309" s="72"/>
      <c r="AM2309" s="72"/>
      <c r="AN2309" s="72"/>
      <c r="AO2309" s="72"/>
      <c r="AP2309" s="72"/>
      <c r="AQ2309" s="72"/>
      <c r="AR2309" s="72"/>
      <c r="AS2309" s="72"/>
      <c r="AT2309" s="72"/>
      <c r="AU2309" s="72"/>
      <c r="AV2309" s="72"/>
      <c r="AW2309" s="72"/>
      <c r="AX2309" s="72"/>
      <c r="AY2309" s="72"/>
      <c r="AZ2309" s="72"/>
      <c r="BA2309" s="72"/>
      <c r="BB2309" s="72"/>
      <c r="BC2309" s="72"/>
      <c r="BD2309" s="72"/>
      <c r="BE2309" s="72"/>
      <c r="BF2309" s="72"/>
      <c r="BG2309" s="72"/>
      <c r="BH2309" s="72"/>
      <c r="BI2309" s="72"/>
      <c r="BJ2309" s="72"/>
      <c r="BK2309" s="72"/>
      <c r="BL2309" s="72"/>
      <c r="BM2309" s="72"/>
      <c r="BN2309" s="72"/>
      <c r="BO2309" s="72"/>
      <c r="BP2309" s="72"/>
      <c r="BQ2309" s="72"/>
      <c r="BR2309" s="72"/>
      <c r="BS2309" s="72"/>
      <c r="BT2309" s="72"/>
      <c r="BU2309" s="72"/>
      <c r="BV2309" s="72"/>
      <c r="BW2309" s="72"/>
      <c r="BX2309" s="72"/>
      <c r="BY2309" s="72"/>
      <c r="BZ2309" s="72"/>
      <c r="CA2309" s="72"/>
    </row>
    <row r="2310" spans="14:79">
      <c r="N2310" s="72"/>
      <c r="O2310" s="72"/>
      <c r="P2310" s="72"/>
      <c r="Q2310" s="72"/>
      <c r="R2310" s="72"/>
      <c r="S2310" s="72"/>
      <c r="T2310" s="72"/>
      <c r="U2310" s="72"/>
      <c r="V2310" s="72"/>
      <c r="W2310" s="72"/>
      <c r="X2310" s="72"/>
      <c r="Y2310" s="72"/>
      <c r="Z2310" s="72"/>
      <c r="AA2310" s="72"/>
      <c r="AB2310" s="72"/>
      <c r="AC2310" s="72"/>
      <c r="AD2310" s="72"/>
      <c r="AE2310" s="72"/>
      <c r="AF2310" s="72"/>
      <c r="AG2310" s="72"/>
      <c r="AH2310" s="72"/>
      <c r="AI2310" s="72"/>
      <c r="AJ2310" s="72"/>
      <c r="AK2310" s="72"/>
      <c r="AL2310" s="72"/>
      <c r="AM2310" s="72"/>
      <c r="AN2310" s="72"/>
      <c r="AO2310" s="72"/>
      <c r="AP2310" s="72"/>
      <c r="AQ2310" s="72"/>
      <c r="AR2310" s="72"/>
      <c r="AS2310" s="72"/>
      <c r="AT2310" s="72"/>
      <c r="AU2310" s="72"/>
      <c r="AV2310" s="72"/>
      <c r="AW2310" s="72"/>
      <c r="AX2310" s="72"/>
      <c r="AY2310" s="72"/>
      <c r="AZ2310" s="72"/>
      <c r="BA2310" s="72"/>
      <c r="BB2310" s="72"/>
      <c r="BC2310" s="72"/>
      <c r="BD2310" s="72"/>
      <c r="BE2310" s="72"/>
      <c r="BF2310" s="72"/>
      <c r="BG2310" s="72"/>
      <c r="BH2310" s="72"/>
      <c r="BI2310" s="72"/>
      <c r="BJ2310" s="72"/>
      <c r="BK2310" s="72"/>
      <c r="BL2310" s="72"/>
      <c r="BM2310" s="72"/>
      <c r="BN2310" s="72"/>
      <c r="BO2310" s="72"/>
      <c r="BP2310" s="72"/>
      <c r="BQ2310" s="72"/>
      <c r="BR2310" s="72"/>
      <c r="BS2310" s="72"/>
      <c r="BT2310" s="72"/>
      <c r="BU2310" s="72"/>
      <c r="BV2310" s="72"/>
      <c r="BW2310" s="72"/>
      <c r="BX2310" s="72"/>
      <c r="BY2310" s="72"/>
      <c r="BZ2310" s="72"/>
      <c r="CA2310" s="72"/>
    </row>
    <row r="2311" spans="14:79">
      <c r="N2311" s="72"/>
      <c r="O2311" s="72"/>
      <c r="P2311" s="72"/>
      <c r="Q2311" s="72"/>
      <c r="R2311" s="72"/>
      <c r="S2311" s="72"/>
      <c r="T2311" s="72"/>
      <c r="U2311" s="72"/>
      <c r="V2311" s="72"/>
      <c r="W2311" s="72"/>
      <c r="X2311" s="72"/>
      <c r="Y2311" s="72"/>
      <c r="Z2311" s="72"/>
      <c r="AA2311" s="72"/>
      <c r="AB2311" s="72"/>
      <c r="AC2311" s="72"/>
      <c r="AD2311" s="72"/>
      <c r="AE2311" s="72"/>
      <c r="AF2311" s="72"/>
      <c r="AG2311" s="72"/>
      <c r="AH2311" s="72"/>
      <c r="AI2311" s="72"/>
      <c r="AJ2311" s="72"/>
      <c r="AK2311" s="72"/>
      <c r="AL2311" s="72"/>
      <c r="AM2311" s="72"/>
      <c r="AN2311" s="72"/>
      <c r="AO2311" s="72"/>
      <c r="AP2311" s="72"/>
      <c r="AQ2311" s="72"/>
      <c r="AR2311" s="72"/>
      <c r="AS2311" s="72"/>
      <c r="AT2311" s="72"/>
      <c r="AU2311" s="72"/>
      <c r="AV2311" s="72"/>
      <c r="AW2311" s="72"/>
      <c r="AX2311" s="72"/>
      <c r="AY2311" s="72"/>
      <c r="AZ2311" s="72"/>
      <c r="BA2311" s="72"/>
      <c r="BB2311" s="72"/>
      <c r="BC2311" s="72"/>
      <c r="BD2311" s="72"/>
      <c r="BE2311" s="72"/>
      <c r="BF2311" s="72"/>
      <c r="BG2311" s="72"/>
      <c r="BH2311" s="72"/>
      <c r="BI2311" s="72"/>
      <c r="BJ2311" s="72"/>
      <c r="BK2311" s="72"/>
      <c r="BL2311" s="72"/>
      <c r="BM2311" s="72"/>
      <c r="BN2311" s="72"/>
      <c r="BO2311" s="72"/>
      <c r="BP2311" s="72"/>
      <c r="BQ2311" s="72"/>
      <c r="BR2311" s="72"/>
      <c r="BS2311" s="72"/>
      <c r="BT2311" s="72"/>
      <c r="BU2311" s="72"/>
      <c r="BV2311" s="72"/>
      <c r="BW2311" s="72"/>
      <c r="BX2311" s="72"/>
      <c r="BY2311" s="72"/>
      <c r="BZ2311" s="72"/>
      <c r="CA2311" s="72"/>
    </row>
    <row r="2312" spans="14:79">
      <c r="N2312" s="72"/>
      <c r="O2312" s="72"/>
      <c r="P2312" s="72"/>
      <c r="Q2312" s="72"/>
      <c r="R2312" s="72"/>
      <c r="S2312" s="72"/>
      <c r="T2312" s="72"/>
      <c r="U2312" s="72"/>
      <c r="V2312" s="72"/>
      <c r="W2312" s="72"/>
      <c r="X2312" s="72"/>
      <c r="Y2312" s="72"/>
      <c r="Z2312" s="72"/>
      <c r="AA2312" s="72"/>
      <c r="AB2312" s="72"/>
      <c r="AC2312" s="72"/>
      <c r="AD2312" s="72"/>
      <c r="AE2312" s="72"/>
      <c r="AF2312" s="72"/>
      <c r="AG2312" s="72"/>
      <c r="AH2312" s="72"/>
      <c r="AI2312" s="72"/>
      <c r="AJ2312" s="72"/>
      <c r="AK2312" s="72"/>
      <c r="AL2312" s="72"/>
      <c r="AM2312" s="72"/>
      <c r="AN2312" s="72"/>
      <c r="AO2312" s="72"/>
      <c r="AP2312" s="72"/>
      <c r="AQ2312" s="72"/>
      <c r="AR2312" s="72"/>
      <c r="AS2312" s="72"/>
      <c r="AT2312" s="72"/>
      <c r="AU2312" s="72"/>
      <c r="AV2312" s="72"/>
      <c r="AW2312" s="72"/>
      <c r="AX2312" s="72"/>
      <c r="AY2312" s="72"/>
      <c r="AZ2312" s="72"/>
      <c r="BA2312" s="72"/>
      <c r="BB2312" s="72"/>
      <c r="BC2312" s="72"/>
      <c r="BD2312" s="72"/>
      <c r="BE2312" s="72"/>
      <c r="BF2312" s="72"/>
      <c r="BG2312" s="72"/>
      <c r="BH2312" s="72"/>
      <c r="BI2312" s="72"/>
      <c r="BJ2312" s="72"/>
      <c r="BK2312" s="72"/>
      <c r="BL2312" s="72"/>
      <c r="BM2312" s="72"/>
      <c r="BN2312" s="72"/>
      <c r="BO2312" s="72"/>
      <c r="BP2312" s="72"/>
      <c r="BQ2312" s="72"/>
      <c r="BR2312" s="72"/>
      <c r="BS2312" s="72"/>
      <c r="BT2312" s="72"/>
      <c r="BU2312" s="72"/>
      <c r="BV2312" s="72"/>
      <c r="BW2312" s="72"/>
      <c r="BX2312" s="72"/>
      <c r="BY2312" s="72"/>
      <c r="BZ2312" s="72"/>
      <c r="CA2312" s="72"/>
    </row>
    <row r="2313" spans="14:79">
      <c r="N2313" s="72"/>
      <c r="O2313" s="72"/>
      <c r="P2313" s="72"/>
      <c r="Q2313" s="72"/>
      <c r="R2313" s="72"/>
      <c r="S2313" s="72"/>
      <c r="T2313" s="72"/>
      <c r="U2313" s="72"/>
      <c r="V2313" s="72"/>
      <c r="W2313" s="72"/>
      <c r="X2313" s="72"/>
      <c r="Y2313" s="72"/>
      <c r="Z2313" s="72"/>
      <c r="AA2313" s="72"/>
      <c r="AB2313" s="72"/>
      <c r="AC2313" s="72"/>
      <c r="AD2313" s="72"/>
      <c r="AE2313" s="72"/>
      <c r="AF2313" s="72"/>
      <c r="AG2313" s="72"/>
      <c r="AH2313" s="72"/>
      <c r="AI2313" s="72"/>
      <c r="AJ2313" s="72"/>
      <c r="AK2313" s="72"/>
      <c r="AL2313" s="72"/>
      <c r="AM2313" s="72"/>
      <c r="AN2313" s="72"/>
      <c r="AO2313" s="72"/>
      <c r="AP2313" s="72"/>
      <c r="AQ2313" s="72"/>
      <c r="AR2313" s="72"/>
      <c r="AS2313" s="72"/>
      <c r="AT2313" s="72"/>
      <c r="AU2313" s="72"/>
      <c r="AV2313" s="72"/>
      <c r="AW2313" s="72"/>
      <c r="AX2313" s="72"/>
      <c r="AY2313" s="72"/>
      <c r="AZ2313" s="72"/>
      <c r="BA2313" s="72"/>
      <c r="BB2313" s="72"/>
      <c r="BC2313" s="72"/>
      <c r="BD2313" s="72"/>
      <c r="BE2313" s="72"/>
      <c r="BF2313" s="72"/>
      <c r="BG2313" s="72"/>
      <c r="BH2313" s="72"/>
      <c r="BI2313" s="72"/>
      <c r="BJ2313" s="72"/>
      <c r="BK2313" s="72"/>
      <c r="BL2313" s="72"/>
      <c r="BM2313" s="72"/>
      <c r="BN2313" s="72"/>
      <c r="BO2313" s="72"/>
      <c r="BP2313" s="72"/>
      <c r="BQ2313" s="72"/>
      <c r="BR2313" s="72"/>
      <c r="BS2313" s="72"/>
      <c r="BT2313" s="72"/>
      <c r="BU2313" s="72"/>
      <c r="BV2313" s="72"/>
      <c r="BW2313" s="72"/>
      <c r="BX2313" s="72"/>
      <c r="BY2313" s="72"/>
      <c r="BZ2313" s="72"/>
      <c r="CA2313" s="72"/>
    </row>
    <row r="2314" spans="14:79">
      <c r="N2314" s="72"/>
      <c r="O2314" s="72"/>
      <c r="P2314" s="72"/>
      <c r="Q2314" s="72"/>
      <c r="R2314" s="72"/>
      <c r="S2314" s="72"/>
      <c r="T2314" s="72"/>
      <c r="U2314" s="72"/>
      <c r="V2314" s="72"/>
      <c r="W2314" s="72"/>
      <c r="X2314" s="72"/>
      <c r="Y2314" s="72"/>
      <c r="Z2314" s="72"/>
      <c r="AA2314" s="72"/>
      <c r="AB2314" s="72"/>
      <c r="AC2314" s="72"/>
      <c r="AD2314" s="72"/>
      <c r="AE2314" s="72"/>
      <c r="AF2314" s="72"/>
      <c r="AG2314" s="72"/>
      <c r="AH2314" s="72"/>
      <c r="AI2314" s="72"/>
      <c r="AJ2314" s="72"/>
      <c r="AK2314" s="72"/>
      <c r="AL2314" s="72"/>
      <c r="AM2314" s="72"/>
      <c r="AN2314" s="72"/>
      <c r="AO2314" s="72"/>
      <c r="AP2314" s="72"/>
      <c r="AQ2314" s="72"/>
      <c r="AR2314" s="72"/>
      <c r="AS2314" s="72"/>
      <c r="AT2314" s="72"/>
      <c r="AU2314" s="72"/>
      <c r="AV2314" s="72"/>
      <c r="AW2314" s="72"/>
      <c r="AX2314" s="72"/>
      <c r="AY2314" s="72"/>
      <c r="AZ2314" s="72"/>
      <c r="BA2314" s="72"/>
      <c r="BB2314" s="72"/>
      <c r="BC2314" s="72"/>
      <c r="BD2314" s="72"/>
      <c r="BE2314" s="72"/>
      <c r="BF2314" s="72"/>
      <c r="BG2314" s="72"/>
      <c r="BH2314" s="72"/>
      <c r="BI2314" s="72"/>
      <c r="BJ2314" s="72"/>
      <c r="BK2314" s="72"/>
      <c r="BL2314" s="72"/>
      <c r="BM2314" s="72"/>
      <c r="BN2314" s="72"/>
      <c r="BO2314" s="72"/>
      <c r="BP2314" s="72"/>
      <c r="BQ2314" s="72"/>
      <c r="BR2314" s="72"/>
      <c r="BS2314" s="72"/>
      <c r="BT2314" s="72"/>
      <c r="BU2314" s="72"/>
      <c r="BV2314" s="72"/>
      <c r="BW2314" s="72"/>
      <c r="BX2314" s="72"/>
      <c r="BY2314" s="72"/>
      <c r="BZ2314" s="72"/>
      <c r="CA2314" s="72"/>
    </row>
    <row r="2315" spans="14:79">
      <c r="N2315" s="72"/>
      <c r="O2315" s="72"/>
      <c r="P2315" s="72"/>
      <c r="Q2315" s="72"/>
      <c r="R2315" s="72"/>
      <c r="S2315" s="72"/>
      <c r="T2315" s="72"/>
      <c r="U2315" s="72"/>
      <c r="V2315" s="72"/>
      <c r="W2315" s="72"/>
      <c r="X2315" s="72"/>
      <c r="Y2315" s="72"/>
      <c r="Z2315" s="72"/>
      <c r="AA2315" s="72"/>
      <c r="AB2315" s="72"/>
      <c r="AC2315" s="72"/>
      <c r="AD2315" s="72"/>
      <c r="AE2315" s="72"/>
      <c r="AF2315" s="72"/>
      <c r="AG2315" s="72"/>
      <c r="AH2315" s="72"/>
      <c r="AI2315" s="72"/>
      <c r="AJ2315" s="72"/>
      <c r="AK2315" s="72"/>
      <c r="AL2315" s="72"/>
      <c r="AM2315" s="72"/>
      <c r="AN2315" s="72"/>
      <c r="AO2315" s="72"/>
      <c r="AP2315" s="72"/>
      <c r="AQ2315" s="72"/>
      <c r="AR2315" s="72"/>
      <c r="AS2315" s="72"/>
      <c r="AT2315" s="72"/>
      <c r="AU2315" s="72"/>
      <c r="AV2315" s="72"/>
      <c r="AW2315" s="72"/>
      <c r="AX2315" s="72"/>
      <c r="AY2315" s="72"/>
      <c r="AZ2315" s="72"/>
      <c r="BA2315" s="72"/>
      <c r="BB2315" s="72"/>
      <c r="BC2315" s="72"/>
      <c r="BD2315" s="72"/>
      <c r="BE2315" s="72"/>
      <c r="BF2315" s="72"/>
      <c r="BG2315" s="72"/>
      <c r="BH2315" s="72"/>
      <c r="BI2315" s="72"/>
      <c r="BJ2315" s="72"/>
      <c r="BK2315" s="72"/>
      <c r="BL2315" s="72"/>
      <c r="BM2315" s="72"/>
      <c r="BN2315" s="72"/>
      <c r="BO2315" s="72"/>
      <c r="BP2315" s="72"/>
      <c r="BQ2315" s="72"/>
      <c r="BR2315" s="72"/>
      <c r="BS2315" s="72"/>
      <c r="BT2315" s="72"/>
      <c r="BU2315" s="72"/>
      <c r="BV2315" s="72"/>
      <c r="BW2315" s="72"/>
      <c r="BX2315" s="72"/>
      <c r="BY2315" s="72"/>
      <c r="BZ2315" s="72"/>
      <c r="CA2315" s="72"/>
    </row>
    <row r="2316" spans="14:79">
      <c r="N2316" s="72"/>
      <c r="O2316" s="72"/>
      <c r="P2316" s="72"/>
      <c r="Q2316" s="72"/>
      <c r="R2316" s="72"/>
      <c r="S2316" s="72"/>
      <c r="T2316" s="72"/>
      <c r="U2316" s="72"/>
      <c r="V2316" s="72"/>
      <c r="W2316" s="72"/>
      <c r="X2316" s="72"/>
      <c r="Y2316" s="72"/>
      <c r="Z2316" s="72"/>
      <c r="AA2316" s="72"/>
      <c r="AB2316" s="72"/>
      <c r="AC2316" s="72"/>
      <c r="AD2316" s="72"/>
      <c r="AE2316" s="72"/>
      <c r="AF2316" s="72"/>
      <c r="AG2316" s="72"/>
      <c r="AH2316" s="72"/>
      <c r="AI2316" s="72"/>
      <c r="AJ2316" s="72"/>
      <c r="AK2316" s="72"/>
      <c r="AL2316" s="72"/>
      <c r="AM2316" s="72"/>
      <c r="AN2316" s="72"/>
      <c r="AO2316" s="72"/>
      <c r="AP2316" s="72"/>
      <c r="AQ2316" s="72"/>
      <c r="AR2316" s="72"/>
      <c r="AS2316" s="72"/>
      <c r="AT2316" s="72"/>
      <c r="AU2316" s="72"/>
      <c r="AV2316" s="72"/>
      <c r="AW2316" s="72"/>
      <c r="AX2316" s="72"/>
      <c r="AY2316" s="72"/>
      <c r="AZ2316" s="72"/>
      <c r="BA2316" s="72"/>
      <c r="BB2316" s="72"/>
      <c r="BC2316" s="72"/>
      <c r="BD2316" s="72"/>
      <c r="BE2316" s="72"/>
      <c r="BF2316" s="72"/>
      <c r="BG2316" s="72"/>
      <c r="BH2316" s="72"/>
      <c r="BI2316" s="72"/>
      <c r="BJ2316" s="72"/>
      <c r="BK2316" s="72"/>
      <c r="BL2316" s="72"/>
      <c r="BM2316" s="72"/>
      <c r="BN2316" s="72"/>
      <c r="BO2316" s="72"/>
      <c r="BP2316" s="72"/>
      <c r="BQ2316" s="72"/>
      <c r="BR2316" s="72"/>
      <c r="BS2316" s="72"/>
      <c r="BT2316" s="72"/>
      <c r="BU2316" s="72"/>
      <c r="BV2316" s="72"/>
      <c r="BW2316" s="72"/>
      <c r="BX2316" s="72"/>
      <c r="BY2316" s="72"/>
      <c r="BZ2316" s="72"/>
      <c r="CA2316" s="72"/>
    </row>
    <row r="2317" spans="14:79">
      <c r="N2317" s="72"/>
      <c r="O2317" s="72"/>
      <c r="P2317" s="72"/>
      <c r="Q2317" s="72"/>
      <c r="R2317" s="72"/>
      <c r="S2317" s="72"/>
      <c r="T2317" s="72"/>
      <c r="U2317" s="72"/>
      <c r="V2317" s="72"/>
      <c r="W2317" s="72"/>
      <c r="X2317" s="72"/>
      <c r="Y2317" s="72"/>
      <c r="Z2317" s="72"/>
      <c r="AA2317" s="72"/>
      <c r="AB2317" s="72"/>
      <c r="AC2317" s="72"/>
      <c r="AD2317" s="72"/>
      <c r="AE2317" s="72"/>
      <c r="AF2317" s="72"/>
      <c r="AG2317" s="72"/>
      <c r="AH2317" s="72"/>
      <c r="AI2317" s="72"/>
      <c r="AJ2317" s="72"/>
      <c r="AK2317" s="72"/>
      <c r="AL2317" s="72"/>
      <c r="AM2317" s="72"/>
      <c r="AN2317" s="72"/>
      <c r="AO2317" s="72"/>
      <c r="AP2317" s="72"/>
      <c r="AQ2317" s="72"/>
      <c r="AR2317" s="72"/>
      <c r="AS2317" s="72"/>
      <c r="AT2317" s="72"/>
      <c r="AU2317" s="72"/>
      <c r="AV2317" s="72"/>
      <c r="AW2317" s="72"/>
      <c r="AX2317" s="72"/>
      <c r="AY2317" s="72"/>
      <c r="AZ2317" s="72"/>
      <c r="BA2317" s="72"/>
      <c r="BB2317" s="72"/>
      <c r="BC2317" s="72"/>
      <c r="BD2317" s="72"/>
      <c r="BE2317" s="72"/>
      <c r="BF2317" s="72"/>
      <c r="BG2317" s="72"/>
      <c r="BH2317" s="72"/>
      <c r="BI2317" s="72"/>
      <c r="BJ2317" s="72"/>
      <c r="BK2317" s="72"/>
      <c r="BL2317" s="72"/>
      <c r="BM2317" s="72"/>
      <c r="BN2317" s="72"/>
      <c r="BO2317" s="72"/>
      <c r="BP2317" s="72"/>
      <c r="BQ2317" s="72"/>
      <c r="BR2317" s="72"/>
      <c r="BS2317" s="72"/>
      <c r="BT2317" s="72"/>
      <c r="BU2317" s="72"/>
      <c r="BV2317" s="72"/>
      <c r="BW2317" s="72"/>
      <c r="BX2317" s="72"/>
      <c r="BY2317" s="72"/>
      <c r="BZ2317" s="72"/>
      <c r="CA2317" s="72"/>
    </row>
    <row r="2318" spans="14:79">
      <c r="N2318" s="72"/>
      <c r="O2318" s="72"/>
      <c r="P2318" s="72"/>
      <c r="Q2318" s="72"/>
      <c r="R2318" s="72"/>
      <c r="S2318" s="72"/>
      <c r="T2318" s="72"/>
      <c r="U2318" s="72"/>
      <c r="V2318" s="72"/>
      <c r="W2318" s="72"/>
      <c r="X2318" s="72"/>
      <c r="Y2318" s="72"/>
      <c r="Z2318" s="72"/>
      <c r="AA2318" s="72"/>
      <c r="AB2318" s="72"/>
      <c r="AC2318" s="72"/>
      <c r="AD2318" s="72"/>
      <c r="AE2318" s="72"/>
      <c r="AF2318" s="72"/>
      <c r="AG2318" s="72"/>
      <c r="AH2318" s="72"/>
      <c r="AI2318" s="72"/>
      <c r="AJ2318" s="72"/>
      <c r="AK2318" s="72"/>
      <c r="AL2318" s="72"/>
      <c r="AM2318" s="72"/>
      <c r="AN2318" s="72"/>
      <c r="AO2318" s="72"/>
      <c r="AP2318" s="72"/>
      <c r="AQ2318" s="72"/>
      <c r="AR2318" s="72"/>
      <c r="AS2318" s="72"/>
      <c r="AT2318" s="72"/>
      <c r="AU2318" s="72"/>
      <c r="AV2318" s="72"/>
      <c r="AW2318" s="72"/>
      <c r="AX2318" s="72"/>
      <c r="AY2318" s="72"/>
      <c r="AZ2318" s="72"/>
      <c r="BA2318" s="72"/>
      <c r="BB2318" s="72"/>
      <c r="BC2318" s="72"/>
      <c r="BD2318" s="72"/>
      <c r="BE2318" s="72"/>
      <c r="BF2318" s="72"/>
      <c r="BG2318" s="72"/>
      <c r="BH2318" s="72"/>
      <c r="BI2318" s="72"/>
      <c r="BJ2318" s="72"/>
      <c r="BK2318" s="72"/>
      <c r="BL2318" s="72"/>
      <c r="BM2318" s="72"/>
      <c r="BN2318" s="72"/>
      <c r="BO2318" s="72"/>
      <c r="BP2318" s="72"/>
      <c r="BQ2318" s="72"/>
      <c r="BR2318" s="72"/>
      <c r="BS2318" s="72"/>
      <c r="BT2318" s="72"/>
      <c r="BU2318" s="72"/>
      <c r="BV2318" s="72"/>
      <c r="BW2318" s="72"/>
      <c r="BX2318" s="72"/>
      <c r="BY2318" s="72"/>
      <c r="BZ2318" s="72"/>
      <c r="CA2318" s="72"/>
    </row>
    <row r="2319" spans="14:79">
      <c r="N2319" s="72"/>
      <c r="O2319" s="72"/>
      <c r="P2319" s="72"/>
      <c r="Q2319" s="72"/>
      <c r="R2319" s="72"/>
      <c r="S2319" s="72"/>
      <c r="T2319" s="72"/>
      <c r="U2319" s="72"/>
      <c r="V2319" s="72"/>
      <c r="W2319" s="72"/>
      <c r="X2319" s="72"/>
      <c r="Y2319" s="72"/>
      <c r="Z2319" s="72"/>
      <c r="AA2319" s="72"/>
      <c r="AB2319" s="72"/>
      <c r="AC2319" s="72"/>
      <c r="AD2319" s="72"/>
      <c r="AE2319" s="72"/>
      <c r="AF2319" s="72"/>
      <c r="AG2319" s="72"/>
      <c r="AH2319" s="72"/>
      <c r="AI2319" s="72"/>
      <c r="AJ2319" s="72"/>
      <c r="AK2319" s="72"/>
      <c r="AL2319" s="72"/>
      <c r="AM2319" s="72"/>
      <c r="AN2319" s="72"/>
      <c r="AO2319" s="72"/>
      <c r="AP2319" s="72"/>
      <c r="AQ2319" s="72"/>
      <c r="AR2319" s="72"/>
      <c r="AS2319" s="72"/>
      <c r="AT2319" s="72"/>
      <c r="AU2319" s="72"/>
      <c r="AV2319" s="72"/>
      <c r="AW2319" s="72"/>
      <c r="AX2319" s="72"/>
      <c r="AY2319" s="72"/>
      <c r="AZ2319" s="72"/>
      <c r="BA2319" s="72"/>
      <c r="BB2319" s="72"/>
      <c r="BC2319" s="72"/>
      <c r="BD2319" s="72"/>
      <c r="BE2319" s="72"/>
      <c r="BF2319" s="72"/>
      <c r="BG2319" s="72"/>
      <c r="BH2319" s="72"/>
      <c r="BI2319" s="72"/>
      <c r="BJ2319" s="72"/>
      <c r="BK2319" s="72"/>
      <c r="BL2319" s="72"/>
      <c r="BM2319" s="72"/>
      <c r="BN2319" s="72"/>
      <c r="BO2319" s="72"/>
      <c r="BP2319" s="72"/>
      <c r="BQ2319" s="72"/>
      <c r="BR2319" s="72"/>
      <c r="BS2319" s="72"/>
      <c r="BT2319" s="72"/>
      <c r="BU2319" s="72"/>
      <c r="BV2319" s="72"/>
      <c r="BW2319" s="72"/>
      <c r="BX2319" s="72"/>
      <c r="BY2319" s="72"/>
      <c r="BZ2319" s="72"/>
      <c r="CA2319" s="72"/>
    </row>
    <row r="2320" spans="14:79">
      <c r="N2320" s="72"/>
      <c r="O2320" s="72"/>
      <c r="P2320" s="72"/>
      <c r="Q2320" s="72"/>
      <c r="R2320" s="72"/>
      <c r="S2320" s="72"/>
      <c r="T2320" s="72"/>
      <c r="U2320" s="72"/>
      <c r="V2320" s="72"/>
      <c r="W2320" s="72"/>
      <c r="X2320" s="72"/>
      <c r="Y2320" s="72"/>
      <c r="Z2320" s="72"/>
      <c r="AA2320" s="72"/>
      <c r="AB2320" s="72"/>
      <c r="AC2320" s="72"/>
      <c r="AD2320" s="72"/>
      <c r="AE2320" s="72"/>
      <c r="AF2320" s="72"/>
      <c r="AG2320" s="72"/>
      <c r="AH2320" s="72"/>
      <c r="AI2320" s="72"/>
      <c r="AJ2320" s="72"/>
      <c r="AK2320" s="72"/>
      <c r="AL2320" s="72"/>
      <c r="AM2320" s="72"/>
      <c r="AN2320" s="72"/>
      <c r="AO2320" s="72"/>
      <c r="AP2320" s="72"/>
      <c r="AQ2320" s="72"/>
      <c r="AR2320" s="72"/>
      <c r="AS2320" s="72"/>
      <c r="AT2320" s="72"/>
      <c r="AU2320" s="72"/>
      <c r="AV2320" s="72"/>
      <c r="AW2320" s="72"/>
      <c r="AX2320" s="72"/>
      <c r="AY2320" s="72"/>
      <c r="AZ2320" s="72"/>
      <c r="BA2320" s="72"/>
      <c r="BB2320" s="72"/>
      <c r="BC2320" s="72"/>
      <c r="BD2320" s="72"/>
      <c r="BE2320" s="72"/>
      <c r="BF2320" s="72"/>
      <c r="BG2320" s="72"/>
      <c r="BH2320" s="72"/>
      <c r="BI2320" s="72"/>
      <c r="BJ2320" s="72"/>
      <c r="BK2320" s="72"/>
      <c r="BL2320" s="72"/>
      <c r="BM2320" s="72"/>
      <c r="BN2320" s="72"/>
      <c r="BO2320" s="72"/>
      <c r="BP2320" s="72"/>
      <c r="BQ2320" s="72"/>
      <c r="BR2320" s="72"/>
      <c r="BS2320" s="72"/>
      <c r="BT2320" s="72"/>
      <c r="BU2320" s="72"/>
      <c r="BV2320" s="72"/>
      <c r="BW2320" s="72"/>
      <c r="BX2320" s="72"/>
      <c r="BY2320" s="72"/>
      <c r="BZ2320" s="72"/>
      <c r="CA2320" s="72"/>
    </row>
    <row r="2321" spans="14:79">
      <c r="N2321" s="72"/>
      <c r="O2321" s="72"/>
      <c r="P2321" s="72"/>
      <c r="Q2321" s="72"/>
      <c r="R2321" s="72"/>
      <c r="S2321" s="72"/>
      <c r="T2321" s="72"/>
      <c r="U2321" s="72"/>
      <c r="V2321" s="72"/>
      <c r="W2321" s="72"/>
      <c r="X2321" s="72"/>
      <c r="Y2321" s="72"/>
      <c r="Z2321" s="72"/>
      <c r="AA2321" s="72"/>
      <c r="AB2321" s="72"/>
      <c r="AC2321" s="72"/>
      <c r="AD2321" s="72"/>
      <c r="AE2321" s="72"/>
      <c r="AF2321" s="72"/>
      <c r="AG2321" s="72"/>
      <c r="AH2321" s="72"/>
      <c r="AI2321" s="72"/>
      <c r="AJ2321" s="72"/>
      <c r="AK2321" s="72"/>
      <c r="AL2321" s="72"/>
      <c r="AM2321" s="72"/>
      <c r="AN2321" s="72"/>
      <c r="AO2321" s="72"/>
      <c r="AP2321" s="72"/>
      <c r="AQ2321" s="72"/>
      <c r="AR2321" s="72"/>
      <c r="AS2321" s="72"/>
      <c r="AT2321" s="72"/>
      <c r="AU2321" s="72"/>
      <c r="AV2321" s="72"/>
      <c r="AW2321" s="72"/>
      <c r="AX2321" s="72"/>
      <c r="AY2321" s="72"/>
      <c r="AZ2321" s="72"/>
      <c r="BA2321" s="72"/>
      <c r="BB2321" s="72"/>
      <c r="BC2321" s="72"/>
      <c r="BD2321" s="72"/>
      <c r="BE2321" s="72"/>
      <c r="BF2321" s="72"/>
      <c r="BG2321" s="72"/>
      <c r="BH2321" s="72"/>
      <c r="BI2321" s="72"/>
      <c r="BJ2321" s="72"/>
      <c r="BK2321" s="72"/>
      <c r="BL2321" s="72"/>
      <c r="BM2321" s="72"/>
      <c r="BN2321" s="72"/>
      <c r="BO2321" s="72"/>
      <c r="BP2321" s="72"/>
      <c r="BQ2321" s="72"/>
      <c r="BR2321" s="72"/>
      <c r="BS2321" s="72"/>
      <c r="BT2321" s="72"/>
      <c r="BU2321" s="72"/>
      <c r="BV2321" s="72"/>
      <c r="BW2321" s="72"/>
      <c r="BX2321" s="72"/>
      <c r="BY2321" s="72"/>
      <c r="BZ2321" s="72"/>
      <c r="CA2321" s="72"/>
    </row>
    <row r="2322" spans="14:79">
      <c r="N2322" s="72"/>
      <c r="O2322" s="72"/>
      <c r="P2322" s="72"/>
      <c r="Q2322" s="72"/>
      <c r="R2322" s="72"/>
      <c r="S2322" s="72"/>
      <c r="T2322" s="72"/>
      <c r="U2322" s="72"/>
      <c r="V2322" s="72"/>
      <c r="W2322" s="72"/>
      <c r="X2322" s="72"/>
      <c r="Y2322" s="72"/>
      <c r="Z2322" s="72"/>
      <c r="AA2322" s="72"/>
      <c r="AB2322" s="72"/>
      <c r="AC2322" s="72"/>
      <c r="AD2322" s="72"/>
      <c r="AE2322" s="72"/>
      <c r="AF2322" s="72"/>
      <c r="AG2322" s="72"/>
      <c r="AH2322" s="72"/>
      <c r="AI2322" s="72"/>
      <c r="AJ2322" s="72"/>
      <c r="AK2322" s="72"/>
      <c r="AL2322" s="72"/>
      <c r="AM2322" s="72"/>
      <c r="AN2322" s="72"/>
      <c r="AO2322" s="72"/>
      <c r="AP2322" s="72"/>
      <c r="AQ2322" s="72"/>
      <c r="AR2322" s="72"/>
      <c r="AS2322" s="72"/>
      <c r="AT2322" s="72"/>
      <c r="AU2322" s="72"/>
      <c r="AV2322" s="72"/>
      <c r="AW2322" s="72"/>
      <c r="AX2322" s="72"/>
      <c r="AY2322" s="72"/>
      <c r="AZ2322" s="72"/>
      <c r="BA2322" s="72"/>
      <c r="BB2322" s="72"/>
      <c r="BC2322" s="72"/>
      <c r="BD2322" s="72"/>
      <c r="BE2322" s="72"/>
      <c r="BF2322" s="72"/>
      <c r="BG2322" s="72"/>
      <c r="BH2322" s="72"/>
      <c r="BI2322" s="72"/>
      <c r="BJ2322" s="72"/>
      <c r="BK2322" s="72"/>
      <c r="BL2322" s="72"/>
      <c r="BM2322" s="72"/>
      <c r="BN2322" s="72"/>
      <c r="BO2322" s="72"/>
      <c r="BP2322" s="72"/>
      <c r="BQ2322" s="72"/>
      <c r="BR2322" s="72"/>
      <c r="BS2322" s="72"/>
      <c r="BT2322" s="72"/>
      <c r="BU2322" s="72"/>
      <c r="BV2322" s="72"/>
      <c r="BW2322" s="72"/>
      <c r="BX2322" s="72"/>
      <c r="BY2322" s="72"/>
      <c r="BZ2322" s="72"/>
      <c r="CA2322" s="72"/>
    </row>
    <row r="2323" spans="14:79">
      <c r="N2323" s="72"/>
      <c r="O2323" s="72"/>
      <c r="P2323" s="72"/>
      <c r="Q2323" s="72"/>
      <c r="R2323" s="72"/>
      <c r="S2323" s="72"/>
      <c r="T2323" s="72"/>
      <c r="U2323" s="72"/>
      <c r="V2323" s="72"/>
      <c r="W2323" s="72"/>
      <c r="X2323" s="72"/>
      <c r="Y2323" s="72"/>
      <c r="Z2323" s="72"/>
      <c r="AA2323" s="72"/>
      <c r="AB2323" s="72"/>
      <c r="AC2323" s="72"/>
      <c r="AD2323" s="72"/>
      <c r="AE2323" s="72"/>
      <c r="AF2323" s="72"/>
      <c r="AG2323" s="72"/>
      <c r="AH2323" s="72"/>
      <c r="AI2323" s="72"/>
      <c r="AJ2323" s="72"/>
      <c r="AK2323" s="72"/>
      <c r="AL2323" s="72"/>
      <c r="AM2323" s="72"/>
      <c r="AN2323" s="72"/>
      <c r="AO2323" s="72"/>
      <c r="AP2323" s="72"/>
      <c r="AQ2323" s="72"/>
      <c r="AR2323" s="72"/>
      <c r="AS2323" s="72"/>
      <c r="AT2323" s="72"/>
      <c r="AU2323" s="72"/>
      <c r="AV2323" s="72"/>
      <c r="AW2323" s="72"/>
      <c r="AX2323" s="72"/>
      <c r="AY2323" s="72"/>
      <c r="AZ2323" s="72"/>
      <c r="BA2323" s="72"/>
      <c r="BB2323" s="72"/>
      <c r="BC2323" s="72"/>
      <c r="BD2323" s="72"/>
      <c r="BE2323" s="72"/>
      <c r="BF2323" s="72"/>
      <c r="BG2323" s="72"/>
      <c r="BH2323" s="72"/>
      <c r="BI2323" s="72"/>
      <c r="BJ2323" s="72"/>
      <c r="BK2323" s="72"/>
      <c r="BL2323" s="72"/>
      <c r="BM2323" s="72"/>
      <c r="BN2323" s="72"/>
      <c r="BO2323" s="72"/>
      <c r="BP2323" s="72"/>
      <c r="BQ2323" s="72"/>
      <c r="BR2323" s="72"/>
      <c r="BS2323" s="72"/>
      <c r="BT2323" s="72"/>
      <c r="BU2323" s="72"/>
      <c r="BV2323" s="72"/>
      <c r="BW2323" s="72"/>
      <c r="BX2323" s="72"/>
      <c r="BY2323" s="72"/>
      <c r="BZ2323" s="72"/>
      <c r="CA2323" s="72"/>
    </row>
    <row r="2324" spans="14:79">
      <c r="N2324" s="72"/>
      <c r="O2324" s="72"/>
      <c r="P2324" s="72"/>
      <c r="Q2324" s="72"/>
      <c r="R2324" s="72"/>
      <c r="S2324" s="72"/>
      <c r="T2324" s="72"/>
      <c r="U2324" s="72"/>
      <c r="V2324" s="72"/>
      <c r="W2324" s="72"/>
      <c r="X2324" s="72"/>
      <c r="Y2324" s="72"/>
      <c r="Z2324" s="72"/>
      <c r="AA2324" s="72"/>
      <c r="AB2324" s="72"/>
      <c r="AC2324" s="72"/>
      <c r="AD2324" s="72"/>
      <c r="AE2324" s="72"/>
      <c r="AF2324" s="72"/>
      <c r="AG2324" s="72"/>
      <c r="AH2324" s="72"/>
      <c r="AI2324" s="72"/>
      <c r="AJ2324" s="72"/>
      <c r="AK2324" s="72"/>
      <c r="AL2324" s="72"/>
      <c r="AM2324" s="72"/>
      <c r="AN2324" s="72"/>
      <c r="AO2324" s="72"/>
      <c r="AP2324" s="72"/>
      <c r="AQ2324" s="72"/>
      <c r="AR2324" s="72"/>
      <c r="AS2324" s="72"/>
      <c r="AT2324" s="72"/>
      <c r="AU2324" s="72"/>
      <c r="AV2324" s="72"/>
      <c r="AW2324" s="72"/>
      <c r="AX2324" s="72"/>
      <c r="AY2324" s="72"/>
      <c r="AZ2324" s="72"/>
      <c r="BA2324" s="72"/>
      <c r="BB2324" s="72"/>
      <c r="BC2324" s="72"/>
      <c r="BD2324" s="72"/>
      <c r="BE2324" s="72"/>
      <c r="BF2324" s="72"/>
      <c r="BG2324" s="72"/>
      <c r="BH2324" s="72"/>
      <c r="BI2324" s="72"/>
      <c r="BJ2324" s="72"/>
      <c r="BK2324" s="72"/>
      <c r="BL2324" s="72"/>
      <c r="BM2324" s="72"/>
      <c r="BN2324" s="72"/>
      <c r="BO2324" s="72"/>
      <c r="BP2324" s="72"/>
      <c r="BQ2324" s="72"/>
      <c r="BR2324" s="72"/>
      <c r="BS2324" s="72"/>
      <c r="BT2324" s="72"/>
      <c r="BU2324" s="72"/>
      <c r="BV2324" s="72"/>
      <c r="BW2324" s="72"/>
      <c r="BX2324" s="72"/>
      <c r="BY2324" s="72"/>
      <c r="BZ2324" s="72"/>
      <c r="CA2324" s="72"/>
    </row>
    <row r="2325" spans="14:79">
      <c r="N2325" s="72"/>
      <c r="O2325" s="72"/>
      <c r="P2325" s="72"/>
      <c r="Q2325" s="72"/>
      <c r="R2325" s="72"/>
      <c r="S2325" s="72"/>
      <c r="T2325" s="72"/>
      <c r="U2325" s="72"/>
      <c r="V2325" s="72"/>
      <c r="W2325" s="72"/>
      <c r="X2325" s="72"/>
      <c r="Y2325" s="72"/>
      <c r="Z2325" s="72"/>
      <c r="AA2325" s="72"/>
      <c r="AB2325" s="72"/>
      <c r="AC2325" s="72"/>
      <c r="AD2325" s="72"/>
      <c r="AE2325" s="72"/>
      <c r="AF2325" s="72"/>
      <c r="AG2325" s="72"/>
      <c r="AH2325" s="72"/>
      <c r="AI2325" s="72"/>
      <c r="AJ2325" s="72"/>
      <c r="AK2325" s="72"/>
      <c r="AL2325" s="72"/>
      <c r="AM2325" s="72"/>
      <c r="AN2325" s="72"/>
      <c r="AO2325" s="72"/>
      <c r="AP2325" s="72"/>
      <c r="AQ2325" s="72"/>
      <c r="AR2325" s="72"/>
      <c r="AS2325" s="72"/>
      <c r="AT2325" s="72"/>
      <c r="AU2325" s="72"/>
      <c r="AV2325" s="72"/>
      <c r="AW2325" s="72"/>
      <c r="AX2325" s="72"/>
      <c r="AY2325" s="72"/>
      <c r="AZ2325" s="72"/>
      <c r="BA2325" s="72"/>
      <c r="BB2325" s="72"/>
      <c r="BC2325" s="72"/>
      <c r="BD2325" s="72"/>
      <c r="BE2325" s="72"/>
      <c r="BF2325" s="72"/>
      <c r="BG2325" s="72"/>
      <c r="BH2325" s="72"/>
      <c r="BI2325" s="72"/>
      <c r="BJ2325" s="72"/>
      <c r="BK2325" s="72"/>
      <c r="BL2325" s="72"/>
      <c r="BM2325" s="72"/>
      <c r="BN2325" s="72"/>
      <c r="BO2325" s="72"/>
      <c r="BP2325" s="72"/>
      <c r="BQ2325" s="72"/>
      <c r="BR2325" s="72"/>
      <c r="BS2325" s="72"/>
      <c r="BT2325" s="72"/>
      <c r="BU2325" s="72"/>
      <c r="BV2325" s="72"/>
      <c r="BW2325" s="72"/>
      <c r="BX2325" s="72"/>
      <c r="BY2325" s="72"/>
      <c r="BZ2325" s="72"/>
      <c r="CA2325" s="72"/>
    </row>
    <row r="2326" spans="14:79">
      <c r="N2326" s="72"/>
      <c r="O2326" s="72"/>
      <c r="P2326" s="72"/>
      <c r="Q2326" s="72"/>
      <c r="R2326" s="72"/>
      <c r="S2326" s="72"/>
      <c r="T2326" s="72"/>
      <c r="U2326" s="72"/>
      <c r="V2326" s="72"/>
      <c r="W2326" s="72"/>
      <c r="X2326" s="72"/>
      <c r="Y2326" s="72"/>
      <c r="Z2326" s="72"/>
      <c r="AA2326" s="72"/>
      <c r="AB2326" s="72"/>
      <c r="AC2326" s="72"/>
      <c r="AD2326" s="72"/>
      <c r="AE2326" s="72"/>
      <c r="AF2326" s="72"/>
      <c r="AG2326" s="72"/>
      <c r="AH2326" s="72"/>
      <c r="AI2326" s="72"/>
      <c r="AJ2326" s="72"/>
      <c r="AK2326" s="72"/>
      <c r="AL2326" s="72"/>
      <c r="AM2326" s="72"/>
      <c r="AN2326" s="72"/>
      <c r="AO2326" s="72"/>
      <c r="AP2326" s="72"/>
      <c r="AQ2326" s="72"/>
      <c r="AR2326" s="72"/>
      <c r="AS2326" s="72"/>
      <c r="AT2326" s="72"/>
      <c r="AU2326" s="72"/>
      <c r="AV2326" s="72"/>
      <c r="AW2326" s="72"/>
      <c r="AX2326" s="72"/>
      <c r="AY2326" s="72"/>
      <c r="AZ2326" s="72"/>
      <c r="BA2326" s="72"/>
      <c r="BB2326" s="72"/>
      <c r="BC2326" s="72"/>
      <c r="BD2326" s="72"/>
      <c r="BE2326" s="72"/>
      <c r="BF2326" s="72"/>
      <c r="BG2326" s="72"/>
      <c r="BH2326" s="72"/>
      <c r="BI2326" s="72"/>
      <c r="BJ2326" s="72"/>
      <c r="BK2326" s="72"/>
      <c r="BL2326" s="72"/>
      <c r="BM2326" s="72"/>
      <c r="BN2326" s="72"/>
      <c r="BO2326" s="72"/>
      <c r="BP2326" s="72"/>
      <c r="BQ2326" s="72"/>
      <c r="BR2326" s="72"/>
      <c r="BS2326" s="72"/>
      <c r="BT2326" s="72"/>
      <c r="BU2326" s="72"/>
      <c r="BV2326" s="72"/>
      <c r="BW2326" s="72"/>
      <c r="BX2326" s="72"/>
      <c r="BY2326" s="72"/>
      <c r="BZ2326" s="72"/>
      <c r="CA2326" s="72"/>
    </row>
    <row r="2327" spans="14:79">
      <c r="N2327" s="72"/>
      <c r="O2327" s="72"/>
      <c r="P2327" s="72"/>
      <c r="Q2327" s="72"/>
      <c r="R2327" s="72"/>
      <c r="S2327" s="72"/>
      <c r="T2327" s="72"/>
      <c r="U2327" s="72"/>
      <c r="V2327" s="72"/>
      <c r="W2327" s="72"/>
      <c r="X2327" s="72"/>
      <c r="Y2327" s="72"/>
      <c r="Z2327" s="72"/>
      <c r="AA2327" s="72"/>
      <c r="AB2327" s="72"/>
      <c r="AC2327" s="72"/>
      <c r="AD2327" s="72"/>
      <c r="AE2327" s="72"/>
      <c r="AF2327" s="72"/>
      <c r="AG2327" s="72"/>
      <c r="AH2327" s="72"/>
      <c r="AI2327" s="72"/>
      <c r="AJ2327" s="72"/>
      <c r="AK2327" s="72"/>
      <c r="AL2327" s="72"/>
      <c r="AM2327" s="72"/>
      <c r="AN2327" s="72"/>
      <c r="AO2327" s="72"/>
      <c r="AP2327" s="72"/>
      <c r="AQ2327" s="72"/>
      <c r="AR2327" s="72"/>
      <c r="AS2327" s="72"/>
      <c r="AT2327" s="72"/>
      <c r="AU2327" s="72"/>
      <c r="AV2327" s="72"/>
      <c r="AW2327" s="72"/>
      <c r="AX2327" s="72"/>
      <c r="AY2327" s="72"/>
      <c r="AZ2327" s="72"/>
      <c r="BA2327" s="72"/>
      <c r="BB2327" s="72"/>
      <c r="BC2327" s="72"/>
      <c r="BD2327" s="72"/>
      <c r="BE2327" s="72"/>
      <c r="BF2327" s="72"/>
      <c r="BG2327" s="72"/>
      <c r="BH2327" s="72"/>
      <c r="BI2327" s="72"/>
      <c r="BJ2327" s="72"/>
      <c r="BK2327" s="72"/>
      <c r="BL2327" s="72"/>
      <c r="BM2327" s="72"/>
      <c r="BN2327" s="72"/>
      <c r="BO2327" s="72"/>
      <c r="BP2327" s="72"/>
      <c r="BQ2327" s="72"/>
      <c r="BR2327" s="72"/>
      <c r="BS2327" s="72"/>
      <c r="BT2327" s="72"/>
      <c r="BU2327" s="72"/>
      <c r="BV2327" s="72"/>
      <c r="BW2327" s="72"/>
      <c r="BX2327" s="72"/>
      <c r="BY2327" s="72"/>
      <c r="BZ2327" s="72"/>
      <c r="CA2327" s="72"/>
    </row>
    <row r="2328" spans="14:79">
      <c r="N2328" s="72"/>
      <c r="O2328" s="72"/>
      <c r="P2328" s="72"/>
      <c r="Q2328" s="72"/>
      <c r="R2328" s="72"/>
      <c r="S2328" s="72"/>
      <c r="T2328" s="72"/>
      <c r="U2328" s="72"/>
      <c r="V2328" s="72"/>
      <c r="W2328" s="72"/>
      <c r="X2328" s="72"/>
      <c r="Y2328" s="72"/>
      <c r="Z2328" s="72"/>
      <c r="AA2328" s="72"/>
      <c r="AB2328" s="72"/>
      <c r="AC2328" s="72"/>
      <c r="AD2328" s="72"/>
      <c r="AE2328" s="72"/>
      <c r="AF2328" s="72"/>
      <c r="AG2328" s="72"/>
      <c r="AH2328" s="72"/>
      <c r="AI2328" s="72"/>
      <c r="AJ2328" s="72"/>
      <c r="AK2328" s="72"/>
      <c r="AL2328" s="72"/>
      <c r="AM2328" s="72"/>
      <c r="AN2328" s="72"/>
      <c r="AO2328" s="72"/>
      <c r="AP2328" s="72"/>
      <c r="AQ2328" s="72"/>
      <c r="AR2328" s="72"/>
      <c r="AS2328" s="72"/>
      <c r="AT2328" s="72"/>
      <c r="AU2328" s="72"/>
      <c r="AV2328" s="72"/>
      <c r="AW2328" s="72"/>
      <c r="AX2328" s="72"/>
      <c r="AY2328" s="72"/>
      <c r="AZ2328" s="72"/>
      <c r="BA2328" s="72"/>
      <c r="BB2328" s="72"/>
      <c r="BC2328" s="72"/>
      <c r="BD2328" s="72"/>
      <c r="BE2328" s="72"/>
      <c r="BF2328" s="72"/>
      <c r="BG2328" s="72"/>
      <c r="BH2328" s="72"/>
      <c r="BI2328" s="72"/>
      <c r="BJ2328" s="72"/>
      <c r="BK2328" s="72"/>
      <c r="BL2328" s="72"/>
      <c r="BM2328" s="72"/>
      <c r="BN2328" s="72"/>
      <c r="BO2328" s="72"/>
      <c r="BP2328" s="72"/>
      <c r="BQ2328" s="72"/>
      <c r="BR2328" s="72"/>
      <c r="BS2328" s="72"/>
      <c r="BT2328" s="72"/>
      <c r="BU2328" s="72"/>
      <c r="BV2328" s="72"/>
      <c r="BW2328" s="72"/>
      <c r="BX2328" s="72"/>
      <c r="BY2328" s="72"/>
      <c r="BZ2328" s="72"/>
      <c r="CA2328" s="72"/>
    </row>
    <row r="2329" spans="14:79">
      <c r="N2329" s="72"/>
      <c r="O2329" s="72"/>
      <c r="P2329" s="72"/>
      <c r="Q2329" s="72"/>
      <c r="R2329" s="72"/>
      <c r="S2329" s="72"/>
      <c r="T2329" s="72"/>
      <c r="U2329" s="72"/>
      <c r="V2329" s="72"/>
      <c r="W2329" s="72"/>
      <c r="X2329" s="72"/>
      <c r="Y2329" s="72"/>
      <c r="Z2329" s="72"/>
      <c r="AA2329" s="72"/>
      <c r="AB2329" s="72"/>
      <c r="AC2329" s="72"/>
      <c r="AD2329" s="72"/>
      <c r="AE2329" s="72"/>
      <c r="AF2329" s="72"/>
      <c r="AG2329" s="72"/>
      <c r="AH2329" s="72"/>
      <c r="AI2329" s="72"/>
      <c r="AJ2329" s="72"/>
      <c r="AK2329" s="72"/>
      <c r="AL2329" s="72"/>
      <c r="AM2329" s="72"/>
      <c r="AN2329" s="72"/>
      <c r="AO2329" s="72"/>
      <c r="AP2329" s="72"/>
      <c r="AQ2329" s="72"/>
      <c r="AR2329" s="72"/>
      <c r="AS2329" s="72"/>
      <c r="AT2329" s="72"/>
      <c r="AU2329" s="72"/>
      <c r="AV2329" s="72"/>
      <c r="AW2329" s="72"/>
      <c r="AX2329" s="72"/>
      <c r="AY2329" s="72"/>
      <c r="AZ2329" s="72"/>
      <c r="BA2329" s="72"/>
      <c r="BB2329" s="72"/>
      <c r="BC2329" s="72"/>
      <c r="BD2329" s="72"/>
      <c r="BE2329" s="72"/>
      <c r="BF2329" s="72"/>
      <c r="BG2329" s="72"/>
      <c r="BH2329" s="72"/>
      <c r="BI2329" s="72"/>
      <c r="BJ2329" s="72"/>
      <c r="BK2329" s="72"/>
      <c r="BL2329" s="72"/>
      <c r="BM2329" s="72"/>
      <c r="BN2329" s="72"/>
      <c r="BO2329" s="72"/>
      <c r="BP2329" s="72"/>
      <c r="BQ2329" s="72"/>
      <c r="BR2329" s="72"/>
      <c r="BS2329" s="72"/>
      <c r="BT2329" s="72"/>
      <c r="BU2329" s="72"/>
      <c r="BV2329" s="72"/>
      <c r="BW2329" s="72"/>
      <c r="BX2329" s="72"/>
      <c r="BY2329" s="72"/>
      <c r="BZ2329" s="72"/>
      <c r="CA2329" s="72"/>
    </row>
    <row r="2330" spans="14:79">
      <c r="N2330" s="72"/>
      <c r="O2330" s="72"/>
      <c r="P2330" s="72"/>
      <c r="Q2330" s="72"/>
      <c r="R2330" s="72"/>
      <c r="S2330" s="72"/>
      <c r="T2330" s="72"/>
      <c r="U2330" s="72"/>
      <c r="V2330" s="72"/>
      <c r="W2330" s="72"/>
      <c r="X2330" s="72"/>
      <c r="Y2330" s="72"/>
      <c r="Z2330" s="72"/>
      <c r="AA2330" s="72"/>
      <c r="AB2330" s="72"/>
      <c r="AC2330" s="72"/>
      <c r="AD2330" s="72"/>
      <c r="AE2330" s="72"/>
      <c r="AF2330" s="72"/>
      <c r="AG2330" s="72"/>
      <c r="AH2330" s="72"/>
      <c r="AI2330" s="72"/>
      <c r="AJ2330" s="72"/>
      <c r="AK2330" s="72"/>
      <c r="AL2330" s="72"/>
      <c r="AM2330" s="72"/>
      <c r="AN2330" s="72"/>
      <c r="AO2330" s="72"/>
      <c r="AP2330" s="72"/>
      <c r="AQ2330" s="72"/>
      <c r="AR2330" s="72"/>
      <c r="AS2330" s="72"/>
      <c r="AT2330" s="72"/>
      <c r="AU2330" s="72"/>
      <c r="AV2330" s="72"/>
      <c r="AW2330" s="72"/>
      <c r="AX2330" s="72"/>
      <c r="AY2330" s="72"/>
      <c r="AZ2330" s="72"/>
      <c r="BA2330" s="72"/>
      <c r="BB2330" s="72"/>
      <c r="BC2330" s="72"/>
      <c r="BD2330" s="72"/>
      <c r="BE2330" s="72"/>
      <c r="BF2330" s="72"/>
      <c r="BG2330" s="72"/>
      <c r="BH2330" s="72"/>
      <c r="BI2330" s="72"/>
      <c r="BJ2330" s="72"/>
      <c r="BK2330" s="72"/>
      <c r="BL2330" s="72"/>
      <c r="BM2330" s="72"/>
      <c r="BN2330" s="72"/>
      <c r="BO2330" s="72"/>
      <c r="BP2330" s="72"/>
      <c r="BQ2330" s="72"/>
      <c r="BR2330" s="72"/>
      <c r="BS2330" s="72"/>
      <c r="BT2330" s="72"/>
      <c r="BU2330" s="72"/>
      <c r="BV2330" s="72"/>
      <c r="BW2330" s="72"/>
      <c r="BX2330" s="72"/>
      <c r="BY2330" s="72"/>
      <c r="BZ2330" s="72"/>
      <c r="CA2330" s="72"/>
    </row>
    <row r="2331" spans="14:79">
      <c r="N2331" s="72"/>
      <c r="O2331" s="72"/>
      <c r="P2331" s="72"/>
      <c r="Q2331" s="72"/>
      <c r="R2331" s="72"/>
      <c r="S2331" s="72"/>
      <c r="T2331" s="72"/>
      <c r="U2331" s="72"/>
      <c r="V2331" s="72"/>
      <c r="W2331" s="72"/>
      <c r="X2331" s="72"/>
      <c r="Y2331" s="72"/>
      <c r="Z2331" s="72"/>
      <c r="AA2331" s="72"/>
      <c r="AB2331" s="72"/>
      <c r="AC2331" s="72"/>
      <c r="AD2331" s="72"/>
      <c r="AE2331" s="72"/>
      <c r="AF2331" s="72"/>
      <c r="AG2331" s="72"/>
      <c r="AH2331" s="72"/>
      <c r="AI2331" s="72"/>
      <c r="AJ2331" s="72"/>
      <c r="AK2331" s="72"/>
      <c r="AL2331" s="72"/>
      <c r="AM2331" s="72"/>
      <c r="AN2331" s="72"/>
      <c r="AO2331" s="72"/>
      <c r="AP2331" s="72"/>
      <c r="AQ2331" s="72"/>
      <c r="AR2331" s="72"/>
      <c r="AS2331" s="72"/>
      <c r="AT2331" s="72"/>
      <c r="AU2331" s="72"/>
      <c r="AV2331" s="72"/>
      <c r="AW2331" s="72"/>
      <c r="AX2331" s="72"/>
      <c r="AY2331" s="72"/>
      <c r="AZ2331" s="72"/>
      <c r="BA2331" s="72"/>
      <c r="BB2331" s="72"/>
      <c r="BC2331" s="72"/>
      <c r="BD2331" s="72"/>
      <c r="BE2331" s="72"/>
      <c r="BF2331" s="72"/>
      <c r="BG2331" s="72"/>
      <c r="BH2331" s="72"/>
      <c r="BI2331" s="72"/>
      <c r="BJ2331" s="72"/>
      <c r="BK2331" s="72"/>
      <c r="BL2331" s="72"/>
      <c r="BM2331" s="72"/>
      <c r="BN2331" s="72"/>
      <c r="BO2331" s="72"/>
      <c r="BP2331" s="72"/>
      <c r="BQ2331" s="72"/>
      <c r="BR2331" s="72"/>
      <c r="BS2331" s="72"/>
      <c r="BT2331" s="72"/>
      <c r="BU2331" s="72"/>
      <c r="BV2331" s="72"/>
      <c r="BW2331" s="72"/>
      <c r="BX2331" s="72"/>
      <c r="BY2331" s="72"/>
      <c r="BZ2331" s="72"/>
      <c r="CA2331" s="72"/>
    </row>
    <row r="2332" spans="14:79">
      <c r="N2332" s="72"/>
      <c r="O2332" s="72"/>
      <c r="P2332" s="72"/>
      <c r="Q2332" s="72"/>
      <c r="R2332" s="72"/>
      <c r="S2332" s="72"/>
      <c r="T2332" s="72"/>
      <c r="U2332" s="72"/>
      <c r="V2332" s="72"/>
      <c r="W2332" s="72"/>
      <c r="X2332" s="72"/>
      <c r="Y2332" s="72"/>
      <c r="Z2332" s="72"/>
      <c r="AA2332" s="72"/>
      <c r="AB2332" s="72"/>
      <c r="AC2332" s="72"/>
      <c r="AD2332" s="72"/>
      <c r="AE2332" s="72"/>
      <c r="AF2332" s="72"/>
      <c r="AG2332" s="72"/>
      <c r="AH2332" s="72"/>
      <c r="AI2332" s="72"/>
      <c r="AJ2332" s="72"/>
      <c r="AK2332" s="72"/>
      <c r="AL2332" s="72"/>
      <c r="AM2332" s="72"/>
      <c r="AN2332" s="72"/>
      <c r="AO2332" s="72"/>
      <c r="AP2332" s="72"/>
      <c r="AQ2332" s="72"/>
      <c r="AR2332" s="72"/>
      <c r="AS2332" s="72"/>
      <c r="AT2332" s="72"/>
      <c r="AU2332" s="72"/>
      <c r="AV2332" s="72"/>
      <c r="AW2332" s="72"/>
      <c r="AX2332" s="72"/>
      <c r="AY2332" s="72"/>
      <c r="AZ2332" s="72"/>
      <c r="BA2332" s="72"/>
      <c r="BB2332" s="72"/>
      <c r="BC2332" s="72"/>
      <c r="BD2332" s="72"/>
      <c r="BE2332" s="72"/>
      <c r="BF2332" s="72"/>
      <c r="BG2332" s="72"/>
      <c r="BH2332" s="72"/>
      <c r="BI2332" s="72"/>
      <c r="BJ2332" s="72"/>
      <c r="BK2332" s="72"/>
      <c r="BL2332" s="72"/>
      <c r="BM2332" s="72"/>
      <c r="BN2332" s="72"/>
      <c r="BO2332" s="72"/>
      <c r="BP2332" s="72"/>
      <c r="BQ2332" s="72"/>
      <c r="BR2332" s="72"/>
      <c r="BS2332" s="72"/>
      <c r="BT2332" s="72"/>
      <c r="BU2332" s="72"/>
      <c r="BV2332" s="72"/>
      <c r="BW2332" s="72"/>
      <c r="BX2332" s="72"/>
      <c r="BY2332" s="72"/>
      <c r="BZ2332" s="72"/>
      <c r="CA2332" s="72"/>
    </row>
    <row r="2333" spans="14:79">
      <c r="N2333" s="72"/>
      <c r="O2333" s="72"/>
      <c r="P2333" s="72"/>
      <c r="Q2333" s="72"/>
      <c r="R2333" s="72"/>
      <c r="S2333" s="72"/>
      <c r="T2333" s="72"/>
      <c r="U2333" s="72"/>
      <c r="V2333" s="72"/>
      <c r="W2333" s="72"/>
      <c r="X2333" s="72"/>
      <c r="Y2333" s="72"/>
      <c r="Z2333" s="72"/>
      <c r="AA2333" s="72"/>
      <c r="AB2333" s="72"/>
      <c r="AC2333" s="72"/>
      <c r="AD2333" s="72"/>
      <c r="AE2333" s="72"/>
      <c r="AF2333" s="72"/>
      <c r="AG2333" s="72"/>
      <c r="AH2333" s="72"/>
      <c r="AI2333" s="72"/>
      <c r="AJ2333" s="72"/>
      <c r="AK2333" s="72"/>
      <c r="AL2333" s="72"/>
      <c r="AM2333" s="72"/>
      <c r="AN2333" s="72"/>
      <c r="AO2333" s="72"/>
      <c r="AP2333" s="72"/>
      <c r="AQ2333" s="72"/>
      <c r="AR2333" s="72"/>
      <c r="AS2333" s="72"/>
      <c r="AT2333" s="72"/>
      <c r="AU2333" s="72"/>
      <c r="AV2333" s="72"/>
      <c r="AW2333" s="72"/>
      <c r="AX2333" s="72"/>
      <c r="AY2333" s="72"/>
      <c r="AZ2333" s="72"/>
      <c r="BA2333" s="72"/>
      <c r="BB2333" s="72"/>
      <c r="BC2333" s="72"/>
      <c r="BD2333" s="72"/>
      <c r="BE2333" s="72"/>
      <c r="BF2333" s="72"/>
      <c r="BG2333" s="72"/>
      <c r="BH2333" s="72"/>
      <c r="BI2333" s="72"/>
      <c r="BJ2333" s="72"/>
      <c r="BK2333" s="72"/>
      <c r="BL2333" s="72"/>
      <c r="BM2333" s="72"/>
      <c r="BN2333" s="72"/>
      <c r="BO2333" s="72"/>
      <c r="BP2333" s="72"/>
      <c r="BQ2333" s="72"/>
      <c r="BR2333" s="72"/>
      <c r="BS2333" s="72"/>
      <c r="BT2333" s="72"/>
      <c r="BU2333" s="72"/>
      <c r="BV2333" s="72"/>
      <c r="BW2333" s="72"/>
      <c r="BX2333" s="72"/>
      <c r="BY2333" s="72"/>
      <c r="BZ2333" s="72"/>
      <c r="CA2333" s="72"/>
    </row>
    <row r="2334" spans="14:79">
      <c r="N2334" s="72"/>
      <c r="O2334" s="72"/>
      <c r="P2334" s="72"/>
      <c r="Q2334" s="72"/>
      <c r="R2334" s="72"/>
      <c r="S2334" s="72"/>
      <c r="T2334" s="72"/>
      <c r="U2334" s="72"/>
      <c r="V2334" s="72"/>
      <c r="W2334" s="72"/>
      <c r="X2334" s="72"/>
      <c r="Y2334" s="72"/>
      <c r="Z2334" s="72"/>
      <c r="AA2334" s="72"/>
      <c r="AB2334" s="72"/>
      <c r="AC2334" s="72"/>
      <c r="AD2334" s="72"/>
      <c r="AE2334" s="72"/>
      <c r="AF2334" s="72"/>
      <c r="AG2334" s="72"/>
      <c r="AH2334" s="72"/>
      <c r="AI2334" s="72"/>
      <c r="AJ2334" s="72"/>
      <c r="AK2334" s="72"/>
      <c r="AL2334" s="72"/>
      <c r="AM2334" s="72"/>
      <c r="AN2334" s="72"/>
      <c r="AO2334" s="72"/>
      <c r="AP2334" s="72"/>
      <c r="AQ2334" s="72"/>
      <c r="AR2334" s="72"/>
      <c r="AS2334" s="72"/>
      <c r="AT2334" s="72"/>
      <c r="AU2334" s="72"/>
      <c r="AV2334" s="72"/>
      <c r="AW2334" s="72"/>
      <c r="AX2334" s="72"/>
      <c r="AY2334" s="72"/>
      <c r="AZ2334" s="72"/>
      <c r="BA2334" s="72"/>
      <c r="BB2334" s="72"/>
      <c r="BC2334" s="72"/>
      <c r="BD2334" s="72"/>
      <c r="BE2334" s="72"/>
      <c r="BF2334" s="72"/>
      <c r="BG2334" s="72"/>
      <c r="BH2334" s="72"/>
      <c r="BI2334" s="72"/>
      <c r="BJ2334" s="72"/>
      <c r="BK2334" s="72"/>
      <c r="BL2334" s="72"/>
      <c r="BM2334" s="72"/>
      <c r="BN2334" s="72"/>
      <c r="BO2334" s="72"/>
      <c r="BP2334" s="72"/>
      <c r="BQ2334" s="72"/>
      <c r="BR2334" s="72"/>
      <c r="BS2334" s="72"/>
      <c r="BT2334" s="72"/>
      <c r="BU2334" s="72"/>
      <c r="BV2334" s="72"/>
      <c r="BW2334" s="72"/>
      <c r="BX2334" s="72"/>
      <c r="BY2334" s="72"/>
      <c r="BZ2334" s="72"/>
      <c r="CA2334" s="72"/>
    </row>
    <row r="2335" spans="14:79">
      <c r="N2335" s="72"/>
      <c r="O2335" s="72"/>
      <c r="P2335" s="72"/>
      <c r="Q2335" s="72"/>
      <c r="R2335" s="72"/>
      <c r="S2335" s="72"/>
      <c r="T2335" s="72"/>
      <c r="U2335" s="72"/>
      <c r="V2335" s="72"/>
      <c r="W2335" s="72"/>
      <c r="X2335" s="72"/>
      <c r="Y2335" s="72"/>
      <c r="Z2335" s="72"/>
      <c r="AA2335" s="72"/>
      <c r="AB2335" s="72"/>
      <c r="AC2335" s="72"/>
      <c r="AD2335" s="72"/>
      <c r="AE2335" s="72"/>
      <c r="AF2335" s="72"/>
      <c r="AG2335" s="72"/>
      <c r="AH2335" s="72"/>
      <c r="AI2335" s="72"/>
      <c r="AJ2335" s="72"/>
      <c r="AK2335" s="72"/>
      <c r="AL2335" s="72"/>
      <c r="AM2335" s="72"/>
      <c r="AN2335" s="72"/>
      <c r="AO2335" s="72"/>
      <c r="AP2335" s="72"/>
      <c r="AQ2335" s="72"/>
      <c r="AR2335" s="72"/>
      <c r="AS2335" s="72"/>
      <c r="AT2335" s="72"/>
      <c r="AU2335" s="72"/>
      <c r="AV2335" s="72"/>
      <c r="AW2335" s="72"/>
      <c r="AX2335" s="72"/>
      <c r="AY2335" s="72"/>
      <c r="AZ2335" s="72"/>
      <c r="BA2335" s="72"/>
      <c r="BB2335" s="72"/>
      <c r="BC2335" s="72"/>
      <c r="BD2335" s="72"/>
      <c r="BE2335" s="72"/>
      <c r="BF2335" s="72"/>
      <c r="BG2335" s="72"/>
      <c r="BH2335" s="72"/>
      <c r="BI2335" s="72"/>
      <c r="BJ2335" s="72"/>
      <c r="BK2335" s="72"/>
      <c r="BL2335" s="72"/>
      <c r="BM2335" s="72"/>
      <c r="BN2335" s="72"/>
      <c r="BO2335" s="72"/>
      <c r="BP2335" s="72"/>
      <c r="BQ2335" s="72"/>
      <c r="BR2335" s="72"/>
      <c r="BS2335" s="72"/>
      <c r="BT2335" s="72"/>
      <c r="BU2335" s="72"/>
      <c r="BV2335" s="72"/>
      <c r="BW2335" s="72"/>
      <c r="BX2335" s="72"/>
      <c r="BY2335" s="72"/>
      <c r="BZ2335" s="72"/>
      <c r="CA2335" s="72"/>
    </row>
    <row r="2336" spans="14:79">
      <c r="N2336" s="72"/>
      <c r="O2336" s="72"/>
      <c r="P2336" s="72"/>
      <c r="Q2336" s="72"/>
      <c r="R2336" s="72"/>
      <c r="S2336" s="72"/>
      <c r="T2336" s="72"/>
      <c r="U2336" s="72"/>
      <c r="V2336" s="72"/>
      <c r="W2336" s="72"/>
      <c r="X2336" s="72"/>
      <c r="Y2336" s="72"/>
      <c r="Z2336" s="72"/>
      <c r="AA2336" s="72"/>
      <c r="AB2336" s="72"/>
      <c r="AC2336" s="72"/>
      <c r="AD2336" s="72"/>
      <c r="AE2336" s="72"/>
      <c r="AF2336" s="72"/>
      <c r="AG2336" s="72"/>
      <c r="AH2336" s="72"/>
      <c r="AI2336" s="72"/>
      <c r="AJ2336" s="72"/>
      <c r="AK2336" s="72"/>
      <c r="AL2336" s="72"/>
      <c r="AM2336" s="72"/>
      <c r="AN2336" s="72"/>
      <c r="AO2336" s="72"/>
      <c r="AP2336" s="72"/>
      <c r="AQ2336" s="72"/>
      <c r="AR2336" s="72"/>
      <c r="AS2336" s="72"/>
      <c r="AT2336" s="72"/>
      <c r="AU2336" s="72"/>
      <c r="AV2336" s="72"/>
      <c r="AW2336" s="72"/>
      <c r="AX2336" s="72"/>
      <c r="AY2336" s="72"/>
      <c r="AZ2336" s="72"/>
      <c r="BA2336" s="72"/>
      <c r="BB2336" s="72"/>
      <c r="BC2336" s="72"/>
      <c r="BD2336" s="72"/>
      <c r="BE2336" s="72"/>
      <c r="BF2336" s="72"/>
      <c r="BG2336" s="72"/>
      <c r="BH2336" s="72"/>
      <c r="BI2336" s="72"/>
      <c r="BJ2336" s="72"/>
      <c r="BK2336" s="72"/>
      <c r="BL2336" s="72"/>
      <c r="BM2336" s="72"/>
      <c r="BN2336" s="72"/>
      <c r="BO2336" s="72"/>
      <c r="BP2336" s="72"/>
      <c r="BQ2336" s="72"/>
      <c r="BR2336" s="72"/>
      <c r="BS2336" s="72"/>
      <c r="BT2336" s="72"/>
      <c r="BU2336" s="72"/>
      <c r="BV2336" s="72"/>
      <c r="BW2336" s="72"/>
      <c r="BX2336" s="72"/>
      <c r="BY2336" s="72"/>
      <c r="BZ2336" s="72"/>
      <c r="CA2336" s="72"/>
    </row>
    <row r="2337" spans="14:79">
      <c r="N2337" s="72"/>
      <c r="O2337" s="72"/>
      <c r="P2337" s="72"/>
      <c r="Q2337" s="72"/>
      <c r="R2337" s="72"/>
      <c r="S2337" s="72"/>
      <c r="T2337" s="72"/>
      <c r="U2337" s="72"/>
      <c r="V2337" s="72"/>
      <c r="W2337" s="72"/>
      <c r="X2337" s="72"/>
      <c r="Y2337" s="72"/>
      <c r="Z2337" s="72"/>
      <c r="AA2337" s="72"/>
      <c r="AB2337" s="72"/>
      <c r="AC2337" s="72"/>
      <c r="AD2337" s="72"/>
      <c r="AE2337" s="72"/>
      <c r="AF2337" s="72"/>
      <c r="AG2337" s="72"/>
      <c r="AH2337" s="72"/>
      <c r="AI2337" s="72"/>
      <c r="AJ2337" s="72"/>
      <c r="AK2337" s="72"/>
      <c r="AL2337" s="72"/>
      <c r="AM2337" s="72"/>
      <c r="AN2337" s="72"/>
      <c r="AO2337" s="72"/>
      <c r="AP2337" s="72"/>
      <c r="AQ2337" s="72"/>
      <c r="AR2337" s="72"/>
      <c r="AS2337" s="72"/>
      <c r="AT2337" s="72"/>
      <c r="AU2337" s="72"/>
      <c r="AV2337" s="72"/>
      <c r="AW2337" s="72"/>
      <c r="AX2337" s="72"/>
      <c r="AY2337" s="72"/>
      <c r="AZ2337" s="72"/>
      <c r="BA2337" s="72"/>
      <c r="BB2337" s="72"/>
      <c r="BC2337" s="72"/>
      <c r="BD2337" s="72"/>
      <c r="BE2337" s="72"/>
      <c r="BF2337" s="72"/>
      <c r="BG2337" s="72"/>
      <c r="BH2337" s="72"/>
      <c r="BI2337" s="72"/>
      <c r="BJ2337" s="72"/>
      <c r="BK2337" s="72"/>
      <c r="BL2337" s="72"/>
      <c r="BM2337" s="72"/>
      <c r="BN2337" s="72"/>
      <c r="BO2337" s="72"/>
      <c r="BP2337" s="72"/>
      <c r="BQ2337" s="72"/>
      <c r="BR2337" s="72"/>
      <c r="BS2337" s="72"/>
      <c r="BT2337" s="72"/>
      <c r="BU2337" s="72"/>
      <c r="BV2337" s="72"/>
      <c r="BW2337" s="72"/>
      <c r="BX2337" s="72"/>
      <c r="BY2337" s="72"/>
      <c r="BZ2337" s="72"/>
      <c r="CA2337" s="72"/>
    </row>
    <row r="2338" spans="14:79">
      <c r="N2338" s="72"/>
      <c r="O2338" s="72"/>
      <c r="P2338" s="72"/>
      <c r="Q2338" s="72"/>
      <c r="R2338" s="72"/>
      <c r="S2338" s="72"/>
      <c r="T2338" s="72"/>
      <c r="U2338" s="72"/>
      <c r="V2338" s="72"/>
      <c r="W2338" s="72"/>
      <c r="X2338" s="72"/>
      <c r="Y2338" s="72"/>
      <c r="Z2338" s="72"/>
      <c r="AA2338" s="72"/>
      <c r="AB2338" s="72"/>
      <c r="AC2338" s="72"/>
      <c r="AD2338" s="72"/>
      <c r="AE2338" s="72"/>
      <c r="AF2338" s="72"/>
      <c r="AG2338" s="72"/>
      <c r="AH2338" s="72"/>
      <c r="AI2338" s="72"/>
      <c r="AJ2338" s="72"/>
      <c r="AK2338" s="72"/>
      <c r="AL2338" s="72"/>
      <c r="AM2338" s="72"/>
      <c r="AN2338" s="72"/>
      <c r="AO2338" s="72"/>
      <c r="AP2338" s="72"/>
      <c r="AQ2338" s="72"/>
      <c r="AR2338" s="72"/>
      <c r="AS2338" s="72"/>
      <c r="AT2338" s="72"/>
      <c r="AU2338" s="72"/>
      <c r="AV2338" s="72"/>
      <c r="AW2338" s="72"/>
      <c r="AX2338" s="72"/>
      <c r="AY2338" s="72"/>
      <c r="AZ2338" s="72"/>
      <c r="BA2338" s="72"/>
      <c r="BB2338" s="72"/>
      <c r="BC2338" s="72"/>
      <c r="BD2338" s="72"/>
      <c r="BE2338" s="72"/>
      <c r="BF2338" s="72"/>
      <c r="BG2338" s="72"/>
      <c r="BH2338" s="72"/>
      <c r="BI2338" s="72"/>
      <c r="BJ2338" s="72"/>
      <c r="BK2338" s="72"/>
      <c r="BL2338" s="72"/>
      <c r="BM2338" s="72"/>
      <c r="BN2338" s="72"/>
      <c r="BO2338" s="72"/>
      <c r="BP2338" s="72"/>
      <c r="BQ2338" s="72"/>
      <c r="BR2338" s="72"/>
      <c r="BS2338" s="72"/>
      <c r="BT2338" s="72"/>
      <c r="BU2338" s="72"/>
      <c r="BV2338" s="72"/>
      <c r="BW2338" s="72"/>
      <c r="BX2338" s="72"/>
      <c r="BY2338" s="72"/>
      <c r="BZ2338" s="72"/>
      <c r="CA2338" s="72"/>
    </row>
    <row r="2339" spans="14:79">
      <c r="N2339" s="72"/>
      <c r="O2339" s="72"/>
      <c r="P2339" s="72"/>
      <c r="Q2339" s="72"/>
      <c r="R2339" s="72"/>
      <c r="S2339" s="72"/>
      <c r="T2339" s="72"/>
      <c r="U2339" s="72"/>
      <c r="V2339" s="72"/>
      <c r="W2339" s="72"/>
      <c r="X2339" s="72"/>
      <c r="Y2339" s="72"/>
      <c r="Z2339" s="72"/>
      <c r="AA2339" s="72"/>
      <c r="AB2339" s="72"/>
      <c r="AC2339" s="72"/>
      <c r="AD2339" s="72"/>
      <c r="AE2339" s="72"/>
      <c r="AF2339" s="72"/>
      <c r="AG2339" s="72"/>
      <c r="AH2339" s="72"/>
      <c r="AI2339" s="72"/>
      <c r="AJ2339" s="72"/>
      <c r="AK2339" s="72"/>
      <c r="AL2339" s="72"/>
      <c r="AM2339" s="72"/>
      <c r="AN2339" s="72"/>
      <c r="AO2339" s="72"/>
      <c r="AP2339" s="72"/>
      <c r="AQ2339" s="72"/>
      <c r="AR2339" s="72"/>
      <c r="AS2339" s="72"/>
      <c r="AT2339" s="72"/>
      <c r="AU2339" s="72"/>
      <c r="AV2339" s="72"/>
      <c r="AW2339" s="72"/>
      <c r="AX2339" s="72"/>
      <c r="AY2339" s="72"/>
      <c r="AZ2339" s="72"/>
      <c r="BA2339" s="72"/>
      <c r="BB2339" s="72"/>
      <c r="BC2339" s="72"/>
      <c r="BD2339" s="72"/>
      <c r="BE2339" s="72"/>
      <c r="BF2339" s="72"/>
      <c r="BG2339" s="72"/>
      <c r="BH2339" s="72"/>
      <c r="BI2339" s="72"/>
      <c r="BJ2339" s="72"/>
      <c r="BK2339" s="72"/>
      <c r="BL2339" s="72"/>
      <c r="BM2339" s="72"/>
      <c r="BN2339" s="72"/>
      <c r="BO2339" s="72"/>
      <c r="BP2339" s="72"/>
      <c r="BQ2339" s="72"/>
      <c r="BR2339" s="72"/>
      <c r="BS2339" s="72"/>
      <c r="BT2339" s="72"/>
      <c r="BU2339" s="72"/>
      <c r="BV2339" s="72"/>
      <c r="BW2339" s="72"/>
      <c r="BX2339" s="72"/>
      <c r="BY2339" s="72"/>
      <c r="BZ2339" s="72"/>
      <c r="CA2339" s="72"/>
    </row>
    <row r="2340" spans="14:79">
      <c r="N2340" s="72"/>
      <c r="O2340" s="72"/>
      <c r="P2340" s="72"/>
      <c r="Q2340" s="72"/>
      <c r="R2340" s="72"/>
      <c r="S2340" s="72"/>
      <c r="T2340" s="72"/>
      <c r="U2340" s="72"/>
      <c r="V2340" s="72"/>
      <c r="W2340" s="72"/>
      <c r="X2340" s="72"/>
      <c r="Y2340" s="72"/>
      <c r="Z2340" s="72"/>
      <c r="AA2340" s="72"/>
      <c r="AB2340" s="72"/>
      <c r="AC2340" s="72"/>
      <c r="AD2340" s="72"/>
      <c r="AE2340" s="72"/>
      <c r="AF2340" s="72"/>
      <c r="AG2340" s="72"/>
      <c r="AH2340" s="72"/>
      <c r="AI2340" s="72"/>
      <c r="AJ2340" s="72"/>
      <c r="AK2340" s="72"/>
      <c r="AL2340" s="72"/>
      <c r="AM2340" s="72"/>
      <c r="AN2340" s="72"/>
      <c r="AO2340" s="72"/>
      <c r="AP2340" s="72"/>
      <c r="AQ2340" s="72"/>
      <c r="AR2340" s="72"/>
      <c r="AS2340" s="72"/>
      <c r="AT2340" s="72"/>
      <c r="AU2340" s="72"/>
      <c r="AV2340" s="72"/>
      <c r="AW2340" s="72"/>
      <c r="AX2340" s="72"/>
      <c r="AY2340" s="72"/>
      <c r="AZ2340" s="72"/>
      <c r="BA2340" s="72"/>
      <c r="BB2340" s="72"/>
      <c r="BC2340" s="72"/>
      <c r="BD2340" s="72"/>
      <c r="BE2340" s="72"/>
      <c r="BF2340" s="72"/>
      <c r="BG2340" s="72"/>
      <c r="BH2340" s="72"/>
      <c r="BI2340" s="72"/>
      <c r="BJ2340" s="72"/>
      <c r="BK2340" s="72"/>
      <c r="BL2340" s="72"/>
      <c r="BM2340" s="72"/>
      <c r="BN2340" s="72"/>
      <c r="BO2340" s="72"/>
      <c r="BP2340" s="72"/>
      <c r="BQ2340" s="72"/>
      <c r="BR2340" s="72"/>
      <c r="BS2340" s="72"/>
      <c r="BT2340" s="72"/>
      <c r="BU2340" s="72"/>
      <c r="BV2340" s="72"/>
      <c r="BW2340" s="72"/>
      <c r="BX2340" s="72"/>
      <c r="BY2340" s="72"/>
      <c r="BZ2340" s="72"/>
      <c r="CA2340" s="72"/>
    </row>
    <row r="2341" spans="14:79">
      <c r="N2341" s="72"/>
      <c r="O2341" s="72"/>
      <c r="P2341" s="72"/>
      <c r="Q2341" s="72"/>
      <c r="R2341" s="72"/>
      <c r="S2341" s="72"/>
      <c r="T2341" s="72"/>
      <c r="U2341" s="72"/>
      <c r="V2341" s="72"/>
      <c r="W2341" s="72"/>
      <c r="X2341" s="72"/>
      <c r="Y2341" s="72"/>
      <c r="Z2341" s="72"/>
      <c r="AA2341" s="72"/>
      <c r="AB2341" s="72"/>
      <c r="AC2341" s="72"/>
      <c r="AD2341" s="72"/>
      <c r="AE2341" s="72"/>
      <c r="AF2341" s="72"/>
      <c r="AG2341" s="72"/>
      <c r="AH2341" s="72"/>
      <c r="AI2341" s="72"/>
      <c r="AJ2341" s="72"/>
      <c r="AK2341" s="72"/>
      <c r="AL2341" s="72"/>
      <c r="AM2341" s="72"/>
      <c r="AN2341" s="72"/>
      <c r="AO2341" s="72"/>
      <c r="AP2341" s="72"/>
      <c r="AQ2341" s="72"/>
      <c r="AR2341" s="72"/>
      <c r="AS2341" s="72"/>
      <c r="AT2341" s="72"/>
      <c r="AU2341" s="72"/>
      <c r="AV2341" s="72"/>
      <c r="AW2341" s="72"/>
      <c r="AX2341" s="72"/>
      <c r="AY2341" s="72"/>
      <c r="AZ2341" s="72"/>
      <c r="BA2341" s="72"/>
      <c r="BB2341" s="72"/>
      <c r="BC2341" s="72"/>
      <c r="BD2341" s="72"/>
      <c r="BE2341" s="72"/>
      <c r="BF2341" s="72"/>
      <c r="BG2341" s="72"/>
      <c r="BH2341" s="72"/>
      <c r="BI2341" s="72"/>
      <c r="BJ2341" s="72"/>
      <c r="BK2341" s="72"/>
      <c r="BL2341" s="72"/>
      <c r="BM2341" s="72"/>
      <c r="BN2341" s="72"/>
      <c r="BO2341" s="72"/>
      <c r="BP2341" s="72"/>
      <c r="BQ2341" s="72"/>
      <c r="BR2341" s="72"/>
      <c r="BS2341" s="72"/>
      <c r="BT2341" s="72"/>
      <c r="BU2341" s="72"/>
      <c r="BV2341" s="72"/>
      <c r="BW2341" s="72"/>
      <c r="BX2341" s="72"/>
      <c r="BY2341" s="72"/>
      <c r="BZ2341" s="72"/>
      <c r="CA2341" s="72"/>
    </row>
    <row r="2342" spans="14:79">
      <c r="N2342" s="72"/>
      <c r="O2342" s="72"/>
      <c r="P2342" s="72"/>
      <c r="Q2342" s="72"/>
      <c r="R2342" s="72"/>
      <c r="S2342" s="72"/>
      <c r="T2342" s="72"/>
      <c r="U2342" s="72"/>
      <c r="V2342" s="72"/>
      <c r="W2342" s="72"/>
      <c r="X2342" s="72"/>
      <c r="Y2342" s="72"/>
      <c r="Z2342" s="72"/>
      <c r="AA2342" s="72"/>
      <c r="AB2342" s="72"/>
      <c r="AC2342" s="72"/>
      <c r="AD2342" s="72"/>
      <c r="AE2342" s="72"/>
      <c r="AF2342" s="72"/>
      <c r="AG2342" s="72"/>
      <c r="AH2342" s="72"/>
      <c r="AI2342" s="72"/>
      <c r="AJ2342" s="72"/>
      <c r="AK2342" s="72"/>
      <c r="AL2342" s="72"/>
      <c r="AM2342" s="72"/>
      <c r="AN2342" s="72"/>
      <c r="AO2342" s="72"/>
      <c r="AP2342" s="72"/>
      <c r="AQ2342" s="72"/>
      <c r="AR2342" s="72"/>
      <c r="AS2342" s="72"/>
      <c r="AT2342" s="72"/>
      <c r="AU2342" s="72"/>
      <c r="AV2342" s="72"/>
      <c r="AW2342" s="72"/>
      <c r="AX2342" s="72"/>
      <c r="AY2342" s="72"/>
      <c r="AZ2342" s="72"/>
      <c r="BA2342" s="72"/>
      <c r="BB2342" s="72"/>
      <c r="BC2342" s="72"/>
      <c r="BD2342" s="72"/>
      <c r="BE2342" s="72"/>
      <c r="BF2342" s="72"/>
      <c r="BG2342" s="72"/>
      <c r="BH2342" s="72"/>
      <c r="BI2342" s="72"/>
      <c r="BJ2342" s="72"/>
      <c r="BK2342" s="72"/>
      <c r="BL2342" s="72"/>
      <c r="BM2342" s="72"/>
      <c r="BN2342" s="72"/>
      <c r="BO2342" s="72"/>
      <c r="BP2342" s="72"/>
      <c r="BQ2342" s="72"/>
      <c r="BR2342" s="72"/>
      <c r="BS2342" s="72"/>
      <c r="BT2342" s="72"/>
      <c r="BU2342" s="72"/>
      <c r="BV2342" s="72"/>
      <c r="BW2342" s="72"/>
      <c r="BX2342" s="72"/>
      <c r="BY2342" s="72"/>
      <c r="BZ2342" s="72"/>
      <c r="CA2342" s="72"/>
    </row>
    <row r="2343" spans="14:79">
      <c r="N2343" s="72"/>
      <c r="O2343" s="72"/>
      <c r="P2343" s="72"/>
      <c r="Q2343" s="72"/>
      <c r="R2343" s="72"/>
      <c r="S2343" s="72"/>
      <c r="T2343" s="72"/>
      <c r="U2343" s="72"/>
      <c r="V2343" s="72"/>
      <c r="W2343" s="72"/>
      <c r="X2343" s="72"/>
      <c r="Y2343" s="72"/>
      <c r="Z2343" s="72"/>
      <c r="AA2343" s="72"/>
      <c r="AB2343" s="72"/>
      <c r="AC2343" s="72"/>
      <c r="AD2343" s="72"/>
      <c r="AE2343" s="72"/>
      <c r="AF2343" s="72"/>
      <c r="AG2343" s="72"/>
      <c r="AH2343" s="72"/>
      <c r="AI2343" s="72"/>
      <c r="AJ2343" s="72"/>
      <c r="AK2343" s="72"/>
      <c r="AL2343" s="72"/>
      <c r="AM2343" s="72"/>
      <c r="AN2343" s="72"/>
      <c r="AO2343" s="72"/>
      <c r="AP2343" s="72"/>
      <c r="AQ2343" s="72"/>
      <c r="AR2343" s="72"/>
      <c r="AS2343" s="72"/>
      <c r="AT2343" s="72"/>
      <c r="AU2343" s="72"/>
      <c r="AV2343" s="72"/>
      <c r="AW2343" s="72"/>
      <c r="AX2343" s="72"/>
      <c r="AY2343" s="72"/>
      <c r="AZ2343" s="72"/>
      <c r="BA2343" s="72"/>
      <c r="BB2343" s="72"/>
      <c r="BC2343" s="72"/>
      <c r="BD2343" s="72"/>
      <c r="BE2343" s="72"/>
      <c r="BF2343" s="72"/>
      <c r="BG2343" s="72"/>
      <c r="BH2343" s="72"/>
      <c r="BI2343" s="72"/>
      <c r="BJ2343" s="72"/>
      <c r="BK2343" s="72"/>
      <c r="BL2343" s="72"/>
      <c r="BM2343" s="72"/>
      <c r="BN2343" s="72"/>
      <c r="BO2343" s="72"/>
      <c r="BP2343" s="72"/>
      <c r="BQ2343" s="72"/>
      <c r="BR2343" s="72"/>
      <c r="BS2343" s="72"/>
      <c r="BT2343" s="72"/>
      <c r="BU2343" s="72"/>
      <c r="BV2343" s="72"/>
      <c r="BW2343" s="72"/>
      <c r="BX2343" s="72"/>
      <c r="BY2343" s="72"/>
      <c r="BZ2343" s="72"/>
      <c r="CA2343" s="72"/>
    </row>
    <row r="2344" spans="14:79">
      <c r="N2344" s="72"/>
      <c r="O2344" s="72"/>
      <c r="P2344" s="72"/>
      <c r="Q2344" s="72"/>
      <c r="R2344" s="72"/>
      <c r="S2344" s="72"/>
      <c r="T2344" s="72"/>
      <c r="U2344" s="72"/>
      <c r="V2344" s="72"/>
      <c r="W2344" s="72"/>
      <c r="X2344" s="72"/>
      <c r="Y2344" s="72"/>
      <c r="Z2344" s="72"/>
      <c r="AA2344" s="72"/>
      <c r="AB2344" s="72"/>
      <c r="AC2344" s="72"/>
      <c r="AD2344" s="72"/>
      <c r="AE2344" s="72"/>
      <c r="AF2344" s="72"/>
      <c r="AG2344" s="72"/>
      <c r="AH2344" s="72"/>
      <c r="AI2344" s="72"/>
      <c r="AJ2344" s="72"/>
      <c r="AK2344" s="72"/>
      <c r="AL2344" s="72"/>
      <c r="AM2344" s="72"/>
      <c r="AN2344" s="72"/>
      <c r="AO2344" s="72"/>
      <c r="AP2344" s="72"/>
      <c r="AQ2344" s="72"/>
      <c r="AR2344" s="72"/>
      <c r="AS2344" s="72"/>
      <c r="AT2344" s="72"/>
      <c r="AU2344" s="72"/>
      <c r="AV2344" s="72"/>
      <c r="AW2344" s="72"/>
      <c r="AX2344" s="72"/>
      <c r="AY2344" s="72"/>
      <c r="AZ2344" s="72"/>
      <c r="BA2344" s="72"/>
      <c r="BB2344" s="72"/>
      <c r="BC2344" s="72"/>
      <c r="BD2344" s="72"/>
      <c r="BE2344" s="72"/>
      <c r="BF2344" s="72"/>
      <c r="BG2344" s="72"/>
      <c r="BH2344" s="72"/>
      <c r="BI2344" s="72"/>
      <c r="BJ2344" s="72"/>
      <c r="BK2344" s="72"/>
      <c r="BL2344" s="72"/>
      <c r="BM2344" s="72"/>
      <c r="BN2344" s="72"/>
      <c r="BO2344" s="72"/>
      <c r="BP2344" s="72"/>
      <c r="BQ2344" s="72"/>
      <c r="BR2344" s="72"/>
      <c r="BS2344" s="72"/>
      <c r="BT2344" s="72"/>
      <c r="BU2344" s="72"/>
      <c r="BV2344" s="72"/>
      <c r="BW2344" s="72"/>
      <c r="BX2344" s="72"/>
      <c r="BY2344" s="72"/>
      <c r="BZ2344" s="72"/>
      <c r="CA2344" s="72"/>
    </row>
    <row r="2345" spans="14:79">
      <c r="N2345" s="72"/>
      <c r="O2345" s="72"/>
      <c r="P2345" s="72"/>
      <c r="Q2345" s="72"/>
      <c r="R2345" s="72"/>
      <c r="S2345" s="72"/>
      <c r="T2345" s="72"/>
      <c r="U2345" s="72"/>
      <c r="V2345" s="72"/>
      <c r="W2345" s="72"/>
      <c r="X2345" s="72"/>
      <c r="Y2345" s="72"/>
      <c r="Z2345" s="72"/>
      <c r="AA2345" s="72"/>
      <c r="AB2345" s="72"/>
      <c r="AC2345" s="72"/>
      <c r="AD2345" s="72"/>
      <c r="AE2345" s="72"/>
      <c r="AF2345" s="72"/>
      <c r="AG2345" s="72"/>
      <c r="AH2345" s="72"/>
      <c r="AI2345" s="72"/>
      <c r="AJ2345" s="72"/>
      <c r="AK2345" s="72"/>
      <c r="AL2345" s="72"/>
      <c r="AM2345" s="72"/>
      <c r="AN2345" s="72"/>
      <c r="AO2345" s="72"/>
      <c r="AP2345" s="72"/>
      <c r="AQ2345" s="72"/>
      <c r="AR2345" s="72"/>
      <c r="AS2345" s="72"/>
      <c r="AT2345" s="72"/>
      <c r="AU2345" s="72"/>
      <c r="AV2345" s="72"/>
      <c r="AW2345" s="72"/>
      <c r="AX2345" s="72"/>
      <c r="AY2345" s="72"/>
      <c r="AZ2345" s="72"/>
      <c r="BA2345" s="72"/>
      <c r="BB2345" s="72"/>
      <c r="BC2345" s="72"/>
      <c r="BD2345" s="72"/>
      <c r="BE2345" s="72"/>
      <c r="BF2345" s="72"/>
      <c r="BG2345" s="72"/>
      <c r="BH2345" s="72"/>
      <c r="BI2345" s="72"/>
      <c r="BJ2345" s="72"/>
      <c r="BK2345" s="72"/>
      <c r="BL2345" s="72"/>
      <c r="BM2345" s="72"/>
      <c r="BN2345" s="72"/>
      <c r="BO2345" s="72"/>
      <c r="BP2345" s="72"/>
      <c r="BQ2345" s="72"/>
      <c r="BR2345" s="72"/>
      <c r="BS2345" s="72"/>
      <c r="BT2345" s="72"/>
      <c r="BU2345" s="72"/>
      <c r="BV2345" s="72"/>
      <c r="BW2345" s="72"/>
      <c r="BX2345" s="72"/>
      <c r="BY2345" s="72"/>
      <c r="BZ2345" s="72"/>
      <c r="CA2345" s="72"/>
    </row>
    <row r="2346" spans="14:79">
      <c r="N2346" s="72"/>
      <c r="O2346" s="72"/>
      <c r="P2346" s="72"/>
      <c r="Q2346" s="72"/>
      <c r="R2346" s="72"/>
      <c r="S2346" s="72"/>
      <c r="T2346" s="72"/>
      <c r="U2346" s="72"/>
      <c r="V2346" s="72"/>
      <c r="W2346" s="72"/>
      <c r="X2346" s="72"/>
      <c r="Y2346" s="72"/>
      <c r="Z2346" s="72"/>
      <c r="AA2346" s="72"/>
      <c r="AB2346" s="72"/>
      <c r="AC2346" s="72"/>
      <c r="AD2346" s="72"/>
      <c r="AE2346" s="72"/>
      <c r="AF2346" s="72"/>
      <c r="AG2346" s="72"/>
      <c r="AH2346" s="72"/>
      <c r="AI2346" s="72"/>
      <c r="AJ2346" s="72"/>
      <c r="AK2346" s="72"/>
      <c r="AL2346" s="72"/>
      <c r="AM2346" s="72"/>
      <c r="AN2346" s="72"/>
      <c r="AO2346" s="72"/>
      <c r="AP2346" s="72"/>
      <c r="AQ2346" s="72"/>
      <c r="AR2346" s="72"/>
      <c r="AS2346" s="72"/>
      <c r="AT2346" s="72"/>
      <c r="AU2346" s="72"/>
      <c r="AV2346" s="72"/>
      <c r="AW2346" s="72"/>
      <c r="AX2346" s="72"/>
      <c r="AY2346" s="72"/>
      <c r="AZ2346" s="72"/>
      <c r="BA2346" s="72"/>
      <c r="BB2346" s="72"/>
      <c r="BC2346" s="72"/>
      <c r="BD2346" s="72"/>
      <c r="BE2346" s="72"/>
      <c r="BF2346" s="72"/>
      <c r="BG2346" s="72"/>
      <c r="BH2346" s="72"/>
      <c r="BI2346" s="72"/>
      <c r="BJ2346" s="72"/>
      <c r="BK2346" s="72"/>
      <c r="BL2346" s="72"/>
      <c r="BM2346" s="72"/>
      <c r="BN2346" s="72"/>
      <c r="BO2346" s="72"/>
      <c r="BP2346" s="72"/>
      <c r="BQ2346" s="72"/>
      <c r="BR2346" s="72"/>
      <c r="BS2346" s="72"/>
      <c r="BT2346" s="72"/>
      <c r="BU2346" s="72"/>
      <c r="BV2346" s="72"/>
      <c r="BW2346" s="72"/>
      <c r="BX2346" s="72"/>
      <c r="BY2346" s="72"/>
      <c r="BZ2346" s="72"/>
      <c r="CA2346" s="72"/>
    </row>
    <row r="2347" spans="14:79">
      <c r="N2347" s="72"/>
      <c r="O2347" s="72"/>
      <c r="P2347" s="72"/>
      <c r="Q2347" s="72"/>
      <c r="R2347" s="72"/>
      <c r="S2347" s="72"/>
      <c r="T2347" s="72"/>
      <c r="U2347" s="72"/>
      <c r="V2347" s="72"/>
      <c r="W2347" s="72"/>
      <c r="X2347" s="72"/>
      <c r="Y2347" s="72"/>
      <c r="Z2347" s="72"/>
      <c r="AA2347" s="72"/>
      <c r="AB2347" s="72"/>
      <c r="AC2347" s="72"/>
      <c r="AD2347" s="72"/>
      <c r="AE2347" s="72"/>
      <c r="AF2347" s="72"/>
      <c r="AG2347" s="72"/>
      <c r="AH2347" s="72"/>
      <c r="AI2347" s="72"/>
      <c r="AJ2347" s="72"/>
      <c r="AK2347" s="72"/>
      <c r="AL2347" s="72"/>
      <c r="AM2347" s="72"/>
      <c r="AN2347" s="72"/>
      <c r="AO2347" s="72"/>
      <c r="AP2347" s="72"/>
      <c r="AQ2347" s="72"/>
      <c r="AR2347" s="72"/>
      <c r="AS2347" s="72"/>
      <c r="AT2347" s="72"/>
      <c r="AU2347" s="72"/>
      <c r="AV2347" s="72"/>
      <c r="AW2347" s="72"/>
      <c r="AX2347" s="72"/>
      <c r="AY2347" s="72"/>
      <c r="AZ2347" s="72"/>
      <c r="BA2347" s="72"/>
      <c r="BB2347" s="72"/>
      <c r="BC2347" s="72"/>
      <c r="BD2347" s="72"/>
      <c r="BE2347" s="72"/>
      <c r="BF2347" s="72"/>
      <c r="BG2347" s="72"/>
      <c r="BH2347" s="72"/>
      <c r="BI2347" s="72"/>
      <c r="BJ2347" s="72"/>
      <c r="BK2347" s="72"/>
      <c r="BL2347" s="72"/>
      <c r="BM2347" s="72"/>
      <c r="BN2347" s="72"/>
      <c r="BO2347" s="72"/>
      <c r="BP2347" s="72"/>
      <c r="BQ2347" s="72"/>
      <c r="BR2347" s="72"/>
      <c r="BS2347" s="72"/>
      <c r="BT2347" s="72"/>
      <c r="BU2347" s="72"/>
      <c r="BV2347" s="72"/>
      <c r="BW2347" s="72"/>
      <c r="BX2347" s="72"/>
      <c r="BY2347" s="72"/>
      <c r="BZ2347" s="72"/>
      <c r="CA2347" s="72"/>
    </row>
    <row r="2348" spans="14:79">
      <c r="N2348" s="72"/>
      <c r="O2348" s="72"/>
      <c r="P2348" s="72"/>
      <c r="Q2348" s="72"/>
      <c r="R2348" s="72"/>
      <c r="S2348" s="72"/>
      <c r="T2348" s="72"/>
      <c r="U2348" s="72"/>
      <c r="V2348" s="72"/>
      <c r="W2348" s="72"/>
      <c r="X2348" s="72"/>
      <c r="Y2348" s="72"/>
      <c r="Z2348" s="72"/>
      <c r="AA2348" s="72"/>
      <c r="AB2348" s="72"/>
      <c r="AC2348" s="72"/>
      <c r="AD2348" s="72"/>
      <c r="AE2348" s="72"/>
      <c r="AF2348" s="72"/>
      <c r="AG2348" s="72"/>
      <c r="AH2348" s="72"/>
      <c r="AI2348" s="72"/>
      <c r="AJ2348" s="72"/>
      <c r="AK2348" s="72"/>
      <c r="AL2348" s="72"/>
      <c r="AM2348" s="72"/>
      <c r="AN2348" s="72"/>
      <c r="AO2348" s="72"/>
      <c r="AP2348" s="72"/>
      <c r="AQ2348" s="72"/>
      <c r="AR2348" s="72"/>
      <c r="AS2348" s="72"/>
      <c r="AT2348" s="72"/>
      <c r="AU2348" s="72"/>
      <c r="AV2348" s="72"/>
      <c r="AW2348" s="72"/>
      <c r="AX2348" s="72"/>
      <c r="AY2348" s="72"/>
      <c r="AZ2348" s="72"/>
      <c r="BA2348" s="72"/>
      <c r="BB2348" s="72"/>
      <c r="BC2348" s="72"/>
      <c r="BD2348" s="72"/>
      <c r="BE2348" s="72"/>
      <c r="BF2348" s="72"/>
      <c r="BG2348" s="72"/>
      <c r="BH2348" s="72"/>
      <c r="BI2348" s="72"/>
      <c r="BJ2348" s="72"/>
      <c r="BK2348" s="72"/>
      <c r="BL2348" s="72"/>
      <c r="BM2348" s="72"/>
      <c r="BN2348" s="72"/>
      <c r="BO2348" s="72"/>
      <c r="BP2348" s="72"/>
      <c r="BQ2348" s="72"/>
      <c r="BR2348" s="72"/>
      <c r="BS2348" s="72"/>
      <c r="BT2348" s="72"/>
      <c r="BU2348" s="72"/>
      <c r="BV2348" s="72"/>
      <c r="BW2348" s="72"/>
      <c r="BX2348" s="72"/>
      <c r="BY2348" s="72"/>
      <c r="BZ2348" s="72"/>
      <c r="CA2348" s="72"/>
    </row>
    <row r="2349" spans="14:79">
      <c r="N2349" s="72"/>
      <c r="O2349" s="72"/>
      <c r="P2349" s="72"/>
      <c r="Q2349" s="72"/>
      <c r="R2349" s="72"/>
      <c r="S2349" s="72"/>
      <c r="T2349" s="72"/>
      <c r="U2349" s="72"/>
      <c r="V2349" s="72"/>
      <c r="W2349" s="72"/>
      <c r="X2349" s="72"/>
      <c r="Y2349" s="72"/>
      <c r="Z2349" s="72"/>
      <c r="AA2349" s="72"/>
      <c r="AB2349" s="72"/>
      <c r="AC2349" s="72"/>
      <c r="AD2349" s="72"/>
      <c r="AE2349" s="72"/>
      <c r="AF2349" s="72"/>
      <c r="AG2349" s="72"/>
      <c r="AH2349" s="72"/>
      <c r="AI2349" s="72"/>
      <c r="AJ2349" s="72"/>
      <c r="AK2349" s="72"/>
      <c r="AL2349" s="72"/>
      <c r="AM2349" s="72"/>
      <c r="AN2349" s="72"/>
      <c r="AO2349" s="72"/>
      <c r="AP2349" s="72"/>
      <c r="AQ2349" s="72"/>
      <c r="AR2349" s="72"/>
      <c r="AS2349" s="72"/>
      <c r="AT2349" s="72"/>
      <c r="AU2349" s="72"/>
      <c r="AV2349" s="72"/>
      <c r="AW2349" s="72"/>
      <c r="AX2349" s="72"/>
      <c r="AY2349" s="72"/>
      <c r="AZ2349" s="72"/>
      <c r="BA2349" s="72"/>
      <c r="BB2349" s="72"/>
      <c r="BC2349" s="72"/>
      <c r="BD2349" s="72"/>
      <c r="BE2349" s="72"/>
      <c r="BF2349" s="72"/>
      <c r="BG2349" s="72"/>
      <c r="BH2349" s="72"/>
      <c r="BI2349" s="72"/>
      <c r="BJ2349" s="72"/>
      <c r="BK2349" s="72"/>
      <c r="BL2349" s="72"/>
      <c r="BM2349" s="72"/>
      <c r="BN2349" s="72"/>
      <c r="BO2349" s="72"/>
      <c r="BP2349" s="72"/>
      <c r="BQ2349" s="72"/>
      <c r="BR2349" s="72"/>
      <c r="BS2349" s="72"/>
      <c r="BT2349" s="72"/>
      <c r="BU2349" s="72"/>
      <c r="BV2349" s="72"/>
      <c r="BW2349" s="72"/>
      <c r="BX2349" s="72"/>
      <c r="BY2349" s="72"/>
      <c r="BZ2349" s="72"/>
      <c r="CA2349" s="72"/>
    </row>
    <row r="2350" spans="14:79">
      <c r="N2350" s="72"/>
      <c r="O2350" s="72"/>
      <c r="P2350" s="72"/>
      <c r="Q2350" s="72"/>
      <c r="R2350" s="72"/>
      <c r="S2350" s="72"/>
      <c r="T2350" s="72"/>
      <c r="U2350" s="72"/>
      <c r="V2350" s="72"/>
      <c r="W2350" s="72"/>
      <c r="X2350" s="72"/>
      <c r="Y2350" s="72"/>
      <c r="Z2350" s="72"/>
      <c r="AA2350" s="72"/>
      <c r="AB2350" s="72"/>
      <c r="AC2350" s="72"/>
      <c r="AD2350" s="72"/>
      <c r="AE2350" s="72"/>
      <c r="AF2350" s="72"/>
      <c r="AG2350" s="72"/>
      <c r="AH2350" s="72"/>
      <c r="AI2350" s="72"/>
      <c r="AJ2350" s="72"/>
      <c r="AK2350" s="72"/>
      <c r="AL2350" s="72"/>
      <c r="AM2350" s="72"/>
      <c r="AN2350" s="72"/>
      <c r="AO2350" s="72"/>
      <c r="AP2350" s="72"/>
      <c r="AQ2350" s="72"/>
      <c r="AR2350" s="72"/>
      <c r="AS2350" s="72"/>
      <c r="AT2350" s="72"/>
      <c r="AU2350" s="72"/>
      <c r="AV2350" s="72"/>
      <c r="AW2350" s="72"/>
      <c r="AX2350" s="72"/>
      <c r="AY2350" s="72"/>
      <c r="AZ2350" s="72"/>
      <c r="BA2350" s="72"/>
      <c r="BB2350" s="72"/>
      <c r="BC2350" s="72"/>
      <c r="BD2350" s="72"/>
      <c r="BE2350" s="72"/>
      <c r="BF2350" s="72"/>
      <c r="BG2350" s="72"/>
      <c r="BH2350" s="72"/>
      <c r="BI2350" s="72"/>
      <c r="BJ2350" s="72"/>
      <c r="BK2350" s="72"/>
      <c r="BL2350" s="72"/>
      <c r="BM2350" s="72"/>
      <c r="BN2350" s="72"/>
      <c r="BO2350" s="72"/>
      <c r="BP2350" s="72"/>
      <c r="BQ2350" s="72"/>
      <c r="BR2350" s="72"/>
      <c r="BS2350" s="72"/>
      <c r="BT2350" s="72"/>
      <c r="BU2350" s="72"/>
      <c r="BV2350" s="72"/>
      <c r="BW2350" s="72"/>
      <c r="BX2350" s="72"/>
      <c r="BY2350" s="72"/>
      <c r="BZ2350" s="72"/>
      <c r="CA2350" s="72"/>
    </row>
    <row r="2351" spans="14:79">
      <c r="N2351" s="72"/>
      <c r="O2351" s="72"/>
      <c r="P2351" s="72"/>
      <c r="Q2351" s="72"/>
      <c r="R2351" s="72"/>
      <c r="S2351" s="72"/>
      <c r="T2351" s="72"/>
      <c r="U2351" s="72"/>
      <c r="V2351" s="72"/>
      <c r="W2351" s="72"/>
      <c r="X2351" s="72"/>
      <c r="Y2351" s="72"/>
      <c r="Z2351" s="72"/>
      <c r="AA2351" s="72"/>
      <c r="AB2351" s="72"/>
      <c r="AC2351" s="72"/>
      <c r="AD2351" s="72"/>
      <c r="AE2351" s="72"/>
      <c r="AF2351" s="72"/>
      <c r="AG2351" s="72"/>
      <c r="AH2351" s="72"/>
      <c r="AI2351" s="72"/>
      <c r="AJ2351" s="72"/>
      <c r="AK2351" s="72"/>
      <c r="AL2351" s="72"/>
      <c r="AM2351" s="72"/>
      <c r="AN2351" s="72"/>
      <c r="AO2351" s="72"/>
      <c r="AP2351" s="72"/>
      <c r="AQ2351" s="72"/>
      <c r="AR2351" s="72"/>
      <c r="AS2351" s="72"/>
      <c r="AT2351" s="72"/>
      <c r="AU2351" s="72"/>
      <c r="AV2351" s="72"/>
      <c r="AW2351" s="72"/>
      <c r="AX2351" s="72"/>
      <c r="AY2351" s="72"/>
      <c r="AZ2351" s="72"/>
      <c r="BA2351" s="72"/>
      <c r="BB2351" s="72"/>
      <c r="BC2351" s="72"/>
      <c r="BD2351" s="72"/>
      <c r="BE2351" s="72"/>
      <c r="BF2351" s="72"/>
      <c r="BG2351" s="72"/>
      <c r="BH2351" s="72"/>
      <c r="BI2351" s="72"/>
      <c r="BJ2351" s="72"/>
      <c r="BK2351" s="72"/>
      <c r="BL2351" s="72"/>
      <c r="BM2351" s="72"/>
      <c r="BN2351" s="72"/>
      <c r="BO2351" s="72"/>
      <c r="BP2351" s="72"/>
      <c r="BQ2351" s="72"/>
      <c r="BR2351" s="72"/>
      <c r="BS2351" s="72"/>
      <c r="BT2351" s="72"/>
      <c r="BU2351" s="72"/>
      <c r="BV2351" s="72"/>
      <c r="BW2351" s="72"/>
      <c r="BX2351" s="72"/>
      <c r="BY2351" s="72"/>
      <c r="BZ2351" s="72"/>
      <c r="CA2351" s="72"/>
    </row>
    <row r="2352" spans="14:79">
      <c r="N2352" s="72"/>
      <c r="O2352" s="72"/>
      <c r="P2352" s="72"/>
      <c r="Q2352" s="72"/>
      <c r="R2352" s="72"/>
      <c r="S2352" s="72"/>
      <c r="T2352" s="72"/>
      <c r="U2352" s="72"/>
      <c r="V2352" s="72"/>
      <c r="W2352" s="72"/>
      <c r="X2352" s="72"/>
      <c r="Y2352" s="72"/>
      <c r="Z2352" s="72"/>
      <c r="AA2352" s="72"/>
      <c r="AB2352" s="72"/>
      <c r="AC2352" s="72"/>
      <c r="AD2352" s="72"/>
      <c r="AE2352" s="72"/>
      <c r="AF2352" s="72"/>
      <c r="AG2352" s="72"/>
      <c r="AH2352" s="72"/>
      <c r="AI2352" s="72"/>
      <c r="AJ2352" s="72"/>
      <c r="AK2352" s="72"/>
      <c r="AL2352" s="72"/>
      <c r="AM2352" s="72"/>
      <c r="AN2352" s="72"/>
      <c r="AO2352" s="72"/>
      <c r="AP2352" s="72"/>
      <c r="AQ2352" s="72"/>
      <c r="AR2352" s="72"/>
      <c r="AS2352" s="72"/>
      <c r="AT2352" s="72"/>
      <c r="AU2352" s="72"/>
      <c r="AV2352" s="72"/>
      <c r="AW2352" s="72"/>
      <c r="AX2352" s="72"/>
      <c r="AY2352" s="72"/>
      <c r="AZ2352" s="72"/>
      <c r="BA2352" s="72"/>
      <c r="BB2352" s="72"/>
      <c r="BC2352" s="72"/>
      <c r="BD2352" s="72"/>
      <c r="BE2352" s="72"/>
      <c r="BF2352" s="72"/>
      <c r="BG2352" s="72"/>
      <c r="BH2352" s="72"/>
      <c r="BI2352" s="72"/>
      <c r="BJ2352" s="72"/>
      <c r="BK2352" s="72"/>
      <c r="BL2352" s="72"/>
      <c r="BM2352" s="72"/>
      <c r="BN2352" s="72"/>
      <c r="BO2352" s="72"/>
      <c r="BP2352" s="72"/>
      <c r="BQ2352" s="72"/>
      <c r="BR2352" s="72"/>
      <c r="BS2352" s="72"/>
      <c r="BT2352" s="72"/>
      <c r="BU2352" s="72"/>
      <c r="BV2352" s="72"/>
      <c r="BW2352" s="72"/>
      <c r="BX2352" s="72"/>
      <c r="BY2352" s="72"/>
      <c r="BZ2352" s="72"/>
      <c r="CA2352" s="72"/>
    </row>
    <row r="2353" spans="14:79">
      <c r="N2353" s="72"/>
      <c r="O2353" s="72"/>
      <c r="P2353" s="72"/>
      <c r="Q2353" s="72"/>
      <c r="R2353" s="72"/>
      <c r="S2353" s="72"/>
      <c r="T2353" s="72"/>
      <c r="U2353" s="72"/>
      <c r="V2353" s="72"/>
      <c r="W2353" s="72"/>
      <c r="X2353" s="72"/>
      <c r="Y2353" s="72"/>
      <c r="Z2353" s="72"/>
      <c r="AA2353" s="72"/>
      <c r="AB2353" s="72"/>
      <c r="AC2353" s="72"/>
      <c r="AD2353" s="72"/>
      <c r="AE2353" s="72"/>
      <c r="AF2353" s="72"/>
      <c r="AG2353" s="72"/>
      <c r="AH2353" s="72"/>
      <c r="AI2353" s="72"/>
      <c r="AJ2353" s="72"/>
      <c r="AK2353" s="72"/>
      <c r="AL2353" s="72"/>
      <c r="AM2353" s="72"/>
      <c r="AN2353" s="72"/>
      <c r="AO2353" s="72"/>
      <c r="AP2353" s="72"/>
      <c r="AQ2353" s="72"/>
      <c r="AR2353" s="72"/>
      <c r="AS2353" s="72"/>
      <c r="AT2353" s="72"/>
      <c r="AU2353" s="72"/>
      <c r="AV2353" s="72"/>
      <c r="AW2353" s="72"/>
      <c r="AX2353" s="72"/>
      <c r="AY2353" s="72"/>
      <c r="AZ2353" s="72"/>
      <c r="BA2353" s="72"/>
      <c r="BB2353" s="72"/>
      <c r="BC2353" s="72"/>
      <c r="BD2353" s="72"/>
      <c r="BE2353" s="72"/>
      <c r="BF2353" s="72"/>
      <c r="BG2353" s="72"/>
      <c r="BH2353" s="72"/>
      <c r="BI2353" s="72"/>
      <c r="BJ2353" s="72"/>
      <c r="BK2353" s="72"/>
      <c r="BL2353" s="72"/>
      <c r="BM2353" s="72"/>
      <c r="BN2353" s="72"/>
      <c r="BO2353" s="72"/>
      <c r="BP2353" s="72"/>
      <c r="BQ2353" s="72"/>
      <c r="BR2353" s="72"/>
      <c r="BS2353" s="72"/>
      <c r="BT2353" s="72"/>
      <c r="BU2353" s="72"/>
      <c r="BV2353" s="72"/>
      <c r="BW2353" s="72"/>
      <c r="BX2353" s="72"/>
      <c r="BY2353" s="72"/>
      <c r="BZ2353" s="72"/>
      <c r="CA2353" s="72"/>
    </row>
    <row r="2354" spans="14:79">
      <c r="N2354" s="72"/>
      <c r="O2354" s="72"/>
      <c r="P2354" s="72"/>
      <c r="Q2354" s="72"/>
      <c r="R2354" s="72"/>
      <c r="S2354" s="72"/>
      <c r="T2354" s="72"/>
      <c r="U2354" s="72"/>
      <c r="V2354" s="72"/>
      <c r="W2354" s="72"/>
      <c r="X2354" s="72"/>
      <c r="Y2354" s="72"/>
      <c r="Z2354" s="72"/>
      <c r="AA2354" s="72"/>
      <c r="AB2354" s="72"/>
      <c r="AC2354" s="72"/>
      <c r="AD2354" s="72"/>
      <c r="AE2354" s="72"/>
      <c r="AF2354" s="72"/>
      <c r="AG2354" s="72"/>
      <c r="AH2354" s="72"/>
      <c r="AI2354" s="72"/>
      <c r="AJ2354" s="72"/>
      <c r="AK2354" s="72"/>
      <c r="AL2354" s="72"/>
      <c r="AM2354" s="72"/>
      <c r="AN2354" s="72"/>
      <c r="AO2354" s="72"/>
      <c r="AP2354" s="72"/>
      <c r="AQ2354" s="72"/>
      <c r="AR2354" s="72"/>
      <c r="AS2354" s="72"/>
      <c r="AT2354" s="72"/>
      <c r="AU2354" s="72"/>
      <c r="AV2354" s="72"/>
      <c r="AW2354" s="72"/>
      <c r="AX2354" s="72"/>
      <c r="AY2354" s="72"/>
      <c r="AZ2354" s="72"/>
      <c r="BA2354" s="72"/>
      <c r="BB2354" s="72"/>
      <c r="BC2354" s="72"/>
      <c r="BD2354" s="72"/>
      <c r="BE2354" s="72"/>
      <c r="BF2354" s="72"/>
      <c r="BG2354" s="72"/>
      <c r="BH2354" s="72"/>
      <c r="BI2354" s="72"/>
      <c r="BJ2354" s="72"/>
      <c r="BK2354" s="72"/>
      <c r="BL2354" s="72"/>
      <c r="BM2354" s="72"/>
      <c r="BN2354" s="72"/>
      <c r="BO2354" s="72"/>
      <c r="BP2354" s="72"/>
      <c r="BQ2354" s="72"/>
      <c r="BR2354" s="72"/>
      <c r="BS2354" s="72"/>
      <c r="BT2354" s="72"/>
      <c r="BU2354" s="72"/>
      <c r="BV2354" s="72"/>
      <c r="BW2354" s="72"/>
      <c r="BX2354" s="72"/>
      <c r="BY2354" s="72"/>
      <c r="BZ2354" s="72"/>
      <c r="CA2354" s="72"/>
    </row>
    <row r="2355" spans="14:79">
      <c r="N2355" s="72"/>
      <c r="O2355" s="72"/>
      <c r="P2355" s="72"/>
      <c r="Q2355" s="72"/>
      <c r="R2355" s="72"/>
      <c r="S2355" s="72"/>
      <c r="T2355" s="72"/>
      <c r="U2355" s="72"/>
      <c r="V2355" s="72"/>
      <c r="W2355" s="72"/>
      <c r="X2355" s="72"/>
      <c r="Y2355" s="72"/>
      <c r="Z2355" s="72"/>
      <c r="AA2355" s="72"/>
      <c r="AB2355" s="72"/>
      <c r="AC2355" s="72"/>
      <c r="AD2355" s="72"/>
      <c r="AE2355" s="72"/>
      <c r="AF2355" s="72"/>
      <c r="AG2355" s="72"/>
      <c r="AH2355" s="72"/>
      <c r="AI2355" s="72"/>
      <c r="AJ2355" s="72"/>
      <c r="AK2355" s="72"/>
      <c r="AL2355" s="72"/>
      <c r="AM2355" s="72"/>
      <c r="AN2355" s="72"/>
      <c r="AO2355" s="72"/>
      <c r="AP2355" s="72"/>
      <c r="AQ2355" s="72"/>
      <c r="AR2355" s="72"/>
      <c r="AS2355" s="72"/>
      <c r="AT2355" s="72"/>
      <c r="AU2355" s="72"/>
      <c r="AV2355" s="72"/>
      <c r="AW2355" s="72"/>
      <c r="AX2355" s="72"/>
      <c r="AY2355" s="72"/>
      <c r="AZ2355" s="72"/>
      <c r="BA2355" s="72"/>
      <c r="BB2355" s="72"/>
      <c r="BC2355" s="72"/>
      <c r="BD2355" s="72"/>
      <c r="BE2355" s="72"/>
      <c r="BF2355" s="72"/>
      <c r="BG2355" s="72"/>
      <c r="BH2355" s="72"/>
      <c r="BI2355" s="72"/>
      <c r="BJ2355" s="72"/>
      <c r="BK2355" s="72"/>
      <c r="BL2355" s="72"/>
      <c r="BM2355" s="72"/>
      <c r="BN2355" s="72"/>
      <c r="BO2355" s="72"/>
      <c r="BP2355" s="72"/>
      <c r="BQ2355" s="72"/>
      <c r="BR2355" s="72"/>
      <c r="BS2355" s="72"/>
      <c r="BT2355" s="72"/>
      <c r="BU2355" s="72"/>
      <c r="BV2355" s="72"/>
      <c r="BW2355" s="72"/>
      <c r="BX2355" s="72"/>
      <c r="BY2355" s="72"/>
      <c r="BZ2355" s="72"/>
      <c r="CA2355" s="72"/>
    </row>
    <row r="2356" spans="14:79">
      <c r="N2356" s="72"/>
      <c r="O2356" s="72"/>
      <c r="P2356" s="72"/>
      <c r="Q2356" s="72"/>
      <c r="R2356" s="72"/>
      <c r="S2356" s="72"/>
      <c r="T2356" s="72"/>
      <c r="U2356" s="72"/>
      <c r="V2356" s="72"/>
      <c r="W2356" s="72"/>
      <c r="X2356" s="72"/>
      <c r="Y2356" s="72"/>
      <c r="Z2356" s="72"/>
      <c r="AA2356" s="72"/>
      <c r="AB2356" s="72"/>
      <c r="AC2356" s="72"/>
      <c r="AD2356" s="72"/>
      <c r="AE2356" s="72"/>
      <c r="AF2356" s="72"/>
      <c r="AG2356" s="72"/>
      <c r="AH2356" s="72"/>
      <c r="AI2356" s="72"/>
      <c r="AJ2356" s="72"/>
      <c r="AK2356" s="72"/>
      <c r="AL2356" s="72"/>
      <c r="AM2356" s="72"/>
      <c r="AN2356" s="72"/>
      <c r="AO2356" s="72"/>
      <c r="AP2356" s="72"/>
      <c r="AQ2356" s="72"/>
      <c r="AR2356" s="72"/>
      <c r="AS2356" s="72"/>
      <c r="AT2356" s="72"/>
      <c r="AU2356" s="72"/>
      <c r="AV2356" s="72"/>
      <c r="AW2356" s="72"/>
      <c r="AX2356" s="72"/>
      <c r="AY2356" s="72"/>
      <c r="AZ2356" s="72"/>
      <c r="BA2356" s="72"/>
      <c r="BB2356" s="72"/>
      <c r="BC2356" s="72"/>
      <c r="BD2356" s="72"/>
      <c r="BE2356" s="72"/>
      <c r="BF2356" s="72"/>
      <c r="BG2356" s="72"/>
      <c r="BH2356" s="72"/>
      <c r="BI2356" s="72"/>
      <c r="BJ2356" s="72"/>
      <c r="BK2356" s="72"/>
      <c r="BL2356" s="72"/>
      <c r="BM2356" s="72"/>
      <c r="BN2356" s="72"/>
      <c r="BO2356" s="72"/>
      <c r="BP2356" s="72"/>
      <c r="BQ2356" s="72"/>
      <c r="BR2356" s="72"/>
      <c r="BS2356" s="72"/>
      <c r="BT2356" s="72"/>
      <c r="BU2356" s="72"/>
      <c r="BV2356" s="72"/>
      <c r="BW2356" s="72"/>
      <c r="BX2356" s="72"/>
      <c r="BY2356" s="72"/>
      <c r="BZ2356" s="72"/>
      <c r="CA2356" s="72"/>
    </row>
    <row r="2357" spans="14:79">
      <c r="N2357" s="72"/>
      <c r="O2357" s="72"/>
      <c r="P2357" s="72"/>
      <c r="Q2357" s="72"/>
      <c r="R2357" s="72"/>
      <c r="S2357" s="72"/>
      <c r="T2357" s="72"/>
      <c r="U2357" s="72"/>
      <c r="V2357" s="72"/>
      <c r="W2357" s="72"/>
      <c r="X2357" s="72"/>
      <c r="Y2357" s="72"/>
      <c r="Z2357" s="72"/>
      <c r="AA2357" s="72"/>
      <c r="AB2357" s="72"/>
      <c r="AC2357" s="72"/>
      <c r="AD2357" s="72"/>
      <c r="AE2357" s="72"/>
      <c r="AF2357" s="72"/>
      <c r="AG2357" s="72"/>
      <c r="AH2357" s="72"/>
      <c r="AI2357" s="72"/>
      <c r="AJ2357" s="72"/>
      <c r="AK2357" s="72"/>
      <c r="AL2357" s="72"/>
      <c r="AM2357" s="72"/>
      <c r="AN2357" s="72"/>
      <c r="AO2357" s="72"/>
      <c r="AP2357" s="72"/>
      <c r="AQ2357" s="72"/>
      <c r="AR2357" s="72"/>
      <c r="AS2357" s="72"/>
      <c r="AT2357" s="72"/>
      <c r="AU2357" s="72"/>
      <c r="AV2357" s="72"/>
      <c r="AW2357" s="72"/>
      <c r="AX2357" s="72"/>
      <c r="AY2357" s="72"/>
      <c r="AZ2357" s="72"/>
      <c r="BA2357" s="72"/>
      <c r="BB2357" s="72"/>
      <c r="BC2357" s="72"/>
      <c r="BD2357" s="72"/>
      <c r="BE2357" s="72"/>
      <c r="BF2357" s="72"/>
      <c r="BG2357" s="72"/>
      <c r="BH2357" s="72"/>
      <c r="BI2357" s="72"/>
      <c r="BJ2357" s="72"/>
      <c r="BK2357" s="72"/>
      <c r="BL2357" s="72"/>
      <c r="BM2357" s="72"/>
      <c r="BN2357" s="72"/>
      <c r="BO2357" s="72"/>
      <c r="BP2357" s="72"/>
      <c r="BQ2357" s="72"/>
      <c r="BR2357" s="72"/>
      <c r="BS2357" s="72"/>
      <c r="BT2357" s="72"/>
      <c r="BU2357" s="72"/>
      <c r="BV2357" s="72"/>
      <c r="BW2357" s="72"/>
      <c r="BX2357" s="72"/>
      <c r="BY2357" s="72"/>
      <c r="BZ2357" s="72"/>
      <c r="CA2357" s="72"/>
    </row>
    <row r="2358" spans="14:79">
      <c r="N2358" s="72"/>
      <c r="O2358" s="72"/>
      <c r="P2358" s="72"/>
      <c r="Q2358" s="72"/>
      <c r="R2358" s="72"/>
      <c r="S2358" s="72"/>
      <c r="T2358" s="72"/>
      <c r="U2358" s="72"/>
      <c r="V2358" s="72"/>
      <c r="W2358" s="72"/>
      <c r="X2358" s="72"/>
      <c r="Y2358" s="72"/>
      <c r="Z2358" s="72"/>
      <c r="AA2358" s="72"/>
      <c r="AB2358" s="72"/>
      <c r="AC2358" s="72"/>
      <c r="AD2358" s="72"/>
      <c r="AE2358" s="72"/>
      <c r="AF2358" s="72"/>
      <c r="AG2358" s="72"/>
      <c r="AH2358" s="72"/>
      <c r="AI2358" s="72"/>
      <c r="AJ2358" s="72"/>
      <c r="AK2358" s="72"/>
      <c r="AL2358" s="72"/>
      <c r="AM2358" s="72"/>
      <c r="AN2358" s="72"/>
      <c r="AO2358" s="72"/>
      <c r="AP2358" s="72"/>
      <c r="AQ2358" s="72"/>
      <c r="AR2358" s="72"/>
      <c r="AS2358" s="72"/>
      <c r="AT2358" s="72"/>
      <c r="AU2358" s="72"/>
      <c r="AV2358" s="72"/>
      <c r="AW2358" s="72"/>
      <c r="AX2358" s="72"/>
      <c r="AY2358" s="72"/>
      <c r="AZ2358" s="72"/>
      <c r="BA2358" s="72"/>
      <c r="BB2358" s="72"/>
      <c r="BC2358" s="72"/>
      <c r="BD2358" s="72"/>
      <c r="BE2358" s="72"/>
      <c r="BF2358" s="72"/>
      <c r="BG2358" s="72"/>
      <c r="BH2358" s="72"/>
      <c r="BI2358" s="72"/>
      <c r="BJ2358" s="72"/>
      <c r="BK2358" s="72"/>
      <c r="BL2358" s="72"/>
      <c r="BM2358" s="72"/>
      <c r="BN2358" s="72"/>
      <c r="BO2358" s="72"/>
      <c r="BP2358" s="72"/>
      <c r="BQ2358" s="72"/>
      <c r="BR2358" s="72"/>
      <c r="BS2358" s="72"/>
      <c r="BT2358" s="72"/>
      <c r="BU2358" s="72"/>
      <c r="BV2358" s="72"/>
      <c r="BW2358" s="72"/>
      <c r="BX2358" s="72"/>
      <c r="BY2358" s="72"/>
      <c r="BZ2358" s="72"/>
      <c r="CA2358" s="72"/>
    </row>
    <row r="2359" spans="14:79">
      <c r="N2359" s="72"/>
      <c r="O2359" s="72"/>
      <c r="P2359" s="72"/>
      <c r="Q2359" s="72"/>
      <c r="R2359" s="72"/>
      <c r="S2359" s="72"/>
      <c r="T2359" s="72"/>
      <c r="U2359" s="72"/>
      <c r="V2359" s="72"/>
      <c r="W2359" s="72"/>
      <c r="X2359" s="72"/>
      <c r="Y2359" s="72"/>
      <c r="Z2359" s="72"/>
      <c r="AA2359" s="72"/>
      <c r="AB2359" s="72"/>
      <c r="AC2359" s="72"/>
      <c r="AD2359" s="72"/>
      <c r="AE2359" s="72"/>
      <c r="AF2359" s="72"/>
      <c r="AG2359" s="72"/>
      <c r="AH2359" s="72"/>
      <c r="AI2359" s="72"/>
      <c r="AJ2359" s="72"/>
      <c r="AK2359" s="72"/>
      <c r="AL2359" s="72"/>
      <c r="AM2359" s="72"/>
      <c r="AN2359" s="72"/>
      <c r="AO2359" s="72"/>
      <c r="AP2359" s="72"/>
      <c r="AQ2359" s="72"/>
      <c r="AR2359" s="72"/>
      <c r="AS2359" s="72"/>
      <c r="AT2359" s="72"/>
      <c r="AU2359" s="72"/>
      <c r="AV2359" s="72"/>
      <c r="AW2359" s="72"/>
      <c r="AX2359" s="72"/>
      <c r="AY2359" s="72"/>
      <c r="AZ2359" s="72"/>
      <c r="BA2359" s="72"/>
      <c r="BB2359" s="72"/>
      <c r="BC2359" s="72"/>
      <c r="BD2359" s="72"/>
      <c r="BE2359" s="72"/>
      <c r="BF2359" s="72"/>
      <c r="BG2359" s="72"/>
      <c r="BH2359" s="72"/>
      <c r="BI2359" s="72"/>
      <c r="BJ2359" s="72"/>
      <c r="BK2359" s="72"/>
      <c r="BL2359" s="72"/>
      <c r="BM2359" s="72"/>
      <c r="BN2359" s="72"/>
      <c r="BO2359" s="72"/>
      <c r="BP2359" s="72"/>
      <c r="BQ2359" s="72"/>
      <c r="BR2359" s="72"/>
      <c r="BS2359" s="72"/>
      <c r="BT2359" s="72"/>
      <c r="BU2359" s="72"/>
      <c r="BV2359" s="72"/>
      <c r="BW2359" s="72"/>
      <c r="BX2359" s="72"/>
      <c r="BY2359" s="72"/>
      <c r="BZ2359" s="72"/>
      <c r="CA2359" s="72"/>
    </row>
    <row r="2360" spans="14:79">
      <c r="N2360" s="72"/>
      <c r="O2360" s="72"/>
      <c r="P2360" s="72"/>
      <c r="Q2360" s="72"/>
      <c r="R2360" s="72"/>
      <c r="S2360" s="72"/>
      <c r="T2360" s="72"/>
      <c r="U2360" s="72"/>
      <c r="V2360" s="72"/>
      <c r="W2360" s="72"/>
      <c r="X2360" s="72"/>
      <c r="Y2360" s="72"/>
      <c r="Z2360" s="72"/>
      <c r="AA2360" s="72"/>
      <c r="AB2360" s="72"/>
      <c r="AC2360" s="72"/>
      <c r="AD2360" s="72"/>
      <c r="AE2360" s="72"/>
      <c r="AF2360" s="72"/>
      <c r="AG2360" s="72"/>
      <c r="AH2360" s="72"/>
      <c r="AI2360" s="72"/>
      <c r="AJ2360" s="72"/>
      <c r="AK2360" s="72"/>
      <c r="AL2360" s="72"/>
      <c r="AM2360" s="72"/>
      <c r="AN2360" s="72"/>
      <c r="AO2360" s="72"/>
      <c r="AP2360" s="72"/>
      <c r="AQ2360" s="72"/>
      <c r="AR2360" s="72"/>
      <c r="AS2360" s="72"/>
      <c r="AT2360" s="72"/>
      <c r="AU2360" s="72"/>
      <c r="AV2360" s="72"/>
      <c r="AW2360" s="72"/>
      <c r="AX2360" s="72"/>
      <c r="AY2360" s="72"/>
      <c r="AZ2360" s="72"/>
      <c r="BA2360" s="72"/>
      <c r="BB2360" s="72"/>
      <c r="BC2360" s="72"/>
      <c r="BD2360" s="72"/>
      <c r="BE2360" s="72"/>
      <c r="BF2360" s="72"/>
      <c r="BG2360" s="72"/>
      <c r="BH2360" s="72"/>
      <c r="BI2360" s="72"/>
      <c r="BJ2360" s="72"/>
      <c r="BK2360" s="72"/>
      <c r="BL2360" s="72"/>
      <c r="BM2360" s="72"/>
      <c r="BN2360" s="72"/>
      <c r="BO2360" s="72"/>
      <c r="BP2360" s="72"/>
      <c r="BQ2360" s="72"/>
      <c r="BR2360" s="72"/>
      <c r="BS2360" s="72"/>
      <c r="BT2360" s="72"/>
      <c r="BU2360" s="72"/>
      <c r="BV2360" s="72"/>
      <c r="BW2360" s="72"/>
      <c r="BX2360" s="72"/>
      <c r="BY2360" s="72"/>
      <c r="BZ2360" s="72"/>
      <c r="CA2360" s="72"/>
    </row>
    <row r="2361" spans="14:79">
      <c r="N2361" s="72"/>
      <c r="O2361" s="72"/>
      <c r="P2361" s="72"/>
      <c r="Q2361" s="72"/>
      <c r="R2361" s="72"/>
      <c r="S2361" s="72"/>
      <c r="T2361" s="72"/>
      <c r="U2361" s="72"/>
      <c r="V2361" s="72"/>
      <c r="W2361" s="72"/>
      <c r="X2361" s="72"/>
      <c r="Y2361" s="72"/>
      <c r="Z2361" s="72"/>
      <c r="AA2361" s="72"/>
      <c r="AB2361" s="72"/>
      <c r="AC2361" s="72"/>
      <c r="AD2361" s="72"/>
      <c r="AE2361" s="72"/>
      <c r="AF2361" s="72"/>
      <c r="AG2361" s="72"/>
      <c r="AH2361" s="72"/>
      <c r="AI2361" s="72"/>
      <c r="AJ2361" s="72"/>
      <c r="AK2361" s="72"/>
      <c r="AL2361" s="72"/>
      <c r="AM2361" s="72"/>
      <c r="AN2361" s="72"/>
      <c r="AO2361" s="72"/>
      <c r="AP2361" s="72"/>
      <c r="AQ2361" s="72"/>
      <c r="AR2361" s="72"/>
      <c r="AS2361" s="72"/>
      <c r="AT2361" s="72"/>
      <c r="AU2361" s="72"/>
      <c r="AV2361" s="72"/>
      <c r="AW2361" s="72"/>
      <c r="AX2361" s="72"/>
      <c r="AY2361" s="72"/>
      <c r="AZ2361" s="72"/>
      <c r="BA2361" s="72"/>
      <c r="BB2361" s="72"/>
      <c r="BC2361" s="72"/>
      <c r="BD2361" s="72"/>
      <c r="BE2361" s="72"/>
      <c r="BF2361" s="72"/>
      <c r="BG2361" s="72"/>
      <c r="BH2361" s="72"/>
      <c r="BI2361" s="72"/>
      <c r="BJ2361" s="72"/>
      <c r="BK2361" s="72"/>
      <c r="BL2361" s="72"/>
      <c r="BM2361" s="72"/>
      <c r="BN2361" s="72"/>
      <c r="BO2361" s="72"/>
      <c r="BP2361" s="72"/>
      <c r="BQ2361" s="72"/>
      <c r="BR2361" s="72"/>
      <c r="BS2361" s="72"/>
      <c r="BT2361" s="72"/>
      <c r="BU2361" s="72"/>
      <c r="BV2361" s="72"/>
      <c r="BW2361" s="72"/>
      <c r="BX2361" s="72"/>
      <c r="BY2361" s="72"/>
      <c r="BZ2361" s="72"/>
      <c r="CA2361" s="72"/>
    </row>
    <row r="2362" spans="14:79">
      <c r="N2362" s="72"/>
      <c r="O2362" s="72"/>
      <c r="P2362" s="72"/>
      <c r="Q2362" s="72"/>
      <c r="R2362" s="72"/>
      <c r="S2362" s="72"/>
      <c r="T2362" s="72"/>
      <c r="U2362" s="72"/>
      <c r="V2362" s="72"/>
      <c r="W2362" s="72"/>
      <c r="X2362" s="72"/>
      <c r="Y2362" s="72"/>
      <c r="Z2362" s="72"/>
      <c r="AA2362" s="72"/>
      <c r="AB2362" s="72"/>
      <c r="AC2362" s="72"/>
      <c r="AD2362" s="72"/>
      <c r="AE2362" s="72"/>
      <c r="AF2362" s="72"/>
      <c r="AG2362" s="72"/>
      <c r="AH2362" s="72"/>
      <c r="AI2362" s="72"/>
      <c r="AJ2362" s="72"/>
      <c r="AK2362" s="72"/>
      <c r="AL2362" s="72"/>
      <c r="AM2362" s="72"/>
      <c r="AN2362" s="72"/>
      <c r="AO2362" s="72"/>
      <c r="AP2362" s="72"/>
      <c r="AQ2362" s="72"/>
      <c r="AR2362" s="72"/>
      <c r="AS2362" s="72"/>
      <c r="AT2362" s="72"/>
      <c r="AU2362" s="72"/>
      <c r="AV2362" s="72"/>
      <c r="AW2362" s="72"/>
      <c r="AX2362" s="72"/>
      <c r="AY2362" s="72"/>
      <c r="AZ2362" s="72"/>
      <c r="BA2362" s="72"/>
      <c r="BB2362" s="72"/>
      <c r="BC2362" s="72"/>
      <c r="BD2362" s="72"/>
      <c r="BE2362" s="72"/>
      <c r="BF2362" s="72"/>
      <c r="BG2362" s="72"/>
      <c r="BH2362" s="72"/>
      <c r="BI2362" s="72"/>
      <c r="BJ2362" s="72"/>
      <c r="BK2362" s="72"/>
      <c r="BL2362" s="72"/>
      <c r="BM2362" s="72"/>
      <c r="BN2362" s="72"/>
      <c r="BO2362" s="72"/>
      <c r="BP2362" s="72"/>
      <c r="BQ2362" s="72"/>
      <c r="BR2362" s="72"/>
      <c r="BS2362" s="72"/>
      <c r="BT2362" s="72"/>
      <c r="BU2362" s="72"/>
      <c r="BV2362" s="72"/>
      <c r="BW2362" s="72"/>
      <c r="BX2362" s="72"/>
      <c r="BY2362" s="72"/>
      <c r="BZ2362" s="72"/>
      <c r="CA2362" s="72"/>
    </row>
    <row r="2363" spans="14:79">
      <c r="N2363" s="72"/>
      <c r="O2363" s="72"/>
      <c r="P2363" s="72"/>
      <c r="Q2363" s="72"/>
      <c r="R2363" s="72"/>
      <c r="S2363" s="72"/>
      <c r="T2363" s="72"/>
      <c r="U2363" s="72"/>
      <c r="V2363" s="72"/>
      <c r="W2363" s="72"/>
      <c r="X2363" s="72"/>
      <c r="Y2363" s="72"/>
      <c r="Z2363" s="72"/>
      <c r="AA2363" s="72"/>
      <c r="AB2363" s="72"/>
      <c r="AC2363" s="72"/>
      <c r="AD2363" s="72"/>
      <c r="AE2363" s="72"/>
      <c r="AF2363" s="72"/>
      <c r="AG2363" s="72"/>
      <c r="AH2363" s="72"/>
      <c r="AI2363" s="72"/>
      <c r="AJ2363" s="72"/>
      <c r="AK2363" s="72"/>
      <c r="AL2363" s="72"/>
      <c r="AM2363" s="72"/>
      <c r="AN2363" s="72"/>
      <c r="AO2363" s="72"/>
      <c r="AP2363" s="72"/>
      <c r="AQ2363" s="72"/>
      <c r="AR2363" s="72"/>
      <c r="AS2363" s="72"/>
      <c r="AT2363" s="72"/>
      <c r="AU2363" s="72"/>
      <c r="AV2363" s="72"/>
      <c r="AW2363" s="72"/>
      <c r="AX2363" s="72"/>
      <c r="AY2363" s="72"/>
      <c r="AZ2363" s="72"/>
      <c r="BA2363" s="72"/>
      <c r="BB2363" s="72"/>
      <c r="BC2363" s="72"/>
      <c r="BD2363" s="72"/>
      <c r="BE2363" s="72"/>
      <c r="BF2363" s="72"/>
      <c r="BG2363" s="72"/>
      <c r="BH2363" s="72"/>
      <c r="BI2363" s="72"/>
      <c r="BJ2363" s="72"/>
      <c r="BK2363" s="72"/>
      <c r="BL2363" s="72"/>
      <c r="BM2363" s="72"/>
      <c r="BN2363" s="72"/>
      <c r="BO2363" s="72"/>
      <c r="BP2363" s="72"/>
      <c r="BQ2363" s="72"/>
      <c r="BR2363" s="72"/>
      <c r="BS2363" s="72"/>
      <c r="BT2363" s="72"/>
      <c r="BU2363" s="72"/>
      <c r="BV2363" s="72"/>
      <c r="BW2363" s="72"/>
      <c r="BX2363" s="72"/>
      <c r="BY2363" s="72"/>
      <c r="BZ2363" s="72"/>
      <c r="CA2363" s="72"/>
    </row>
    <row r="2364" spans="14:79">
      <c r="N2364" s="72"/>
      <c r="O2364" s="72"/>
      <c r="P2364" s="72"/>
      <c r="Q2364" s="72"/>
      <c r="R2364" s="72"/>
      <c r="S2364" s="72"/>
      <c r="T2364" s="72"/>
      <c r="U2364" s="72"/>
      <c r="V2364" s="72"/>
      <c r="W2364" s="72"/>
      <c r="X2364" s="72"/>
      <c r="Y2364" s="72"/>
      <c r="Z2364" s="72"/>
      <c r="AA2364" s="72"/>
      <c r="AB2364" s="72"/>
      <c r="AC2364" s="72"/>
      <c r="AD2364" s="72"/>
      <c r="AE2364" s="72"/>
      <c r="AF2364" s="72"/>
      <c r="AG2364" s="72"/>
      <c r="AH2364" s="72"/>
      <c r="AI2364" s="72"/>
      <c r="AJ2364" s="72"/>
      <c r="AK2364" s="72"/>
      <c r="AL2364" s="72"/>
      <c r="AM2364" s="72"/>
      <c r="AN2364" s="72"/>
      <c r="AO2364" s="72"/>
      <c r="AP2364" s="72"/>
      <c r="AQ2364" s="72"/>
      <c r="AR2364" s="72"/>
      <c r="AS2364" s="72"/>
      <c r="AT2364" s="72"/>
      <c r="AU2364" s="72"/>
      <c r="AV2364" s="72"/>
      <c r="AW2364" s="72"/>
      <c r="AX2364" s="72"/>
      <c r="AY2364" s="72"/>
      <c r="AZ2364" s="72"/>
      <c r="BA2364" s="72"/>
      <c r="BB2364" s="72"/>
      <c r="BC2364" s="72"/>
      <c r="BD2364" s="72"/>
      <c r="BE2364" s="72"/>
      <c r="BF2364" s="72"/>
      <c r="BG2364" s="72"/>
      <c r="BH2364" s="72"/>
      <c r="BI2364" s="72"/>
      <c r="BJ2364" s="72"/>
      <c r="BK2364" s="72"/>
      <c r="BL2364" s="72"/>
      <c r="BM2364" s="72"/>
      <c r="BN2364" s="72"/>
      <c r="BO2364" s="72"/>
      <c r="BP2364" s="72"/>
      <c r="BQ2364" s="72"/>
      <c r="BR2364" s="72"/>
      <c r="BS2364" s="72"/>
      <c r="BT2364" s="72"/>
      <c r="BU2364" s="72"/>
      <c r="BV2364" s="72"/>
      <c r="BW2364" s="72"/>
      <c r="BX2364" s="72"/>
      <c r="BY2364" s="72"/>
      <c r="BZ2364" s="72"/>
      <c r="CA2364" s="72"/>
    </row>
    <row r="2365" spans="14:79">
      <c r="N2365" s="72"/>
      <c r="O2365" s="72"/>
      <c r="P2365" s="72"/>
      <c r="Q2365" s="72"/>
      <c r="R2365" s="72"/>
      <c r="S2365" s="72"/>
      <c r="T2365" s="72"/>
      <c r="U2365" s="72"/>
      <c r="V2365" s="72"/>
      <c r="W2365" s="72"/>
      <c r="X2365" s="72"/>
      <c r="Y2365" s="72"/>
      <c r="Z2365" s="72"/>
      <c r="AA2365" s="72"/>
      <c r="AB2365" s="72"/>
      <c r="AC2365" s="72"/>
      <c r="AD2365" s="72"/>
      <c r="AE2365" s="72"/>
      <c r="AF2365" s="72"/>
      <c r="AG2365" s="72"/>
      <c r="AH2365" s="72"/>
      <c r="AI2365" s="72"/>
      <c r="AJ2365" s="72"/>
      <c r="AK2365" s="72"/>
      <c r="AL2365" s="72"/>
      <c r="AM2365" s="72"/>
      <c r="AN2365" s="72"/>
      <c r="AO2365" s="72"/>
      <c r="AP2365" s="72"/>
      <c r="AQ2365" s="72"/>
      <c r="AR2365" s="72"/>
      <c r="AS2365" s="72"/>
      <c r="AT2365" s="72"/>
      <c r="AU2365" s="72"/>
      <c r="AV2365" s="72"/>
      <c r="AW2365" s="72"/>
      <c r="AX2365" s="72"/>
      <c r="AY2365" s="72"/>
      <c r="AZ2365" s="72"/>
      <c r="BA2365" s="72"/>
      <c r="BB2365" s="72"/>
      <c r="BC2365" s="72"/>
      <c r="BD2365" s="72"/>
      <c r="BE2365" s="72"/>
      <c r="BF2365" s="72"/>
      <c r="BG2365" s="72"/>
      <c r="BH2365" s="72"/>
      <c r="BI2365" s="72"/>
      <c r="BJ2365" s="72"/>
      <c r="BK2365" s="72"/>
      <c r="BL2365" s="72"/>
      <c r="BM2365" s="72"/>
      <c r="BN2365" s="72"/>
      <c r="BO2365" s="72"/>
      <c r="BP2365" s="72"/>
      <c r="BQ2365" s="72"/>
      <c r="BR2365" s="72"/>
      <c r="BS2365" s="72"/>
      <c r="BT2365" s="72"/>
      <c r="BU2365" s="72"/>
      <c r="BV2365" s="72"/>
      <c r="BW2365" s="72"/>
      <c r="BX2365" s="72"/>
      <c r="BY2365" s="72"/>
      <c r="BZ2365" s="72"/>
      <c r="CA2365" s="72"/>
    </row>
    <row r="2366" spans="14:79">
      <c r="N2366" s="72"/>
      <c r="O2366" s="72"/>
      <c r="P2366" s="72"/>
      <c r="Q2366" s="72"/>
      <c r="R2366" s="72"/>
      <c r="S2366" s="72"/>
      <c r="T2366" s="72"/>
      <c r="U2366" s="72"/>
      <c r="V2366" s="72"/>
      <c r="W2366" s="72"/>
      <c r="X2366" s="72"/>
      <c r="Y2366" s="72"/>
      <c r="Z2366" s="72"/>
      <c r="AA2366" s="72"/>
      <c r="AB2366" s="72"/>
      <c r="AC2366" s="72"/>
      <c r="AD2366" s="72"/>
      <c r="AE2366" s="72"/>
      <c r="AF2366" s="72"/>
      <c r="AG2366" s="72"/>
      <c r="AH2366" s="72"/>
      <c r="AI2366" s="72"/>
      <c r="AJ2366" s="72"/>
      <c r="AK2366" s="72"/>
      <c r="AL2366" s="72"/>
      <c r="AM2366" s="72"/>
      <c r="AN2366" s="72"/>
      <c r="AO2366" s="72"/>
      <c r="AP2366" s="72"/>
      <c r="AQ2366" s="72"/>
      <c r="AR2366" s="72"/>
      <c r="AS2366" s="72"/>
      <c r="AT2366" s="72"/>
      <c r="AU2366" s="72"/>
      <c r="AV2366" s="72"/>
      <c r="AW2366" s="72"/>
      <c r="AX2366" s="72"/>
      <c r="AY2366" s="72"/>
      <c r="AZ2366" s="72"/>
      <c r="BA2366" s="72"/>
      <c r="BB2366" s="72"/>
      <c r="BC2366" s="72"/>
      <c r="BD2366" s="72"/>
      <c r="BE2366" s="72"/>
      <c r="BF2366" s="72"/>
      <c r="BG2366" s="72"/>
      <c r="BH2366" s="72"/>
      <c r="BI2366" s="72"/>
      <c r="BJ2366" s="72"/>
      <c r="BK2366" s="72"/>
      <c r="BL2366" s="72"/>
      <c r="BM2366" s="72"/>
      <c r="BN2366" s="72"/>
      <c r="BO2366" s="72"/>
      <c r="BP2366" s="72"/>
      <c r="BQ2366" s="72"/>
      <c r="BR2366" s="72"/>
      <c r="BS2366" s="72"/>
      <c r="BT2366" s="72"/>
      <c r="BU2366" s="72"/>
      <c r="BV2366" s="72"/>
      <c r="BW2366" s="72"/>
      <c r="BX2366" s="72"/>
      <c r="BY2366" s="72"/>
      <c r="BZ2366" s="72"/>
      <c r="CA2366" s="72"/>
    </row>
    <row r="2367" spans="14:79">
      <c r="N2367" s="72"/>
      <c r="O2367" s="72"/>
      <c r="P2367" s="72"/>
      <c r="Q2367" s="72"/>
      <c r="R2367" s="72"/>
      <c r="S2367" s="72"/>
      <c r="T2367" s="72"/>
      <c r="U2367" s="72"/>
      <c r="V2367" s="72"/>
      <c r="W2367" s="72"/>
      <c r="X2367" s="72"/>
      <c r="Y2367" s="72"/>
      <c r="Z2367" s="72"/>
      <c r="AA2367" s="72"/>
      <c r="AB2367" s="72"/>
      <c r="AC2367" s="72"/>
      <c r="AD2367" s="72"/>
      <c r="AE2367" s="72"/>
      <c r="AF2367" s="72"/>
      <c r="AG2367" s="72"/>
      <c r="AH2367" s="72"/>
      <c r="AI2367" s="72"/>
      <c r="AJ2367" s="72"/>
      <c r="AK2367" s="72"/>
      <c r="AL2367" s="72"/>
      <c r="AM2367" s="72"/>
      <c r="AN2367" s="72"/>
      <c r="AO2367" s="72"/>
      <c r="AP2367" s="72"/>
      <c r="AQ2367" s="72"/>
      <c r="AR2367" s="72"/>
      <c r="AS2367" s="72"/>
      <c r="AT2367" s="72"/>
      <c r="AU2367" s="72"/>
      <c r="AV2367" s="72"/>
      <c r="AW2367" s="72"/>
      <c r="AX2367" s="72"/>
      <c r="AY2367" s="72"/>
      <c r="AZ2367" s="72"/>
      <c r="BA2367" s="72"/>
      <c r="BB2367" s="72"/>
      <c r="BC2367" s="72"/>
      <c r="BD2367" s="72"/>
      <c r="BE2367" s="72"/>
      <c r="BF2367" s="72"/>
      <c r="BG2367" s="72"/>
      <c r="BH2367" s="72"/>
      <c r="BI2367" s="72"/>
      <c r="BJ2367" s="72"/>
      <c r="BK2367" s="72"/>
      <c r="BL2367" s="72"/>
      <c r="BM2367" s="72"/>
      <c r="BN2367" s="72"/>
      <c r="BO2367" s="72"/>
      <c r="BP2367" s="72"/>
      <c r="BQ2367" s="72"/>
      <c r="BR2367" s="72"/>
      <c r="BS2367" s="72"/>
      <c r="BT2367" s="72"/>
      <c r="BU2367" s="72"/>
      <c r="BV2367" s="72"/>
      <c r="BW2367" s="72"/>
      <c r="BX2367" s="72"/>
      <c r="BY2367" s="72"/>
      <c r="BZ2367" s="72"/>
      <c r="CA2367" s="72"/>
    </row>
    <row r="2368" spans="14:79">
      <c r="N2368" s="72"/>
      <c r="O2368" s="72"/>
      <c r="P2368" s="72"/>
      <c r="Q2368" s="72"/>
      <c r="R2368" s="72"/>
      <c r="S2368" s="72"/>
      <c r="T2368" s="72"/>
      <c r="U2368" s="72"/>
      <c r="V2368" s="72"/>
      <c r="W2368" s="72"/>
      <c r="X2368" s="72"/>
      <c r="Y2368" s="72"/>
      <c r="Z2368" s="72"/>
      <c r="AA2368" s="72"/>
      <c r="AB2368" s="72"/>
      <c r="AC2368" s="72"/>
      <c r="AD2368" s="72"/>
      <c r="AE2368" s="72"/>
      <c r="AF2368" s="72"/>
      <c r="AG2368" s="72"/>
      <c r="AH2368" s="72"/>
      <c r="AI2368" s="72"/>
      <c r="AJ2368" s="72"/>
      <c r="AK2368" s="72"/>
      <c r="AL2368" s="72"/>
      <c r="AM2368" s="72"/>
      <c r="AN2368" s="72"/>
      <c r="AO2368" s="72"/>
      <c r="AP2368" s="72"/>
      <c r="AQ2368" s="72"/>
      <c r="AR2368" s="72"/>
      <c r="AS2368" s="72"/>
      <c r="AT2368" s="72"/>
      <c r="AU2368" s="72"/>
      <c r="AV2368" s="72"/>
      <c r="AW2368" s="72"/>
      <c r="AX2368" s="72"/>
      <c r="AY2368" s="72"/>
      <c r="AZ2368" s="72"/>
      <c r="BA2368" s="72"/>
      <c r="BB2368" s="72"/>
      <c r="BC2368" s="72"/>
      <c r="BD2368" s="72"/>
      <c r="BE2368" s="72"/>
      <c r="BF2368" s="72"/>
      <c r="BG2368" s="72"/>
      <c r="BH2368" s="72"/>
      <c r="BI2368" s="72"/>
      <c r="BJ2368" s="72"/>
      <c r="BK2368" s="72"/>
      <c r="BL2368" s="72"/>
      <c r="BM2368" s="72"/>
      <c r="BN2368" s="72"/>
      <c r="BO2368" s="72"/>
      <c r="BP2368" s="72"/>
      <c r="BQ2368" s="72"/>
      <c r="BR2368" s="72"/>
      <c r="BS2368" s="72"/>
      <c r="BT2368" s="72"/>
      <c r="BU2368" s="72"/>
      <c r="BV2368" s="72"/>
      <c r="BW2368" s="72"/>
      <c r="BX2368" s="72"/>
      <c r="BY2368" s="72"/>
      <c r="BZ2368" s="72"/>
      <c r="CA2368" s="72"/>
    </row>
    <row r="2369" spans="14:79">
      <c r="N2369" s="72"/>
      <c r="O2369" s="72"/>
      <c r="P2369" s="72"/>
      <c r="Q2369" s="72"/>
      <c r="R2369" s="72"/>
      <c r="S2369" s="72"/>
      <c r="T2369" s="72"/>
      <c r="U2369" s="72"/>
      <c r="V2369" s="72"/>
      <c r="W2369" s="72"/>
      <c r="X2369" s="72"/>
      <c r="Y2369" s="72"/>
      <c r="Z2369" s="72"/>
      <c r="AA2369" s="72"/>
      <c r="AB2369" s="72"/>
      <c r="AC2369" s="72"/>
      <c r="AD2369" s="72"/>
      <c r="AE2369" s="72"/>
      <c r="AF2369" s="72"/>
      <c r="AG2369" s="72"/>
      <c r="AH2369" s="72"/>
      <c r="AI2369" s="72"/>
      <c r="AJ2369" s="72"/>
      <c r="AK2369" s="72"/>
      <c r="AL2369" s="72"/>
      <c r="AM2369" s="72"/>
      <c r="AN2369" s="72"/>
      <c r="AO2369" s="72"/>
      <c r="AP2369" s="72"/>
      <c r="AQ2369" s="72"/>
      <c r="AR2369" s="72"/>
      <c r="AS2369" s="72"/>
      <c r="AT2369" s="72"/>
      <c r="AU2369" s="72"/>
      <c r="AV2369" s="72"/>
      <c r="AW2369" s="72"/>
      <c r="AX2369" s="72"/>
      <c r="AY2369" s="72"/>
      <c r="AZ2369" s="72"/>
      <c r="BA2369" s="72"/>
      <c r="BB2369" s="72"/>
      <c r="BC2369" s="72"/>
      <c r="BD2369" s="72"/>
      <c r="BE2369" s="72"/>
      <c r="BF2369" s="72"/>
      <c r="BG2369" s="72"/>
      <c r="BH2369" s="72"/>
      <c r="BI2369" s="72"/>
      <c r="BJ2369" s="72"/>
      <c r="BK2369" s="72"/>
      <c r="BL2369" s="72"/>
      <c r="BM2369" s="72"/>
      <c r="BN2369" s="72"/>
      <c r="BO2369" s="72"/>
      <c r="BP2369" s="72"/>
      <c r="BQ2369" s="72"/>
      <c r="BR2369" s="72"/>
      <c r="BS2369" s="72"/>
      <c r="BT2369" s="72"/>
      <c r="BU2369" s="72"/>
      <c r="BV2369" s="72"/>
      <c r="BW2369" s="72"/>
      <c r="BX2369" s="72"/>
      <c r="BY2369" s="72"/>
      <c r="BZ2369" s="72"/>
      <c r="CA2369" s="72"/>
    </row>
    <row r="2370" spans="14:79">
      <c r="N2370" s="72"/>
      <c r="O2370" s="72"/>
      <c r="P2370" s="72"/>
      <c r="Q2370" s="72"/>
      <c r="R2370" s="72"/>
      <c r="S2370" s="72"/>
      <c r="T2370" s="72"/>
      <c r="U2370" s="72"/>
      <c r="V2370" s="72"/>
      <c r="W2370" s="72"/>
      <c r="X2370" s="72"/>
      <c r="Y2370" s="72"/>
      <c r="Z2370" s="72"/>
      <c r="AA2370" s="72"/>
      <c r="AB2370" s="72"/>
      <c r="AC2370" s="72"/>
      <c r="AD2370" s="72"/>
      <c r="AE2370" s="72"/>
      <c r="AF2370" s="72"/>
      <c r="AG2370" s="72"/>
      <c r="AH2370" s="72"/>
      <c r="AI2370" s="72"/>
      <c r="AJ2370" s="72"/>
      <c r="AK2370" s="72"/>
      <c r="AL2370" s="72"/>
      <c r="AM2370" s="72"/>
      <c r="AN2370" s="72"/>
      <c r="AO2370" s="72"/>
      <c r="AP2370" s="72"/>
      <c r="AQ2370" s="72"/>
      <c r="AR2370" s="72"/>
      <c r="AS2370" s="72"/>
      <c r="AT2370" s="72"/>
      <c r="AU2370" s="72"/>
      <c r="AV2370" s="72"/>
      <c r="AW2370" s="72"/>
      <c r="AX2370" s="72"/>
      <c r="AY2370" s="72"/>
      <c r="AZ2370" s="72"/>
      <c r="BA2370" s="72"/>
      <c r="BB2370" s="72"/>
      <c r="BC2370" s="72"/>
      <c r="BD2370" s="72"/>
      <c r="BE2370" s="72"/>
      <c r="BF2370" s="72"/>
      <c r="BG2370" s="72"/>
      <c r="BH2370" s="72"/>
      <c r="BI2370" s="72"/>
      <c r="BJ2370" s="72"/>
      <c r="BK2370" s="72"/>
      <c r="BL2370" s="72"/>
      <c r="BM2370" s="72"/>
      <c r="BN2370" s="72"/>
      <c r="BO2370" s="72"/>
      <c r="BP2370" s="72"/>
      <c r="BQ2370" s="72"/>
      <c r="BR2370" s="72"/>
      <c r="BS2370" s="72"/>
      <c r="BT2370" s="72"/>
      <c r="BU2370" s="72"/>
      <c r="BV2370" s="72"/>
      <c r="BW2370" s="72"/>
      <c r="BX2370" s="72"/>
      <c r="BY2370" s="72"/>
      <c r="BZ2370" s="72"/>
      <c r="CA2370" s="72"/>
    </row>
    <row r="2371" spans="14:79">
      <c r="N2371" s="72"/>
      <c r="O2371" s="72"/>
      <c r="P2371" s="72"/>
      <c r="Q2371" s="72"/>
      <c r="R2371" s="72"/>
      <c r="S2371" s="72"/>
      <c r="T2371" s="72"/>
      <c r="U2371" s="72"/>
      <c r="V2371" s="72"/>
      <c r="W2371" s="72"/>
      <c r="X2371" s="72"/>
      <c r="Y2371" s="72"/>
      <c r="Z2371" s="72"/>
      <c r="AA2371" s="72"/>
      <c r="AB2371" s="72"/>
      <c r="AC2371" s="72"/>
      <c r="AD2371" s="72"/>
      <c r="AE2371" s="72"/>
      <c r="AF2371" s="72"/>
      <c r="AG2371" s="72"/>
      <c r="AH2371" s="72"/>
      <c r="AI2371" s="72"/>
      <c r="AJ2371" s="72"/>
      <c r="AK2371" s="72"/>
      <c r="AL2371" s="72"/>
      <c r="AM2371" s="72"/>
      <c r="AN2371" s="72"/>
      <c r="AO2371" s="72"/>
      <c r="AP2371" s="72"/>
      <c r="AQ2371" s="72"/>
      <c r="AR2371" s="72"/>
      <c r="AS2371" s="72"/>
      <c r="AT2371" s="72"/>
      <c r="AU2371" s="72"/>
      <c r="AV2371" s="72"/>
      <c r="AW2371" s="72"/>
      <c r="AX2371" s="72"/>
      <c r="AY2371" s="72"/>
      <c r="AZ2371" s="72"/>
      <c r="BA2371" s="72"/>
      <c r="BB2371" s="72"/>
      <c r="BC2371" s="72"/>
      <c r="BD2371" s="72"/>
      <c r="BE2371" s="72"/>
      <c r="BF2371" s="72"/>
      <c r="BG2371" s="72"/>
      <c r="BH2371" s="72"/>
      <c r="BI2371" s="72"/>
      <c r="BJ2371" s="72"/>
      <c r="BK2371" s="72"/>
      <c r="BL2371" s="72"/>
      <c r="BM2371" s="72"/>
      <c r="BN2371" s="72"/>
      <c r="BO2371" s="72"/>
      <c r="BP2371" s="72"/>
      <c r="BQ2371" s="72"/>
      <c r="BR2371" s="72"/>
      <c r="BS2371" s="72"/>
      <c r="BT2371" s="72"/>
      <c r="BU2371" s="72"/>
      <c r="BV2371" s="72"/>
      <c r="BW2371" s="72"/>
      <c r="BX2371" s="72"/>
      <c r="BY2371" s="72"/>
      <c r="BZ2371" s="72"/>
      <c r="CA2371" s="72"/>
    </row>
    <row r="2372" spans="14:79">
      <c r="N2372" s="72"/>
      <c r="O2372" s="72"/>
      <c r="P2372" s="72"/>
      <c r="Q2372" s="72"/>
      <c r="R2372" s="72"/>
      <c r="S2372" s="72"/>
      <c r="T2372" s="72"/>
      <c r="U2372" s="72"/>
      <c r="V2372" s="72"/>
      <c r="W2372" s="72"/>
      <c r="X2372" s="72"/>
      <c r="Y2372" s="72"/>
      <c r="Z2372" s="72"/>
      <c r="AA2372" s="72"/>
      <c r="AB2372" s="72"/>
      <c r="AC2372" s="72"/>
      <c r="AD2372" s="72"/>
      <c r="AE2372" s="72"/>
      <c r="AF2372" s="72"/>
      <c r="AG2372" s="72"/>
      <c r="AH2372" s="72"/>
      <c r="AI2372" s="72"/>
      <c r="AJ2372" s="72"/>
      <c r="AK2372" s="72"/>
      <c r="AL2372" s="72"/>
      <c r="AM2372" s="72"/>
      <c r="AN2372" s="72"/>
      <c r="AO2372" s="72"/>
      <c r="AP2372" s="72"/>
      <c r="AQ2372" s="72"/>
      <c r="AR2372" s="72"/>
      <c r="AS2372" s="72"/>
      <c r="AT2372" s="72"/>
      <c r="AU2372" s="72"/>
      <c r="AV2372" s="72"/>
      <c r="AW2372" s="72"/>
      <c r="AX2372" s="72"/>
      <c r="AY2372" s="72"/>
      <c r="AZ2372" s="72"/>
      <c r="BA2372" s="72"/>
      <c r="BB2372" s="72"/>
      <c r="BC2372" s="72"/>
      <c r="BD2372" s="72"/>
      <c r="BE2372" s="72"/>
      <c r="BF2372" s="72"/>
      <c r="BG2372" s="72"/>
      <c r="BH2372" s="72"/>
      <c r="BI2372" s="72"/>
      <c r="BJ2372" s="72"/>
      <c r="BK2372" s="72"/>
      <c r="BL2372" s="72"/>
      <c r="BM2372" s="72"/>
      <c r="BN2372" s="72"/>
      <c r="BO2372" s="72"/>
      <c r="BP2372" s="72"/>
      <c r="BQ2372" s="72"/>
      <c r="BR2372" s="72"/>
      <c r="BS2372" s="72"/>
      <c r="BT2372" s="72"/>
      <c r="BU2372" s="72"/>
      <c r="BV2372" s="72"/>
      <c r="BW2372" s="72"/>
      <c r="BX2372" s="72"/>
      <c r="BY2372" s="72"/>
      <c r="BZ2372" s="72"/>
      <c r="CA2372" s="72"/>
    </row>
    <row r="2373" spans="14:79">
      <c r="N2373" s="72"/>
      <c r="O2373" s="72"/>
      <c r="P2373" s="72"/>
      <c r="Q2373" s="72"/>
      <c r="R2373" s="72"/>
      <c r="S2373" s="72"/>
      <c r="T2373" s="72"/>
      <c r="U2373" s="72"/>
      <c r="V2373" s="72"/>
      <c r="W2373" s="72"/>
      <c r="X2373" s="72"/>
      <c r="Y2373" s="72"/>
      <c r="Z2373" s="72"/>
      <c r="AA2373" s="72"/>
      <c r="AB2373" s="72"/>
      <c r="AC2373" s="72"/>
      <c r="AD2373" s="72"/>
      <c r="AE2373" s="72"/>
      <c r="AF2373" s="72"/>
      <c r="AG2373" s="72"/>
      <c r="AH2373" s="72"/>
      <c r="AI2373" s="72"/>
      <c r="AJ2373" s="72"/>
      <c r="AK2373" s="72"/>
      <c r="AL2373" s="72"/>
      <c r="AM2373" s="72"/>
      <c r="AN2373" s="72"/>
      <c r="AO2373" s="72"/>
      <c r="AP2373" s="72"/>
      <c r="AQ2373" s="72"/>
      <c r="AR2373" s="72"/>
      <c r="AS2373" s="72"/>
      <c r="AT2373" s="72"/>
      <c r="AU2373" s="72"/>
      <c r="AV2373" s="72"/>
      <c r="AW2373" s="72"/>
      <c r="AX2373" s="72"/>
      <c r="AY2373" s="72"/>
      <c r="AZ2373" s="72"/>
      <c r="BA2373" s="72"/>
      <c r="BB2373" s="72"/>
      <c r="BC2373" s="72"/>
      <c r="BD2373" s="72"/>
      <c r="BE2373" s="72"/>
      <c r="BF2373" s="72"/>
      <c r="BG2373" s="72"/>
      <c r="BH2373" s="72"/>
      <c r="BI2373" s="72"/>
      <c r="BJ2373" s="72"/>
      <c r="BK2373" s="72"/>
      <c r="BL2373" s="72"/>
      <c r="BM2373" s="72"/>
      <c r="BN2373" s="72"/>
      <c r="BO2373" s="72"/>
      <c r="BP2373" s="72"/>
      <c r="BQ2373" s="72"/>
      <c r="BR2373" s="72"/>
      <c r="BS2373" s="72"/>
      <c r="BT2373" s="72"/>
      <c r="BU2373" s="72"/>
      <c r="BV2373" s="72"/>
      <c r="BW2373" s="72"/>
      <c r="BX2373" s="72"/>
      <c r="BY2373" s="72"/>
      <c r="BZ2373" s="72"/>
      <c r="CA2373" s="72"/>
    </row>
    <row r="2374" spans="14:79">
      <c r="N2374" s="72"/>
      <c r="O2374" s="72"/>
      <c r="P2374" s="72"/>
      <c r="Q2374" s="72"/>
      <c r="R2374" s="72"/>
      <c r="S2374" s="72"/>
      <c r="T2374" s="72"/>
      <c r="U2374" s="72"/>
      <c r="V2374" s="72"/>
      <c r="W2374" s="72"/>
      <c r="X2374" s="72"/>
      <c r="Y2374" s="72"/>
      <c r="Z2374" s="72"/>
      <c r="AA2374" s="72"/>
      <c r="AB2374" s="72"/>
      <c r="AC2374" s="72"/>
      <c r="AD2374" s="72"/>
      <c r="AE2374" s="72"/>
      <c r="AF2374" s="72"/>
      <c r="AG2374" s="72"/>
      <c r="AH2374" s="72"/>
      <c r="AI2374" s="72"/>
      <c r="AJ2374" s="72"/>
      <c r="AK2374" s="72"/>
      <c r="AL2374" s="72"/>
      <c r="AM2374" s="72"/>
      <c r="AN2374" s="72"/>
      <c r="AO2374" s="72"/>
      <c r="AP2374" s="72"/>
      <c r="AQ2374" s="72"/>
      <c r="AR2374" s="72"/>
      <c r="AS2374" s="72"/>
      <c r="AT2374" s="72"/>
      <c r="AU2374" s="72"/>
      <c r="AV2374" s="72"/>
      <c r="AW2374" s="72"/>
      <c r="AX2374" s="72"/>
      <c r="AY2374" s="72"/>
      <c r="AZ2374" s="72"/>
      <c r="BA2374" s="72"/>
      <c r="BB2374" s="72"/>
      <c r="BC2374" s="72"/>
      <c r="BD2374" s="72"/>
      <c r="BE2374" s="72"/>
      <c r="BF2374" s="72"/>
      <c r="BG2374" s="72"/>
      <c r="BH2374" s="72"/>
      <c r="BI2374" s="72"/>
      <c r="BJ2374" s="72"/>
      <c r="BK2374" s="72"/>
      <c r="BL2374" s="72"/>
      <c r="BM2374" s="72"/>
      <c r="BN2374" s="72"/>
      <c r="BO2374" s="72"/>
      <c r="BP2374" s="72"/>
      <c r="BQ2374" s="72"/>
      <c r="BR2374" s="72"/>
      <c r="BS2374" s="72"/>
      <c r="BT2374" s="72"/>
      <c r="BU2374" s="72"/>
      <c r="BV2374" s="72"/>
      <c r="BW2374" s="72"/>
      <c r="BX2374" s="72"/>
      <c r="BY2374" s="72"/>
      <c r="BZ2374" s="72"/>
      <c r="CA2374" s="72"/>
    </row>
    <row r="2375" spans="14:79">
      <c r="N2375" s="72"/>
      <c r="O2375" s="72"/>
      <c r="P2375" s="72"/>
      <c r="Q2375" s="72"/>
      <c r="R2375" s="72"/>
      <c r="S2375" s="72"/>
      <c r="T2375" s="72"/>
      <c r="U2375" s="72"/>
      <c r="V2375" s="72"/>
      <c r="W2375" s="72"/>
      <c r="X2375" s="72"/>
      <c r="Y2375" s="72"/>
      <c r="Z2375" s="72"/>
      <c r="AA2375" s="72"/>
      <c r="AB2375" s="72"/>
      <c r="AC2375" s="72"/>
      <c r="AD2375" s="72"/>
      <c r="AE2375" s="72"/>
      <c r="AF2375" s="72"/>
      <c r="AG2375" s="72"/>
      <c r="AH2375" s="72"/>
      <c r="AI2375" s="72"/>
      <c r="AJ2375" s="72"/>
      <c r="AK2375" s="72"/>
      <c r="AL2375" s="72"/>
      <c r="AM2375" s="72"/>
      <c r="AN2375" s="72"/>
      <c r="AO2375" s="72"/>
      <c r="AP2375" s="72"/>
      <c r="AQ2375" s="72"/>
      <c r="AR2375" s="72"/>
      <c r="AS2375" s="72"/>
      <c r="AT2375" s="72"/>
      <c r="AU2375" s="72"/>
      <c r="AV2375" s="72"/>
      <c r="AW2375" s="72"/>
      <c r="AX2375" s="72"/>
      <c r="AY2375" s="72"/>
      <c r="AZ2375" s="72"/>
      <c r="BA2375" s="72"/>
      <c r="BB2375" s="72"/>
      <c r="BC2375" s="72"/>
      <c r="BD2375" s="72"/>
      <c r="BE2375" s="72"/>
      <c r="BF2375" s="72"/>
      <c r="BG2375" s="72"/>
      <c r="BH2375" s="72"/>
      <c r="BI2375" s="72"/>
      <c r="BJ2375" s="72"/>
      <c r="BK2375" s="72"/>
      <c r="BL2375" s="72"/>
      <c r="BM2375" s="72"/>
      <c r="BN2375" s="72"/>
      <c r="BO2375" s="72"/>
      <c r="BP2375" s="72"/>
      <c r="BQ2375" s="72"/>
      <c r="BR2375" s="72"/>
      <c r="BS2375" s="72"/>
      <c r="BT2375" s="72"/>
      <c r="BU2375" s="72"/>
      <c r="BV2375" s="72"/>
      <c r="BW2375" s="72"/>
      <c r="BX2375" s="72"/>
      <c r="BY2375" s="72"/>
      <c r="BZ2375" s="72"/>
      <c r="CA2375" s="72"/>
    </row>
    <row r="2376" spans="14:79">
      <c r="N2376" s="72"/>
      <c r="O2376" s="72"/>
      <c r="P2376" s="72"/>
      <c r="Q2376" s="72"/>
      <c r="R2376" s="72"/>
      <c r="S2376" s="72"/>
      <c r="T2376" s="72"/>
      <c r="U2376" s="72"/>
      <c r="V2376" s="72"/>
      <c r="W2376" s="72"/>
      <c r="X2376" s="72"/>
      <c r="Y2376" s="72"/>
      <c r="Z2376" s="72"/>
      <c r="AA2376" s="72"/>
      <c r="AB2376" s="72"/>
      <c r="AC2376" s="72"/>
      <c r="AD2376" s="72"/>
      <c r="AE2376" s="72"/>
      <c r="AF2376" s="72"/>
      <c r="AG2376" s="72"/>
      <c r="AH2376" s="72"/>
      <c r="AI2376" s="72"/>
      <c r="AJ2376" s="72"/>
      <c r="AK2376" s="72"/>
      <c r="AL2376" s="72"/>
      <c r="AM2376" s="72"/>
      <c r="AN2376" s="72"/>
      <c r="AO2376" s="72"/>
      <c r="AP2376" s="72"/>
      <c r="AQ2376" s="72"/>
      <c r="AR2376" s="72"/>
      <c r="AS2376" s="72"/>
      <c r="AT2376" s="72"/>
      <c r="AU2376" s="72"/>
      <c r="AV2376" s="72"/>
      <c r="AW2376" s="72"/>
      <c r="AX2376" s="72"/>
      <c r="AY2376" s="72"/>
      <c r="AZ2376" s="72"/>
      <c r="BA2376" s="72"/>
      <c r="BB2376" s="72"/>
      <c r="BC2376" s="72"/>
      <c r="BD2376" s="72"/>
      <c r="BE2376" s="72"/>
      <c r="BF2376" s="72"/>
      <c r="BG2376" s="72"/>
      <c r="BH2376" s="72"/>
      <c r="BI2376" s="72"/>
      <c r="BJ2376" s="72"/>
      <c r="BK2376" s="72"/>
      <c r="BL2376" s="72"/>
      <c r="BM2376" s="72"/>
      <c r="BN2376" s="72"/>
      <c r="BO2376" s="72"/>
      <c r="BP2376" s="72"/>
      <c r="BQ2376" s="72"/>
      <c r="BR2376" s="72"/>
      <c r="BS2376" s="72"/>
      <c r="BT2376" s="72"/>
      <c r="BU2376" s="72"/>
      <c r="BV2376" s="72"/>
      <c r="BW2376" s="72"/>
      <c r="BX2376" s="72"/>
      <c r="BY2376" s="72"/>
      <c r="BZ2376" s="72"/>
      <c r="CA2376" s="72"/>
    </row>
    <row r="2377" spans="14:79">
      <c r="N2377" s="72"/>
      <c r="O2377" s="72"/>
      <c r="P2377" s="72"/>
      <c r="Q2377" s="72"/>
      <c r="R2377" s="72"/>
      <c r="S2377" s="72"/>
      <c r="T2377" s="72"/>
      <c r="U2377" s="72"/>
      <c r="V2377" s="72"/>
      <c r="W2377" s="72"/>
      <c r="X2377" s="72"/>
      <c r="Y2377" s="72"/>
      <c r="Z2377" s="72"/>
      <c r="AA2377" s="72"/>
      <c r="AB2377" s="72"/>
      <c r="AC2377" s="72"/>
      <c r="AD2377" s="72"/>
      <c r="AE2377" s="72"/>
      <c r="AF2377" s="72"/>
      <c r="AG2377" s="72"/>
      <c r="AH2377" s="72"/>
      <c r="AI2377" s="72"/>
      <c r="AJ2377" s="72"/>
      <c r="AK2377" s="72"/>
      <c r="AL2377" s="72"/>
      <c r="AM2377" s="72"/>
      <c r="AN2377" s="72"/>
      <c r="AO2377" s="72"/>
      <c r="AP2377" s="72"/>
      <c r="AQ2377" s="72"/>
      <c r="AR2377" s="72"/>
      <c r="AS2377" s="72"/>
      <c r="AT2377" s="72"/>
      <c r="AU2377" s="72"/>
      <c r="AV2377" s="72"/>
      <c r="AW2377" s="72"/>
      <c r="AX2377" s="72"/>
      <c r="AY2377" s="72"/>
      <c r="AZ2377" s="72"/>
      <c r="BA2377" s="72"/>
      <c r="BB2377" s="72"/>
      <c r="BC2377" s="72"/>
      <c r="BD2377" s="72"/>
      <c r="BE2377" s="72"/>
      <c r="BF2377" s="72"/>
      <c r="BG2377" s="72"/>
      <c r="BH2377" s="72"/>
      <c r="BI2377" s="72"/>
      <c r="BJ2377" s="72"/>
      <c r="BK2377" s="72"/>
      <c r="BL2377" s="72"/>
      <c r="BM2377" s="72"/>
      <c r="BN2377" s="72"/>
      <c r="BO2377" s="72"/>
      <c r="BP2377" s="72"/>
      <c r="BQ2377" s="72"/>
      <c r="BR2377" s="72"/>
      <c r="BS2377" s="72"/>
      <c r="BT2377" s="72"/>
      <c r="BU2377" s="72"/>
      <c r="BV2377" s="72"/>
      <c r="BW2377" s="72"/>
      <c r="BX2377" s="72"/>
      <c r="BY2377" s="72"/>
      <c r="BZ2377" s="72"/>
      <c r="CA2377" s="72"/>
    </row>
    <row r="2378" spans="14:79">
      <c r="N2378" s="72"/>
      <c r="O2378" s="72"/>
      <c r="P2378" s="72"/>
      <c r="Q2378" s="72"/>
      <c r="R2378" s="72"/>
      <c r="S2378" s="72"/>
      <c r="T2378" s="72"/>
      <c r="U2378" s="72"/>
      <c r="V2378" s="72"/>
      <c r="W2378" s="72"/>
      <c r="X2378" s="72"/>
      <c r="Y2378" s="72"/>
      <c r="Z2378" s="72"/>
      <c r="AA2378" s="72"/>
      <c r="AB2378" s="72"/>
      <c r="AC2378" s="72"/>
      <c r="AD2378" s="72"/>
      <c r="AE2378" s="72"/>
      <c r="AF2378" s="72"/>
      <c r="AG2378" s="72"/>
      <c r="AH2378" s="72"/>
      <c r="AI2378" s="72"/>
      <c r="AJ2378" s="72"/>
      <c r="AK2378" s="72"/>
      <c r="AL2378" s="72"/>
      <c r="AM2378" s="72"/>
      <c r="AN2378" s="72"/>
      <c r="AO2378" s="72"/>
      <c r="AP2378" s="72"/>
      <c r="AQ2378" s="72"/>
      <c r="AR2378" s="72"/>
      <c r="AS2378" s="72"/>
      <c r="AT2378" s="72"/>
      <c r="AU2378" s="72"/>
      <c r="AV2378" s="72"/>
      <c r="AW2378" s="72"/>
      <c r="AX2378" s="72"/>
      <c r="AY2378" s="72"/>
      <c r="AZ2378" s="72"/>
      <c r="BA2378" s="72"/>
      <c r="BB2378" s="72"/>
      <c r="BC2378" s="72"/>
      <c r="BD2378" s="72"/>
      <c r="BE2378" s="72"/>
      <c r="BF2378" s="72"/>
      <c r="BG2378" s="72"/>
      <c r="BH2378" s="72"/>
      <c r="BI2378" s="72"/>
      <c r="BJ2378" s="72"/>
      <c r="BK2378" s="72"/>
      <c r="BL2378" s="72"/>
      <c r="BM2378" s="72"/>
      <c r="BN2378" s="72"/>
      <c r="BO2378" s="72"/>
      <c r="BP2378" s="72"/>
      <c r="BQ2378" s="72"/>
      <c r="BR2378" s="72"/>
      <c r="BS2378" s="72"/>
      <c r="BT2378" s="72"/>
      <c r="BU2378" s="72"/>
      <c r="BV2378" s="72"/>
      <c r="BW2378" s="72"/>
      <c r="BX2378" s="72"/>
      <c r="BY2378" s="72"/>
      <c r="BZ2378" s="72"/>
      <c r="CA2378" s="72"/>
    </row>
    <row r="2379" spans="14:79">
      <c r="N2379" s="72"/>
      <c r="O2379" s="72"/>
      <c r="P2379" s="72"/>
      <c r="Q2379" s="72"/>
      <c r="R2379" s="72"/>
      <c r="S2379" s="72"/>
      <c r="T2379" s="72"/>
      <c r="U2379" s="72"/>
      <c r="V2379" s="72"/>
      <c r="W2379" s="72"/>
      <c r="X2379" s="72"/>
      <c r="Y2379" s="72"/>
      <c r="Z2379" s="72"/>
      <c r="AA2379" s="72"/>
      <c r="AB2379" s="72"/>
      <c r="AC2379" s="72"/>
      <c r="AD2379" s="72"/>
      <c r="AE2379" s="72"/>
      <c r="AF2379" s="72"/>
      <c r="AG2379" s="72"/>
      <c r="AH2379" s="72"/>
      <c r="AI2379" s="72"/>
      <c r="AJ2379" s="72"/>
      <c r="AK2379" s="72"/>
      <c r="AL2379" s="72"/>
      <c r="AM2379" s="72"/>
      <c r="AN2379" s="72"/>
      <c r="AO2379" s="72"/>
      <c r="AP2379" s="72"/>
      <c r="AQ2379" s="72"/>
      <c r="AR2379" s="72"/>
      <c r="AS2379" s="72"/>
      <c r="AT2379" s="72"/>
      <c r="AU2379" s="72"/>
      <c r="AV2379" s="72"/>
      <c r="AW2379" s="72"/>
      <c r="AX2379" s="72"/>
      <c r="AY2379" s="72"/>
      <c r="AZ2379" s="72"/>
      <c r="BA2379" s="72"/>
      <c r="BB2379" s="72"/>
      <c r="BC2379" s="72"/>
      <c r="BD2379" s="72"/>
      <c r="BE2379" s="72"/>
      <c r="BF2379" s="72"/>
      <c r="BG2379" s="72"/>
      <c r="BH2379" s="72"/>
      <c r="BI2379" s="72"/>
      <c r="BJ2379" s="72"/>
      <c r="BK2379" s="72"/>
      <c r="BL2379" s="72"/>
      <c r="BM2379" s="72"/>
      <c r="BN2379" s="72"/>
      <c r="BO2379" s="72"/>
      <c r="BP2379" s="72"/>
      <c r="BQ2379" s="72"/>
      <c r="BR2379" s="72"/>
      <c r="BS2379" s="72"/>
      <c r="BT2379" s="72"/>
      <c r="BU2379" s="72"/>
      <c r="BV2379" s="72"/>
      <c r="BW2379" s="72"/>
      <c r="BX2379" s="72"/>
      <c r="BY2379" s="72"/>
      <c r="BZ2379" s="72"/>
      <c r="CA2379" s="72"/>
    </row>
    <row r="2380" spans="14:79">
      <c r="N2380" s="72"/>
      <c r="O2380" s="72"/>
      <c r="P2380" s="72"/>
      <c r="Q2380" s="72"/>
      <c r="R2380" s="72"/>
      <c r="S2380" s="72"/>
      <c r="T2380" s="72"/>
      <c r="U2380" s="72"/>
      <c r="V2380" s="72"/>
      <c r="W2380" s="72"/>
      <c r="X2380" s="72"/>
      <c r="Y2380" s="72"/>
      <c r="Z2380" s="72"/>
      <c r="AA2380" s="72"/>
      <c r="AB2380" s="72"/>
      <c r="AC2380" s="72"/>
      <c r="AD2380" s="72"/>
      <c r="AE2380" s="72"/>
      <c r="AF2380" s="72"/>
      <c r="AG2380" s="72"/>
      <c r="AH2380" s="72"/>
      <c r="AI2380" s="72"/>
      <c r="AJ2380" s="72"/>
      <c r="AK2380" s="72"/>
      <c r="AL2380" s="72"/>
      <c r="AM2380" s="72"/>
      <c r="AN2380" s="72"/>
      <c r="AO2380" s="72"/>
      <c r="AP2380" s="72"/>
      <c r="AQ2380" s="72"/>
      <c r="AR2380" s="72"/>
      <c r="AS2380" s="72"/>
      <c r="AT2380" s="72"/>
      <c r="AU2380" s="72"/>
      <c r="AV2380" s="72"/>
      <c r="AW2380" s="72"/>
      <c r="AX2380" s="72"/>
      <c r="AY2380" s="72"/>
      <c r="AZ2380" s="72"/>
      <c r="BA2380" s="72"/>
      <c r="BB2380" s="72"/>
      <c r="BC2380" s="72"/>
      <c r="BD2380" s="72"/>
      <c r="BE2380" s="72"/>
      <c r="BF2380" s="72"/>
      <c r="BG2380" s="72"/>
      <c r="BH2380" s="72"/>
      <c r="BI2380" s="72"/>
      <c r="BJ2380" s="72"/>
      <c r="BK2380" s="72"/>
      <c r="BL2380" s="72"/>
      <c r="BM2380" s="72"/>
      <c r="BN2380" s="72"/>
      <c r="BO2380" s="72"/>
      <c r="BP2380" s="72"/>
      <c r="BQ2380" s="72"/>
      <c r="BR2380" s="72"/>
      <c r="BS2380" s="72"/>
      <c r="BT2380" s="72"/>
      <c r="BU2380" s="72"/>
      <c r="BV2380" s="72"/>
      <c r="BW2380" s="72"/>
      <c r="BX2380" s="72"/>
      <c r="BY2380" s="72"/>
      <c r="BZ2380" s="72"/>
      <c r="CA2380" s="72"/>
    </row>
    <row r="2381" spans="14:79">
      <c r="N2381" s="72"/>
      <c r="O2381" s="72"/>
      <c r="P2381" s="72"/>
      <c r="Q2381" s="72"/>
      <c r="R2381" s="72"/>
      <c r="S2381" s="72"/>
      <c r="T2381" s="72"/>
      <c r="U2381" s="72"/>
      <c r="V2381" s="72"/>
      <c r="W2381" s="72"/>
      <c r="X2381" s="72"/>
      <c r="Y2381" s="72"/>
      <c r="Z2381" s="72"/>
      <c r="AA2381" s="72"/>
      <c r="AB2381" s="72"/>
      <c r="AC2381" s="72"/>
      <c r="AD2381" s="72"/>
      <c r="AE2381" s="72"/>
      <c r="AF2381" s="72"/>
      <c r="AG2381" s="72"/>
      <c r="AH2381" s="72"/>
      <c r="AI2381" s="72"/>
      <c r="AJ2381" s="72"/>
      <c r="AK2381" s="72"/>
      <c r="AL2381" s="72"/>
      <c r="AM2381" s="72"/>
      <c r="AN2381" s="72"/>
      <c r="AO2381" s="72"/>
      <c r="AP2381" s="72"/>
      <c r="AQ2381" s="72"/>
      <c r="AR2381" s="72"/>
      <c r="AS2381" s="72"/>
      <c r="AT2381" s="72"/>
      <c r="AU2381" s="72"/>
      <c r="AV2381" s="72"/>
      <c r="AW2381" s="72"/>
      <c r="AX2381" s="72"/>
      <c r="AY2381" s="72"/>
      <c r="AZ2381" s="72"/>
      <c r="BA2381" s="72"/>
      <c r="BB2381" s="72"/>
      <c r="BC2381" s="72"/>
      <c r="BD2381" s="72"/>
      <c r="BE2381" s="72"/>
      <c r="BF2381" s="72"/>
      <c r="BG2381" s="72"/>
      <c r="BH2381" s="72"/>
      <c r="BI2381" s="72"/>
      <c r="BJ2381" s="72"/>
      <c r="BK2381" s="72"/>
      <c r="BL2381" s="72"/>
      <c r="BM2381" s="72"/>
      <c r="BN2381" s="72"/>
      <c r="BO2381" s="72"/>
      <c r="BP2381" s="72"/>
      <c r="BQ2381" s="72"/>
      <c r="BR2381" s="72"/>
      <c r="BS2381" s="72"/>
      <c r="BT2381" s="72"/>
      <c r="BU2381" s="72"/>
      <c r="BV2381" s="72"/>
      <c r="BW2381" s="72"/>
      <c r="BX2381" s="72"/>
      <c r="BY2381" s="72"/>
      <c r="BZ2381" s="72"/>
      <c r="CA2381" s="72"/>
    </row>
    <row r="2382" spans="14:79">
      <c r="N2382" s="72"/>
      <c r="O2382" s="72"/>
      <c r="P2382" s="72"/>
      <c r="Q2382" s="72"/>
      <c r="R2382" s="72"/>
      <c r="S2382" s="72"/>
      <c r="T2382" s="72"/>
      <c r="U2382" s="72"/>
      <c r="V2382" s="72"/>
      <c r="W2382" s="72"/>
      <c r="X2382" s="72"/>
      <c r="Y2382" s="72"/>
      <c r="Z2382" s="72"/>
      <c r="AA2382" s="72"/>
      <c r="AB2382" s="72"/>
      <c r="AC2382" s="72"/>
      <c r="AD2382" s="72"/>
      <c r="AE2382" s="72"/>
      <c r="AF2382" s="72"/>
      <c r="AG2382" s="72"/>
      <c r="AH2382" s="72"/>
      <c r="AI2382" s="72"/>
      <c r="AJ2382" s="72"/>
      <c r="AK2382" s="72"/>
      <c r="AL2382" s="72"/>
      <c r="AM2382" s="72"/>
      <c r="AN2382" s="72"/>
      <c r="AO2382" s="72"/>
      <c r="AP2382" s="72"/>
      <c r="AQ2382" s="72"/>
      <c r="AR2382" s="72"/>
      <c r="AS2382" s="72"/>
      <c r="AT2382" s="72"/>
      <c r="AU2382" s="72"/>
      <c r="AV2382" s="72"/>
      <c r="AW2382" s="72"/>
      <c r="AX2382" s="72"/>
      <c r="AY2382" s="72"/>
      <c r="AZ2382" s="72"/>
      <c r="BA2382" s="72"/>
      <c r="BB2382" s="72"/>
      <c r="BC2382" s="72"/>
      <c r="BD2382" s="72"/>
      <c r="BE2382" s="72"/>
      <c r="BF2382" s="72"/>
      <c r="BG2382" s="72"/>
      <c r="BH2382" s="72"/>
      <c r="BI2382" s="72"/>
      <c r="BJ2382" s="72"/>
      <c r="BK2382" s="72"/>
      <c r="BL2382" s="72"/>
      <c r="BM2382" s="72"/>
      <c r="BN2382" s="72"/>
      <c r="BO2382" s="72"/>
      <c r="BP2382" s="72"/>
      <c r="BQ2382" s="72"/>
      <c r="BR2382" s="72"/>
      <c r="BS2382" s="72"/>
      <c r="BT2382" s="72"/>
      <c r="BU2382" s="72"/>
      <c r="BV2382" s="72"/>
      <c r="BW2382" s="72"/>
      <c r="BX2382" s="72"/>
      <c r="BY2382" s="72"/>
      <c r="BZ2382" s="72"/>
      <c r="CA2382" s="72"/>
    </row>
    <row r="2383" spans="14:79">
      <c r="N2383" s="72"/>
      <c r="O2383" s="72"/>
      <c r="P2383" s="72"/>
      <c r="Q2383" s="72"/>
      <c r="R2383" s="72"/>
      <c r="S2383" s="72"/>
      <c r="T2383" s="72"/>
      <c r="U2383" s="72"/>
      <c r="V2383" s="72"/>
      <c r="W2383" s="72"/>
      <c r="X2383" s="72"/>
      <c r="Y2383" s="72"/>
      <c r="Z2383" s="72"/>
      <c r="AA2383" s="72"/>
      <c r="AB2383" s="72"/>
      <c r="AC2383" s="72"/>
      <c r="AD2383" s="72"/>
      <c r="AE2383" s="72"/>
      <c r="AF2383" s="72"/>
      <c r="AG2383" s="72"/>
      <c r="AH2383" s="72"/>
      <c r="AI2383" s="72"/>
      <c r="AJ2383" s="72"/>
      <c r="AK2383" s="72"/>
      <c r="AL2383" s="72"/>
      <c r="AM2383" s="72"/>
      <c r="AN2383" s="72"/>
      <c r="AO2383" s="72"/>
      <c r="AP2383" s="72"/>
      <c r="AQ2383" s="72"/>
      <c r="AR2383" s="72"/>
      <c r="AS2383" s="72"/>
      <c r="AT2383" s="72"/>
      <c r="AU2383" s="72"/>
      <c r="AV2383" s="72"/>
      <c r="AW2383" s="72"/>
      <c r="AX2383" s="72"/>
      <c r="AY2383" s="72"/>
      <c r="AZ2383" s="72"/>
      <c r="BA2383" s="72"/>
      <c r="BB2383" s="72"/>
      <c r="BC2383" s="72"/>
      <c r="BD2383" s="72"/>
      <c r="BE2383" s="72"/>
      <c r="BF2383" s="72"/>
      <c r="BG2383" s="72"/>
      <c r="BH2383" s="72"/>
      <c r="BI2383" s="72"/>
      <c r="BJ2383" s="72"/>
      <c r="BK2383" s="72"/>
      <c r="BL2383" s="72"/>
      <c r="BM2383" s="72"/>
      <c r="BN2383" s="72"/>
      <c r="BO2383" s="72"/>
      <c r="BP2383" s="72"/>
      <c r="BQ2383" s="72"/>
      <c r="BR2383" s="72"/>
      <c r="BS2383" s="72"/>
      <c r="BT2383" s="72"/>
      <c r="BU2383" s="72"/>
      <c r="BV2383" s="72"/>
      <c r="BW2383" s="72"/>
      <c r="BX2383" s="72"/>
      <c r="BY2383" s="72"/>
      <c r="BZ2383" s="72"/>
      <c r="CA2383" s="72"/>
    </row>
    <row r="2384" spans="14:79">
      <c r="N2384" s="72"/>
      <c r="O2384" s="72"/>
      <c r="P2384" s="72"/>
      <c r="Q2384" s="72"/>
      <c r="R2384" s="72"/>
      <c r="S2384" s="72"/>
      <c r="T2384" s="72"/>
      <c r="U2384" s="72"/>
      <c r="V2384" s="72"/>
      <c r="W2384" s="72"/>
      <c r="X2384" s="72"/>
      <c r="Y2384" s="72"/>
      <c r="Z2384" s="72"/>
      <c r="AA2384" s="72"/>
      <c r="AB2384" s="72"/>
      <c r="AC2384" s="72"/>
      <c r="AD2384" s="72"/>
      <c r="AE2384" s="72"/>
      <c r="AF2384" s="72"/>
      <c r="AG2384" s="72"/>
      <c r="AH2384" s="72"/>
      <c r="AI2384" s="72"/>
      <c r="AJ2384" s="72"/>
      <c r="AK2384" s="72"/>
      <c r="AL2384" s="72"/>
      <c r="AM2384" s="72"/>
      <c r="AN2384" s="72"/>
      <c r="AO2384" s="72"/>
      <c r="AP2384" s="72"/>
      <c r="AQ2384" s="72"/>
      <c r="AR2384" s="72"/>
      <c r="AS2384" s="72"/>
      <c r="AT2384" s="72"/>
      <c r="AU2384" s="72"/>
      <c r="AV2384" s="72"/>
      <c r="AW2384" s="72"/>
      <c r="AX2384" s="72"/>
      <c r="AY2384" s="72"/>
      <c r="AZ2384" s="72"/>
      <c r="BA2384" s="72"/>
      <c r="BB2384" s="72"/>
      <c r="BC2384" s="72"/>
      <c r="BD2384" s="72"/>
      <c r="BE2384" s="72"/>
      <c r="BF2384" s="72"/>
      <c r="BG2384" s="72"/>
      <c r="BH2384" s="72"/>
      <c r="BI2384" s="72"/>
      <c r="BJ2384" s="72"/>
      <c r="BK2384" s="72"/>
      <c r="BL2384" s="72"/>
      <c r="BM2384" s="72"/>
      <c r="BN2384" s="72"/>
      <c r="BO2384" s="72"/>
      <c r="BP2384" s="72"/>
      <c r="BQ2384" s="72"/>
      <c r="BR2384" s="72"/>
      <c r="BS2384" s="72"/>
      <c r="BT2384" s="72"/>
      <c r="BU2384" s="72"/>
      <c r="BV2384" s="72"/>
      <c r="BW2384" s="72"/>
      <c r="BX2384" s="72"/>
      <c r="BY2384" s="72"/>
      <c r="BZ2384" s="72"/>
      <c r="CA2384" s="72"/>
    </row>
    <row r="2385" spans="14:79">
      <c r="N2385" s="72"/>
      <c r="O2385" s="72"/>
      <c r="P2385" s="72"/>
      <c r="Q2385" s="72"/>
      <c r="R2385" s="72"/>
      <c r="S2385" s="72"/>
      <c r="T2385" s="72"/>
      <c r="U2385" s="72"/>
      <c r="V2385" s="72"/>
      <c r="W2385" s="72"/>
      <c r="X2385" s="72"/>
      <c r="Y2385" s="72"/>
      <c r="Z2385" s="72"/>
      <c r="AA2385" s="72"/>
      <c r="AB2385" s="72"/>
      <c r="AC2385" s="72"/>
      <c r="AD2385" s="72"/>
      <c r="AE2385" s="72"/>
      <c r="AF2385" s="72"/>
      <c r="AG2385" s="72"/>
      <c r="AH2385" s="72"/>
      <c r="AI2385" s="72"/>
      <c r="AJ2385" s="72"/>
      <c r="AK2385" s="72"/>
      <c r="AL2385" s="72"/>
      <c r="AM2385" s="72"/>
      <c r="AN2385" s="72"/>
      <c r="AO2385" s="72"/>
      <c r="AP2385" s="72"/>
      <c r="AQ2385" s="72"/>
      <c r="AR2385" s="72"/>
      <c r="AS2385" s="72"/>
      <c r="AT2385" s="72"/>
      <c r="AU2385" s="72"/>
      <c r="AV2385" s="72"/>
      <c r="AW2385" s="72"/>
      <c r="AX2385" s="72"/>
      <c r="AY2385" s="72"/>
      <c r="AZ2385" s="72"/>
      <c r="BA2385" s="72"/>
      <c r="BB2385" s="72"/>
      <c r="BC2385" s="72"/>
      <c r="BD2385" s="72"/>
      <c r="BE2385" s="72"/>
      <c r="BF2385" s="72"/>
      <c r="BG2385" s="72"/>
      <c r="BH2385" s="72"/>
      <c r="BI2385" s="72"/>
      <c r="BJ2385" s="72"/>
      <c r="BK2385" s="72"/>
      <c r="BL2385" s="72"/>
      <c r="BM2385" s="72"/>
      <c r="BN2385" s="72"/>
      <c r="BO2385" s="72"/>
      <c r="BP2385" s="72"/>
      <c r="BQ2385" s="72"/>
      <c r="BR2385" s="72"/>
      <c r="BS2385" s="72"/>
      <c r="BT2385" s="72"/>
      <c r="BU2385" s="72"/>
      <c r="BV2385" s="72"/>
      <c r="BW2385" s="72"/>
      <c r="BX2385" s="72"/>
      <c r="BY2385" s="72"/>
      <c r="BZ2385" s="72"/>
      <c r="CA2385" s="72"/>
    </row>
    <row r="2386" spans="14:79">
      <c r="N2386" s="72"/>
      <c r="O2386" s="72"/>
      <c r="P2386" s="72"/>
      <c r="Q2386" s="72"/>
      <c r="R2386" s="72"/>
      <c r="S2386" s="72"/>
      <c r="T2386" s="72"/>
      <c r="U2386" s="72"/>
      <c r="V2386" s="72"/>
      <c r="W2386" s="72"/>
      <c r="X2386" s="72"/>
      <c r="Y2386" s="72"/>
      <c r="Z2386" s="72"/>
      <c r="AA2386" s="72"/>
      <c r="AB2386" s="72"/>
      <c r="AC2386" s="72"/>
      <c r="AD2386" s="72"/>
      <c r="AE2386" s="72"/>
      <c r="AF2386" s="72"/>
      <c r="AG2386" s="72"/>
      <c r="AH2386" s="72"/>
      <c r="AI2386" s="72"/>
      <c r="AJ2386" s="72"/>
      <c r="AK2386" s="72"/>
      <c r="AL2386" s="72"/>
      <c r="AM2386" s="72"/>
      <c r="AN2386" s="72"/>
      <c r="AO2386" s="72"/>
      <c r="AP2386" s="72"/>
      <c r="AQ2386" s="72"/>
      <c r="AR2386" s="72"/>
      <c r="AS2386" s="72"/>
      <c r="AT2386" s="72"/>
      <c r="AU2386" s="72"/>
      <c r="AV2386" s="72"/>
      <c r="AW2386" s="72"/>
      <c r="AX2386" s="72"/>
      <c r="AY2386" s="72"/>
      <c r="AZ2386" s="72"/>
      <c r="BA2386" s="72"/>
      <c r="BB2386" s="72"/>
      <c r="BC2386" s="72"/>
      <c r="BD2386" s="72"/>
      <c r="BE2386" s="72"/>
      <c r="BF2386" s="72"/>
      <c r="BG2386" s="72"/>
      <c r="BH2386" s="72"/>
      <c r="BI2386" s="72"/>
      <c r="BJ2386" s="72"/>
      <c r="BK2386" s="72"/>
      <c r="BL2386" s="72"/>
      <c r="BM2386" s="72"/>
      <c r="BN2386" s="72"/>
      <c r="BO2386" s="72"/>
      <c r="BP2386" s="72"/>
      <c r="BQ2386" s="72"/>
      <c r="BR2386" s="72"/>
      <c r="BS2386" s="72"/>
      <c r="BT2386" s="72"/>
      <c r="BU2386" s="72"/>
      <c r="BV2386" s="72"/>
      <c r="BW2386" s="72"/>
      <c r="BX2386" s="72"/>
      <c r="BY2386" s="72"/>
      <c r="BZ2386" s="72"/>
      <c r="CA2386" s="72"/>
    </row>
    <row r="2387" spans="14:79">
      <c r="N2387" s="72"/>
      <c r="O2387" s="72"/>
      <c r="P2387" s="72"/>
      <c r="Q2387" s="72"/>
      <c r="R2387" s="72"/>
      <c r="S2387" s="72"/>
      <c r="T2387" s="72"/>
      <c r="U2387" s="72"/>
      <c r="V2387" s="72"/>
      <c r="W2387" s="72"/>
      <c r="X2387" s="72"/>
      <c r="Y2387" s="72"/>
      <c r="Z2387" s="72"/>
      <c r="AA2387" s="72"/>
      <c r="AB2387" s="72"/>
      <c r="AC2387" s="72"/>
      <c r="AD2387" s="72"/>
      <c r="AE2387" s="72"/>
      <c r="AF2387" s="72"/>
      <c r="AG2387" s="72"/>
      <c r="AH2387" s="72"/>
      <c r="AI2387" s="72"/>
      <c r="AJ2387" s="72"/>
      <c r="AK2387" s="72"/>
      <c r="AL2387" s="72"/>
      <c r="AM2387" s="72"/>
      <c r="AN2387" s="72"/>
      <c r="AO2387" s="72"/>
      <c r="AP2387" s="72"/>
      <c r="AQ2387" s="72"/>
      <c r="AR2387" s="72"/>
      <c r="AS2387" s="72"/>
      <c r="AT2387" s="72"/>
      <c r="AU2387" s="72"/>
      <c r="AV2387" s="72"/>
      <c r="AW2387" s="72"/>
      <c r="AX2387" s="72"/>
      <c r="AY2387" s="72"/>
      <c r="AZ2387" s="72"/>
      <c r="BA2387" s="72"/>
      <c r="BB2387" s="72"/>
      <c r="BC2387" s="72"/>
      <c r="BD2387" s="72"/>
      <c r="BE2387" s="72"/>
      <c r="BF2387" s="72"/>
      <c r="BG2387" s="72"/>
      <c r="BH2387" s="72"/>
      <c r="BI2387" s="72"/>
      <c r="BJ2387" s="72"/>
      <c r="BK2387" s="72"/>
      <c r="BL2387" s="72"/>
      <c r="BM2387" s="72"/>
      <c r="BN2387" s="72"/>
      <c r="BO2387" s="72"/>
      <c r="BP2387" s="72"/>
      <c r="BQ2387" s="72"/>
      <c r="BR2387" s="72"/>
      <c r="BS2387" s="72"/>
      <c r="BT2387" s="72"/>
      <c r="BU2387" s="72"/>
      <c r="BV2387" s="72"/>
      <c r="BW2387" s="72"/>
      <c r="BX2387" s="72"/>
      <c r="BY2387" s="72"/>
      <c r="BZ2387" s="72"/>
      <c r="CA2387" s="72"/>
    </row>
    <row r="2388" spans="14:79">
      <c r="N2388" s="72"/>
      <c r="O2388" s="72"/>
      <c r="P2388" s="72"/>
      <c r="Q2388" s="72"/>
      <c r="R2388" s="72"/>
      <c r="S2388" s="72"/>
      <c r="T2388" s="72"/>
      <c r="U2388" s="72"/>
      <c r="V2388" s="72"/>
      <c r="W2388" s="72"/>
      <c r="X2388" s="72"/>
      <c r="Y2388" s="72"/>
      <c r="Z2388" s="72"/>
      <c r="AA2388" s="72"/>
      <c r="AB2388" s="72"/>
      <c r="AC2388" s="72"/>
      <c r="AD2388" s="72"/>
      <c r="AE2388" s="72"/>
      <c r="AF2388" s="72"/>
      <c r="AG2388" s="72"/>
      <c r="AH2388" s="72"/>
      <c r="AI2388" s="72"/>
      <c r="AJ2388" s="72"/>
      <c r="AK2388" s="72"/>
      <c r="AL2388" s="72"/>
      <c r="AM2388" s="72"/>
      <c r="AN2388" s="72"/>
      <c r="AO2388" s="72"/>
      <c r="AP2388" s="72"/>
      <c r="AQ2388" s="72"/>
      <c r="AR2388" s="72"/>
      <c r="AS2388" s="72"/>
      <c r="AT2388" s="72"/>
      <c r="AU2388" s="72"/>
      <c r="AV2388" s="72"/>
      <c r="AW2388" s="72"/>
      <c r="AX2388" s="72"/>
      <c r="AY2388" s="72"/>
      <c r="AZ2388" s="72"/>
      <c r="BA2388" s="72"/>
      <c r="BB2388" s="72"/>
      <c r="BC2388" s="72"/>
      <c r="BD2388" s="72"/>
      <c r="BE2388" s="72"/>
      <c r="BF2388" s="72"/>
      <c r="BG2388" s="72"/>
      <c r="BH2388" s="72"/>
      <c r="BI2388" s="72"/>
      <c r="BJ2388" s="72"/>
      <c r="BK2388" s="72"/>
      <c r="BL2388" s="72"/>
      <c r="BM2388" s="72"/>
      <c r="BN2388" s="72"/>
      <c r="BO2388" s="72"/>
      <c r="BP2388" s="72"/>
      <c r="BQ2388" s="72"/>
      <c r="BR2388" s="72"/>
      <c r="BS2388" s="72"/>
      <c r="BT2388" s="72"/>
      <c r="BU2388" s="72"/>
      <c r="BV2388" s="72"/>
      <c r="BW2388" s="72"/>
      <c r="BX2388" s="72"/>
      <c r="BY2388" s="72"/>
      <c r="BZ2388" s="72"/>
      <c r="CA2388" s="72"/>
    </row>
    <row r="2389" spans="14:79">
      <c r="N2389" s="72"/>
      <c r="O2389" s="72"/>
      <c r="P2389" s="72"/>
      <c r="Q2389" s="72"/>
      <c r="R2389" s="72"/>
      <c r="S2389" s="72"/>
      <c r="T2389" s="72"/>
      <c r="U2389" s="72"/>
      <c r="V2389" s="72"/>
      <c r="W2389" s="72"/>
      <c r="X2389" s="72"/>
      <c r="Y2389" s="72"/>
      <c r="Z2389" s="72"/>
      <c r="AA2389" s="72"/>
      <c r="AB2389" s="72"/>
      <c r="AC2389" s="72"/>
      <c r="AD2389" s="72"/>
      <c r="AE2389" s="72"/>
      <c r="AF2389" s="72"/>
      <c r="AG2389" s="72"/>
      <c r="AH2389" s="72"/>
      <c r="AI2389" s="72"/>
      <c r="AJ2389" s="72"/>
      <c r="AK2389" s="72"/>
      <c r="AL2389" s="72"/>
      <c r="AM2389" s="72"/>
      <c r="AN2389" s="72"/>
      <c r="AO2389" s="72"/>
      <c r="AP2389" s="72"/>
      <c r="AQ2389" s="72"/>
      <c r="AR2389" s="72"/>
      <c r="AS2389" s="72"/>
      <c r="AT2389" s="72"/>
      <c r="AU2389" s="72"/>
      <c r="AV2389" s="72"/>
      <c r="AW2389" s="72"/>
      <c r="AX2389" s="72"/>
      <c r="AY2389" s="72"/>
      <c r="AZ2389" s="72"/>
      <c r="BA2389" s="72"/>
      <c r="BB2389" s="72"/>
      <c r="BC2389" s="72"/>
      <c r="BD2389" s="72"/>
      <c r="BE2389" s="72"/>
      <c r="BF2389" s="72"/>
      <c r="BG2389" s="72"/>
      <c r="BH2389" s="72"/>
      <c r="BI2389" s="72"/>
      <c r="BJ2389" s="72"/>
      <c r="BK2389" s="72"/>
      <c r="BL2389" s="72"/>
      <c r="BM2389" s="72"/>
      <c r="BN2389" s="72"/>
      <c r="BO2389" s="72"/>
      <c r="BP2389" s="72"/>
      <c r="BQ2389" s="72"/>
      <c r="BR2389" s="72"/>
      <c r="BS2389" s="72"/>
      <c r="BT2389" s="72"/>
      <c r="BU2389" s="72"/>
      <c r="BV2389" s="72"/>
      <c r="BW2389" s="72"/>
      <c r="BX2389" s="72"/>
      <c r="BY2389" s="72"/>
      <c r="BZ2389" s="72"/>
      <c r="CA2389" s="72"/>
    </row>
    <row r="2390" spans="14:79">
      <c r="N2390" s="72"/>
      <c r="O2390" s="72"/>
      <c r="P2390" s="72"/>
      <c r="Q2390" s="72"/>
      <c r="R2390" s="72"/>
      <c r="S2390" s="72"/>
      <c r="T2390" s="72"/>
      <c r="U2390" s="72"/>
      <c r="V2390" s="72"/>
      <c r="W2390" s="72"/>
      <c r="X2390" s="72"/>
      <c r="Y2390" s="72"/>
      <c r="Z2390" s="72"/>
      <c r="AA2390" s="72"/>
      <c r="AB2390" s="72"/>
      <c r="AC2390" s="72"/>
      <c r="AD2390" s="72"/>
      <c r="AE2390" s="72"/>
      <c r="AF2390" s="72"/>
      <c r="AG2390" s="72"/>
      <c r="AH2390" s="72"/>
      <c r="AI2390" s="72"/>
      <c r="AJ2390" s="72"/>
      <c r="AK2390" s="72"/>
      <c r="AL2390" s="72"/>
      <c r="AM2390" s="72"/>
      <c r="AN2390" s="72"/>
      <c r="AO2390" s="72"/>
      <c r="AP2390" s="72"/>
      <c r="AQ2390" s="72"/>
      <c r="AR2390" s="72"/>
      <c r="AS2390" s="72"/>
      <c r="AT2390" s="72"/>
      <c r="AU2390" s="72"/>
      <c r="AV2390" s="72"/>
      <c r="AW2390" s="72"/>
      <c r="AX2390" s="72"/>
      <c r="AY2390" s="72"/>
      <c r="AZ2390" s="72"/>
      <c r="BA2390" s="72"/>
      <c r="BB2390" s="72"/>
      <c r="BC2390" s="72"/>
      <c r="BD2390" s="72"/>
      <c r="BE2390" s="72"/>
      <c r="BF2390" s="72"/>
      <c r="BG2390" s="72"/>
      <c r="BH2390" s="72"/>
      <c r="BI2390" s="72"/>
      <c r="BJ2390" s="72"/>
      <c r="BK2390" s="72"/>
      <c r="BL2390" s="72"/>
      <c r="BM2390" s="72"/>
      <c r="BN2390" s="72"/>
      <c r="BO2390" s="72"/>
      <c r="BP2390" s="72"/>
      <c r="BQ2390" s="72"/>
      <c r="BR2390" s="72"/>
      <c r="BS2390" s="72"/>
      <c r="BT2390" s="72"/>
      <c r="BU2390" s="72"/>
      <c r="BV2390" s="72"/>
      <c r="BW2390" s="72"/>
      <c r="BX2390" s="72"/>
      <c r="BY2390" s="72"/>
      <c r="BZ2390" s="72"/>
      <c r="CA2390" s="72"/>
    </row>
    <row r="2391" spans="14:79">
      <c r="N2391" s="72"/>
      <c r="O2391" s="72"/>
      <c r="P2391" s="72"/>
      <c r="Q2391" s="72"/>
      <c r="R2391" s="72"/>
      <c r="S2391" s="72"/>
      <c r="T2391" s="72"/>
      <c r="U2391" s="72"/>
      <c r="V2391" s="72"/>
      <c r="W2391" s="72"/>
      <c r="X2391" s="72"/>
      <c r="Y2391" s="72"/>
      <c r="Z2391" s="72"/>
      <c r="AA2391" s="72"/>
      <c r="AB2391" s="72"/>
      <c r="AC2391" s="72"/>
      <c r="AD2391" s="72"/>
      <c r="AE2391" s="72"/>
      <c r="AF2391" s="72"/>
      <c r="AG2391" s="72"/>
      <c r="AH2391" s="72"/>
      <c r="AI2391" s="72"/>
      <c r="AJ2391" s="72"/>
      <c r="AK2391" s="72"/>
      <c r="AL2391" s="72"/>
      <c r="AM2391" s="72"/>
      <c r="AN2391" s="72"/>
      <c r="AO2391" s="72"/>
      <c r="AP2391" s="72"/>
      <c r="AQ2391" s="72"/>
      <c r="AR2391" s="72"/>
      <c r="AS2391" s="72"/>
      <c r="AT2391" s="72"/>
      <c r="AU2391" s="72"/>
      <c r="AV2391" s="72"/>
      <c r="AW2391" s="72"/>
      <c r="AX2391" s="72"/>
      <c r="AY2391" s="72"/>
      <c r="AZ2391" s="72"/>
      <c r="BA2391" s="72"/>
      <c r="BB2391" s="72"/>
      <c r="BC2391" s="72"/>
      <c r="BD2391" s="72"/>
      <c r="BE2391" s="72"/>
      <c r="BF2391" s="72"/>
      <c r="BG2391" s="72"/>
      <c r="BH2391" s="72"/>
      <c r="BI2391" s="72"/>
      <c r="BJ2391" s="72"/>
      <c r="BK2391" s="72"/>
      <c r="BL2391" s="72"/>
      <c r="BM2391" s="72"/>
      <c r="BN2391" s="72"/>
      <c r="BO2391" s="72"/>
      <c r="BP2391" s="72"/>
      <c r="BQ2391" s="72"/>
      <c r="BR2391" s="72"/>
      <c r="BS2391" s="72"/>
      <c r="BT2391" s="72"/>
      <c r="BU2391" s="72"/>
      <c r="BV2391" s="72"/>
      <c r="BW2391" s="72"/>
      <c r="BX2391" s="72"/>
      <c r="BY2391" s="72"/>
      <c r="BZ2391" s="72"/>
      <c r="CA2391" s="72"/>
    </row>
    <row r="2392" spans="14:79">
      <c r="N2392" s="72"/>
      <c r="O2392" s="72"/>
      <c r="P2392" s="72"/>
      <c r="Q2392" s="72"/>
      <c r="R2392" s="72"/>
      <c r="S2392" s="72"/>
      <c r="T2392" s="72"/>
      <c r="U2392" s="72"/>
      <c r="V2392" s="72"/>
      <c r="W2392" s="72"/>
      <c r="X2392" s="72"/>
      <c r="Y2392" s="72"/>
      <c r="Z2392" s="72"/>
      <c r="AA2392" s="72"/>
      <c r="AB2392" s="72"/>
      <c r="AC2392" s="72"/>
      <c r="AD2392" s="72"/>
      <c r="AE2392" s="72"/>
      <c r="AF2392" s="72"/>
      <c r="AG2392" s="72"/>
      <c r="AH2392" s="72"/>
      <c r="AI2392" s="72"/>
      <c r="AJ2392" s="72"/>
      <c r="AK2392" s="72"/>
      <c r="AL2392" s="72"/>
      <c r="AM2392" s="72"/>
      <c r="AN2392" s="72"/>
      <c r="AO2392" s="72"/>
      <c r="AP2392" s="72"/>
      <c r="AQ2392" s="72"/>
      <c r="AR2392" s="72"/>
      <c r="AS2392" s="72"/>
      <c r="AT2392" s="72"/>
      <c r="AU2392" s="72"/>
      <c r="AV2392" s="72"/>
      <c r="AW2392" s="72"/>
      <c r="AX2392" s="72"/>
      <c r="AY2392" s="72"/>
      <c r="AZ2392" s="72"/>
      <c r="BA2392" s="72"/>
      <c r="BB2392" s="72"/>
      <c r="BC2392" s="72"/>
      <c r="BD2392" s="72"/>
      <c r="BE2392" s="72"/>
      <c r="BF2392" s="72"/>
      <c r="BG2392" s="72"/>
      <c r="BH2392" s="72"/>
      <c r="BI2392" s="72"/>
      <c r="BJ2392" s="72"/>
      <c r="BK2392" s="72"/>
      <c r="BL2392" s="72"/>
      <c r="BM2392" s="72"/>
      <c r="BN2392" s="72"/>
      <c r="BO2392" s="72"/>
      <c r="BP2392" s="72"/>
      <c r="BQ2392" s="72"/>
      <c r="BR2392" s="72"/>
      <c r="BS2392" s="72"/>
      <c r="BT2392" s="72"/>
      <c r="BU2392" s="72"/>
      <c r="BV2392" s="72"/>
      <c r="BW2392" s="72"/>
      <c r="BX2392" s="72"/>
      <c r="BY2392" s="72"/>
      <c r="BZ2392" s="72"/>
      <c r="CA2392" s="72"/>
    </row>
    <row r="2393" spans="14:79">
      <c r="N2393" s="72"/>
      <c r="O2393" s="72"/>
      <c r="P2393" s="72"/>
      <c r="Q2393" s="72"/>
      <c r="R2393" s="72"/>
      <c r="S2393" s="72"/>
      <c r="T2393" s="72"/>
      <c r="U2393" s="72"/>
      <c r="V2393" s="72"/>
      <c r="W2393" s="72"/>
      <c r="X2393" s="72"/>
      <c r="Y2393" s="72"/>
      <c r="Z2393" s="72"/>
      <c r="AA2393" s="72"/>
      <c r="AB2393" s="72"/>
      <c r="AC2393" s="72"/>
      <c r="AD2393" s="72"/>
      <c r="AE2393" s="72"/>
      <c r="AF2393" s="72"/>
      <c r="AG2393" s="72"/>
      <c r="AH2393" s="72"/>
      <c r="AI2393" s="72"/>
      <c r="AJ2393" s="72"/>
      <c r="AK2393" s="72"/>
      <c r="AL2393" s="72"/>
      <c r="AM2393" s="72"/>
      <c r="AN2393" s="72"/>
      <c r="AO2393" s="72"/>
      <c r="AP2393" s="72"/>
      <c r="AQ2393" s="72"/>
      <c r="AR2393" s="72"/>
      <c r="AS2393" s="72"/>
      <c r="AT2393" s="72"/>
      <c r="AU2393" s="72"/>
      <c r="AV2393" s="72"/>
      <c r="AW2393" s="72"/>
      <c r="AX2393" s="72"/>
      <c r="AY2393" s="72"/>
      <c r="AZ2393" s="72"/>
      <c r="BA2393" s="72"/>
      <c r="BB2393" s="72"/>
      <c r="BC2393" s="72"/>
      <c r="BD2393" s="72"/>
      <c r="BE2393" s="72"/>
      <c r="BF2393" s="72"/>
      <c r="BG2393" s="72"/>
      <c r="BH2393" s="72"/>
      <c r="BI2393" s="72"/>
      <c r="BJ2393" s="72"/>
      <c r="BK2393" s="72"/>
      <c r="BL2393" s="72"/>
      <c r="BM2393" s="72"/>
      <c r="BN2393" s="72"/>
      <c r="BO2393" s="72"/>
      <c r="BP2393" s="72"/>
      <c r="BQ2393" s="72"/>
      <c r="BR2393" s="72"/>
      <c r="BS2393" s="72"/>
      <c r="BT2393" s="72"/>
      <c r="BU2393" s="72"/>
      <c r="BV2393" s="72"/>
      <c r="BW2393" s="72"/>
      <c r="BX2393" s="72"/>
      <c r="BY2393" s="72"/>
      <c r="BZ2393" s="72"/>
      <c r="CA2393" s="72"/>
    </row>
    <row r="2394" spans="14:79">
      <c r="N2394" s="72"/>
      <c r="O2394" s="72"/>
      <c r="P2394" s="72"/>
      <c r="Q2394" s="72"/>
      <c r="R2394" s="72"/>
      <c r="S2394" s="72"/>
      <c r="T2394" s="72"/>
      <c r="U2394" s="72"/>
      <c r="V2394" s="72"/>
      <c r="W2394" s="72"/>
      <c r="X2394" s="72"/>
      <c r="Y2394" s="72"/>
      <c r="Z2394" s="72"/>
      <c r="AA2394" s="72"/>
      <c r="AB2394" s="72"/>
      <c r="AC2394" s="72"/>
      <c r="AD2394" s="72"/>
      <c r="AE2394" s="72"/>
      <c r="AF2394" s="72"/>
      <c r="AG2394" s="72"/>
      <c r="AH2394" s="72"/>
      <c r="AI2394" s="72"/>
      <c r="AJ2394" s="72"/>
      <c r="AK2394" s="72"/>
      <c r="AL2394" s="72"/>
      <c r="AM2394" s="72"/>
      <c r="AN2394" s="72"/>
      <c r="AO2394" s="72"/>
      <c r="AP2394" s="72"/>
      <c r="AQ2394" s="72"/>
      <c r="AR2394" s="72"/>
      <c r="AS2394" s="72"/>
      <c r="AT2394" s="72"/>
      <c r="AU2394" s="72"/>
      <c r="AV2394" s="72"/>
      <c r="AW2394" s="72"/>
      <c r="AX2394" s="72"/>
      <c r="AY2394" s="72"/>
      <c r="AZ2394" s="72"/>
      <c r="BA2394" s="72"/>
      <c r="BB2394" s="72"/>
      <c r="BC2394" s="72"/>
      <c r="BD2394" s="72"/>
      <c r="BE2394" s="72"/>
      <c r="BF2394" s="72"/>
      <c r="BG2394" s="72"/>
      <c r="BH2394" s="72"/>
      <c r="BI2394" s="72"/>
      <c r="BJ2394" s="72"/>
      <c r="BK2394" s="72"/>
      <c r="BL2394" s="72"/>
      <c r="BM2394" s="72"/>
      <c r="BN2394" s="72"/>
      <c r="BO2394" s="72"/>
      <c r="BP2394" s="72"/>
      <c r="BQ2394" s="72"/>
      <c r="BR2394" s="72"/>
      <c r="BS2394" s="72"/>
      <c r="BT2394" s="72"/>
      <c r="BU2394" s="72"/>
      <c r="BV2394" s="72"/>
      <c r="BW2394" s="72"/>
      <c r="BX2394" s="72"/>
      <c r="BY2394" s="72"/>
      <c r="BZ2394" s="72"/>
      <c r="CA2394" s="72"/>
    </row>
    <row r="2395" spans="14:79">
      <c r="N2395" s="72"/>
      <c r="O2395" s="72"/>
      <c r="P2395" s="72"/>
      <c r="Q2395" s="72"/>
      <c r="R2395" s="72"/>
      <c r="S2395" s="72"/>
      <c r="T2395" s="72"/>
      <c r="U2395" s="72"/>
      <c r="V2395" s="72"/>
      <c r="W2395" s="72"/>
      <c r="X2395" s="72"/>
      <c r="Y2395" s="72"/>
      <c r="Z2395" s="72"/>
      <c r="AA2395" s="72"/>
      <c r="AB2395" s="72"/>
      <c r="AC2395" s="72"/>
      <c r="AD2395" s="72"/>
      <c r="AE2395" s="72"/>
      <c r="AF2395" s="72"/>
      <c r="AG2395" s="72"/>
      <c r="AH2395" s="72"/>
      <c r="AI2395" s="72"/>
      <c r="AJ2395" s="72"/>
      <c r="AK2395" s="72"/>
      <c r="AL2395" s="72"/>
      <c r="AM2395" s="72"/>
      <c r="AN2395" s="72"/>
      <c r="AO2395" s="72"/>
      <c r="AP2395" s="72"/>
      <c r="AQ2395" s="72"/>
      <c r="AR2395" s="72"/>
      <c r="AS2395" s="72"/>
      <c r="AT2395" s="72"/>
      <c r="AU2395" s="72"/>
      <c r="AV2395" s="72"/>
      <c r="AW2395" s="72"/>
      <c r="AX2395" s="72"/>
      <c r="AY2395" s="72"/>
      <c r="AZ2395" s="72"/>
      <c r="BA2395" s="72"/>
      <c r="BB2395" s="72"/>
      <c r="BC2395" s="72"/>
      <c r="BD2395" s="72"/>
      <c r="BE2395" s="72"/>
      <c r="BF2395" s="72"/>
      <c r="BG2395" s="72"/>
      <c r="BH2395" s="72"/>
      <c r="BI2395" s="72"/>
      <c r="BJ2395" s="72"/>
      <c r="BK2395" s="72"/>
      <c r="BL2395" s="72"/>
      <c r="BM2395" s="72"/>
      <c r="BN2395" s="72"/>
      <c r="BO2395" s="72"/>
      <c r="BP2395" s="72"/>
      <c r="BQ2395" s="72"/>
      <c r="BR2395" s="72"/>
      <c r="BS2395" s="72"/>
      <c r="BT2395" s="72"/>
      <c r="BU2395" s="72"/>
      <c r="BV2395" s="72"/>
      <c r="BW2395" s="72"/>
      <c r="BX2395" s="72"/>
      <c r="BY2395" s="72"/>
      <c r="BZ2395" s="72"/>
      <c r="CA2395" s="72"/>
    </row>
    <row r="2396" spans="14:79">
      <c r="N2396" s="72"/>
      <c r="O2396" s="72"/>
      <c r="P2396" s="72"/>
      <c r="Q2396" s="72"/>
      <c r="R2396" s="72"/>
      <c r="S2396" s="72"/>
      <c r="T2396" s="72"/>
      <c r="U2396" s="72"/>
      <c r="V2396" s="72"/>
      <c r="W2396" s="72"/>
      <c r="X2396" s="72"/>
      <c r="Y2396" s="72"/>
      <c r="Z2396" s="72"/>
      <c r="AA2396" s="72"/>
      <c r="AB2396" s="72"/>
      <c r="AC2396" s="72"/>
      <c r="AD2396" s="72"/>
      <c r="AE2396" s="72"/>
      <c r="AF2396" s="72"/>
      <c r="AG2396" s="72"/>
      <c r="AH2396" s="72"/>
      <c r="AI2396" s="72"/>
      <c r="AJ2396" s="72"/>
      <c r="AK2396" s="72"/>
      <c r="AL2396" s="72"/>
      <c r="AM2396" s="72"/>
      <c r="AN2396" s="72"/>
      <c r="AO2396" s="72"/>
      <c r="AP2396" s="72"/>
      <c r="AQ2396" s="72"/>
      <c r="AR2396" s="72"/>
      <c r="AS2396" s="72"/>
      <c r="AT2396" s="72"/>
      <c r="AU2396" s="72"/>
      <c r="AV2396" s="72"/>
      <c r="AW2396" s="72"/>
      <c r="AX2396" s="72"/>
      <c r="AY2396" s="72"/>
      <c r="AZ2396" s="72"/>
      <c r="BA2396" s="72"/>
      <c r="BB2396" s="72"/>
      <c r="BC2396" s="72"/>
      <c r="BD2396" s="72"/>
      <c r="BE2396" s="72"/>
      <c r="BF2396" s="72"/>
      <c r="BG2396" s="72"/>
      <c r="BH2396" s="72"/>
      <c r="BI2396" s="72"/>
      <c r="BJ2396" s="72"/>
      <c r="BK2396" s="72"/>
      <c r="BL2396" s="72"/>
      <c r="BM2396" s="72"/>
      <c r="BN2396" s="72"/>
      <c r="BO2396" s="72"/>
      <c r="BP2396" s="72"/>
      <c r="BQ2396" s="72"/>
      <c r="BR2396" s="72"/>
      <c r="BS2396" s="72"/>
      <c r="BT2396" s="72"/>
      <c r="BU2396" s="72"/>
      <c r="BV2396" s="72"/>
      <c r="BW2396" s="72"/>
      <c r="BX2396" s="72"/>
      <c r="BY2396" s="72"/>
      <c r="BZ2396" s="72"/>
      <c r="CA2396" s="72"/>
    </row>
    <row r="2397" spans="14:79">
      <c r="N2397" s="72"/>
      <c r="O2397" s="72"/>
      <c r="P2397" s="72"/>
      <c r="Q2397" s="72"/>
      <c r="R2397" s="72"/>
      <c r="S2397" s="72"/>
      <c r="T2397" s="72"/>
      <c r="U2397" s="72"/>
      <c r="V2397" s="72"/>
      <c r="W2397" s="72"/>
      <c r="X2397" s="72"/>
      <c r="Y2397" s="72"/>
      <c r="Z2397" s="72"/>
      <c r="AA2397" s="72"/>
      <c r="AB2397" s="72"/>
      <c r="AC2397" s="72"/>
      <c r="AD2397" s="72"/>
      <c r="AE2397" s="72"/>
      <c r="AF2397" s="72"/>
      <c r="AG2397" s="72"/>
      <c r="AH2397" s="72"/>
      <c r="AI2397" s="72"/>
      <c r="AJ2397" s="72"/>
      <c r="AK2397" s="72"/>
      <c r="AL2397" s="72"/>
      <c r="AM2397" s="72"/>
      <c r="AN2397" s="72"/>
      <c r="AO2397" s="72"/>
      <c r="AP2397" s="72"/>
      <c r="AQ2397" s="72"/>
      <c r="AR2397" s="72"/>
      <c r="AS2397" s="72"/>
      <c r="AT2397" s="72"/>
      <c r="AU2397" s="72"/>
      <c r="AV2397" s="72"/>
      <c r="AW2397" s="72"/>
      <c r="AX2397" s="72"/>
      <c r="AY2397" s="72"/>
      <c r="AZ2397" s="72"/>
      <c r="BA2397" s="72"/>
      <c r="BB2397" s="72"/>
      <c r="BC2397" s="72"/>
      <c r="BD2397" s="72"/>
      <c r="BE2397" s="72"/>
      <c r="BF2397" s="72"/>
      <c r="BG2397" s="72"/>
      <c r="BH2397" s="72"/>
      <c r="BI2397" s="72"/>
      <c r="BJ2397" s="72"/>
      <c r="BK2397" s="72"/>
      <c r="BL2397" s="72"/>
      <c r="BM2397" s="72"/>
      <c r="BN2397" s="72"/>
      <c r="BO2397" s="72"/>
      <c r="BP2397" s="72"/>
      <c r="BQ2397" s="72"/>
      <c r="BR2397" s="72"/>
      <c r="BS2397" s="72"/>
      <c r="BT2397" s="72"/>
      <c r="BU2397" s="72"/>
      <c r="BV2397" s="72"/>
      <c r="BW2397" s="72"/>
      <c r="BX2397" s="72"/>
      <c r="BY2397" s="72"/>
      <c r="BZ2397" s="72"/>
      <c r="CA2397" s="72"/>
    </row>
    <row r="2398" spans="14:79">
      <c r="N2398" s="72"/>
      <c r="O2398" s="72"/>
      <c r="P2398" s="72"/>
      <c r="Q2398" s="72"/>
      <c r="R2398" s="72"/>
      <c r="S2398" s="72"/>
      <c r="T2398" s="72"/>
      <c r="U2398" s="72"/>
      <c r="V2398" s="72"/>
      <c r="W2398" s="72"/>
      <c r="X2398" s="72"/>
      <c r="Y2398" s="72"/>
      <c r="Z2398" s="72"/>
      <c r="AA2398" s="72"/>
      <c r="AB2398" s="72"/>
      <c r="AC2398" s="72"/>
      <c r="AD2398" s="72"/>
      <c r="AE2398" s="72"/>
      <c r="AF2398" s="72"/>
      <c r="AG2398" s="72"/>
      <c r="AH2398" s="72"/>
      <c r="AI2398" s="72"/>
      <c r="AJ2398" s="72"/>
      <c r="AK2398" s="72"/>
      <c r="AL2398" s="72"/>
      <c r="AM2398" s="72"/>
      <c r="AN2398" s="72"/>
      <c r="AO2398" s="72"/>
      <c r="AP2398" s="72"/>
      <c r="AQ2398" s="72"/>
      <c r="AR2398" s="72"/>
      <c r="AS2398" s="72"/>
      <c r="AT2398" s="72"/>
      <c r="AU2398" s="72"/>
      <c r="AV2398" s="72"/>
      <c r="AW2398" s="72"/>
      <c r="AX2398" s="72"/>
      <c r="AY2398" s="72"/>
      <c r="AZ2398" s="72"/>
      <c r="BA2398" s="72"/>
      <c r="BB2398" s="72"/>
      <c r="BC2398" s="72"/>
      <c r="BD2398" s="72"/>
      <c r="BE2398" s="72"/>
      <c r="BF2398" s="72"/>
      <c r="BG2398" s="72"/>
      <c r="BH2398" s="72"/>
      <c r="BI2398" s="72"/>
      <c r="BJ2398" s="72"/>
      <c r="BK2398" s="72"/>
      <c r="BL2398" s="72"/>
      <c r="BM2398" s="72"/>
      <c r="BN2398" s="72"/>
      <c r="BO2398" s="72"/>
      <c r="BP2398" s="72"/>
      <c r="BQ2398" s="72"/>
      <c r="BR2398" s="72"/>
      <c r="BS2398" s="72"/>
      <c r="BT2398" s="72"/>
      <c r="BU2398" s="72"/>
      <c r="BV2398" s="72"/>
      <c r="BW2398" s="72"/>
      <c r="BX2398" s="72"/>
      <c r="BY2398" s="72"/>
      <c r="BZ2398" s="72"/>
      <c r="CA2398" s="72"/>
    </row>
    <row r="2399" spans="14:79">
      <c r="N2399" s="72"/>
      <c r="O2399" s="72"/>
      <c r="P2399" s="72"/>
      <c r="Q2399" s="72"/>
      <c r="R2399" s="72"/>
      <c r="S2399" s="72"/>
      <c r="T2399" s="72"/>
      <c r="U2399" s="72"/>
      <c r="V2399" s="72"/>
      <c r="W2399" s="72"/>
      <c r="X2399" s="72"/>
      <c r="Y2399" s="72"/>
      <c r="Z2399" s="72"/>
      <c r="AA2399" s="72"/>
      <c r="AB2399" s="72"/>
      <c r="AC2399" s="72"/>
      <c r="AD2399" s="72"/>
      <c r="AE2399" s="72"/>
      <c r="AF2399" s="72"/>
      <c r="AG2399" s="72"/>
      <c r="AH2399" s="72"/>
      <c r="AI2399" s="72"/>
      <c r="AJ2399" s="72"/>
      <c r="AK2399" s="72"/>
      <c r="AL2399" s="72"/>
      <c r="AM2399" s="72"/>
      <c r="AN2399" s="72"/>
      <c r="AO2399" s="72"/>
      <c r="AP2399" s="72"/>
      <c r="AQ2399" s="72"/>
      <c r="AR2399" s="72"/>
      <c r="AS2399" s="72"/>
      <c r="AT2399" s="72"/>
      <c r="AU2399" s="72"/>
      <c r="AV2399" s="72"/>
      <c r="AW2399" s="72"/>
      <c r="AX2399" s="72"/>
      <c r="AY2399" s="72"/>
      <c r="AZ2399" s="72"/>
      <c r="BA2399" s="72"/>
      <c r="BB2399" s="72"/>
      <c r="BC2399" s="72"/>
      <c r="BD2399" s="72"/>
      <c r="BE2399" s="72"/>
      <c r="BF2399" s="72"/>
      <c r="BG2399" s="72"/>
      <c r="BH2399" s="72"/>
      <c r="BI2399" s="72"/>
      <c r="BJ2399" s="72"/>
      <c r="BK2399" s="72"/>
      <c r="BL2399" s="72"/>
      <c r="BM2399" s="72"/>
      <c r="BN2399" s="72"/>
      <c r="BO2399" s="72"/>
      <c r="BP2399" s="72"/>
      <c r="BQ2399" s="72"/>
      <c r="BR2399" s="72"/>
      <c r="BS2399" s="72"/>
      <c r="BT2399" s="72"/>
      <c r="BU2399" s="72"/>
      <c r="BV2399" s="72"/>
      <c r="BW2399" s="72"/>
      <c r="BX2399" s="72"/>
      <c r="BY2399" s="72"/>
      <c r="BZ2399" s="72"/>
      <c r="CA2399" s="72"/>
    </row>
    <row r="2400" spans="14:79">
      <c r="N2400" s="72"/>
      <c r="O2400" s="72"/>
      <c r="P2400" s="72"/>
      <c r="Q2400" s="72"/>
      <c r="R2400" s="72"/>
      <c r="S2400" s="72"/>
      <c r="T2400" s="72"/>
      <c r="U2400" s="72"/>
      <c r="V2400" s="72"/>
      <c r="W2400" s="72"/>
      <c r="X2400" s="72"/>
      <c r="Y2400" s="72"/>
      <c r="Z2400" s="72"/>
      <c r="AA2400" s="72"/>
      <c r="AB2400" s="72"/>
      <c r="AC2400" s="72"/>
      <c r="AD2400" s="72"/>
      <c r="AE2400" s="72"/>
      <c r="AF2400" s="72"/>
      <c r="AG2400" s="72"/>
      <c r="AH2400" s="72"/>
      <c r="AI2400" s="72"/>
      <c r="AJ2400" s="72"/>
      <c r="AK2400" s="72"/>
      <c r="AL2400" s="72"/>
      <c r="AM2400" s="72"/>
      <c r="AN2400" s="72"/>
      <c r="AO2400" s="72"/>
      <c r="AP2400" s="72"/>
      <c r="AQ2400" s="72"/>
      <c r="AR2400" s="72"/>
      <c r="AS2400" s="72"/>
      <c r="AT2400" s="72"/>
      <c r="AU2400" s="72"/>
      <c r="AV2400" s="72"/>
      <c r="AW2400" s="72"/>
      <c r="AX2400" s="72"/>
      <c r="AY2400" s="72"/>
      <c r="AZ2400" s="72"/>
      <c r="BA2400" s="72"/>
      <c r="BB2400" s="72"/>
      <c r="BC2400" s="72"/>
      <c r="BD2400" s="72"/>
      <c r="BE2400" s="72"/>
      <c r="BF2400" s="72"/>
      <c r="BG2400" s="72"/>
      <c r="BH2400" s="72"/>
      <c r="BI2400" s="72"/>
      <c r="BJ2400" s="72"/>
      <c r="BK2400" s="72"/>
      <c r="BL2400" s="72"/>
      <c r="BM2400" s="72"/>
      <c r="BN2400" s="72"/>
      <c r="BO2400" s="72"/>
      <c r="BP2400" s="72"/>
      <c r="BQ2400" s="72"/>
      <c r="BR2400" s="72"/>
      <c r="BS2400" s="72"/>
      <c r="BT2400" s="72"/>
      <c r="BU2400" s="72"/>
      <c r="BV2400" s="72"/>
      <c r="BW2400" s="72"/>
      <c r="BX2400" s="72"/>
      <c r="BY2400" s="72"/>
      <c r="BZ2400" s="72"/>
      <c r="CA2400" s="72"/>
    </row>
    <row r="2401" spans="14:79">
      <c r="N2401" s="72"/>
      <c r="O2401" s="72"/>
      <c r="P2401" s="72"/>
      <c r="Q2401" s="72"/>
      <c r="R2401" s="72"/>
      <c r="S2401" s="72"/>
      <c r="T2401" s="72"/>
      <c r="U2401" s="72"/>
      <c r="V2401" s="72"/>
      <c r="W2401" s="72"/>
      <c r="X2401" s="72"/>
      <c r="Y2401" s="72"/>
      <c r="Z2401" s="72"/>
      <c r="AA2401" s="72"/>
      <c r="AB2401" s="72"/>
      <c r="AC2401" s="72"/>
      <c r="AD2401" s="72"/>
      <c r="AE2401" s="72"/>
      <c r="AF2401" s="72"/>
      <c r="AG2401" s="72"/>
      <c r="AH2401" s="72"/>
      <c r="AI2401" s="72"/>
      <c r="AJ2401" s="72"/>
      <c r="AK2401" s="72"/>
      <c r="AL2401" s="72"/>
      <c r="AM2401" s="72"/>
      <c r="AN2401" s="72"/>
      <c r="AO2401" s="72"/>
      <c r="AP2401" s="72"/>
      <c r="AQ2401" s="72"/>
      <c r="AR2401" s="72"/>
      <c r="AS2401" s="72"/>
      <c r="AT2401" s="72"/>
      <c r="AU2401" s="72"/>
      <c r="AV2401" s="72"/>
      <c r="AW2401" s="72"/>
      <c r="AX2401" s="72"/>
      <c r="AY2401" s="72"/>
      <c r="AZ2401" s="72"/>
      <c r="BA2401" s="72"/>
      <c r="BB2401" s="72"/>
      <c r="BC2401" s="72"/>
      <c r="BD2401" s="72"/>
      <c r="BE2401" s="72"/>
      <c r="BF2401" s="72"/>
      <c r="BG2401" s="72"/>
      <c r="BH2401" s="72"/>
      <c r="BI2401" s="72"/>
      <c r="BJ2401" s="72"/>
      <c r="BK2401" s="72"/>
      <c r="BL2401" s="72"/>
      <c r="BM2401" s="72"/>
      <c r="BN2401" s="72"/>
      <c r="BO2401" s="72"/>
      <c r="BP2401" s="72"/>
      <c r="BQ2401" s="72"/>
      <c r="BR2401" s="72"/>
      <c r="BS2401" s="72"/>
      <c r="BT2401" s="72"/>
      <c r="BU2401" s="72"/>
      <c r="BV2401" s="72"/>
      <c r="BW2401" s="72"/>
      <c r="BX2401" s="72"/>
      <c r="BY2401" s="72"/>
      <c r="BZ2401" s="72"/>
      <c r="CA2401" s="72"/>
    </row>
    <row r="2402" spans="14:79">
      <c r="N2402" s="72"/>
      <c r="O2402" s="72"/>
      <c r="P2402" s="72"/>
      <c r="Q2402" s="72"/>
      <c r="R2402" s="72"/>
      <c r="S2402" s="72"/>
      <c r="T2402" s="72"/>
      <c r="U2402" s="72"/>
      <c r="V2402" s="72"/>
      <c r="W2402" s="72"/>
      <c r="X2402" s="72"/>
      <c r="Y2402" s="72"/>
      <c r="Z2402" s="72"/>
      <c r="AA2402" s="72"/>
      <c r="AB2402" s="72"/>
      <c r="AC2402" s="72"/>
      <c r="AD2402" s="72"/>
      <c r="AE2402" s="72"/>
      <c r="AF2402" s="72"/>
      <c r="AG2402" s="72"/>
      <c r="AH2402" s="72"/>
      <c r="AI2402" s="72"/>
      <c r="AJ2402" s="72"/>
      <c r="AK2402" s="72"/>
      <c r="AL2402" s="72"/>
      <c r="AM2402" s="72"/>
      <c r="AN2402" s="72"/>
      <c r="AO2402" s="72"/>
      <c r="AP2402" s="72"/>
      <c r="AQ2402" s="72"/>
      <c r="AR2402" s="72"/>
      <c r="AS2402" s="72"/>
      <c r="AT2402" s="72"/>
      <c r="AU2402" s="72"/>
      <c r="AV2402" s="72"/>
      <c r="AW2402" s="72"/>
      <c r="AX2402" s="72"/>
      <c r="AY2402" s="72"/>
      <c r="AZ2402" s="72"/>
      <c r="BA2402" s="72"/>
      <c r="BB2402" s="72"/>
      <c r="BC2402" s="72"/>
      <c r="BD2402" s="72"/>
      <c r="BE2402" s="72"/>
      <c r="BF2402" s="72"/>
      <c r="BG2402" s="72"/>
      <c r="BH2402" s="72"/>
      <c r="BI2402" s="72"/>
      <c r="BJ2402" s="72"/>
      <c r="BK2402" s="72"/>
      <c r="BL2402" s="72"/>
      <c r="BM2402" s="72"/>
      <c r="BN2402" s="72"/>
      <c r="BO2402" s="72"/>
      <c r="BP2402" s="72"/>
      <c r="BQ2402" s="72"/>
      <c r="BR2402" s="72"/>
      <c r="BS2402" s="72"/>
      <c r="BT2402" s="72"/>
      <c r="BU2402" s="72"/>
      <c r="BV2402" s="72"/>
      <c r="BW2402" s="72"/>
      <c r="BX2402" s="72"/>
      <c r="BY2402" s="72"/>
      <c r="BZ2402" s="72"/>
      <c r="CA2402" s="72"/>
    </row>
    <row r="2403" spans="14:79">
      <c r="N2403" s="72"/>
      <c r="O2403" s="72"/>
      <c r="P2403" s="72"/>
      <c r="Q2403" s="72"/>
      <c r="R2403" s="72"/>
      <c r="S2403" s="72"/>
      <c r="T2403" s="72"/>
      <c r="U2403" s="72"/>
      <c r="V2403" s="72"/>
      <c r="W2403" s="72"/>
      <c r="X2403" s="72"/>
      <c r="Y2403" s="72"/>
      <c r="Z2403" s="72"/>
      <c r="AA2403" s="72"/>
      <c r="AB2403" s="72"/>
      <c r="AC2403" s="72"/>
      <c r="AD2403" s="72"/>
      <c r="AE2403" s="72"/>
      <c r="AF2403" s="72"/>
      <c r="AG2403" s="72"/>
      <c r="AH2403" s="72"/>
      <c r="AI2403" s="72"/>
      <c r="AJ2403" s="72"/>
      <c r="AK2403" s="72"/>
      <c r="AL2403" s="72"/>
      <c r="AM2403" s="72"/>
      <c r="AN2403" s="72"/>
      <c r="AO2403" s="72"/>
      <c r="AP2403" s="72"/>
      <c r="AQ2403" s="72"/>
      <c r="AR2403" s="72"/>
      <c r="AS2403" s="72"/>
      <c r="AT2403" s="72"/>
      <c r="AU2403" s="72"/>
      <c r="AV2403" s="72"/>
      <c r="AW2403" s="72"/>
      <c r="AX2403" s="72"/>
      <c r="AY2403" s="72"/>
      <c r="AZ2403" s="72"/>
      <c r="BA2403" s="72"/>
      <c r="BB2403" s="72"/>
      <c r="BC2403" s="72"/>
      <c r="BD2403" s="72"/>
      <c r="BE2403" s="72"/>
      <c r="BF2403" s="72"/>
      <c r="BG2403" s="72"/>
      <c r="BH2403" s="72"/>
      <c r="BI2403" s="72"/>
      <c r="BJ2403" s="72"/>
      <c r="BK2403" s="72"/>
      <c r="BL2403" s="72"/>
      <c r="BM2403" s="72"/>
      <c r="BN2403" s="72"/>
      <c r="BO2403" s="72"/>
      <c r="BP2403" s="72"/>
      <c r="BQ2403" s="72"/>
      <c r="BR2403" s="72"/>
      <c r="BS2403" s="72"/>
      <c r="BT2403" s="72"/>
      <c r="BU2403" s="72"/>
      <c r="BV2403" s="72"/>
      <c r="BW2403" s="72"/>
      <c r="BX2403" s="72"/>
      <c r="BY2403" s="72"/>
      <c r="BZ2403" s="72"/>
      <c r="CA2403" s="72"/>
    </row>
    <row r="2404" spans="14:79">
      <c r="N2404" s="72"/>
      <c r="O2404" s="72"/>
      <c r="P2404" s="72"/>
      <c r="Q2404" s="72"/>
      <c r="R2404" s="72"/>
      <c r="S2404" s="72"/>
      <c r="T2404" s="72"/>
      <c r="U2404" s="72"/>
      <c r="V2404" s="72"/>
      <c r="W2404" s="72"/>
      <c r="X2404" s="72"/>
      <c r="Y2404" s="72"/>
      <c r="Z2404" s="72"/>
      <c r="AA2404" s="72"/>
      <c r="AB2404" s="72"/>
      <c r="AC2404" s="72"/>
      <c r="AD2404" s="72"/>
      <c r="AE2404" s="72"/>
      <c r="AF2404" s="72"/>
      <c r="AG2404" s="72"/>
      <c r="AH2404" s="72"/>
      <c r="AI2404" s="72"/>
      <c r="AJ2404" s="72"/>
      <c r="AK2404" s="72"/>
      <c r="AL2404" s="72"/>
      <c r="AM2404" s="72"/>
      <c r="AN2404" s="72"/>
      <c r="AO2404" s="72"/>
      <c r="AP2404" s="72"/>
      <c r="AQ2404" s="72"/>
      <c r="AR2404" s="72"/>
      <c r="AS2404" s="72"/>
      <c r="AT2404" s="72"/>
      <c r="AU2404" s="72"/>
      <c r="AV2404" s="72"/>
      <c r="AW2404" s="72"/>
      <c r="AX2404" s="72"/>
      <c r="AY2404" s="72"/>
      <c r="AZ2404" s="72"/>
      <c r="BA2404" s="72"/>
      <c r="BB2404" s="72"/>
      <c r="BC2404" s="72"/>
      <c r="BD2404" s="72"/>
      <c r="BE2404" s="72"/>
      <c r="BF2404" s="72"/>
      <c r="BG2404" s="72"/>
      <c r="BH2404" s="72"/>
      <c r="BI2404" s="72"/>
      <c r="BJ2404" s="72"/>
      <c r="BK2404" s="72"/>
      <c r="BL2404" s="72"/>
      <c r="BM2404" s="72"/>
      <c r="BN2404" s="72"/>
      <c r="BO2404" s="72"/>
      <c r="BP2404" s="72"/>
      <c r="BQ2404" s="72"/>
      <c r="BR2404" s="72"/>
      <c r="BS2404" s="72"/>
      <c r="BT2404" s="72"/>
      <c r="BU2404" s="72"/>
      <c r="BV2404" s="72"/>
      <c r="BW2404" s="72"/>
      <c r="BX2404" s="72"/>
      <c r="BY2404" s="72"/>
      <c r="BZ2404" s="72"/>
      <c r="CA2404" s="72"/>
    </row>
    <row r="2405" spans="14:79">
      <c r="N2405" s="72"/>
      <c r="O2405" s="72"/>
      <c r="P2405" s="72"/>
      <c r="Q2405" s="72"/>
      <c r="R2405" s="72"/>
      <c r="S2405" s="72"/>
      <c r="T2405" s="72"/>
      <c r="U2405" s="72"/>
      <c r="V2405" s="72"/>
      <c r="W2405" s="72"/>
      <c r="X2405" s="72"/>
      <c r="Y2405" s="72"/>
      <c r="Z2405" s="72"/>
      <c r="AA2405" s="72"/>
      <c r="AB2405" s="72"/>
      <c r="AC2405" s="72"/>
      <c r="AD2405" s="72"/>
      <c r="AE2405" s="72"/>
      <c r="AF2405" s="72"/>
      <c r="AG2405" s="72"/>
      <c r="AH2405" s="72"/>
      <c r="AI2405" s="72"/>
      <c r="AJ2405" s="72"/>
      <c r="AK2405" s="72"/>
      <c r="AL2405" s="72"/>
      <c r="AM2405" s="72"/>
      <c r="AN2405" s="72"/>
      <c r="AO2405" s="72"/>
      <c r="AP2405" s="72"/>
      <c r="AQ2405" s="72"/>
      <c r="AR2405" s="72"/>
      <c r="AS2405" s="72"/>
      <c r="AT2405" s="72"/>
      <c r="AU2405" s="72"/>
      <c r="AV2405" s="72"/>
      <c r="AW2405" s="72"/>
      <c r="AX2405" s="72"/>
      <c r="AY2405" s="72"/>
      <c r="AZ2405" s="72"/>
      <c r="BA2405" s="72"/>
      <c r="BB2405" s="72"/>
      <c r="BC2405" s="72"/>
      <c r="BD2405" s="72"/>
      <c r="BE2405" s="72"/>
      <c r="BF2405" s="72"/>
      <c r="BG2405" s="72"/>
      <c r="BH2405" s="72"/>
      <c r="BI2405" s="72"/>
      <c r="BJ2405" s="72"/>
      <c r="BK2405" s="72"/>
      <c r="BL2405" s="72"/>
      <c r="BM2405" s="72"/>
      <c r="BN2405" s="72"/>
      <c r="BO2405" s="72"/>
      <c r="BP2405" s="72"/>
      <c r="BQ2405" s="72"/>
      <c r="BR2405" s="72"/>
      <c r="BS2405" s="72"/>
      <c r="BT2405" s="72"/>
      <c r="BU2405" s="72"/>
      <c r="BV2405" s="72"/>
      <c r="BW2405" s="72"/>
      <c r="BX2405" s="72"/>
      <c r="BY2405" s="72"/>
      <c r="BZ2405" s="72"/>
      <c r="CA2405" s="72"/>
    </row>
    <row r="2406" spans="14:79">
      <c r="N2406" s="72"/>
      <c r="O2406" s="72"/>
      <c r="P2406" s="72"/>
      <c r="Q2406" s="72"/>
      <c r="R2406" s="72"/>
      <c r="S2406" s="72"/>
      <c r="T2406" s="72"/>
      <c r="U2406" s="72"/>
      <c r="V2406" s="72"/>
      <c r="W2406" s="72"/>
      <c r="X2406" s="72"/>
      <c r="Y2406" s="72"/>
      <c r="Z2406" s="72"/>
      <c r="AA2406" s="72"/>
      <c r="AB2406" s="72"/>
      <c r="AC2406" s="72"/>
      <c r="AD2406" s="72"/>
      <c r="AE2406" s="72"/>
      <c r="AF2406" s="72"/>
      <c r="AG2406" s="72"/>
      <c r="AH2406" s="72"/>
      <c r="AI2406" s="72"/>
      <c r="AJ2406" s="72"/>
      <c r="AK2406" s="72"/>
      <c r="AL2406" s="72"/>
      <c r="AM2406" s="72"/>
      <c r="AN2406" s="72"/>
      <c r="AO2406" s="72"/>
      <c r="AP2406" s="72"/>
      <c r="AQ2406" s="72"/>
      <c r="AR2406" s="72"/>
      <c r="AS2406" s="72"/>
      <c r="AT2406" s="72"/>
      <c r="AU2406" s="72"/>
      <c r="AV2406" s="72"/>
      <c r="AW2406" s="72"/>
      <c r="AX2406" s="72"/>
      <c r="AY2406" s="72"/>
      <c r="AZ2406" s="72"/>
      <c r="BA2406" s="72"/>
      <c r="BB2406" s="72"/>
      <c r="BC2406" s="72"/>
      <c r="BD2406" s="72"/>
      <c r="BE2406" s="72"/>
      <c r="BF2406" s="72"/>
      <c r="BG2406" s="72"/>
      <c r="BH2406" s="72"/>
      <c r="BI2406" s="72"/>
      <c r="BJ2406" s="72"/>
      <c r="BK2406" s="72"/>
      <c r="BL2406" s="72"/>
      <c r="BM2406" s="72"/>
      <c r="BN2406" s="72"/>
      <c r="BO2406" s="72"/>
      <c r="BP2406" s="72"/>
      <c r="BQ2406" s="72"/>
      <c r="BR2406" s="72"/>
      <c r="BS2406" s="72"/>
      <c r="BT2406" s="72"/>
      <c r="BU2406" s="72"/>
      <c r="BV2406" s="72"/>
      <c r="BW2406" s="72"/>
      <c r="BX2406" s="72"/>
      <c r="BY2406" s="72"/>
      <c r="BZ2406" s="72"/>
      <c r="CA2406" s="72"/>
    </row>
    <row r="2407" spans="14:79">
      <c r="N2407" s="72"/>
      <c r="O2407" s="72"/>
      <c r="P2407" s="72"/>
      <c r="Q2407" s="72"/>
      <c r="R2407" s="72"/>
      <c r="S2407" s="72"/>
      <c r="T2407" s="72"/>
      <c r="U2407" s="72"/>
      <c r="V2407" s="72"/>
      <c r="W2407" s="72"/>
      <c r="X2407" s="72"/>
      <c r="Y2407" s="72"/>
      <c r="Z2407" s="72"/>
      <c r="AA2407" s="72"/>
      <c r="AB2407" s="72"/>
      <c r="AC2407" s="72"/>
      <c r="AD2407" s="72"/>
      <c r="AE2407" s="72"/>
      <c r="AF2407" s="72"/>
      <c r="AG2407" s="72"/>
      <c r="AH2407" s="72"/>
      <c r="AI2407" s="72"/>
      <c r="AJ2407" s="72"/>
      <c r="AK2407" s="72"/>
      <c r="AL2407" s="72"/>
      <c r="AM2407" s="72"/>
      <c r="AN2407" s="72"/>
      <c r="AO2407" s="72"/>
      <c r="AP2407" s="72"/>
      <c r="AQ2407" s="72"/>
      <c r="AR2407" s="72"/>
      <c r="AS2407" s="72"/>
      <c r="AT2407" s="72"/>
      <c r="AU2407" s="72"/>
      <c r="AV2407" s="72"/>
      <c r="AW2407" s="72"/>
      <c r="AX2407" s="72"/>
      <c r="AY2407" s="72"/>
      <c r="AZ2407" s="72"/>
      <c r="BA2407" s="72"/>
      <c r="BB2407" s="72"/>
      <c r="BC2407" s="72"/>
      <c r="BD2407" s="72"/>
      <c r="BE2407" s="72"/>
      <c r="BF2407" s="72"/>
      <c r="BG2407" s="72"/>
      <c r="BH2407" s="72"/>
      <c r="BI2407" s="72"/>
      <c r="BJ2407" s="72"/>
      <c r="BK2407" s="72"/>
      <c r="BL2407" s="72"/>
      <c r="BM2407" s="72"/>
      <c r="BN2407" s="72"/>
      <c r="BO2407" s="72"/>
      <c r="BP2407" s="72"/>
      <c r="BQ2407" s="72"/>
      <c r="BR2407" s="72"/>
      <c r="BS2407" s="72"/>
      <c r="BT2407" s="72"/>
      <c r="BU2407" s="72"/>
      <c r="BV2407" s="72"/>
      <c r="BW2407" s="72"/>
      <c r="BX2407" s="72"/>
      <c r="BY2407" s="72"/>
      <c r="BZ2407" s="72"/>
      <c r="CA2407" s="72"/>
    </row>
    <row r="2408" spans="14:79">
      <c r="N2408" s="72"/>
      <c r="O2408" s="72"/>
      <c r="P2408" s="72"/>
      <c r="Q2408" s="72"/>
      <c r="R2408" s="72"/>
      <c r="S2408" s="72"/>
      <c r="T2408" s="72"/>
      <c r="U2408" s="72"/>
      <c r="V2408" s="72"/>
      <c r="W2408" s="72"/>
      <c r="X2408" s="72"/>
      <c r="Y2408" s="72"/>
      <c r="Z2408" s="72"/>
      <c r="AA2408" s="72"/>
      <c r="AB2408" s="72"/>
      <c r="AC2408" s="72"/>
      <c r="AD2408" s="72"/>
      <c r="AE2408" s="72"/>
      <c r="AF2408" s="72"/>
      <c r="AG2408" s="72"/>
      <c r="AH2408" s="72"/>
      <c r="AI2408" s="72"/>
      <c r="AJ2408" s="72"/>
      <c r="AK2408" s="72"/>
      <c r="AL2408" s="72"/>
      <c r="AM2408" s="72"/>
      <c r="AN2408" s="72"/>
      <c r="AO2408" s="72"/>
      <c r="AP2408" s="72"/>
      <c r="AQ2408" s="72"/>
      <c r="AR2408" s="72"/>
      <c r="AS2408" s="72"/>
      <c r="AT2408" s="72"/>
      <c r="AU2408" s="72"/>
      <c r="AV2408" s="72"/>
      <c r="AW2408" s="72"/>
      <c r="AX2408" s="72"/>
      <c r="AY2408" s="72"/>
      <c r="AZ2408" s="72"/>
      <c r="BA2408" s="72"/>
      <c r="BB2408" s="72"/>
      <c r="BC2408" s="72"/>
      <c r="BD2408" s="72"/>
      <c r="BE2408" s="72"/>
      <c r="BF2408" s="72"/>
      <c r="BG2408" s="72"/>
      <c r="BH2408" s="72"/>
      <c r="BI2408" s="72"/>
      <c r="BJ2408" s="72"/>
      <c r="BK2408" s="72"/>
      <c r="BL2408" s="72"/>
      <c r="BM2408" s="72"/>
      <c r="BN2408" s="72"/>
      <c r="BO2408" s="72"/>
      <c r="BP2408" s="72"/>
      <c r="BQ2408" s="72"/>
      <c r="BR2408" s="72"/>
      <c r="BS2408" s="72"/>
      <c r="BT2408" s="72"/>
      <c r="BU2408" s="72"/>
      <c r="BV2408" s="72"/>
      <c r="BW2408" s="72"/>
      <c r="BX2408" s="72"/>
      <c r="BY2408" s="72"/>
      <c r="BZ2408" s="72"/>
      <c r="CA2408" s="72"/>
    </row>
    <row r="2409" spans="14:79">
      <c r="N2409" s="72"/>
      <c r="O2409" s="72"/>
      <c r="P2409" s="72"/>
      <c r="Q2409" s="72"/>
      <c r="R2409" s="72"/>
      <c r="S2409" s="72"/>
      <c r="T2409" s="72"/>
      <c r="U2409" s="72"/>
      <c r="V2409" s="72"/>
      <c r="W2409" s="72"/>
      <c r="X2409" s="72"/>
      <c r="Y2409" s="72"/>
      <c r="Z2409" s="72"/>
      <c r="AA2409" s="72"/>
      <c r="AB2409" s="72"/>
      <c r="AC2409" s="72"/>
      <c r="AD2409" s="72"/>
      <c r="AE2409" s="72"/>
      <c r="AF2409" s="72"/>
      <c r="AG2409" s="72"/>
      <c r="AH2409" s="72"/>
      <c r="AI2409" s="72"/>
      <c r="AJ2409" s="72"/>
      <c r="AK2409" s="72"/>
      <c r="AL2409" s="72"/>
      <c r="AM2409" s="72"/>
      <c r="AN2409" s="72"/>
      <c r="AO2409" s="72"/>
      <c r="AP2409" s="72"/>
      <c r="AQ2409" s="72"/>
      <c r="AR2409" s="72"/>
      <c r="AS2409" s="72"/>
      <c r="AT2409" s="72"/>
      <c r="AU2409" s="72"/>
      <c r="AV2409" s="72"/>
      <c r="AW2409" s="72"/>
      <c r="AX2409" s="72"/>
      <c r="AY2409" s="72"/>
      <c r="AZ2409" s="72"/>
      <c r="BA2409" s="72"/>
      <c r="BB2409" s="72"/>
      <c r="BC2409" s="72"/>
      <c r="BD2409" s="72"/>
      <c r="BE2409" s="72"/>
      <c r="BF2409" s="72"/>
      <c r="BG2409" s="72"/>
      <c r="BH2409" s="72"/>
      <c r="BI2409" s="72"/>
      <c r="BJ2409" s="72"/>
      <c r="BK2409" s="72"/>
      <c r="BL2409" s="72"/>
      <c r="BM2409" s="72"/>
      <c r="BN2409" s="72"/>
      <c r="BO2409" s="72"/>
      <c r="BP2409" s="72"/>
      <c r="BQ2409" s="72"/>
      <c r="BR2409" s="72"/>
      <c r="BS2409" s="72"/>
      <c r="BT2409" s="72"/>
      <c r="BU2409" s="72"/>
      <c r="BV2409" s="72"/>
      <c r="BW2409" s="72"/>
      <c r="BX2409" s="72"/>
      <c r="BY2409" s="72"/>
      <c r="BZ2409" s="72"/>
      <c r="CA2409" s="72"/>
    </row>
    <row r="2410" spans="14:79">
      <c r="N2410" s="72"/>
      <c r="O2410" s="72"/>
      <c r="P2410" s="72"/>
      <c r="Q2410" s="72"/>
      <c r="R2410" s="72"/>
      <c r="S2410" s="72"/>
      <c r="T2410" s="72"/>
      <c r="U2410" s="72"/>
      <c r="V2410" s="72"/>
      <c r="W2410" s="72"/>
      <c r="X2410" s="72"/>
      <c r="Y2410" s="72"/>
      <c r="Z2410" s="72"/>
      <c r="AA2410" s="72"/>
      <c r="AB2410" s="72"/>
      <c r="AC2410" s="72"/>
      <c r="AD2410" s="72"/>
      <c r="AE2410" s="72"/>
      <c r="AF2410" s="72"/>
      <c r="AG2410" s="72"/>
      <c r="AH2410" s="72"/>
      <c r="AI2410" s="72"/>
      <c r="AJ2410" s="72"/>
      <c r="AK2410" s="72"/>
      <c r="AL2410" s="72"/>
      <c r="AM2410" s="72"/>
      <c r="AN2410" s="72"/>
      <c r="AO2410" s="72"/>
      <c r="AP2410" s="72"/>
      <c r="AQ2410" s="72"/>
      <c r="AR2410" s="72"/>
      <c r="AS2410" s="72"/>
      <c r="AT2410" s="72"/>
      <c r="AU2410" s="72"/>
      <c r="AV2410" s="72"/>
      <c r="AW2410" s="72"/>
      <c r="AX2410" s="72"/>
      <c r="AY2410" s="72"/>
      <c r="AZ2410" s="72"/>
      <c r="BA2410" s="72"/>
      <c r="BB2410" s="72"/>
      <c r="BC2410" s="72"/>
      <c r="BD2410" s="72"/>
      <c r="BE2410" s="72"/>
      <c r="BF2410" s="72"/>
      <c r="BG2410" s="72"/>
      <c r="BH2410" s="72"/>
      <c r="BI2410" s="72"/>
      <c r="BJ2410" s="72"/>
      <c r="BK2410" s="72"/>
      <c r="BL2410" s="72"/>
      <c r="BM2410" s="72"/>
      <c r="BN2410" s="72"/>
      <c r="BO2410" s="72"/>
      <c r="BP2410" s="72"/>
      <c r="BQ2410" s="72"/>
      <c r="BR2410" s="72"/>
      <c r="BS2410" s="72"/>
      <c r="BT2410" s="72"/>
      <c r="BU2410" s="72"/>
      <c r="BV2410" s="72"/>
      <c r="BW2410" s="72"/>
      <c r="BX2410" s="72"/>
      <c r="BY2410" s="72"/>
      <c r="BZ2410" s="72"/>
      <c r="CA2410" s="72"/>
    </row>
    <row r="2411" spans="14:79">
      <c r="N2411" s="72"/>
      <c r="O2411" s="72"/>
      <c r="P2411" s="72"/>
      <c r="Q2411" s="72"/>
      <c r="R2411" s="72"/>
      <c r="S2411" s="72"/>
      <c r="T2411" s="72"/>
      <c r="U2411" s="72"/>
      <c r="V2411" s="72"/>
      <c r="W2411" s="72"/>
      <c r="X2411" s="72"/>
      <c r="Y2411" s="72"/>
      <c r="Z2411" s="72"/>
      <c r="AA2411" s="72"/>
      <c r="AB2411" s="72"/>
      <c r="AC2411" s="72"/>
      <c r="AD2411" s="72"/>
      <c r="AE2411" s="72"/>
      <c r="AF2411" s="72"/>
      <c r="AG2411" s="72"/>
      <c r="AH2411" s="72"/>
      <c r="AI2411" s="72"/>
      <c r="AJ2411" s="72"/>
      <c r="AK2411" s="72"/>
      <c r="AL2411" s="72"/>
      <c r="AM2411" s="72"/>
      <c r="AN2411" s="72"/>
      <c r="AO2411" s="72"/>
      <c r="AP2411" s="72"/>
      <c r="AQ2411" s="72"/>
      <c r="AR2411" s="72"/>
      <c r="AS2411" s="72"/>
      <c r="AT2411" s="72"/>
      <c r="AU2411" s="72"/>
      <c r="AV2411" s="72"/>
      <c r="AW2411" s="72"/>
      <c r="AX2411" s="72"/>
      <c r="AY2411" s="72"/>
      <c r="AZ2411" s="72"/>
      <c r="BA2411" s="72"/>
      <c r="BB2411" s="72"/>
      <c r="BC2411" s="72"/>
      <c r="BD2411" s="72"/>
      <c r="BE2411" s="72"/>
      <c r="BF2411" s="72"/>
      <c r="BG2411" s="72"/>
      <c r="BH2411" s="72"/>
      <c r="BI2411" s="72"/>
      <c r="BJ2411" s="72"/>
      <c r="BK2411" s="72"/>
      <c r="BL2411" s="72"/>
      <c r="BM2411" s="72"/>
      <c r="BN2411" s="72"/>
      <c r="BO2411" s="72"/>
      <c r="BP2411" s="72"/>
      <c r="BQ2411" s="72"/>
      <c r="BR2411" s="72"/>
      <c r="BS2411" s="72"/>
      <c r="BT2411" s="72"/>
      <c r="BU2411" s="72"/>
      <c r="BV2411" s="72"/>
      <c r="BW2411" s="72"/>
      <c r="BX2411" s="72"/>
      <c r="BY2411" s="72"/>
      <c r="BZ2411" s="72"/>
      <c r="CA2411" s="72"/>
    </row>
    <row r="2412" spans="14:79">
      <c r="N2412" s="72"/>
      <c r="O2412" s="72"/>
      <c r="P2412" s="72"/>
      <c r="Q2412" s="72"/>
      <c r="R2412" s="72"/>
      <c r="S2412" s="72"/>
      <c r="T2412" s="72"/>
      <c r="U2412" s="72"/>
      <c r="V2412" s="72"/>
      <c r="W2412" s="72"/>
      <c r="X2412" s="72"/>
      <c r="Y2412" s="72"/>
      <c r="Z2412" s="72"/>
      <c r="AA2412" s="72"/>
      <c r="AB2412" s="72"/>
      <c r="AC2412" s="72"/>
      <c r="AD2412" s="72"/>
      <c r="AE2412" s="72"/>
      <c r="AF2412" s="72"/>
      <c r="AG2412" s="72"/>
      <c r="AH2412" s="72"/>
      <c r="AI2412" s="72"/>
      <c r="AJ2412" s="72"/>
      <c r="AK2412" s="72"/>
      <c r="AL2412" s="72"/>
      <c r="AM2412" s="72"/>
      <c r="AN2412" s="72"/>
      <c r="AO2412" s="72"/>
      <c r="AP2412" s="72"/>
      <c r="AQ2412" s="72"/>
      <c r="AR2412" s="72"/>
      <c r="AS2412" s="72"/>
      <c r="AT2412" s="72"/>
      <c r="AU2412" s="72"/>
      <c r="AV2412" s="72"/>
      <c r="AW2412" s="72"/>
      <c r="AX2412" s="72"/>
      <c r="AY2412" s="72"/>
      <c r="AZ2412" s="72"/>
      <c r="BA2412" s="72"/>
      <c r="BB2412" s="72"/>
      <c r="BC2412" s="72"/>
      <c r="BD2412" s="72"/>
      <c r="BE2412" s="72"/>
      <c r="BF2412" s="72"/>
      <c r="BG2412" s="72"/>
      <c r="BH2412" s="72"/>
      <c r="BI2412" s="72"/>
      <c r="BJ2412" s="72"/>
      <c r="BK2412" s="72"/>
      <c r="BL2412" s="72"/>
      <c r="BM2412" s="72"/>
      <c r="BN2412" s="72"/>
      <c r="BO2412" s="72"/>
      <c r="BP2412" s="72"/>
      <c r="BQ2412" s="72"/>
      <c r="BR2412" s="72"/>
      <c r="BS2412" s="72"/>
      <c r="BT2412" s="72"/>
      <c r="BU2412" s="72"/>
      <c r="BV2412" s="72"/>
      <c r="BW2412" s="72"/>
      <c r="BX2412" s="72"/>
      <c r="BY2412" s="72"/>
      <c r="BZ2412" s="72"/>
      <c r="CA2412" s="72"/>
    </row>
    <row r="2413" spans="14:79">
      <c r="N2413" s="72"/>
      <c r="O2413" s="72"/>
      <c r="P2413" s="72"/>
      <c r="Q2413" s="72"/>
      <c r="R2413" s="72"/>
      <c r="S2413" s="72"/>
      <c r="T2413" s="72"/>
      <c r="U2413" s="72"/>
      <c r="V2413" s="72"/>
      <c r="W2413" s="72"/>
      <c r="X2413" s="72"/>
      <c r="Y2413" s="72"/>
      <c r="Z2413" s="72"/>
      <c r="AA2413" s="72"/>
      <c r="AB2413" s="72"/>
      <c r="AC2413" s="72"/>
      <c r="AD2413" s="72"/>
      <c r="AE2413" s="72"/>
      <c r="AF2413" s="72"/>
      <c r="AG2413" s="72"/>
      <c r="AH2413" s="72"/>
      <c r="AI2413" s="72"/>
      <c r="AJ2413" s="72"/>
      <c r="AK2413" s="72"/>
      <c r="AL2413" s="72"/>
      <c r="AM2413" s="72"/>
      <c r="AN2413" s="72"/>
      <c r="AO2413" s="72"/>
      <c r="AP2413" s="72"/>
      <c r="AQ2413" s="72"/>
      <c r="AR2413" s="72"/>
      <c r="AS2413" s="72"/>
      <c r="AT2413" s="72"/>
      <c r="AU2413" s="72"/>
      <c r="AV2413" s="72"/>
      <c r="AW2413" s="72"/>
      <c r="AX2413" s="72"/>
      <c r="AY2413" s="72"/>
      <c r="AZ2413" s="72"/>
      <c r="BA2413" s="72"/>
      <c r="BB2413" s="72"/>
      <c r="BC2413" s="72"/>
      <c r="BD2413" s="72"/>
      <c r="BE2413" s="72"/>
      <c r="BF2413" s="72"/>
      <c r="BG2413" s="72"/>
      <c r="BH2413" s="72"/>
      <c r="BI2413" s="72"/>
      <c r="BJ2413" s="72"/>
      <c r="BK2413" s="72"/>
      <c r="BL2413" s="72"/>
      <c r="BM2413" s="72"/>
      <c r="BN2413" s="72"/>
      <c r="BO2413" s="72"/>
      <c r="BP2413" s="72"/>
      <c r="BQ2413" s="72"/>
      <c r="BR2413" s="72"/>
      <c r="BS2413" s="72"/>
      <c r="BT2413" s="72"/>
      <c r="BU2413" s="72"/>
      <c r="BV2413" s="72"/>
      <c r="BW2413" s="72"/>
      <c r="BX2413" s="72"/>
      <c r="BY2413" s="72"/>
      <c r="BZ2413" s="72"/>
      <c r="CA2413" s="72"/>
    </row>
    <row r="2414" spans="14:79">
      <c r="N2414" s="72"/>
      <c r="O2414" s="72"/>
      <c r="P2414" s="72"/>
      <c r="Q2414" s="72"/>
      <c r="R2414" s="72"/>
      <c r="S2414" s="72"/>
      <c r="T2414" s="72"/>
      <c r="U2414" s="72"/>
      <c r="V2414" s="72"/>
      <c r="W2414" s="72"/>
      <c r="X2414" s="72"/>
      <c r="Y2414" s="72"/>
      <c r="Z2414" s="72"/>
      <c r="AA2414" s="72"/>
      <c r="AB2414" s="72"/>
      <c r="AC2414" s="72"/>
      <c r="AD2414" s="72"/>
      <c r="AE2414" s="72"/>
      <c r="AF2414" s="72"/>
      <c r="AG2414" s="72"/>
      <c r="AH2414" s="72"/>
      <c r="AI2414" s="72"/>
      <c r="AJ2414" s="72"/>
      <c r="AK2414" s="72"/>
      <c r="AL2414" s="72"/>
      <c r="AM2414" s="72"/>
      <c r="AN2414" s="72"/>
      <c r="AO2414" s="72"/>
      <c r="AP2414" s="72"/>
      <c r="AQ2414" s="72"/>
      <c r="AR2414" s="72"/>
      <c r="AS2414" s="72"/>
      <c r="AT2414" s="72"/>
      <c r="AU2414" s="72"/>
      <c r="AV2414" s="72"/>
      <c r="AW2414" s="72"/>
      <c r="AX2414" s="72"/>
      <c r="AY2414" s="72"/>
      <c r="AZ2414" s="72"/>
      <c r="BA2414" s="72"/>
      <c r="BB2414" s="72"/>
      <c r="BC2414" s="72"/>
      <c r="BD2414" s="72"/>
      <c r="BE2414" s="72"/>
      <c r="BF2414" s="72"/>
      <c r="BG2414" s="72"/>
      <c r="BH2414" s="72"/>
      <c r="BI2414" s="72"/>
      <c r="BJ2414" s="72"/>
      <c r="BK2414" s="72"/>
      <c r="BL2414" s="72"/>
      <c r="BM2414" s="72"/>
      <c r="BN2414" s="72"/>
      <c r="BO2414" s="72"/>
      <c r="BP2414" s="72"/>
      <c r="BQ2414" s="72"/>
      <c r="BR2414" s="72"/>
      <c r="BS2414" s="72"/>
      <c r="BT2414" s="72"/>
      <c r="BU2414" s="72"/>
      <c r="BV2414" s="72"/>
      <c r="BW2414" s="72"/>
      <c r="BX2414" s="72"/>
      <c r="BY2414" s="72"/>
      <c r="BZ2414" s="72"/>
      <c r="CA2414" s="72"/>
    </row>
    <row r="2415" spans="14:79">
      <c r="N2415" s="72"/>
      <c r="O2415" s="72"/>
      <c r="P2415" s="72"/>
      <c r="Q2415" s="72"/>
      <c r="R2415" s="72"/>
      <c r="S2415" s="72"/>
      <c r="T2415" s="72"/>
      <c r="U2415" s="72"/>
      <c r="V2415" s="72"/>
      <c r="W2415" s="72"/>
      <c r="X2415" s="72"/>
      <c r="Y2415" s="72"/>
      <c r="Z2415" s="72"/>
      <c r="AA2415" s="72"/>
      <c r="AB2415" s="72"/>
      <c r="AC2415" s="72"/>
      <c r="AD2415" s="72"/>
      <c r="AE2415" s="72"/>
      <c r="AF2415" s="72"/>
      <c r="AG2415" s="72"/>
      <c r="AH2415" s="72"/>
      <c r="AI2415" s="72"/>
      <c r="AJ2415" s="72"/>
      <c r="AK2415" s="72"/>
      <c r="AL2415" s="72"/>
      <c r="AM2415" s="72"/>
      <c r="AN2415" s="72"/>
      <c r="AO2415" s="72"/>
      <c r="AP2415" s="72"/>
      <c r="AQ2415" s="72"/>
      <c r="AR2415" s="72"/>
      <c r="AS2415" s="72"/>
      <c r="AT2415" s="72"/>
      <c r="AU2415" s="72"/>
      <c r="AV2415" s="72"/>
      <c r="AW2415" s="72"/>
      <c r="AX2415" s="72"/>
      <c r="AY2415" s="72"/>
      <c r="AZ2415" s="72"/>
      <c r="BA2415" s="72"/>
      <c r="BB2415" s="72"/>
      <c r="BC2415" s="72"/>
      <c r="BD2415" s="72"/>
      <c r="BE2415" s="72"/>
      <c r="BF2415" s="72"/>
      <c r="BG2415" s="72"/>
      <c r="BH2415" s="72"/>
      <c r="BI2415" s="72"/>
      <c r="BJ2415" s="72"/>
      <c r="BK2415" s="72"/>
      <c r="BL2415" s="72"/>
      <c r="BM2415" s="72"/>
      <c r="BN2415" s="72"/>
      <c r="BO2415" s="72"/>
      <c r="BP2415" s="72"/>
      <c r="BQ2415" s="72"/>
      <c r="BR2415" s="72"/>
      <c r="BS2415" s="72"/>
      <c r="BT2415" s="72"/>
      <c r="BU2415" s="72"/>
      <c r="BV2415" s="72"/>
      <c r="BW2415" s="72"/>
      <c r="BX2415" s="72"/>
      <c r="BY2415" s="72"/>
      <c r="BZ2415" s="72"/>
      <c r="CA2415" s="72"/>
    </row>
    <row r="2416" spans="14:79">
      <c r="N2416" s="72"/>
      <c r="O2416" s="72"/>
      <c r="P2416" s="72"/>
      <c r="Q2416" s="72"/>
      <c r="R2416" s="72"/>
      <c r="S2416" s="72"/>
      <c r="T2416" s="72"/>
      <c r="U2416" s="72"/>
      <c r="V2416" s="72"/>
      <c r="W2416" s="72"/>
      <c r="X2416" s="72"/>
      <c r="Y2416" s="72"/>
      <c r="Z2416" s="72"/>
      <c r="AA2416" s="72"/>
      <c r="AB2416" s="72"/>
      <c r="AC2416" s="72"/>
      <c r="AD2416" s="72"/>
      <c r="AE2416" s="72"/>
      <c r="AF2416" s="72"/>
      <c r="AG2416" s="72"/>
      <c r="AH2416" s="72"/>
      <c r="AI2416" s="72"/>
      <c r="AJ2416" s="72"/>
      <c r="AK2416" s="72"/>
      <c r="AL2416" s="72"/>
      <c r="AM2416" s="72"/>
      <c r="AN2416" s="72"/>
      <c r="AO2416" s="72"/>
      <c r="AP2416" s="72"/>
      <c r="AQ2416" s="72"/>
      <c r="AR2416" s="72"/>
      <c r="AS2416" s="72"/>
      <c r="AT2416" s="72"/>
      <c r="AU2416" s="72"/>
      <c r="AV2416" s="72"/>
      <c r="AW2416" s="72"/>
      <c r="AX2416" s="72"/>
      <c r="AY2416" s="72"/>
      <c r="AZ2416" s="72"/>
      <c r="BA2416" s="72"/>
      <c r="BB2416" s="72"/>
      <c r="BC2416" s="72"/>
      <c r="BD2416" s="72"/>
      <c r="BE2416" s="72"/>
      <c r="BF2416" s="72"/>
      <c r="BG2416" s="72"/>
      <c r="BH2416" s="72"/>
      <c r="BI2416" s="72"/>
      <c r="BJ2416" s="72"/>
      <c r="BK2416" s="72"/>
      <c r="BL2416" s="72"/>
      <c r="BM2416" s="72"/>
      <c r="BN2416" s="72"/>
      <c r="BO2416" s="72"/>
      <c r="BP2416" s="72"/>
      <c r="BQ2416" s="72"/>
      <c r="BR2416" s="72"/>
      <c r="BS2416" s="72"/>
      <c r="BT2416" s="72"/>
      <c r="BU2416" s="72"/>
      <c r="BV2416" s="72"/>
      <c r="BW2416" s="72"/>
      <c r="BX2416" s="72"/>
      <c r="BY2416" s="72"/>
      <c r="BZ2416" s="72"/>
      <c r="CA2416" s="72"/>
    </row>
    <row r="2417" spans="14:79">
      <c r="N2417" s="72"/>
      <c r="O2417" s="72"/>
      <c r="P2417" s="72"/>
      <c r="Q2417" s="72"/>
      <c r="R2417" s="72"/>
      <c r="S2417" s="72"/>
      <c r="T2417" s="72"/>
      <c r="U2417" s="72"/>
      <c r="V2417" s="72"/>
      <c r="W2417" s="72"/>
      <c r="X2417" s="72"/>
      <c r="Y2417" s="72"/>
      <c r="Z2417" s="72"/>
      <c r="AA2417" s="72"/>
      <c r="AB2417" s="72"/>
      <c r="AC2417" s="72"/>
      <c r="AD2417" s="72"/>
      <c r="AE2417" s="72"/>
      <c r="AF2417" s="72"/>
      <c r="AG2417" s="72"/>
      <c r="AH2417" s="72"/>
      <c r="AI2417" s="72"/>
      <c r="AJ2417" s="72"/>
      <c r="AK2417" s="72"/>
      <c r="AL2417" s="72"/>
      <c r="AM2417" s="72"/>
      <c r="AN2417" s="72"/>
      <c r="AO2417" s="72"/>
      <c r="AP2417" s="72"/>
      <c r="AQ2417" s="72"/>
      <c r="AR2417" s="72"/>
      <c r="AS2417" s="72"/>
      <c r="AT2417" s="72"/>
      <c r="AU2417" s="72"/>
      <c r="AV2417" s="72"/>
      <c r="AW2417" s="72"/>
      <c r="AX2417" s="72"/>
      <c r="AY2417" s="72"/>
      <c r="AZ2417" s="72"/>
      <c r="BA2417" s="72"/>
      <c r="BB2417" s="72"/>
      <c r="BC2417" s="72"/>
      <c r="BD2417" s="72"/>
      <c r="BE2417" s="72"/>
      <c r="BF2417" s="72"/>
      <c r="BG2417" s="72"/>
      <c r="BH2417" s="72"/>
      <c r="BI2417" s="72"/>
      <c r="BJ2417" s="72"/>
      <c r="BK2417" s="72"/>
      <c r="BL2417" s="72"/>
      <c r="BM2417" s="72"/>
      <c r="BN2417" s="72"/>
      <c r="BO2417" s="72"/>
      <c r="BP2417" s="72"/>
      <c r="BQ2417" s="72"/>
      <c r="BR2417" s="72"/>
      <c r="BS2417" s="72"/>
      <c r="BT2417" s="72"/>
      <c r="BU2417" s="72"/>
      <c r="BV2417" s="72"/>
      <c r="BW2417" s="72"/>
      <c r="BX2417" s="72"/>
      <c r="BY2417" s="72"/>
      <c r="BZ2417" s="72"/>
      <c r="CA2417" s="72"/>
    </row>
    <row r="2418" spans="14:79">
      <c r="N2418" s="72"/>
      <c r="O2418" s="72"/>
      <c r="P2418" s="72"/>
      <c r="Q2418" s="72"/>
      <c r="R2418" s="72"/>
      <c r="S2418" s="72"/>
      <c r="T2418" s="72"/>
      <c r="U2418" s="72"/>
      <c r="V2418" s="72"/>
      <c r="W2418" s="72"/>
      <c r="X2418" s="72"/>
      <c r="Y2418" s="72"/>
      <c r="Z2418" s="72"/>
      <c r="AA2418" s="72"/>
      <c r="AB2418" s="72"/>
      <c r="AC2418" s="72"/>
      <c r="AD2418" s="72"/>
      <c r="AE2418" s="72"/>
      <c r="AF2418" s="72"/>
      <c r="AG2418" s="72"/>
      <c r="AH2418" s="72"/>
      <c r="AI2418" s="72"/>
      <c r="AJ2418" s="72"/>
      <c r="AK2418" s="72"/>
      <c r="AL2418" s="72"/>
      <c r="AM2418" s="72"/>
      <c r="AN2418" s="72"/>
      <c r="AO2418" s="72"/>
      <c r="AP2418" s="72"/>
      <c r="AQ2418" s="72"/>
      <c r="AR2418" s="72"/>
      <c r="AS2418" s="72"/>
      <c r="AT2418" s="72"/>
      <c r="AU2418" s="72"/>
      <c r="AV2418" s="72"/>
      <c r="AW2418" s="72"/>
      <c r="AX2418" s="72"/>
      <c r="AY2418" s="72"/>
      <c r="AZ2418" s="72"/>
      <c r="BA2418" s="72"/>
      <c r="BB2418" s="72"/>
      <c r="BC2418" s="72"/>
      <c r="BD2418" s="72"/>
      <c r="BE2418" s="72"/>
      <c r="BF2418" s="72"/>
      <c r="BG2418" s="72"/>
      <c r="BH2418" s="72"/>
      <c r="BI2418" s="72"/>
      <c r="BJ2418" s="72"/>
      <c r="BK2418" s="72"/>
      <c r="BL2418" s="72"/>
      <c r="BM2418" s="72"/>
      <c r="BN2418" s="72"/>
      <c r="BO2418" s="72"/>
      <c r="BP2418" s="72"/>
      <c r="BQ2418" s="72"/>
      <c r="BR2418" s="72"/>
      <c r="BS2418" s="72"/>
      <c r="BT2418" s="72"/>
      <c r="BU2418" s="72"/>
      <c r="BV2418" s="72"/>
      <c r="BW2418" s="72"/>
      <c r="BX2418" s="72"/>
      <c r="BY2418" s="72"/>
      <c r="BZ2418" s="72"/>
      <c r="CA2418" s="72"/>
    </row>
    <row r="2419" spans="14:79">
      <c r="N2419" s="72"/>
      <c r="O2419" s="72"/>
      <c r="P2419" s="72"/>
      <c r="Q2419" s="72"/>
      <c r="R2419" s="72"/>
      <c r="S2419" s="72"/>
      <c r="T2419" s="72"/>
      <c r="U2419" s="72"/>
      <c r="V2419" s="72"/>
      <c r="W2419" s="72"/>
      <c r="X2419" s="72"/>
      <c r="Y2419" s="72"/>
      <c r="Z2419" s="72"/>
      <c r="AA2419" s="72"/>
      <c r="AB2419" s="72"/>
      <c r="AC2419" s="72"/>
      <c r="AD2419" s="72"/>
      <c r="AE2419" s="72"/>
      <c r="AF2419" s="72"/>
      <c r="AG2419" s="72"/>
      <c r="AH2419" s="72"/>
      <c r="AI2419" s="72"/>
      <c r="AJ2419" s="72"/>
      <c r="AK2419" s="72"/>
      <c r="AL2419" s="72"/>
      <c r="AM2419" s="72"/>
      <c r="AN2419" s="72"/>
      <c r="AO2419" s="72"/>
      <c r="AP2419" s="72"/>
      <c r="AQ2419" s="72"/>
      <c r="AR2419" s="72"/>
      <c r="AS2419" s="72"/>
      <c r="AT2419" s="72"/>
      <c r="AU2419" s="72"/>
      <c r="AV2419" s="72"/>
      <c r="AW2419" s="72"/>
      <c r="AX2419" s="72"/>
      <c r="AY2419" s="72"/>
      <c r="AZ2419" s="72"/>
      <c r="BA2419" s="72"/>
      <c r="BB2419" s="72"/>
      <c r="BC2419" s="72"/>
      <c r="BD2419" s="72"/>
      <c r="BE2419" s="72"/>
      <c r="BF2419" s="72"/>
      <c r="BG2419" s="72"/>
      <c r="BH2419" s="72"/>
      <c r="BI2419" s="72"/>
      <c r="BJ2419" s="72"/>
      <c r="BK2419" s="72"/>
      <c r="BL2419" s="72"/>
      <c r="BM2419" s="72"/>
      <c r="BN2419" s="72"/>
      <c r="BO2419" s="72"/>
      <c r="BP2419" s="72"/>
      <c r="BQ2419" s="72"/>
      <c r="BR2419" s="72"/>
      <c r="BS2419" s="72"/>
      <c r="BT2419" s="72"/>
      <c r="BU2419" s="72"/>
      <c r="BV2419" s="72"/>
      <c r="BW2419" s="72"/>
      <c r="BX2419" s="72"/>
      <c r="BY2419" s="72"/>
      <c r="BZ2419" s="72"/>
      <c r="CA2419" s="72"/>
    </row>
    <row r="2420" spans="14:79">
      <c r="N2420" s="72"/>
      <c r="O2420" s="72"/>
      <c r="P2420" s="72"/>
      <c r="Q2420" s="72"/>
      <c r="R2420" s="72"/>
      <c r="S2420" s="72"/>
      <c r="T2420" s="72"/>
      <c r="U2420" s="72"/>
      <c r="V2420" s="72"/>
      <c r="W2420" s="72"/>
      <c r="X2420" s="72"/>
      <c r="Y2420" s="72"/>
      <c r="Z2420" s="72"/>
      <c r="AA2420" s="72"/>
      <c r="AB2420" s="72"/>
      <c r="AC2420" s="72"/>
      <c r="AD2420" s="72"/>
      <c r="AE2420" s="72"/>
      <c r="AF2420" s="72"/>
      <c r="AG2420" s="72"/>
      <c r="AH2420" s="72"/>
      <c r="AI2420" s="72"/>
      <c r="AJ2420" s="72"/>
      <c r="AK2420" s="72"/>
      <c r="AL2420" s="72"/>
      <c r="AM2420" s="72"/>
      <c r="AN2420" s="72"/>
      <c r="AO2420" s="72"/>
      <c r="AP2420" s="72"/>
      <c r="AQ2420" s="72"/>
      <c r="AR2420" s="72"/>
      <c r="AS2420" s="72"/>
      <c r="AT2420" s="72"/>
      <c r="AU2420" s="72"/>
      <c r="AV2420" s="72"/>
      <c r="AW2420" s="72"/>
      <c r="AX2420" s="72"/>
      <c r="AY2420" s="72"/>
      <c r="AZ2420" s="72"/>
      <c r="BA2420" s="72"/>
      <c r="BB2420" s="72"/>
      <c r="BC2420" s="72"/>
      <c r="BD2420" s="72"/>
      <c r="BE2420" s="72"/>
      <c r="BF2420" s="72"/>
      <c r="BG2420" s="72"/>
      <c r="BH2420" s="72"/>
      <c r="BI2420" s="72"/>
      <c r="BJ2420" s="72"/>
      <c r="BK2420" s="72"/>
      <c r="BL2420" s="72"/>
      <c r="BM2420" s="72"/>
      <c r="BN2420" s="72"/>
      <c r="BO2420" s="72"/>
      <c r="BP2420" s="72"/>
      <c r="BQ2420" s="72"/>
      <c r="BR2420" s="72"/>
      <c r="BS2420" s="72"/>
      <c r="BT2420" s="72"/>
      <c r="BU2420" s="72"/>
      <c r="BV2420" s="72"/>
      <c r="BW2420" s="72"/>
      <c r="BX2420" s="72"/>
      <c r="BY2420" s="72"/>
      <c r="BZ2420" s="72"/>
      <c r="CA2420" s="72"/>
    </row>
    <row r="2421" spans="14:79">
      <c r="N2421" s="72"/>
      <c r="O2421" s="72"/>
      <c r="P2421" s="72"/>
      <c r="Q2421" s="72"/>
      <c r="R2421" s="72"/>
      <c r="S2421" s="72"/>
      <c r="T2421" s="72"/>
      <c r="U2421" s="72"/>
      <c r="V2421" s="72"/>
      <c r="W2421" s="72"/>
      <c r="X2421" s="72"/>
      <c r="Y2421" s="72"/>
      <c r="Z2421" s="72"/>
      <c r="AA2421" s="72"/>
      <c r="AB2421" s="72"/>
      <c r="AC2421" s="72"/>
      <c r="AD2421" s="72"/>
      <c r="AE2421" s="72"/>
      <c r="AF2421" s="72"/>
      <c r="AG2421" s="72"/>
      <c r="AH2421" s="72"/>
      <c r="AI2421" s="72"/>
      <c r="AJ2421" s="72"/>
      <c r="AK2421" s="72"/>
      <c r="AL2421" s="72"/>
      <c r="AM2421" s="72"/>
      <c r="AN2421" s="72"/>
      <c r="AO2421" s="72"/>
      <c r="AP2421" s="72"/>
      <c r="AQ2421" s="72"/>
      <c r="AR2421" s="72"/>
      <c r="AS2421" s="72"/>
      <c r="AT2421" s="72"/>
      <c r="AU2421" s="72"/>
      <c r="AV2421" s="72"/>
      <c r="AW2421" s="72"/>
      <c r="AX2421" s="72"/>
      <c r="AY2421" s="72"/>
      <c r="AZ2421" s="72"/>
      <c r="BA2421" s="72"/>
      <c r="BB2421" s="72"/>
      <c r="BC2421" s="72"/>
      <c r="BD2421" s="72"/>
      <c r="BE2421" s="72"/>
      <c r="BF2421" s="72"/>
      <c r="BG2421" s="72"/>
      <c r="BH2421" s="72"/>
      <c r="BI2421" s="72"/>
      <c r="BJ2421" s="72"/>
      <c r="BK2421" s="72"/>
      <c r="BL2421" s="72"/>
      <c r="BM2421" s="72"/>
      <c r="BN2421" s="72"/>
      <c r="BO2421" s="72"/>
      <c r="BP2421" s="72"/>
      <c r="BQ2421" s="72"/>
      <c r="BR2421" s="72"/>
      <c r="BS2421" s="72"/>
      <c r="BT2421" s="72"/>
      <c r="BU2421" s="72"/>
      <c r="BV2421" s="72"/>
      <c r="BW2421" s="72"/>
      <c r="BX2421" s="72"/>
      <c r="BY2421" s="72"/>
      <c r="BZ2421" s="72"/>
      <c r="CA2421" s="72"/>
    </row>
    <row r="2422" spans="14:79">
      <c r="N2422" s="72"/>
      <c r="O2422" s="72"/>
      <c r="P2422" s="72"/>
      <c r="Q2422" s="72"/>
      <c r="R2422" s="72"/>
      <c r="S2422" s="72"/>
      <c r="T2422" s="72"/>
      <c r="U2422" s="72"/>
      <c r="V2422" s="72"/>
      <c r="W2422" s="72"/>
      <c r="X2422" s="72"/>
      <c r="Y2422" s="72"/>
      <c r="Z2422" s="72"/>
      <c r="AA2422" s="72"/>
      <c r="AB2422" s="72"/>
      <c r="AC2422" s="72"/>
      <c r="AD2422" s="72"/>
      <c r="AE2422" s="72"/>
      <c r="AF2422" s="72"/>
      <c r="AG2422" s="72"/>
      <c r="AH2422" s="72"/>
      <c r="AI2422" s="72"/>
      <c r="AJ2422" s="72"/>
      <c r="AK2422" s="72"/>
      <c r="AL2422" s="72"/>
      <c r="AM2422" s="72"/>
      <c r="AN2422" s="72"/>
      <c r="AO2422" s="72"/>
      <c r="AP2422" s="72"/>
      <c r="AQ2422" s="72"/>
      <c r="AR2422" s="72"/>
      <c r="AS2422" s="72"/>
      <c r="AT2422" s="72"/>
      <c r="AU2422" s="72"/>
      <c r="AV2422" s="72"/>
      <c r="AW2422" s="72"/>
      <c r="AX2422" s="72"/>
      <c r="AY2422" s="72"/>
      <c r="AZ2422" s="72"/>
      <c r="BA2422" s="72"/>
      <c r="BB2422" s="72"/>
      <c r="BC2422" s="72"/>
      <c r="BD2422" s="72"/>
      <c r="BE2422" s="72"/>
      <c r="BF2422" s="72"/>
      <c r="BG2422" s="72"/>
      <c r="BH2422" s="72"/>
      <c r="BI2422" s="72"/>
      <c r="BJ2422" s="72"/>
      <c r="BK2422" s="72"/>
      <c r="BL2422" s="72"/>
      <c r="BM2422" s="72"/>
      <c r="BN2422" s="72"/>
      <c r="BO2422" s="72"/>
      <c r="BP2422" s="72"/>
      <c r="BQ2422" s="72"/>
      <c r="BR2422" s="72"/>
      <c r="BS2422" s="72"/>
      <c r="BT2422" s="72"/>
      <c r="BU2422" s="72"/>
      <c r="BV2422" s="72"/>
      <c r="BW2422" s="72"/>
      <c r="BX2422" s="72"/>
      <c r="BY2422" s="72"/>
      <c r="BZ2422" s="72"/>
      <c r="CA2422" s="72"/>
    </row>
    <row r="2423" spans="14:79">
      <c r="N2423" s="72"/>
      <c r="O2423" s="72"/>
      <c r="P2423" s="72"/>
      <c r="Q2423" s="72"/>
      <c r="R2423" s="72"/>
      <c r="S2423" s="72"/>
      <c r="T2423" s="72"/>
      <c r="U2423" s="72"/>
      <c r="V2423" s="72"/>
      <c r="W2423" s="72"/>
      <c r="X2423" s="72"/>
      <c r="Y2423" s="72"/>
      <c r="Z2423" s="72"/>
      <c r="AA2423" s="72"/>
      <c r="AB2423" s="72"/>
      <c r="AC2423" s="72"/>
      <c r="AD2423" s="72"/>
      <c r="AE2423" s="72"/>
      <c r="AF2423" s="72"/>
      <c r="AG2423" s="72"/>
      <c r="AH2423" s="72"/>
      <c r="AI2423" s="72"/>
      <c r="AJ2423" s="72"/>
      <c r="AK2423" s="72"/>
      <c r="AL2423" s="72"/>
      <c r="AM2423" s="72"/>
      <c r="AN2423" s="72"/>
      <c r="AO2423" s="72"/>
      <c r="AP2423" s="72"/>
      <c r="AQ2423" s="72"/>
      <c r="AR2423" s="72"/>
      <c r="AS2423" s="72"/>
      <c r="AT2423" s="72"/>
      <c r="AU2423" s="72"/>
      <c r="AV2423" s="72"/>
      <c r="AW2423" s="72"/>
      <c r="AX2423" s="72"/>
      <c r="AY2423" s="72"/>
      <c r="AZ2423" s="72"/>
      <c r="BA2423" s="72"/>
      <c r="BB2423" s="72"/>
      <c r="BC2423" s="72"/>
      <c r="BD2423" s="72"/>
      <c r="BE2423" s="72"/>
      <c r="BF2423" s="72"/>
      <c r="BG2423" s="72"/>
      <c r="BH2423" s="72"/>
      <c r="BI2423" s="72"/>
      <c r="BJ2423" s="72"/>
      <c r="BK2423" s="72"/>
      <c r="BL2423" s="72"/>
      <c r="BM2423" s="72"/>
      <c r="BN2423" s="72"/>
      <c r="BO2423" s="72"/>
      <c r="BP2423" s="72"/>
      <c r="BQ2423" s="72"/>
      <c r="BR2423" s="72"/>
      <c r="BS2423" s="72"/>
      <c r="BT2423" s="72"/>
      <c r="BU2423" s="72"/>
      <c r="BV2423" s="72"/>
      <c r="BW2423" s="72"/>
      <c r="BX2423" s="72"/>
      <c r="BY2423" s="72"/>
      <c r="BZ2423" s="72"/>
      <c r="CA2423" s="72"/>
    </row>
    <row r="2424" spans="14:79">
      <c r="N2424" s="72"/>
      <c r="O2424" s="72"/>
      <c r="P2424" s="72"/>
      <c r="Q2424" s="72"/>
      <c r="R2424" s="72"/>
      <c r="S2424" s="72"/>
      <c r="T2424" s="72"/>
      <c r="U2424" s="72"/>
      <c r="V2424" s="72"/>
      <c r="W2424" s="72"/>
      <c r="X2424" s="72"/>
      <c r="Y2424" s="72"/>
      <c r="Z2424" s="72"/>
      <c r="AA2424" s="72"/>
      <c r="AB2424" s="72"/>
      <c r="AC2424" s="72"/>
      <c r="AD2424" s="72"/>
      <c r="AE2424" s="72"/>
      <c r="AF2424" s="72"/>
      <c r="AG2424" s="72"/>
      <c r="AH2424" s="72"/>
      <c r="AI2424" s="72"/>
      <c r="AJ2424" s="72"/>
      <c r="AK2424" s="72"/>
      <c r="AL2424" s="72"/>
      <c r="AM2424" s="72"/>
      <c r="AN2424" s="72"/>
      <c r="AO2424" s="72"/>
      <c r="AP2424" s="72"/>
      <c r="AQ2424" s="72"/>
      <c r="AR2424" s="72"/>
      <c r="AS2424" s="72"/>
      <c r="AT2424" s="72"/>
      <c r="AU2424" s="72"/>
      <c r="AV2424" s="72"/>
      <c r="AW2424" s="72"/>
      <c r="AX2424" s="72"/>
      <c r="AY2424" s="72"/>
      <c r="AZ2424" s="72"/>
      <c r="BA2424" s="72"/>
      <c r="BB2424" s="72"/>
      <c r="BC2424" s="72"/>
      <c r="BD2424" s="72"/>
      <c r="BE2424" s="72"/>
      <c r="BF2424" s="72"/>
      <c r="BG2424" s="72"/>
      <c r="BH2424" s="72"/>
      <c r="BI2424" s="72"/>
      <c r="BJ2424" s="72"/>
      <c r="BK2424" s="72"/>
      <c r="BL2424" s="72"/>
      <c r="BM2424" s="72"/>
      <c r="BN2424" s="72"/>
      <c r="BO2424" s="72"/>
      <c r="BP2424" s="72"/>
      <c r="BQ2424" s="72"/>
      <c r="BR2424" s="72"/>
      <c r="BS2424" s="72"/>
      <c r="BT2424" s="72"/>
      <c r="BU2424" s="72"/>
      <c r="BV2424" s="72"/>
      <c r="BW2424" s="72"/>
      <c r="BX2424" s="72"/>
      <c r="BY2424" s="72"/>
      <c r="BZ2424" s="72"/>
      <c r="CA2424" s="72"/>
    </row>
    <row r="2425" spans="14:79">
      <c r="N2425" s="72"/>
      <c r="O2425" s="72"/>
      <c r="P2425" s="72"/>
      <c r="Q2425" s="72"/>
      <c r="R2425" s="72"/>
      <c r="S2425" s="72"/>
      <c r="T2425" s="72"/>
      <c r="U2425" s="72"/>
      <c r="V2425" s="72"/>
      <c r="W2425" s="72"/>
      <c r="X2425" s="72"/>
      <c r="Y2425" s="72"/>
      <c r="Z2425" s="72"/>
      <c r="AA2425" s="72"/>
      <c r="AB2425" s="72"/>
      <c r="AC2425" s="72"/>
      <c r="AD2425" s="72"/>
      <c r="AE2425" s="72"/>
      <c r="AF2425" s="72"/>
      <c r="AG2425" s="72"/>
      <c r="AH2425" s="72"/>
      <c r="AI2425" s="72"/>
      <c r="AJ2425" s="72"/>
      <c r="AK2425" s="72"/>
      <c r="AL2425" s="72"/>
      <c r="AM2425" s="72"/>
      <c r="AN2425" s="72"/>
      <c r="AO2425" s="72"/>
      <c r="AP2425" s="72"/>
      <c r="AQ2425" s="72"/>
      <c r="AR2425" s="72"/>
      <c r="AS2425" s="72"/>
      <c r="AT2425" s="72"/>
      <c r="AU2425" s="72"/>
      <c r="AV2425" s="72"/>
      <c r="AW2425" s="72"/>
      <c r="AX2425" s="72"/>
      <c r="AY2425" s="72"/>
      <c r="AZ2425" s="72"/>
      <c r="BA2425" s="72"/>
      <c r="BB2425" s="72"/>
      <c r="BC2425" s="72"/>
      <c r="BD2425" s="72"/>
      <c r="BE2425" s="72"/>
      <c r="BF2425" s="72"/>
      <c r="BG2425" s="72"/>
      <c r="BH2425" s="72"/>
      <c r="BI2425" s="72"/>
      <c r="BJ2425" s="72"/>
      <c r="BK2425" s="72"/>
      <c r="BL2425" s="72"/>
      <c r="BM2425" s="72"/>
      <c r="BN2425" s="72"/>
      <c r="BO2425" s="72"/>
      <c r="BP2425" s="72"/>
      <c r="BQ2425" s="72"/>
      <c r="BR2425" s="72"/>
      <c r="BS2425" s="72"/>
      <c r="BT2425" s="72"/>
      <c r="BU2425" s="72"/>
      <c r="BV2425" s="72"/>
      <c r="BW2425" s="72"/>
      <c r="BX2425" s="72"/>
      <c r="BY2425" s="72"/>
      <c r="BZ2425" s="72"/>
      <c r="CA2425" s="72"/>
    </row>
    <row r="2426" spans="14:79">
      <c r="N2426" s="72"/>
      <c r="O2426" s="72"/>
      <c r="P2426" s="72"/>
      <c r="Q2426" s="72"/>
      <c r="R2426" s="72"/>
      <c r="S2426" s="72"/>
      <c r="T2426" s="72"/>
      <c r="U2426" s="72"/>
      <c r="V2426" s="72"/>
      <c r="W2426" s="72"/>
      <c r="X2426" s="72"/>
      <c r="Y2426" s="72"/>
      <c r="Z2426" s="72"/>
      <c r="AA2426" s="72"/>
      <c r="AB2426" s="72"/>
      <c r="AC2426" s="72"/>
      <c r="AD2426" s="72"/>
      <c r="AE2426" s="72"/>
      <c r="AF2426" s="72"/>
      <c r="AG2426" s="72"/>
      <c r="AH2426" s="72"/>
      <c r="AI2426" s="72"/>
      <c r="AJ2426" s="72"/>
      <c r="AK2426" s="72"/>
      <c r="AL2426" s="72"/>
      <c r="AM2426" s="72"/>
      <c r="AN2426" s="72"/>
      <c r="AO2426" s="72"/>
      <c r="AP2426" s="72"/>
      <c r="AQ2426" s="72"/>
      <c r="AR2426" s="72"/>
      <c r="AS2426" s="72"/>
      <c r="AT2426" s="72"/>
      <c r="AU2426" s="72"/>
      <c r="AV2426" s="72"/>
      <c r="AW2426" s="72"/>
      <c r="AX2426" s="72"/>
      <c r="AY2426" s="72"/>
      <c r="AZ2426" s="72"/>
      <c r="BA2426" s="72"/>
      <c r="BB2426" s="72"/>
      <c r="BC2426" s="72"/>
      <c r="BD2426" s="72"/>
      <c r="BE2426" s="72"/>
      <c r="BF2426" s="72"/>
      <c r="BG2426" s="72"/>
      <c r="BH2426" s="72"/>
      <c r="BI2426" s="72"/>
      <c r="BJ2426" s="72"/>
      <c r="BK2426" s="72"/>
      <c r="BL2426" s="72"/>
      <c r="BM2426" s="72"/>
      <c r="BN2426" s="72"/>
      <c r="BO2426" s="72"/>
      <c r="BP2426" s="72"/>
      <c r="BQ2426" s="72"/>
      <c r="BR2426" s="72"/>
      <c r="BS2426" s="72"/>
      <c r="BT2426" s="72"/>
      <c r="BU2426" s="72"/>
      <c r="BV2426" s="72"/>
      <c r="BW2426" s="72"/>
      <c r="BX2426" s="72"/>
      <c r="BY2426" s="72"/>
      <c r="BZ2426" s="72"/>
      <c r="CA2426" s="72"/>
    </row>
    <row r="2427" spans="14:79">
      <c r="N2427" s="72"/>
      <c r="O2427" s="72"/>
      <c r="P2427" s="72"/>
      <c r="Q2427" s="72"/>
      <c r="R2427" s="72"/>
      <c r="S2427" s="72"/>
      <c r="T2427" s="72"/>
      <c r="U2427" s="72"/>
      <c r="V2427" s="72"/>
      <c r="W2427" s="72"/>
      <c r="X2427" s="72"/>
      <c r="Y2427" s="72"/>
      <c r="Z2427" s="72"/>
      <c r="AA2427" s="72"/>
      <c r="AB2427" s="72"/>
      <c r="AC2427" s="72"/>
      <c r="AD2427" s="72"/>
      <c r="AE2427" s="72"/>
      <c r="AF2427" s="72"/>
      <c r="AG2427" s="72"/>
      <c r="AH2427" s="72"/>
      <c r="AI2427" s="72"/>
      <c r="AJ2427" s="72"/>
      <c r="AK2427" s="72"/>
      <c r="AL2427" s="72"/>
      <c r="AM2427" s="72"/>
      <c r="AN2427" s="72"/>
      <c r="AO2427" s="72"/>
      <c r="AP2427" s="72"/>
      <c r="AQ2427" s="72"/>
      <c r="AR2427" s="72"/>
      <c r="AS2427" s="72"/>
      <c r="AT2427" s="72"/>
      <c r="AU2427" s="72"/>
      <c r="AV2427" s="72"/>
      <c r="AW2427" s="72"/>
      <c r="AX2427" s="72"/>
      <c r="AY2427" s="72"/>
      <c r="AZ2427" s="72"/>
      <c r="BA2427" s="72"/>
      <c r="BB2427" s="72"/>
      <c r="BC2427" s="72"/>
      <c r="BD2427" s="72"/>
      <c r="BE2427" s="72"/>
      <c r="BF2427" s="72"/>
      <c r="BG2427" s="72"/>
      <c r="BH2427" s="72"/>
      <c r="BI2427" s="72"/>
      <c r="BJ2427" s="72"/>
      <c r="BK2427" s="72"/>
      <c r="BL2427" s="72"/>
      <c r="BM2427" s="72"/>
      <c r="BN2427" s="72"/>
      <c r="BO2427" s="72"/>
      <c r="BP2427" s="72"/>
      <c r="BQ2427" s="72"/>
      <c r="BR2427" s="72"/>
      <c r="BS2427" s="72"/>
      <c r="BT2427" s="72"/>
      <c r="BU2427" s="72"/>
      <c r="BV2427" s="72"/>
      <c r="BW2427" s="72"/>
      <c r="BX2427" s="72"/>
      <c r="BY2427" s="72"/>
      <c r="BZ2427" s="72"/>
      <c r="CA2427" s="72"/>
    </row>
    <row r="2428" spans="14:79">
      <c r="N2428" s="72"/>
      <c r="O2428" s="72"/>
      <c r="P2428" s="72"/>
      <c r="Q2428" s="72"/>
      <c r="R2428" s="72"/>
      <c r="S2428" s="72"/>
      <c r="T2428" s="72"/>
      <c r="U2428" s="72"/>
      <c r="V2428" s="72"/>
      <c r="W2428" s="72"/>
      <c r="X2428" s="72"/>
      <c r="Y2428" s="72"/>
      <c r="Z2428" s="72"/>
      <c r="AA2428" s="72"/>
      <c r="AB2428" s="72"/>
      <c r="AC2428" s="72"/>
      <c r="AD2428" s="72"/>
      <c r="AE2428" s="72"/>
      <c r="AF2428" s="72"/>
      <c r="AG2428" s="72"/>
      <c r="AH2428" s="72"/>
      <c r="AI2428" s="72"/>
      <c r="AJ2428" s="72"/>
      <c r="AK2428" s="72"/>
      <c r="AL2428" s="72"/>
      <c r="AM2428" s="72"/>
      <c r="AN2428" s="72"/>
      <c r="AO2428" s="72"/>
      <c r="AP2428" s="72"/>
      <c r="AQ2428" s="72"/>
      <c r="AR2428" s="72"/>
      <c r="AS2428" s="72"/>
      <c r="AT2428" s="72"/>
      <c r="AU2428" s="72"/>
      <c r="AV2428" s="72"/>
      <c r="AW2428" s="72"/>
      <c r="AX2428" s="72"/>
      <c r="AY2428" s="72"/>
      <c r="AZ2428" s="72"/>
      <c r="BA2428" s="72"/>
      <c r="BB2428" s="72"/>
      <c r="BC2428" s="72"/>
      <c r="BD2428" s="72"/>
      <c r="BE2428" s="72"/>
      <c r="BF2428" s="72"/>
      <c r="BG2428" s="72"/>
      <c r="BH2428" s="72"/>
      <c r="BI2428" s="72"/>
      <c r="BJ2428" s="72"/>
      <c r="BK2428" s="72"/>
      <c r="BL2428" s="72"/>
      <c r="BM2428" s="72"/>
      <c r="BN2428" s="72"/>
      <c r="BO2428" s="72"/>
      <c r="BP2428" s="72"/>
      <c r="BQ2428" s="72"/>
      <c r="BR2428" s="72"/>
      <c r="BS2428" s="72"/>
      <c r="BT2428" s="72"/>
      <c r="BU2428" s="72"/>
      <c r="BV2428" s="72"/>
      <c r="BW2428" s="72"/>
      <c r="BX2428" s="72"/>
      <c r="BY2428" s="72"/>
      <c r="BZ2428" s="72"/>
      <c r="CA2428" s="72"/>
    </row>
    <row r="2429" spans="14:79">
      <c r="N2429" s="72"/>
      <c r="O2429" s="72"/>
      <c r="P2429" s="72"/>
      <c r="Q2429" s="72"/>
      <c r="R2429" s="72"/>
      <c r="S2429" s="72"/>
      <c r="T2429" s="72"/>
      <c r="U2429" s="72"/>
      <c r="V2429" s="72"/>
      <c r="W2429" s="72"/>
      <c r="X2429" s="72"/>
      <c r="Y2429" s="72"/>
      <c r="Z2429" s="72"/>
      <c r="AA2429" s="72"/>
      <c r="AB2429" s="72"/>
      <c r="AC2429" s="72"/>
      <c r="AD2429" s="72"/>
      <c r="AE2429" s="72"/>
      <c r="AF2429" s="72"/>
      <c r="AG2429" s="72"/>
      <c r="AH2429" s="72"/>
      <c r="AI2429" s="72"/>
      <c r="AJ2429" s="72"/>
      <c r="AK2429" s="72"/>
      <c r="AL2429" s="72"/>
      <c r="AM2429" s="72"/>
      <c r="AN2429" s="72"/>
      <c r="AO2429" s="72"/>
      <c r="AP2429" s="72"/>
      <c r="AQ2429" s="72"/>
      <c r="AR2429" s="72"/>
      <c r="AS2429" s="72"/>
      <c r="AT2429" s="72"/>
      <c r="AU2429" s="72"/>
      <c r="AV2429" s="72"/>
      <c r="AW2429" s="72"/>
      <c r="AX2429" s="72"/>
      <c r="AY2429" s="72"/>
      <c r="AZ2429" s="72"/>
      <c r="BA2429" s="72"/>
      <c r="BB2429" s="72"/>
      <c r="BC2429" s="72"/>
      <c r="BD2429" s="72"/>
      <c r="BE2429" s="72"/>
      <c r="BF2429" s="72"/>
      <c r="BG2429" s="72"/>
      <c r="BH2429" s="72"/>
      <c r="BI2429" s="72"/>
      <c r="BJ2429" s="72"/>
      <c r="BK2429" s="72"/>
      <c r="BL2429" s="72"/>
      <c r="BM2429" s="72"/>
      <c r="BN2429" s="72"/>
      <c r="BO2429" s="72"/>
      <c r="BP2429" s="72"/>
      <c r="BQ2429" s="72"/>
      <c r="BR2429" s="72"/>
      <c r="BS2429" s="72"/>
      <c r="BT2429" s="72"/>
      <c r="BU2429" s="72"/>
      <c r="BV2429" s="72"/>
      <c r="BW2429" s="72"/>
      <c r="BX2429" s="72"/>
      <c r="BY2429" s="72"/>
      <c r="BZ2429" s="72"/>
      <c r="CA2429" s="72"/>
    </row>
    <row r="2430" spans="14:79">
      <c r="N2430" s="72"/>
      <c r="O2430" s="72"/>
      <c r="P2430" s="72"/>
      <c r="Q2430" s="72"/>
      <c r="R2430" s="72"/>
      <c r="S2430" s="72"/>
      <c r="T2430" s="72"/>
      <c r="U2430" s="72"/>
      <c r="V2430" s="72"/>
      <c r="W2430" s="72"/>
      <c r="X2430" s="72"/>
      <c r="Y2430" s="72"/>
      <c r="Z2430" s="72"/>
      <c r="AA2430" s="72"/>
      <c r="AB2430" s="72"/>
      <c r="AC2430" s="72"/>
      <c r="AD2430" s="72"/>
      <c r="AE2430" s="72"/>
      <c r="AF2430" s="72"/>
      <c r="AG2430" s="72"/>
      <c r="AH2430" s="72"/>
      <c r="AI2430" s="72"/>
      <c r="AJ2430" s="72"/>
      <c r="AK2430" s="72"/>
      <c r="AL2430" s="72"/>
      <c r="AM2430" s="72"/>
      <c r="AN2430" s="72"/>
      <c r="AO2430" s="72"/>
      <c r="AP2430" s="72"/>
      <c r="AQ2430" s="72"/>
      <c r="AR2430" s="72"/>
      <c r="AS2430" s="72"/>
      <c r="AT2430" s="72"/>
      <c r="AU2430" s="72"/>
      <c r="AV2430" s="72"/>
      <c r="AW2430" s="72"/>
      <c r="AX2430" s="72"/>
      <c r="AY2430" s="72"/>
      <c r="AZ2430" s="72"/>
      <c r="BA2430" s="72"/>
      <c r="BB2430" s="72"/>
      <c r="BC2430" s="72"/>
      <c r="BD2430" s="72"/>
      <c r="BE2430" s="72"/>
      <c r="BF2430" s="72"/>
      <c r="BG2430" s="72"/>
      <c r="BH2430" s="72"/>
      <c r="BI2430" s="72"/>
      <c r="BJ2430" s="72"/>
      <c r="BK2430" s="72"/>
      <c r="BL2430" s="72"/>
      <c r="BM2430" s="72"/>
      <c r="BN2430" s="72"/>
      <c r="BO2430" s="72"/>
      <c r="BP2430" s="72"/>
      <c r="BQ2430" s="72"/>
      <c r="BR2430" s="72"/>
      <c r="BS2430" s="72"/>
      <c r="BT2430" s="72"/>
      <c r="BU2430" s="72"/>
      <c r="BV2430" s="72"/>
      <c r="BW2430" s="72"/>
      <c r="BX2430" s="72"/>
      <c r="BY2430" s="72"/>
      <c r="BZ2430" s="72"/>
      <c r="CA2430" s="72"/>
    </row>
    <row r="2431" spans="14:79">
      <c r="N2431" s="72"/>
      <c r="O2431" s="72"/>
      <c r="P2431" s="72"/>
      <c r="Q2431" s="72"/>
      <c r="R2431" s="72"/>
      <c r="S2431" s="72"/>
      <c r="T2431" s="72"/>
      <c r="U2431" s="72"/>
      <c r="V2431" s="72"/>
      <c r="W2431" s="72"/>
      <c r="X2431" s="72"/>
      <c r="Y2431" s="72"/>
      <c r="Z2431" s="72"/>
      <c r="AA2431" s="72"/>
      <c r="AB2431" s="72"/>
      <c r="AC2431" s="72"/>
      <c r="AD2431" s="72"/>
      <c r="AE2431" s="72"/>
      <c r="AF2431" s="72"/>
      <c r="AG2431" s="72"/>
      <c r="AH2431" s="72"/>
      <c r="AI2431" s="72"/>
      <c r="AJ2431" s="72"/>
      <c r="AK2431" s="72"/>
      <c r="AL2431" s="72"/>
      <c r="AM2431" s="72"/>
      <c r="AN2431" s="72"/>
      <c r="AO2431" s="72"/>
      <c r="AP2431" s="72"/>
      <c r="AQ2431" s="72"/>
      <c r="AR2431" s="72"/>
      <c r="AS2431" s="72"/>
      <c r="AT2431" s="72"/>
      <c r="AU2431" s="72"/>
      <c r="AV2431" s="72"/>
      <c r="AW2431" s="72"/>
      <c r="AX2431" s="72"/>
      <c r="AY2431" s="72"/>
      <c r="AZ2431" s="72"/>
      <c r="BA2431" s="72"/>
      <c r="BB2431" s="72"/>
      <c r="BC2431" s="72"/>
      <c r="BD2431" s="72"/>
      <c r="BE2431" s="72"/>
      <c r="BF2431" s="72"/>
      <c r="BG2431" s="72"/>
      <c r="BH2431" s="72"/>
      <c r="BI2431" s="72"/>
      <c r="BJ2431" s="72"/>
      <c r="BK2431" s="72"/>
      <c r="BL2431" s="72"/>
      <c r="BM2431" s="72"/>
      <c r="BN2431" s="72"/>
      <c r="BO2431" s="72"/>
      <c r="BP2431" s="72"/>
      <c r="BQ2431" s="72"/>
      <c r="BR2431" s="72"/>
      <c r="BS2431" s="72"/>
      <c r="BT2431" s="72"/>
      <c r="BU2431" s="72"/>
      <c r="BV2431" s="72"/>
      <c r="BW2431" s="72"/>
      <c r="BX2431" s="72"/>
      <c r="BY2431" s="72"/>
      <c r="BZ2431" s="72"/>
      <c r="CA2431" s="72"/>
    </row>
    <row r="2432" spans="14:79">
      <c r="N2432" s="72"/>
      <c r="O2432" s="72"/>
      <c r="P2432" s="72"/>
      <c r="Q2432" s="72"/>
      <c r="R2432" s="72"/>
      <c r="S2432" s="72"/>
      <c r="T2432" s="72"/>
      <c r="U2432" s="72"/>
      <c r="V2432" s="72"/>
      <c r="W2432" s="72"/>
      <c r="X2432" s="72"/>
      <c r="Y2432" s="72"/>
      <c r="Z2432" s="72"/>
      <c r="AA2432" s="72"/>
      <c r="AB2432" s="72"/>
      <c r="AC2432" s="72"/>
      <c r="AD2432" s="72"/>
      <c r="AE2432" s="72"/>
      <c r="AF2432" s="72"/>
      <c r="AG2432" s="72"/>
      <c r="AH2432" s="72"/>
      <c r="AI2432" s="72"/>
      <c r="AJ2432" s="72"/>
      <c r="AK2432" s="72"/>
      <c r="AL2432" s="72"/>
      <c r="AM2432" s="72"/>
      <c r="AN2432" s="72"/>
      <c r="AO2432" s="72"/>
      <c r="AP2432" s="72"/>
      <c r="AQ2432" s="72"/>
      <c r="AR2432" s="72"/>
      <c r="AS2432" s="72"/>
      <c r="AT2432" s="72"/>
      <c r="AU2432" s="72"/>
      <c r="AV2432" s="72"/>
      <c r="AW2432" s="72"/>
      <c r="AX2432" s="72"/>
      <c r="AY2432" s="72"/>
      <c r="AZ2432" s="72"/>
      <c r="BA2432" s="72"/>
      <c r="BB2432" s="72"/>
      <c r="BC2432" s="72"/>
      <c r="BD2432" s="72"/>
      <c r="BE2432" s="72"/>
      <c r="BF2432" s="72"/>
      <c r="BG2432" s="72"/>
      <c r="BH2432" s="72"/>
      <c r="BI2432" s="72"/>
      <c r="BJ2432" s="72"/>
      <c r="BK2432" s="72"/>
      <c r="BL2432" s="72"/>
      <c r="BM2432" s="72"/>
      <c r="BN2432" s="72"/>
      <c r="BO2432" s="72"/>
      <c r="BP2432" s="72"/>
      <c r="BQ2432" s="72"/>
      <c r="BR2432" s="72"/>
      <c r="BS2432" s="72"/>
      <c r="BT2432" s="72"/>
      <c r="BU2432" s="72"/>
      <c r="BV2432" s="72"/>
      <c r="BW2432" s="72"/>
      <c r="BX2432" s="72"/>
      <c r="BY2432" s="72"/>
      <c r="BZ2432" s="72"/>
      <c r="CA2432" s="72"/>
    </row>
    <row r="2433" spans="14:79">
      <c r="N2433" s="72"/>
      <c r="O2433" s="72"/>
      <c r="P2433" s="72"/>
      <c r="Q2433" s="72"/>
      <c r="R2433" s="72"/>
      <c r="S2433" s="72"/>
      <c r="T2433" s="72"/>
      <c r="U2433" s="72"/>
      <c r="V2433" s="72"/>
      <c r="W2433" s="72"/>
      <c r="X2433" s="72"/>
      <c r="Y2433" s="72"/>
      <c r="Z2433" s="72"/>
      <c r="AA2433" s="72"/>
      <c r="AB2433" s="72"/>
      <c r="AC2433" s="72"/>
      <c r="AD2433" s="72"/>
      <c r="AE2433" s="72"/>
      <c r="AF2433" s="72"/>
      <c r="AG2433" s="72"/>
      <c r="AH2433" s="72"/>
      <c r="AI2433" s="72"/>
      <c r="AJ2433" s="72"/>
      <c r="AK2433" s="72"/>
      <c r="AL2433" s="72"/>
      <c r="AM2433" s="72"/>
      <c r="AN2433" s="72"/>
      <c r="AO2433" s="72"/>
      <c r="AP2433" s="72"/>
      <c r="AQ2433" s="72"/>
      <c r="AR2433" s="72"/>
      <c r="AS2433" s="72"/>
      <c r="AT2433" s="72"/>
      <c r="AU2433" s="72"/>
      <c r="AV2433" s="72"/>
      <c r="AW2433" s="72"/>
      <c r="AX2433" s="72"/>
      <c r="AY2433" s="72"/>
      <c r="AZ2433" s="72"/>
      <c r="BA2433" s="72"/>
      <c r="BB2433" s="72"/>
      <c r="BC2433" s="72"/>
      <c r="BD2433" s="72"/>
      <c r="BE2433" s="72"/>
      <c r="BF2433" s="72"/>
      <c r="BG2433" s="72"/>
      <c r="BH2433" s="72"/>
      <c r="BI2433" s="72"/>
      <c r="BJ2433" s="72"/>
      <c r="BK2433" s="72"/>
      <c r="BL2433" s="72"/>
      <c r="BM2433" s="72"/>
      <c r="BN2433" s="72"/>
      <c r="BO2433" s="72"/>
      <c r="BP2433" s="72"/>
      <c r="BQ2433" s="72"/>
      <c r="BR2433" s="72"/>
      <c r="BS2433" s="72"/>
      <c r="BT2433" s="72"/>
      <c r="BU2433" s="72"/>
      <c r="BV2433" s="72"/>
      <c r="BW2433" s="72"/>
      <c r="BX2433" s="72"/>
      <c r="BY2433" s="72"/>
      <c r="BZ2433" s="72"/>
      <c r="CA2433" s="72"/>
    </row>
    <row r="2434" spans="14:79">
      <c r="N2434" s="72"/>
      <c r="O2434" s="72"/>
      <c r="P2434" s="72"/>
      <c r="Q2434" s="72"/>
      <c r="R2434" s="72"/>
      <c r="S2434" s="72"/>
      <c r="T2434" s="72"/>
      <c r="U2434" s="72"/>
      <c r="V2434" s="72"/>
      <c r="W2434" s="72"/>
      <c r="X2434" s="72"/>
      <c r="Y2434" s="72"/>
      <c r="Z2434" s="72"/>
      <c r="AA2434" s="72"/>
      <c r="AB2434" s="72"/>
      <c r="AC2434" s="72"/>
      <c r="AD2434" s="72"/>
      <c r="AE2434" s="72"/>
      <c r="AF2434" s="72"/>
      <c r="AG2434" s="72"/>
      <c r="AH2434" s="72"/>
      <c r="AI2434" s="72"/>
      <c r="AJ2434" s="72"/>
      <c r="AK2434" s="72"/>
      <c r="AL2434" s="72"/>
      <c r="AM2434" s="72"/>
      <c r="AN2434" s="72"/>
      <c r="AO2434" s="72"/>
      <c r="AP2434" s="72"/>
      <c r="AQ2434" s="72"/>
      <c r="AR2434" s="72"/>
      <c r="AS2434" s="72"/>
      <c r="AT2434" s="72"/>
      <c r="AU2434" s="72"/>
      <c r="AV2434" s="72"/>
      <c r="AW2434" s="72"/>
      <c r="AX2434" s="72"/>
      <c r="AY2434" s="72"/>
      <c r="AZ2434" s="72"/>
      <c r="BA2434" s="72"/>
      <c r="BB2434" s="72"/>
      <c r="BC2434" s="72"/>
      <c r="BD2434" s="72"/>
      <c r="BE2434" s="72"/>
      <c r="BF2434" s="72"/>
      <c r="BG2434" s="72"/>
      <c r="BH2434" s="72"/>
      <c r="BI2434" s="72"/>
      <c r="BJ2434" s="72"/>
      <c r="BK2434" s="72"/>
      <c r="BL2434" s="72"/>
      <c r="BM2434" s="72"/>
      <c r="BN2434" s="72"/>
      <c r="BO2434" s="72"/>
      <c r="BP2434" s="72"/>
      <c r="BQ2434" s="72"/>
      <c r="BR2434" s="72"/>
      <c r="BS2434" s="72"/>
      <c r="BT2434" s="72"/>
      <c r="BU2434" s="72"/>
      <c r="BV2434" s="72"/>
      <c r="BW2434" s="72"/>
      <c r="BX2434" s="72"/>
      <c r="BY2434" s="72"/>
      <c r="BZ2434" s="72"/>
      <c r="CA2434" s="72"/>
    </row>
    <row r="2435" spans="14:79">
      <c r="N2435" s="72"/>
      <c r="O2435" s="72"/>
      <c r="P2435" s="72"/>
      <c r="Q2435" s="72"/>
      <c r="R2435" s="72"/>
      <c r="S2435" s="72"/>
      <c r="T2435" s="72"/>
      <c r="U2435" s="72"/>
      <c r="V2435" s="72"/>
      <c r="W2435" s="72"/>
      <c r="X2435" s="72"/>
      <c r="Y2435" s="72"/>
      <c r="Z2435" s="72"/>
      <c r="AA2435" s="72"/>
      <c r="AB2435" s="72"/>
      <c r="AC2435" s="72"/>
      <c r="AD2435" s="72"/>
      <c r="AE2435" s="72"/>
      <c r="AF2435" s="72"/>
      <c r="AG2435" s="72"/>
      <c r="AH2435" s="72"/>
      <c r="AI2435" s="72"/>
      <c r="AJ2435" s="72"/>
      <c r="AK2435" s="72"/>
      <c r="AL2435" s="72"/>
      <c r="AM2435" s="72"/>
      <c r="AN2435" s="72"/>
      <c r="AO2435" s="72"/>
      <c r="AP2435" s="72"/>
      <c r="AQ2435" s="72"/>
      <c r="AR2435" s="72"/>
      <c r="AS2435" s="72"/>
      <c r="AT2435" s="72"/>
      <c r="AU2435" s="72"/>
      <c r="AV2435" s="72"/>
      <c r="AW2435" s="72"/>
      <c r="AX2435" s="72"/>
      <c r="AY2435" s="72"/>
      <c r="AZ2435" s="72"/>
      <c r="BA2435" s="72"/>
      <c r="BB2435" s="72"/>
      <c r="BC2435" s="72"/>
      <c r="BD2435" s="72"/>
      <c r="BE2435" s="72"/>
      <c r="BF2435" s="72"/>
      <c r="BG2435" s="72"/>
      <c r="BH2435" s="72"/>
      <c r="BI2435" s="72"/>
      <c r="BJ2435" s="72"/>
      <c r="BK2435" s="72"/>
      <c r="BL2435" s="72"/>
      <c r="BM2435" s="72"/>
      <c r="BN2435" s="72"/>
      <c r="BO2435" s="72"/>
      <c r="BP2435" s="72"/>
      <c r="BQ2435" s="72"/>
      <c r="BR2435" s="72"/>
      <c r="BS2435" s="72"/>
      <c r="BT2435" s="72"/>
      <c r="BU2435" s="72"/>
      <c r="BV2435" s="72"/>
      <c r="BW2435" s="72"/>
      <c r="BX2435" s="72"/>
      <c r="BY2435" s="72"/>
      <c r="BZ2435" s="72"/>
      <c r="CA2435" s="72"/>
    </row>
    <row r="2436" spans="14:79">
      <c r="N2436" s="72"/>
      <c r="O2436" s="72"/>
      <c r="P2436" s="72"/>
      <c r="Q2436" s="72"/>
      <c r="R2436" s="72"/>
      <c r="S2436" s="72"/>
      <c r="T2436" s="72"/>
      <c r="U2436" s="72"/>
      <c r="V2436" s="72"/>
      <c r="W2436" s="72"/>
      <c r="X2436" s="72"/>
      <c r="Y2436" s="72"/>
      <c r="Z2436" s="72"/>
      <c r="AA2436" s="72"/>
      <c r="AB2436" s="72"/>
      <c r="AC2436" s="72"/>
      <c r="AD2436" s="72"/>
      <c r="AE2436" s="72"/>
      <c r="AF2436" s="72"/>
      <c r="AG2436" s="72"/>
      <c r="AH2436" s="72"/>
      <c r="AI2436" s="72"/>
      <c r="AJ2436" s="72"/>
      <c r="AK2436" s="72"/>
      <c r="AL2436" s="72"/>
      <c r="AM2436" s="72"/>
      <c r="AN2436" s="72"/>
      <c r="AO2436" s="72"/>
      <c r="AP2436" s="72"/>
      <c r="AQ2436" s="72"/>
      <c r="AR2436" s="72"/>
      <c r="AS2436" s="72"/>
      <c r="AT2436" s="72"/>
      <c r="AU2436" s="72"/>
      <c r="AV2436" s="72"/>
      <c r="AW2436" s="72"/>
      <c r="AX2436" s="72"/>
      <c r="AY2436" s="72"/>
      <c r="AZ2436" s="72"/>
      <c r="BA2436" s="72"/>
      <c r="BB2436" s="72"/>
      <c r="BC2436" s="72"/>
      <c r="BD2436" s="72"/>
      <c r="BE2436" s="72"/>
      <c r="BF2436" s="72"/>
      <c r="BG2436" s="72"/>
      <c r="BH2436" s="72"/>
      <c r="BI2436" s="72"/>
      <c r="BJ2436" s="72"/>
      <c r="BK2436" s="72"/>
      <c r="BL2436" s="72"/>
      <c r="BM2436" s="72"/>
      <c r="BN2436" s="72"/>
      <c r="BO2436" s="72"/>
      <c r="BP2436" s="72"/>
      <c r="BQ2436" s="72"/>
      <c r="BR2436" s="72"/>
      <c r="BS2436" s="72"/>
      <c r="BT2436" s="72"/>
      <c r="BU2436" s="72"/>
      <c r="BV2436" s="72"/>
      <c r="BW2436" s="72"/>
      <c r="BX2436" s="72"/>
      <c r="BY2436" s="72"/>
      <c r="BZ2436" s="72"/>
      <c r="CA2436" s="72"/>
    </row>
    <row r="2437" spans="14:79">
      <c r="N2437" s="72"/>
      <c r="O2437" s="72"/>
      <c r="P2437" s="72"/>
      <c r="Q2437" s="72"/>
      <c r="R2437" s="72"/>
      <c r="S2437" s="72"/>
      <c r="T2437" s="72"/>
      <c r="U2437" s="72"/>
      <c r="V2437" s="72"/>
      <c r="W2437" s="72"/>
      <c r="X2437" s="72"/>
      <c r="Y2437" s="72"/>
      <c r="Z2437" s="72"/>
      <c r="AA2437" s="72"/>
      <c r="AB2437" s="72"/>
      <c r="AC2437" s="72"/>
      <c r="AD2437" s="72"/>
      <c r="AE2437" s="72"/>
      <c r="AF2437" s="72"/>
      <c r="AG2437" s="72"/>
      <c r="AH2437" s="72"/>
      <c r="AI2437" s="72"/>
      <c r="AJ2437" s="72"/>
      <c r="AK2437" s="72"/>
      <c r="AL2437" s="72"/>
      <c r="AM2437" s="72"/>
      <c r="AN2437" s="72"/>
      <c r="AO2437" s="72"/>
      <c r="AP2437" s="72"/>
      <c r="AQ2437" s="72"/>
      <c r="AR2437" s="72"/>
      <c r="AS2437" s="72"/>
      <c r="AT2437" s="72"/>
      <c r="AU2437" s="72"/>
      <c r="AV2437" s="72"/>
      <c r="AW2437" s="72"/>
      <c r="AX2437" s="72"/>
      <c r="AY2437" s="72"/>
      <c r="AZ2437" s="72"/>
      <c r="BA2437" s="72"/>
      <c r="BB2437" s="72"/>
      <c r="BC2437" s="72"/>
      <c r="BD2437" s="72"/>
      <c r="BE2437" s="72"/>
      <c r="BF2437" s="72"/>
      <c r="BG2437" s="72"/>
      <c r="BH2437" s="72"/>
      <c r="BI2437" s="72"/>
      <c r="BJ2437" s="72"/>
      <c r="BK2437" s="72"/>
      <c r="BL2437" s="72"/>
      <c r="BM2437" s="72"/>
      <c r="BN2437" s="72"/>
      <c r="BO2437" s="72"/>
      <c r="BP2437" s="72"/>
      <c r="BQ2437" s="72"/>
      <c r="BR2437" s="72"/>
      <c r="BS2437" s="72"/>
      <c r="BT2437" s="72"/>
      <c r="BU2437" s="72"/>
      <c r="BV2437" s="72"/>
      <c r="BW2437" s="72"/>
      <c r="BX2437" s="72"/>
      <c r="BY2437" s="72"/>
      <c r="BZ2437" s="72"/>
      <c r="CA2437" s="72"/>
    </row>
    <row r="2438" spans="14:79">
      <c r="N2438" s="72"/>
      <c r="O2438" s="72"/>
      <c r="P2438" s="72"/>
      <c r="Q2438" s="72"/>
      <c r="R2438" s="72"/>
      <c r="S2438" s="72"/>
      <c r="T2438" s="72"/>
      <c r="U2438" s="72"/>
      <c r="V2438" s="72"/>
      <c r="W2438" s="72"/>
      <c r="X2438" s="72"/>
      <c r="Y2438" s="72"/>
      <c r="Z2438" s="72"/>
      <c r="AA2438" s="72"/>
      <c r="AB2438" s="72"/>
      <c r="AC2438" s="72"/>
      <c r="AD2438" s="72"/>
      <c r="AE2438" s="72"/>
      <c r="AF2438" s="72"/>
      <c r="AG2438" s="72"/>
      <c r="AH2438" s="72"/>
      <c r="AI2438" s="72"/>
      <c r="AJ2438" s="72"/>
      <c r="AK2438" s="72"/>
      <c r="AL2438" s="72"/>
      <c r="AM2438" s="72"/>
      <c r="AN2438" s="72"/>
      <c r="AO2438" s="72"/>
      <c r="AP2438" s="72"/>
      <c r="AQ2438" s="72"/>
      <c r="AR2438" s="72"/>
      <c r="AS2438" s="72"/>
      <c r="AT2438" s="72"/>
      <c r="AU2438" s="72"/>
      <c r="AV2438" s="72"/>
      <c r="AW2438" s="72"/>
      <c r="AX2438" s="72"/>
      <c r="AY2438" s="72"/>
      <c r="AZ2438" s="72"/>
      <c r="BA2438" s="72"/>
      <c r="BB2438" s="72"/>
      <c r="BC2438" s="72"/>
      <c r="BD2438" s="72"/>
      <c r="BE2438" s="72"/>
      <c r="BF2438" s="72"/>
      <c r="BG2438" s="72"/>
      <c r="BH2438" s="72"/>
      <c r="BI2438" s="72"/>
      <c r="BJ2438" s="72"/>
      <c r="BK2438" s="72"/>
      <c r="BL2438" s="72"/>
      <c r="BM2438" s="72"/>
      <c r="BN2438" s="72"/>
      <c r="BO2438" s="72"/>
      <c r="BP2438" s="72"/>
      <c r="BQ2438" s="72"/>
      <c r="BR2438" s="72"/>
      <c r="BS2438" s="72"/>
      <c r="BT2438" s="72"/>
      <c r="BU2438" s="72"/>
      <c r="BV2438" s="72"/>
      <c r="BW2438" s="72"/>
      <c r="BX2438" s="72"/>
      <c r="BY2438" s="72"/>
      <c r="BZ2438" s="72"/>
      <c r="CA2438" s="72"/>
    </row>
    <row r="2439" spans="14:79">
      <c r="N2439" s="72"/>
      <c r="O2439" s="72"/>
      <c r="P2439" s="72"/>
      <c r="Q2439" s="72"/>
      <c r="R2439" s="72"/>
      <c r="S2439" s="72"/>
      <c r="T2439" s="72"/>
      <c r="U2439" s="72"/>
      <c r="V2439" s="72"/>
      <c r="W2439" s="72"/>
      <c r="X2439" s="72"/>
      <c r="Y2439" s="72"/>
      <c r="Z2439" s="72"/>
      <c r="AA2439" s="72"/>
      <c r="AB2439" s="72"/>
      <c r="AC2439" s="72"/>
      <c r="AD2439" s="72"/>
      <c r="AE2439" s="72"/>
      <c r="AF2439" s="72"/>
      <c r="AG2439" s="72"/>
      <c r="AH2439" s="72"/>
      <c r="AI2439" s="72"/>
      <c r="AJ2439" s="72"/>
      <c r="AK2439" s="72"/>
      <c r="AL2439" s="72"/>
      <c r="AM2439" s="72"/>
      <c r="AN2439" s="72"/>
      <c r="AO2439" s="72"/>
      <c r="AP2439" s="72"/>
      <c r="AQ2439" s="72"/>
      <c r="AR2439" s="72"/>
      <c r="AS2439" s="72"/>
      <c r="AT2439" s="72"/>
      <c r="AU2439" s="72"/>
      <c r="AV2439" s="72"/>
      <c r="AW2439" s="72"/>
      <c r="AX2439" s="72"/>
      <c r="AY2439" s="72"/>
      <c r="AZ2439" s="72"/>
      <c r="BA2439" s="72"/>
      <c r="BB2439" s="72"/>
      <c r="BC2439" s="72"/>
      <c r="BD2439" s="72"/>
      <c r="BE2439" s="72"/>
      <c r="BF2439" s="72"/>
      <c r="BG2439" s="72"/>
      <c r="BH2439" s="72"/>
      <c r="BI2439" s="72"/>
      <c r="BJ2439" s="72"/>
      <c r="BK2439" s="72"/>
      <c r="BL2439" s="72"/>
      <c r="BM2439" s="72"/>
      <c r="BN2439" s="72"/>
      <c r="BO2439" s="72"/>
      <c r="BP2439" s="72"/>
      <c r="BQ2439" s="72"/>
      <c r="BR2439" s="72"/>
      <c r="BS2439" s="72"/>
      <c r="BT2439" s="72"/>
      <c r="BU2439" s="72"/>
      <c r="BV2439" s="72"/>
      <c r="BW2439" s="72"/>
      <c r="BX2439" s="72"/>
      <c r="BY2439" s="72"/>
      <c r="BZ2439" s="72"/>
      <c r="CA2439" s="72"/>
    </row>
    <row r="2440" spans="14:79">
      <c r="N2440" s="72"/>
      <c r="O2440" s="72"/>
      <c r="P2440" s="72"/>
      <c r="Q2440" s="72"/>
      <c r="R2440" s="72"/>
      <c r="S2440" s="72"/>
      <c r="T2440" s="72"/>
      <c r="U2440" s="72"/>
      <c r="V2440" s="72"/>
      <c r="W2440" s="72"/>
      <c r="X2440" s="72"/>
      <c r="Y2440" s="72"/>
      <c r="Z2440" s="72"/>
      <c r="AA2440" s="72"/>
      <c r="AB2440" s="72"/>
      <c r="AC2440" s="72"/>
      <c r="AD2440" s="72"/>
      <c r="AE2440" s="72"/>
      <c r="AF2440" s="72"/>
      <c r="AG2440" s="72"/>
      <c r="AH2440" s="72"/>
      <c r="AI2440" s="72"/>
      <c r="AJ2440" s="72"/>
      <c r="AK2440" s="72"/>
      <c r="AL2440" s="72"/>
      <c r="AM2440" s="72"/>
      <c r="AN2440" s="72"/>
      <c r="AO2440" s="72"/>
      <c r="AP2440" s="72"/>
      <c r="AQ2440" s="72"/>
      <c r="AR2440" s="72"/>
      <c r="AS2440" s="72"/>
      <c r="AT2440" s="72"/>
      <c r="AU2440" s="72"/>
      <c r="AV2440" s="72"/>
      <c r="AW2440" s="72"/>
      <c r="AX2440" s="72"/>
      <c r="AY2440" s="72"/>
      <c r="AZ2440" s="72"/>
      <c r="BA2440" s="72"/>
      <c r="BB2440" s="72"/>
      <c r="BC2440" s="72"/>
      <c r="BD2440" s="72"/>
      <c r="BE2440" s="72"/>
      <c r="BF2440" s="72"/>
      <c r="BG2440" s="72"/>
      <c r="BH2440" s="72"/>
      <c r="BI2440" s="72"/>
      <c r="BJ2440" s="72"/>
      <c r="BK2440" s="72"/>
      <c r="BL2440" s="72"/>
      <c r="BM2440" s="72"/>
      <c r="BN2440" s="72"/>
      <c r="BO2440" s="72"/>
      <c r="BP2440" s="72"/>
      <c r="BQ2440" s="72"/>
      <c r="BR2440" s="72"/>
      <c r="BS2440" s="72"/>
      <c r="BT2440" s="72"/>
      <c r="BU2440" s="72"/>
      <c r="BV2440" s="72"/>
      <c r="BW2440" s="72"/>
      <c r="BX2440" s="72"/>
      <c r="BY2440" s="72"/>
      <c r="BZ2440" s="72"/>
      <c r="CA2440" s="72"/>
    </row>
    <row r="2441" spans="14:79">
      <c r="N2441" s="72"/>
      <c r="O2441" s="72"/>
      <c r="P2441" s="72"/>
      <c r="Q2441" s="72"/>
      <c r="R2441" s="72"/>
      <c r="S2441" s="72"/>
      <c r="T2441" s="72"/>
      <c r="U2441" s="72"/>
      <c r="V2441" s="72"/>
      <c r="W2441" s="72"/>
      <c r="X2441" s="72"/>
      <c r="Y2441" s="72"/>
      <c r="Z2441" s="72"/>
      <c r="AA2441" s="72"/>
      <c r="AB2441" s="72"/>
      <c r="AC2441" s="72"/>
      <c r="AD2441" s="72"/>
      <c r="AE2441" s="72"/>
      <c r="AF2441" s="72"/>
      <c r="AG2441" s="72"/>
      <c r="AH2441" s="72"/>
      <c r="AI2441" s="72"/>
      <c r="AJ2441" s="72"/>
      <c r="AK2441" s="72"/>
      <c r="AL2441" s="72"/>
      <c r="AM2441" s="72"/>
      <c r="AN2441" s="72"/>
      <c r="AO2441" s="72"/>
      <c r="AP2441" s="72"/>
      <c r="AQ2441" s="72"/>
      <c r="AR2441" s="72"/>
      <c r="AS2441" s="72"/>
      <c r="AT2441" s="72"/>
      <c r="AU2441" s="72"/>
      <c r="AV2441" s="72"/>
      <c r="AW2441" s="72"/>
      <c r="AX2441" s="72"/>
      <c r="AY2441" s="72"/>
      <c r="AZ2441" s="72"/>
      <c r="BA2441" s="72"/>
      <c r="BB2441" s="72"/>
      <c r="BC2441" s="72"/>
      <c r="BD2441" s="72"/>
      <c r="BE2441" s="72"/>
      <c r="BF2441" s="72"/>
      <c r="BG2441" s="72"/>
      <c r="BH2441" s="72"/>
      <c r="BI2441" s="72"/>
      <c r="BJ2441" s="72"/>
      <c r="BK2441" s="72"/>
      <c r="BL2441" s="72"/>
      <c r="BM2441" s="72"/>
      <c r="BN2441" s="72"/>
      <c r="BO2441" s="72"/>
      <c r="BP2441" s="72"/>
      <c r="BQ2441" s="72"/>
      <c r="BR2441" s="72"/>
      <c r="BS2441" s="72"/>
      <c r="BT2441" s="72"/>
      <c r="BU2441" s="72"/>
      <c r="BV2441" s="72"/>
      <c r="BW2441" s="72"/>
      <c r="BX2441" s="72"/>
      <c r="BY2441" s="72"/>
      <c r="BZ2441" s="72"/>
      <c r="CA2441" s="72"/>
    </row>
    <row r="2442" spans="14:79">
      <c r="N2442" s="72"/>
      <c r="O2442" s="72"/>
      <c r="P2442" s="72"/>
      <c r="Q2442" s="72"/>
      <c r="R2442" s="72"/>
      <c r="S2442" s="72"/>
      <c r="T2442" s="72"/>
      <c r="U2442" s="72"/>
      <c r="V2442" s="72"/>
      <c r="W2442" s="72"/>
      <c r="X2442" s="72"/>
      <c r="Y2442" s="72"/>
      <c r="Z2442" s="72"/>
      <c r="AA2442" s="72"/>
      <c r="AB2442" s="72"/>
      <c r="AC2442" s="72"/>
      <c r="AD2442" s="72"/>
      <c r="AE2442" s="72"/>
      <c r="AF2442" s="72"/>
      <c r="AG2442" s="72"/>
      <c r="AH2442" s="72"/>
      <c r="AI2442" s="72"/>
      <c r="AJ2442" s="72"/>
      <c r="AK2442" s="72"/>
      <c r="AL2442" s="72"/>
      <c r="AM2442" s="72"/>
      <c r="AN2442" s="72"/>
      <c r="AO2442" s="72"/>
      <c r="AP2442" s="72"/>
      <c r="AQ2442" s="72"/>
      <c r="AR2442" s="72"/>
      <c r="AS2442" s="72"/>
      <c r="AT2442" s="72"/>
      <c r="AU2442" s="72"/>
      <c r="AV2442" s="72"/>
      <c r="AW2442" s="72"/>
      <c r="AX2442" s="72"/>
      <c r="AY2442" s="72"/>
      <c r="AZ2442" s="72"/>
      <c r="BA2442" s="72"/>
      <c r="BB2442" s="72"/>
      <c r="BC2442" s="72"/>
      <c r="BD2442" s="72"/>
      <c r="BE2442" s="72"/>
      <c r="BF2442" s="72"/>
      <c r="BG2442" s="72"/>
      <c r="BH2442" s="72"/>
      <c r="BI2442" s="72"/>
      <c r="BJ2442" s="72"/>
      <c r="BK2442" s="72"/>
      <c r="BL2442" s="72"/>
      <c r="BM2442" s="72"/>
      <c r="BN2442" s="72"/>
      <c r="BO2442" s="72"/>
      <c r="BP2442" s="72"/>
      <c r="BQ2442" s="72"/>
      <c r="BR2442" s="72"/>
      <c r="BS2442" s="72"/>
      <c r="BT2442" s="72"/>
      <c r="BU2442" s="72"/>
      <c r="BV2442" s="72"/>
      <c r="BW2442" s="72"/>
      <c r="BX2442" s="72"/>
      <c r="BY2442" s="72"/>
      <c r="BZ2442" s="72"/>
      <c r="CA2442" s="72"/>
    </row>
    <row r="2443" spans="14:79">
      <c r="N2443" s="72"/>
      <c r="O2443" s="72"/>
      <c r="P2443" s="72"/>
      <c r="Q2443" s="72"/>
      <c r="R2443" s="72"/>
      <c r="S2443" s="72"/>
      <c r="T2443" s="72"/>
      <c r="U2443" s="72"/>
      <c r="V2443" s="72"/>
      <c r="W2443" s="72"/>
      <c r="X2443" s="72"/>
      <c r="Y2443" s="72"/>
      <c r="Z2443" s="72"/>
      <c r="AA2443" s="72"/>
      <c r="AB2443" s="72"/>
      <c r="AC2443" s="72"/>
      <c r="AD2443" s="72"/>
      <c r="AE2443" s="72"/>
      <c r="AF2443" s="72"/>
      <c r="AG2443" s="72"/>
      <c r="AH2443" s="72"/>
      <c r="AI2443" s="72"/>
      <c r="AJ2443" s="72"/>
      <c r="AK2443" s="72"/>
      <c r="AL2443" s="72"/>
      <c r="AM2443" s="72"/>
      <c r="AN2443" s="72"/>
      <c r="AO2443" s="72"/>
      <c r="AP2443" s="72"/>
      <c r="AQ2443" s="72"/>
      <c r="AR2443" s="72"/>
      <c r="AS2443" s="72"/>
      <c r="AT2443" s="72"/>
      <c r="AU2443" s="72"/>
      <c r="AV2443" s="72"/>
      <c r="AW2443" s="72"/>
      <c r="AX2443" s="72"/>
      <c r="AY2443" s="72"/>
      <c r="AZ2443" s="72"/>
      <c r="BA2443" s="72"/>
      <c r="BB2443" s="72"/>
      <c r="BC2443" s="72"/>
      <c r="BD2443" s="72"/>
      <c r="BE2443" s="72"/>
      <c r="BF2443" s="72"/>
      <c r="BG2443" s="72"/>
      <c r="BH2443" s="72"/>
      <c r="BI2443" s="72"/>
      <c r="BJ2443" s="72"/>
      <c r="BK2443" s="72"/>
      <c r="BL2443" s="72"/>
      <c r="BM2443" s="72"/>
      <c r="BN2443" s="72"/>
      <c r="BO2443" s="72"/>
      <c r="BP2443" s="72"/>
      <c r="BQ2443" s="72"/>
      <c r="BR2443" s="72"/>
      <c r="BS2443" s="72"/>
      <c r="BT2443" s="72"/>
      <c r="BU2443" s="72"/>
      <c r="BV2443" s="72"/>
      <c r="BW2443" s="72"/>
      <c r="BX2443" s="72"/>
      <c r="BY2443" s="72"/>
      <c r="BZ2443" s="72"/>
      <c r="CA2443" s="72"/>
    </row>
    <row r="2444" spans="14:79">
      <c r="N2444" s="72"/>
      <c r="O2444" s="72"/>
      <c r="P2444" s="72"/>
      <c r="Q2444" s="72"/>
      <c r="R2444" s="72"/>
      <c r="S2444" s="72"/>
      <c r="T2444" s="72"/>
      <c r="U2444" s="72"/>
      <c r="V2444" s="72"/>
      <c r="W2444" s="72"/>
      <c r="X2444" s="72"/>
      <c r="Y2444" s="72"/>
      <c r="Z2444" s="72"/>
      <c r="AA2444" s="72"/>
      <c r="AB2444" s="72"/>
      <c r="AC2444" s="72"/>
      <c r="AD2444" s="72"/>
      <c r="AE2444" s="72"/>
      <c r="AF2444" s="72"/>
      <c r="AG2444" s="72"/>
      <c r="AH2444" s="72"/>
      <c r="AI2444" s="72"/>
      <c r="AJ2444" s="72"/>
      <c r="AK2444" s="72"/>
      <c r="AL2444" s="72"/>
      <c r="AM2444" s="72"/>
      <c r="AN2444" s="72"/>
      <c r="AO2444" s="72"/>
      <c r="AP2444" s="72"/>
      <c r="AQ2444" s="72"/>
      <c r="AR2444" s="72"/>
      <c r="AS2444" s="72"/>
      <c r="AT2444" s="72"/>
      <c r="AU2444" s="72"/>
      <c r="AV2444" s="72"/>
      <c r="AW2444" s="72"/>
      <c r="AX2444" s="72"/>
      <c r="AY2444" s="72"/>
      <c r="AZ2444" s="72"/>
      <c r="BA2444" s="72"/>
      <c r="BB2444" s="72"/>
      <c r="BC2444" s="72"/>
      <c r="BD2444" s="72"/>
      <c r="BE2444" s="72"/>
      <c r="BF2444" s="72"/>
      <c r="BG2444" s="72"/>
      <c r="BH2444" s="72"/>
      <c r="BI2444" s="72"/>
      <c r="BJ2444" s="72"/>
      <c r="BK2444" s="72"/>
      <c r="BL2444" s="72"/>
      <c r="BM2444" s="72"/>
      <c r="BN2444" s="72"/>
      <c r="BO2444" s="72"/>
      <c r="BP2444" s="72"/>
      <c r="BQ2444" s="72"/>
      <c r="BR2444" s="72"/>
      <c r="BS2444" s="72"/>
      <c r="BT2444" s="72"/>
      <c r="BU2444" s="72"/>
      <c r="BV2444" s="72"/>
      <c r="BW2444" s="72"/>
      <c r="BX2444" s="72"/>
      <c r="BY2444" s="72"/>
      <c r="BZ2444" s="72"/>
      <c r="CA2444" s="72"/>
    </row>
    <row r="2445" spans="14:79">
      <c r="N2445" s="72"/>
      <c r="O2445" s="72"/>
      <c r="P2445" s="72"/>
      <c r="Q2445" s="72"/>
      <c r="R2445" s="72"/>
      <c r="S2445" s="72"/>
      <c r="T2445" s="72"/>
      <c r="U2445" s="72"/>
      <c r="V2445" s="72"/>
      <c r="W2445" s="72"/>
      <c r="X2445" s="72"/>
      <c r="Y2445" s="72"/>
      <c r="Z2445" s="72"/>
      <c r="AA2445" s="72"/>
      <c r="AB2445" s="72"/>
      <c r="AC2445" s="72"/>
      <c r="AD2445" s="72"/>
      <c r="AE2445" s="72"/>
      <c r="AF2445" s="72"/>
      <c r="AG2445" s="72"/>
      <c r="AH2445" s="72"/>
      <c r="AI2445" s="72"/>
      <c r="AJ2445" s="72"/>
      <c r="AK2445" s="72"/>
      <c r="AL2445" s="72"/>
      <c r="AM2445" s="72"/>
      <c r="AN2445" s="72"/>
      <c r="AO2445" s="72"/>
      <c r="AP2445" s="72"/>
      <c r="AQ2445" s="72"/>
      <c r="AR2445" s="72"/>
      <c r="AS2445" s="72"/>
      <c r="AT2445" s="72"/>
      <c r="AU2445" s="72"/>
      <c r="AV2445" s="72"/>
      <c r="AW2445" s="72"/>
      <c r="AX2445" s="72"/>
      <c r="AY2445" s="72"/>
      <c r="AZ2445" s="72"/>
      <c r="BA2445" s="72"/>
      <c r="BB2445" s="72"/>
      <c r="BC2445" s="72"/>
      <c r="BD2445" s="72"/>
      <c r="BE2445" s="72"/>
      <c r="BF2445" s="72"/>
      <c r="BG2445" s="72"/>
      <c r="BH2445" s="72"/>
      <c r="BI2445" s="72"/>
      <c r="BJ2445" s="72"/>
      <c r="BK2445" s="72"/>
      <c r="BL2445" s="72"/>
      <c r="BM2445" s="72"/>
      <c r="BN2445" s="72"/>
      <c r="BO2445" s="72"/>
      <c r="BP2445" s="72"/>
      <c r="BQ2445" s="72"/>
      <c r="BR2445" s="72"/>
      <c r="BS2445" s="72"/>
      <c r="BT2445" s="72"/>
      <c r="BU2445" s="72"/>
      <c r="BV2445" s="72"/>
      <c r="BW2445" s="72"/>
      <c r="BX2445" s="72"/>
      <c r="BY2445" s="72"/>
      <c r="BZ2445" s="72"/>
      <c r="CA2445" s="72"/>
    </row>
    <row r="2446" spans="14:79">
      <c r="N2446" s="72"/>
      <c r="O2446" s="72"/>
      <c r="P2446" s="72"/>
      <c r="Q2446" s="72"/>
      <c r="R2446" s="72"/>
      <c r="S2446" s="72"/>
      <c r="T2446" s="72"/>
      <c r="U2446" s="72"/>
      <c r="V2446" s="72"/>
      <c r="W2446" s="72"/>
      <c r="X2446" s="72"/>
      <c r="Y2446" s="72"/>
      <c r="Z2446" s="72"/>
      <c r="AA2446" s="72"/>
      <c r="AB2446" s="72"/>
      <c r="AC2446" s="72"/>
      <c r="AD2446" s="72"/>
      <c r="AE2446" s="72"/>
      <c r="AF2446" s="72"/>
      <c r="AG2446" s="72"/>
      <c r="AH2446" s="72"/>
      <c r="AI2446" s="72"/>
      <c r="AJ2446" s="72"/>
      <c r="AK2446" s="72"/>
      <c r="AL2446" s="72"/>
      <c r="AM2446" s="72"/>
      <c r="AN2446" s="72"/>
      <c r="AO2446" s="72"/>
      <c r="AP2446" s="72"/>
      <c r="AQ2446" s="72"/>
      <c r="AR2446" s="72"/>
      <c r="AS2446" s="72"/>
      <c r="AT2446" s="72"/>
      <c r="AU2446" s="72"/>
      <c r="AV2446" s="72"/>
      <c r="AW2446" s="72"/>
      <c r="AX2446" s="72"/>
      <c r="AY2446" s="72"/>
      <c r="AZ2446" s="72"/>
      <c r="BA2446" s="72"/>
      <c r="BB2446" s="72"/>
      <c r="BC2446" s="72"/>
      <c r="BD2446" s="72"/>
      <c r="BE2446" s="72"/>
      <c r="BF2446" s="72"/>
      <c r="BG2446" s="72"/>
      <c r="BH2446" s="72"/>
      <c r="BI2446" s="72"/>
      <c r="BJ2446" s="72"/>
      <c r="BK2446" s="72"/>
      <c r="BL2446" s="72"/>
      <c r="BM2446" s="72"/>
      <c r="BN2446" s="72"/>
      <c r="BO2446" s="72"/>
      <c r="BP2446" s="72"/>
      <c r="BQ2446" s="72"/>
      <c r="BR2446" s="72"/>
      <c r="BS2446" s="72"/>
      <c r="BT2446" s="72"/>
      <c r="BU2446" s="72"/>
      <c r="BV2446" s="72"/>
      <c r="BW2446" s="72"/>
      <c r="BX2446" s="72"/>
      <c r="BY2446" s="72"/>
      <c r="BZ2446" s="72"/>
      <c r="CA2446" s="72"/>
    </row>
    <row r="2447" spans="14:79">
      <c r="N2447" s="72"/>
      <c r="O2447" s="72"/>
      <c r="P2447" s="72"/>
      <c r="Q2447" s="72"/>
      <c r="R2447" s="72"/>
      <c r="S2447" s="72"/>
      <c r="T2447" s="72"/>
      <c r="U2447" s="72"/>
      <c r="V2447" s="72"/>
      <c r="W2447" s="72"/>
      <c r="X2447" s="72"/>
      <c r="Y2447" s="72"/>
      <c r="Z2447" s="72"/>
      <c r="AA2447" s="72"/>
      <c r="AB2447" s="72"/>
      <c r="AC2447" s="72"/>
      <c r="AD2447" s="72"/>
      <c r="AE2447" s="72"/>
      <c r="AF2447" s="72"/>
      <c r="AG2447" s="72"/>
      <c r="AH2447" s="72"/>
      <c r="AI2447" s="72"/>
      <c r="AJ2447" s="72"/>
      <c r="AK2447" s="72"/>
      <c r="AL2447" s="72"/>
      <c r="AM2447" s="72"/>
      <c r="AN2447" s="72"/>
      <c r="AO2447" s="72"/>
      <c r="AP2447" s="72"/>
      <c r="AQ2447" s="72"/>
      <c r="AR2447" s="72"/>
      <c r="AS2447" s="72"/>
      <c r="AT2447" s="72"/>
      <c r="AU2447" s="72"/>
      <c r="AV2447" s="72"/>
      <c r="AW2447" s="72"/>
      <c r="AX2447" s="72"/>
      <c r="AY2447" s="72"/>
      <c r="AZ2447" s="72"/>
      <c r="BA2447" s="72"/>
      <c r="BB2447" s="72"/>
      <c r="BC2447" s="72"/>
      <c r="BD2447" s="72"/>
      <c r="BE2447" s="72"/>
      <c r="BF2447" s="72"/>
      <c r="BG2447" s="72"/>
      <c r="BH2447" s="72"/>
      <c r="BI2447" s="72"/>
      <c r="BJ2447" s="72"/>
      <c r="BK2447" s="72"/>
      <c r="BL2447" s="72"/>
      <c r="BM2447" s="72"/>
      <c r="BN2447" s="72"/>
      <c r="BO2447" s="72"/>
      <c r="BP2447" s="72"/>
      <c r="BQ2447" s="72"/>
      <c r="BR2447" s="72"/>
      <c r="BS2447" s="72"/>
      <c r="BT2447" s="72"/>
      <c r="BU2447" s="72"/>
      <c r="BV2447" s="72"/>
      <c r="BW2447" s="72"/>
      <c r="BX2447" s="72"/>
      <c r="BY2447" s="72"/>
      <c r="BZ2447" s="72"/>
      <c r="CA2447" s="72"/>
    </row>
    <row r="2448" spans="14:79">
      <c r="N2448" s="72"/>
      <c r="O2448" s="72"/>
      <c r="P2448" s="72"/>
      <c r="Q2448" s="72"/>
      <c r="R2448" s="72"/>
      <c r="S2448" s="72"/>
      <c r="T2448" s="72"/>
      <c r="U2448" s="72"/>
      <c r="V2448" s="72"/>
      <c r="W2448" s="72"/>
      <c r="X2448" s="72"/>
      <c r="Y2448" s="72"/>
      <c r="Z2448" s="72"/>
      <c r="AA2448" s="72"/>
      <c r="AB2448" s="72"/>
      <c r="AC2448" s="72"/>
      <c r="AD2448" s="72"/>
      <c r="AE2448" s="72"/>
      <c r="AF2448" s="72"/>
      <c r="AG2448" s="72"/>
      <c r="AH2448" s="72"/>
      <c r="AI2448" s="72"/>
      <c r="AJ2448" s="72"/>
      <c r="AK2448" s="72"/>
      <c r="AL2448" s="72"/>
      <c r="AM2448" s="72"/>
      <c r="AN2448" s="72"/>
      <c r="AO2448" s="72"/>
      <c r="AP2448" s="72"/>
      <c r="AQ2448" s="72"/>
      <c r="AR2448" s="72"/>
      <c r="AS2448" s="72"/>
      <c r="AT2448" s="72"/>
      <c r="AU2448" s="72"/>
      <c r="AV2448" s="72"/>
      <c r="AW2448" s="72"/>
      <c r="AX2448" s="72"/>
      <c r="AY2448" s="72"/>
      <c r="AZ2448" s="72"/>
      <c r="BA2448" s="72"/>
      <c r="BB2448" s="72"/>
      <c r="BC2448" s="72"/>
      <c r="BD2448" s="72"/>
      <c r="BE2448" s="72"/>
      <c r="BF2448" s="72"/>
      <c r="BG2448" s="72"/>
      <c r="BH2448" s="72"/>
      <c r="BI2448" s="72"/>
      <c r="BJ2448" s="72"/>
      <c r="BK2448" s="72"/>
      <c r="BL2448" s="72"/>
      <c r="BM2448" s="72"/>
      <c r="BN2448" s="72"/>
      <c r="BO2448" s="72"/>
      <c r="BP2448" s="72"/>
      <c r="BQ2448" s="72"/>
      <c r="BR2448" s="72"/>
      <c r="BS2448" s="72"/>
      <c r="BT2448" s="72"/>
      <c r="BU2448" s="72"/>
      <c r="BV2448" s="72"/>
      <c r="BW2448" s="72"/>
      <c r="BX2448" s="72"/>
      <c r="BY2448" s="72"/>
      <c r="BZ2448" s="72"/>
      <c r="CA2448" s="72"/>
    </row>
    <row r="2449" spans="14:79">
      <c r="N2449" s="72"/>
      <c r="O2449" s="72"/>
      <c r="P2449" s="72"/>
      <c r="Q2449" s="72"/>
      <c r="R2449" s="72"/>
      <c r="S2449" s="72"/>
      <c r="T2449" s="72"/>
      <c r="U2449" s="72"/>
      <c r="V2449" s="72"/>
      <c r="W2449" s="72"/>
      <c r="X2449" s="72"/>
      <c r="Y2449" s="72"/>
      <c r="Z2449" s="72"/>
      <c r="AA2449" s="72"/>
      <c r="AB2449" s="72"/>
      <c r="AC2449" s="72"/>
      <c r="AD2449" s="72"/>
      <c r="AE2449" s="72"/>
      <c r="AF2449" s="72"/>
      <c r="AG2449" s="72"/>
      <c r="AH2449" s="72"/>
      <c r="AI2449" s="72"/>
      <c r="AJ2449" s="72"/>
      <c r="AK2449" s="72"/>
      <c r="AL2449" s="72"/>
      <c r="AM2449" s="72"/>
      <c r="AN2449" s="72"/>
      <c r="AO2449" s="72"/>
      <c r="AP2449" s="72"/>
      <c r="AQ2449" s="72"/>
      <c r="AR2449" s="72"/>
      <c r="AS2449" s="72"/>
      <c r="AT2449" s="72"/>
      <c r="AU2449" s="72"/>
      <c r="AV2449" s="72"/>
      <c r="AW2449" s="72"/>
      <c r="AX2449" s="72"/>
      <c r="AY2449" s="72"/>
      <c r="AZ2449" s="72"/>
      <c r="BA2449" s="72"/>
      <c r="BB2449" s="72"/>
      <c r="BC2449" s="72"/>
      <c r="BD2449" s="72"/>
      <c r="BE2449" s="72"/>
      <c r="BF2449" s="72"/>
      <c r="BG2449" s="72"/>
      <c r="BH2449" s="72"/>
      <c r="BI2449" s="72"/>
      <c r="BJ2449" s="72"/>
      <c r="BK2449" s="72"/>
      <c r="BL2449" s="72"/>
      <c r="BM2449" s="72"/>
      <c r="BN2449" s="72"/>
      <c r="BO2449" s="72"/>
      <c r="BP2449" s="72"/>
      <c r="BQ2449" s="72"/>
      <c r="BR2449" s="72"/>
      <c r="BS2449" s="72"/>
      <c r="BT2449" s="72"/>
      <c r="BU2449" s="72"/>
      <c r="BV2449" s="72"/>
      <c r="BW2449" s="72"/>
      <c r="BX2449" s="72"/>
      <c r="BY2449" s="72"/>
      <c r="BZ2449" s="72"/>
      <c r="CA2449" s="72"/>
    </row>
    <row r="2450" spans="14:79">
      <c r="N2450" s="72"/>
      <c r="O2450" s="72"/>
      <c r="P2450" s="72"/>
      <c r="Q2450" s="72"/>
      <c r="R2450" s="72"/>
      <c r="S2450" s="72"/>
      <c r="T2450" s="72"/>
      <c r="U2450" s="72"/>
      <c r="V2450" s="72"/>
      <c r="W2450" s="72"/>
      <c r="X2450" s="72"/>
      <c r="Y2450" s="72"/>
      <c r="Z2450" s="72"/>
      <c r="AA2450" s="72"/>
      <c r="AB2450" s="72"/>
      <c r="AC2450" s="72"/>
      <c r="AD2450" s="72"/>
      <c r="AE2450" s="72"/>
      <c r="AF2450" s="72"/>
      <c r="AG2450" s="72"/>
      <c r="AH2450" s="72"/>
      <c r="AI2450" s="72"/>
      <c r="AJ2450" s="72"/>
      <c r="AK2450" s="72"/>
      <c r="AL2450" s="72"/>
      <c r="AM2450" s="72"/>
      <c r="AN2450" s="72"/>
      <c r="AO2450" s="72"/>
      <c r="AP2450" s="72"/>
      <c r="AQ2450" s="72"/>
      <c r="AR2450" s="72"/>
      <c r="AS2450" s="72"/>
      <c r="AT2450" s="72"/>
      <c r="AU2450" s="72"/>
      <c r="AV2450" s="72"/>
      <c r="AW2450" s="72"/>
      <c r="AX2450" s="72"/>
      <c r="AY2450" s="72"/>
      <c r="AZ2450" s="72"/>
      <c r="BA2450" s="72"/>
      <c r="BB2450" s="72"/>
      <c r="BC2450" s="72"/>
      <c r="BD2450" s="72"/>
      <c r="BE2450" s="72"/>
      <c r="BF2450" s="72"/>
      <c r="BG2450" s="72"/>
      <c r="BH2450" s="72"/>
      <c r="BI2450" s="72"/>
      <c r="BJ2450" s="72"/>
      <c r="BK2450" s="72"/>
      <c r="BL2450" s="72"/>
      <c r="BM2450" s="72"/>
      <c r="BN2450" s="72"/>
      <c r="BO2450" s="72"/>
      <c r="BP2450" s="72"/>
      <c r="BQ2450" s="72"/>
      <c r="BR2450" s="72"/>
      <c r="BS2450" s="72"/>
      <c r="BT2450" s="72"/>
      <c r="BU2450" s="72"/>
      <c r="BV2450" s="72"/>
      <c r="BW2450" s="72"/>
      <c r="BX2450" s="72"/>
      <c r="BY2450" s="72"/>
      <c r="BZ2450" s="72"/>
      <c r="CA2450" s="72"/>
    </row>
    <row r="2451" spans="14:79">
      <c r="N2451" s="72"/>
      <c r="O2451" s="72"/>
      <c r="P2451" s="72"/>
      <c r="Q2451" s="72"/>
      <c r="R2451" s="72"/>
      <c r="S2451" s="72"/>
      <c r="T2451" s="72"/>
      <c r="U2451" s="72"/>
      <c r="V2451" s="72"/>
      <c r="W2451" s="72"/>
      <c r="X2451" s="72"/>
      <c r="Y2451" s="72"/>
      <c r="Z2451" s="72"/>
      <c r="AA2451" s="72"/>
      <c r="AB2451" s="72"/>
      <c r="AC2451" s="72"/>
      <c r="AD2451" s="72"/>
      <c r="AE2451" s="72"/>
      <c r="AF2451" s="72"/>
      <c r="AG2451" s="72"/>
      <c r="AH2451" s="72"/>
      <c r="AI2451" s="72"/>
      <c r="AJ2451" s="72"/>
      <c r="AK2451" s="72"/>
      <c r="AL2451" s="72"/>
      <c r="AM2451" s="72"/>
      <c r="AN2451" s="72"/>
      <c r="AO2451" s="72"/>
      <c r="AP2451" s="72"/>
      <c r="AQ2451" s="72"/>
      <c r="AR2451" s="72"/>
      <c r="AS2451" s="72"/>
      <c r="AT2451" s="72"/>
      <c r="AU2451" s="72"/>
      <c r="AV2451" s="72"/>
      <c r="AW2451" s="72"/>
      <c r="AX2451" s="72"/>
      <c r="AY2451" s="72"/>
      <c r="AZ2451" s="72"/>
      <c r="BA2451" s="72"/>
      <c r="BB2451" s="72"/>
      <c r="BC2451" s="72"/>
      <c r="BD2451" s="72"/>
      <c r="BE2451" s="72"/>
      <c r="BF2451" s="72"/>
      <c r="BG2451" s="72"/>
      <c r="BH2451" s="72"/>
      <c r="BI2451" s="72"/>
      <c r="BJ2451" s="72"/>
      <c r="BK2451" s="72"/>
      <c r="BL2451" s="72"/>
      <c r="BM2451" s="72"/>
      <c r="BN2451" s="72"/>
      <c r="BO2451" s="72"/>
      <c r="BP2451" s="72"/>
      <c r="BQ2451" s="72"/>
      <c r="BR2451" s="72"/>
      <c r="BS2451" s="72"/>
      <c r="BT2451" s="72"/>
      <c r="BU2451" s="72"/>
      <c r="BV2451" s="72"/>
      <c r="BW2451" s="72"/>
      <c r="BX2451" s="72"/>
      <c r="BY2451" s="72"/>
      <c r="BZ2451" s="72"/>
      <c r="CA2451" s="72"/>
    </row>
    <row r="2452" spans="14:79">
      <c r="N2452" s="72"/>
      <c r="O2452" s="72"/>
      <c r="P2452" s="72"/>
      <c r="Q2452" s="72"/>
      <c r="R2452" s="72"/>
      <c r="S2452" s="72"/>
      <c r="T2452" s="72"/>
      <c r="U2452" s="72"/>
      <c r="V2452" s="72"/>
      <c r="W2452" s="72"/>
      <c r="X2452" s="72"/>
      <c r="Y2452" s="72"/>
      <c r="Z2452" s="72"/>
      <c r="AA2452" s="72"/>
      <c r="AB2452" s="72"/>
      <c r="AC2452" s="72"/>
      <c r="AD2452" s="72"/>
      <c r="AE2452" s="72"/>
      <c r="AF2452" s="72"/>
      <c r="AG2452" s="72"/>
      <c r="AH2452" s="72"/>
      <c r="AI2452" s="72"/>
      <c r="AJ2452" s="72"/>
      <c r="AK2452" s="72"/>
      <c r="AL2452" s="72"/>
      <c r="AM2452" s="72"/>
      <c r="AN2452" s="72"/>
      <c r="AO2452" s="72"/>
      <c r="AP2452" s="72"/>
      <c r="AQ2452" s="72"/>
      <c r="AR2452" s="72"/>
      <c r="AS2452" s="72"/>
      <c r="AT2452" s="72"/>
      <c r="AU2452" s="72"/>
      <c r="AV2452" s="72"/>
      <c r="AW2452" s="72"/>
      <c r="AX2452" s="72"/>
      <c r="AY2452" s="72"/>
      <c r="AZ2452" s="72"/>
      <c r="BA2452" s="72"/>
      <c r="BB2452" s="72"/>
      <c r="BC2452" s="72"/>
      <c r="BD2452" s="72"/>
      <c r="BE2452" s="72"/>
      <c r="BF2452" s="72"/>
      <c r="BG2452" s="72"/>
      <c r="BH2452" s="72"/>
      <c r="BI2452" s="72"/>
      <c r="BJ2452" s="72"/>
      <c r="BK2452" s="72"/>
      <c r="BL2452" s="72"/>
      <c r="BM2452" s="72"/>
      <c r="BN2452" s="72"/>
      <c r="BO2452" s="72"/>
      <c r="BP2452" s="72"/>
      <c r="BQ2452" s="72"/>
      <c r="BR2452" s="72"/>
      <c r="BS2452" s="72"/>
      <c r="BT2452" s="72"/>
      <c r="BU2452" s="72"/>
      <c r="BV2452" s="72"/>
      <c r="BW2452" s="72"/>
      <c r="BX2452" s="72"/>
      <c r="BY2452" s="72"/>
      <c r="BZ2452" s="72"/>
      <c r="CA2452" s="72"/>
    </row>
    <row r="2453" spans="14:79">
      <c r="N2453" s="72"/>
      <c r="O2453" s="72"/>
      <c r="P2453" s="72"/>
      <c r="Q2453" s="72"/>
      <c r="R2453" s="72"/>
      <c r="S2453" s="72"/>
      <c r="T2453" s="72"/>
      <c r="U2453" s="72"/>
      <c r="V2453" s="72"/>
      <c r="W2453" s="72"/>
      <c r="X2453" s="72"/>
      <c r="Y2453" s="72"/>
      <c r="Z2453" s="72"/>
      <c r="AA2453" s="72"/>
      <c r="AB2453" s="72"/>
      <c r="AC2453" s="72"/>
      <c r="AD2453" s="72"/>
      <c r="AE2453" s="72"/>
      <c r="AF2453" s="72"/>
      <c r="AG2453" s="72"/>
      <c r="AH2453" s="72"/>
      <c r="AI2453" s="72"/>
      <c r="AJ2453" s="72"/>
      <c r="AK2453" s="72"/>
      <c r="AL2453" s="72"/>
      <c r="AM2453" s="72"/>
      <c r="AN2453" s="72"/>
      <c r="AO2453" s="72"/>
      <c r="AP2453" s="72"/>
      <c r="AQ2453" s="72"/>
      <c r="AR2453" s="72"/>
      <c r="AS2453" s="72"/>
      <c r="AT2453" s="72"/>
      <c r="AU2453" s="72"/>
      <c r="AV2453" s="72"/>
      <c r="AW2453" s="72"/>
      <c r="AX2453" s="72"/>
      <c r="AY2453" s="72"/>
      <c r="AZ2453" s="72"/>
      <c r="BA2453" s="72"/>
      <c r="BB2453" s="72"/>
      <c r="BC2453" s="72"/>
      <c r="BD2453" s="72"/>
      <c r="BE2453" s="72"/>
      <c r="BF2453" s="72"/>
      <c r="BG2453" s="72"/>
      <c r="BH2453" s="72"/>
      <c r="BI2453" s="72"/>
      <c r="BJ2453" s="72"/>
      <c r="BK2453" s="72"/>
      <c r="BL2453" s="72"/>
      <c r="BM2453" s="72"/>
      <c r="BN2453" s="72"/>
      <c r="BO2453" s="72"/>
      <c r="BP2453" s="72"/>
      <c r="BQ2453" s="72"/>
      <c r="BR2453" s="72"/>
      <c r="BS2453" s="72"/>
      <c r="BT2453" s="72"/>
      <c r="BU2453" s="72"/>
      <c r="BV2453" s="72"/>
      <c r="BW2453" s="72"/>
      <c r="BX2453" s="72"/>
      <c r="BY2453" s="72"/>
      <c r="BZ2453" s="72"/>
      <c r="CA2453" s="72"/>
    </row>
    <row r="2454" spans="14:79">
      <c r="N2454" s="72"/>
      <c r="O2454" s="72"/>
      <c r="P2454" s="72"/>
      <c r="Q2454" s="72"/>
      <c r="R2454" s="72"/>
      <c r="S2454" s="72"/>
      <c r="T2454" s="72"/>
      <c r="U2454" s="72"/>
      <c r="V2454" s="72"/>
      <c r="W2454" s="72"/>
      <c r="X2454" s="72"/>
      <c r="Y2454" s="72"/>
      <c r="Z2454" s="72"/>
      <c r="AA2454" s="72"/>
      <c r="AB2454" s="72"/>
      <c r="AC2454" s="72"/>
      <c r="AD2454" s="72"/>
      <c r="AE2454" s="72"/>
      <c r="AF2454" s="72"/>
      <c r="AG2454" s="72"/>
      <c r="AH2454" s="72"/>
      <c r="AI2454" s="72"/>
      <c r="AJ2454" s="72"/>
      <c r="AK2454" s="72"/>
      <c r="AL2454" s="72"/>
      <c r="AM2454" s="72"/>
      <c r="AN2454" s="72"/>
      <c r="AO2454" s="72"/>
      <c r="AP2454" s="72"/>
      <c r="AQ2454" s="72"/>
      <c r="AR2454" s="72"/>
      <c r="AS2454" s="72"/>
      <c r="AT2454" s="72"/>
      <c r="AU2454" s="72"/>
      <c r="AV2454" s="72"/>
      <c r="AW2454" s="72"/>
      <c r="AX2454" s="72"/>
      <c r="AY2454" s="72"/>
      <c r="AZ2454" s="72"/>
      <c r="BA2454" s="72"/>
      <c r="BB2454" s="72"/>
      <c r="BC2454" s="72"/>
      <c r="BD2454" s="72"/>
      <c r="BE2454" s="72"/>
      <c r="BF2454" s="72"/>
      <c r="BG2454" s="72"/>
      <c r="BH2454" s="72"/>
      <c r="BI2454" s="72"/>
      <c r="BJ2454" s="72"/>
      <c r="BK2454" s="72"/>
      <c r="BL2454" s="72"/>
      <c r="BM2454" s="72"/>
      <c r="BN2454" s="72"/>
      <c r="BO2454" s="72"/>
      <c r="BP2454" s="72"/>
      <c r="BQ2454" s="72"/>
      <c r="BR2454" s="72"/>
      <c r="BS2454" s="72"/>
      <c r="BT2454" s="72"/>
      <c r="BU2454" s="72"/>
      <c r="BV2454" s="72"/>
      <c r="BW2454" s="72"/>
      <c r="BX2454" s="72"/>
      <c r="BY2454" s="72"/>
      <c r="BZ2454" s="72"/>
      <c r="CA2454" s="72"/>
    </row>
    <row r="2455" spans="14:79">
      <c r="N2455" s="72"/>
      <c r="O2455" s="72"/>
      <c r="P2455" s="72"/>
      <c r="Q2455" s="72"/>
      <c r="R2455" s="72"/>
      <c r="S2455" s="72"/>
      <c r="T2455" s="72"/>
      <c r="U2455" s="72"/>
      <c r="V2455" s="72"/>
      <c r="W2455" s="72"/>
      <c r="X2455" s="72"/>
      <c r="Y2455" s="72"/>
      <c r="Z2455" s="72"/>
      <c r="AA2455" s="72"/>
      <c r="AB2455" s="72"/>
      <c r="AC2455" s="72"/>
      <c r="AD2455" s="72"/>
      <c r="AE2455" s="72"/>
      <c r="AF2455" s="72"/>
      <c r="AG2455" s="72"/>
      <c r="AH2455" s="72"/>
      <c r="AI2455" s="72"/>
      <c r="AJ2455" s="72"/>
      <c r="AK2455" s="72"/>
      <c r="AL2455" s="72"/>
      <c r="AM2455" s="72"/>
      <c r="AN2455" s="72"/>
      <c r="AO2455" s="72"/>
      <c r="AP2455" s="72"/>
      <c r="AQ2455" s="72"/>
      <c r="AR2455" s="72"/>
      <c r="AS2455" s="72"/>
      <c r="AT2455" s="72"/>
      <c r="AU2455" s="72"/>
      <c r="AV2455" s="72"/>
      <c r="AW2455" s="72"/>
      <c r="AX2455" s="72"/>
      <c r="AY2455" s="72"/>
      <c r="AZ2455" s="72"/>
      <c r="BA2455" s="72"/>
      <c r="BB2455" s="72"/>
      <c r="BC2455" s="72"/>
      <c r="BD2455" s="72"/>
      <c r="BE2455" s="72"/>
      <c r="BF2455" s="72"/>
      <c r="BG2455" s="72"/>
      <c r="BH2455" s="72"/>
      <c r="BI2455" s="72"/>
      <c r="BJ2455" s="72"/>
      <c r="BK2455" s="72"/>
      <c r="BL2455" s="72"/>
      <c r="BM2455" s="72"/>
      <c r="BN2455" s="72"/>
      <c r="BO2455" s="72"/>
      <c r="BP2455" s="72"/>
      <c r="BQ2455" s="72"/>
      <c r="BR2455" s="72"/>
      <c r="BS2455" s="72"/>
      <c r="BT2455" s="72"/>
      <c r="BU2455" s="72"/>
      <c r="BV2455" s="72"/>
      <c r="BW2455" s="72"/>
      <c r="BX2455" s="72"/>
      <c r="BY2455" s="72"/>
      <c r="BZ2455" s="72"/>
      <c r="CA2455" s="72"/>
    </row>
    <row r="2456" spans="14:79">
      <c r="N2456" s="72"/>
      <c r="O2456" s="72"/>
      <c r="P2456" s="72"/>
      <c r="Q2456" s="72"/>
      <c r="R2456" s="72"/>
      <c r="S2456" s="72"/>
      <c r="T2456" s="72"/>
      <c r="U2456" s="72"/>
      <c r="V2456" s="72"/>
      <c r="W2456" s="72"/>
      <c r="X2456" s="72"/>
      <c r="Y2456" s="72"/>
      <c r="Z2456" s="72"/>
      <c r="AA2456" s="72"/>
      <c r="AB2456" s="72"/>
      <c r="AC2456" s="72"/>
      <c r="AD2456" s="72"/>
      <c r="AE2456" s="72"/>
      <c r="AF2456" s="72"/>
      <c r="AG2456" s="72"/>
      <c r="AH2456" s="72"/>
      <c r="AI2456" s="72"/>
      <c r="AJ2456" s="72"/>
      <c r="AK2456" s="72"/>
      <c r="AL2456" s="72"/>
      <c r="AM2456" s="72"/>
      <c r="AN2456" s="72"/>
      <c r="AO2456" s="72"/>
      <c r="AP2456" s="72"/>
      <c r="AQ2456" s="72"/>
      <c r="AR2456" s="72"/>
      <c r="AS2456" s="72"/>
      <c r="AT2456" s="72"/>
      <c r="AU2456" s="72"/>
      <c r="AV2456" s="72"/>
      <c r="AW2456" s="72"/>
      <c r="AX2456" s="72"/>
      <c r="AY2456" s="72"/>
      <c r="AZ2456" s="72"/>
      <c r="BA2456" s="72"/>
      <c r="BB2456" s="72"/>
      <c r="BC2456" s="72"/>
      <c r="BD2456" s="72"/>
      <c r="BE2456" s="72"/>
      <c r="BF2456" s="72"/>
      <c r="BG2456" s="72"/>
      <c r="BH2456" s="72"/>
      <c r="BI2456" s="72"/>
      <c r="BJ2456" s="72"/>
      <c r="BK2456" s="72"/>
      <c r="BL2456" s="72"/>
      <c r="BM2456" s="72"/>
      <c r="BN2456" s="72"/>
      <c r="BO2456" s="72"/>
      <c r="BP2456" s="72"/>
      <c r="BQ2456" s="72"/>
      <c r="BR2456" s="72"/>
      <c r="BS2456" s="72"/>
      <c r="BT2456" s="72"/>
      <c r="BU2456" s="72"/>
      <c r="BV2456" s="72"/>
      <c r="BW2456" s="72"/>
      <c r="BX2456" s="72"/>
      <c r="BY2456" s="72"/>
      <c r="BZ2456" s="72"/>
      <c r="CA2456" s="72"/>
    </row>
    <row r="2457" spans="14:79">
      <c r="N2457" s="72"/>
      <c r="O2457" s="72"/>
      <c r="P2457" s="72"/>
      <c r="Q2457" s="72"/>
      <c r="R2457" s="72"/>
      <c r="S2457" s="72"/>
      <c r="T2457" s="72"/>
      <c r="U2457" s="72"/>
      <c r="V2457" s="72"/>
      <c r="W2457" s="72"/>
      <c r="X2457" s="72"/>
      <c r="Y2457" s="72"/>
      <c r="Z2457" s="72"/>
      <c r="AA2457" s="72"/>
      <c r="AB2457" s="72"/>
      <c r="AC2457" s="72"/>
      <c r="AD2457" s="72"/>
      <c r="AE2457" s="72"/>
      <c r="AF2457" s="72"/>
      <c r="AG2457" s="72"/>
      <c r="AH2457" s="72"/>
      <c r="AI2457" s="72"/>
      <c r="AJ2457" s="72"/>
      <c r="AK2457" s="72"/>
      <c r="AL2457" s="72"/>
      <c r="AM2457" s="72"/>
      <c r="AN2457" s="72"/>
      <c r="AO2457" s="72"/>
      <c r="AP2457" s="72"/>
      <c r="AQ2457" s="72"/>
      <c r="AR2457" s="72"/>
      <c r="AS2457" s="72"/>
      <c r="AT2457" s="72"/>
      <c r="AU2457" s="72"/>
      <c r="AV2457" s="72"/>
      <c r="AW2457" s="72"/>
      <c r="AX2457" s="72"/>
      <c r="AY2457" s="72"/>
      <c r="AZ2457" s="72"/>
      <c r="BA2457" s="72"/>
      <c r="BB2457" s="72"/>
      <c r="BC2457" s="72"/>
      <c r="BD2457" s="72"/>
      <c r="BE2457" s="72"/>
      <c r="BF2457" s="72"/>
      <c r="BG2457" s="72"/>
      <c r="BH2457" s="72"/>
      <c r="BI2457" s="72"/>
      <c r="BJ2457" s="72"/>
      <c r="BK2457" s="72"/>
      <c r="BL2457" s="72"/>
      <c r="BM2457" s="72"/>
      <c r="BN2457" s="72"/>
      <c r="BO2457" s="72"/>
      <c r="BP2457" s="72"/>
      <c r="BQ2457" s="72"/>
      <c r="BR2457" s="72"/>
      <c r="BS2457" s="72"/>
      <c r="BT2457" s="72"/>
      <c r="BU2457" s="72"/>
      <c r="BV2457" s="72"/>
      <c r="BW2457" s="72"/>
      <c r="BX2457" s="72"/>
      <c r="BY2457" s="72"/>
      <c r="BZ2457" s="72"/>
      <c r="CA2457" s="72"/>
    </row>
    <row r="2458" spans="14:79">
      <c r="N2458" s="72"/>
      <c r="O2458" s="72"/>
      <c r="P2458" s="72"/>
      <c r="Q2458" s="72"/>
      <c r="R2458" s="72"/>
      <c r="S2458" s="72"/>
      <c r="T2458" s="72"/>
      <c r="U2458" s="72"/>
      <c r="V2458" s="72"/>
      <c r="W2458" s="72"/>
      <c r="X2458" s="72"/>
      <c r="Y2458" s="72"/>
      <c r="Z2458" s="72"/>
      <c r="AA2458" s="72"/>
      <c r="AB2458" s="72"/>
      <c r="AC2458" s="72"/>
      <c r="AD2458" s="72"/>
      <c r="AE2458" s="72"/>
      <c r="AF2458" s="72"/>
      <c r="AG2458" s="72"/>
      <c r="AH2458" s="72"/>
      <c r="AI2458" s="72"/>
      <c r="AJ2458" s="72"/>
      <c r="AK2458" s="72"/>
      <c r="AL2458" s="72"/>
      <c r="AM2458" s="72"/>
      <c r="AN2458" s="72"/>
      <c r="AO2458" s="72"/>
      <c r="AP2458" s="72"/>
      <c r="AQ2458" s="72"/>
      <c r="AR2458" s="72"/>
      <c r="AS2458" s="72"/>
      <c r="AT2458" s="72"/>
      <c r="AU2458" s="72"/>
      <c r="AV2458" s="72"/>
      <c r="AW2458" s="72"/>
      <c r="AX2458" s="72"/>
      <c r="AY2458" s="72"/>
      <c r="AZ2458" s="72"/>
      <c r="BA2458" s="72"/>
      <c r="BB2458" s="72"/>
      <c r="BC2458" s="72"/>
      <c r="BD2458" s="72"/>
      <c r="BE2458" s="72"/>
      <c r="BF2458" s="72"/>
      <c r="BG2458" s="72"/>
      <c r="BH2458" s="72"/>
      <c r="BI2458" s="72"/>
      <c r="BJ2458" s="72"/>
      <c r="BK2458" s="72"/>
      <c r="BL2458" s="72"/>
      <c r="BM2458" s="72"/>
      <c r="BN2458" s="72"/>
      <c r="BO2458" s="72"/>
      <c r="BP2458" s="72"/>
      <c r="BQ2458" s="72"/>
      <c r="BR2458" s="72"/>
      <c r="BS2458" s="72"/>
      <c r="BT2458" s="72"/>
      <c r="BU2458" s="72"/>
      <c r="BV2458" s="72"/>
      <c r="BW2458" s="72"/>
      <c r="BX2458" s="72"/>
      <c r="BY2458" s="72"/>
      <c r="BZ2458" s="72"/>
      <c r="CA2458" s="72"/>
    </row>
    <row r="2459" spans="14:79">
      <c r="N2459" s="72"/>
      <c r="O2459" s="72"/>
      <c r="P2459" s="72"/>
      <c r="Q2459" s="72"/>
      <c r="R2459" s="72"/>
      <c r="S2459" s="72"/>
      <c r="T2459" s="72"/>
      <c r="U2459" s="72"/>
      <c r="V2459" s="72"/>
      <c r="W2459" s="72"/>
      <c r="X2459" s="72"/>
      <c r="Y2459" s="72"/>
      <c r="Z2459" s="72"/>
      <c r="AA2459" s="72"/>
      <c r="AB2459" s="72"/>
      <c r="AC2459" s="72"/>
      <c r="AD2459" s="72"/>
      <c r="AE2459" s="72"/>
      <c r="AF2459" s="72"/>
      <c r="AG2459" s="72"/>
      <c r="AH2459" s="72"/>
      <c r="AI2459" s="72"/>
      <c r="AJ2459" s="72"/>
      <c r="AK2459" s="72"/>
      <c r="AL2459" s="72"/>
      <c r="AM2459" s="72"/>
      <c r="AN2459" s="72"/>
      <c r="AO2459" s="72"/>
      <c r="AP2459" s="72"/>
      <c r="AQ2459" s="72"/>
      <c r="AR2459" s="72"/>
      <c r="AS2459" s="72"/>
      <c r="AT2459" s="72"/>
      <c r="AU2459" s="72"/>
      <c r="AV2459" s="72"/>
      <c r="AW2459" s="72"/>
      <c r="AX2459" s="72"/>
      <c r="AY2459" s="72"/>
      <c r="AZ2459" s="72"/>
      <c r="BA2459" s="72"/>
      <c r="BB2459" s="72"/>
      <c r="BC2459" s="72"/>
      <c r="BD2459" s="72"/>
      <c r="BE2459" s="72"/>
      <c r="BF2459" s="72"/>
      <c r="BG2459" s="72"/>
      <c r="BH2459" s="72"/>
      <c r="BI2459" s="72"/>
      <c r="BJ2459" s="72"/>
      <c r="BK2459" s="72"/>
      <c r="BL2459" s="72"/>
      <c r="BM2459" s="72"/>
      <c r="BN2459" s="72"/>
      <c r="BO2459" s="72"/>
      <c r="BP2459" s="72"/>
      <c r="BQ2459" s="72"/>
      <c r="BR2459" s="72"/>
      <c r="BS2459" s="72"/>
      <c r="BT2459" s="72"/>
      <c r="BU2459" s="72"/>
      <c r="BV2459" s="72"/>
      <c r="BW2459" s="72"/>
      <c r="BX2459" s="72"/>
      <c r="BY2459" s="72"/>
      <c r="BZ2459" s="72"/>
      <c r="CA2459" s="72"/>
    </row>
    <row r="2460" spans="14:79">
      <c r="N2460" s="72"/>
      <c r="O2460" s="72"/>
      <c r="P2460" s="72"/>
      <c r="Q2460" s="72"/>
      <c r="R2460" s="72"/>
      <c r="S2460" s="72"/>
      <c r="T2460" s="72"/>
      <c r="U2460" s="72"/>
      <c r="V2460" s="72"/>
      <c r="W2460" s="72"/>
      <c r="X2460" s="72"/>
      <c r="Y2460" s="72"/>
      <c r="Z2460" s="72"/>
      <c r="AA2460" s="72"/>
      <c r="AB2460" s="72"/>
      <c r="AC2460" s="72"/>
      <c r="AD2460" s="72"/>
      <c r="AE2460" s="72"/>
      <c r="AF2460" s="72"/>
      <c r="AG2460" s="72"/>
      <c r="AH2460" s="72"/>
      <c r="AI2460" s="72"/>
      <c r="AJ2460" s="72"/>
      <c r="AK2460" s="72"/>
      <c r="AL2460" s="72"/>
      <c r="AM2460" s="72"/>
      <c r="AN2460" s="72"/>
      <c r="AO2460" s="72"/>
      <c r="AP2460" s="72"/>
      <c r="AQ2460" s="72"/>
      <c r="AR2460" s="72"/>
      <c r="AS2460" s="72"/>
      <c r="AT2460" s="72"/>
      <c r="AU2460" s="72"/>
      <c r="AV2460" s="72"/>
      <c r="AW2460" s="72"/>
      <c r="AX2460" s="72"/>
      <c r="AY2460" s="72"/>
      <c r="AZ2460" s="72"/>
      <c r="BA2460" s="72"/>
      <c r="BB2460" s="72"/>
      <c r="BC2460" s="72"/>
      <c r="BD2460" s="72"/>
      <c r="BE2460" s="72"/>
      <c r="BF2460" s="72"/>
      <c r="BG2460" s="72"/>
      <c r="BH2460" s="72"/>
      <c r="BI2460" s="72"/>
      <c r="BJ2460" s="72"/>
      <c r="BK2460" s="72"/>
      <c r="BL2460" s="72"/>
      <c r="BM2460" s="72"/>
      <c r="BN2460" s="72"/>
      <c r="BO2460" s="72"/>
      <c r="BP2460" s="72"/>
      <c r="BQ2460" s="72"/>
      <c r="BR2460" s="72"/>
      <c r="BS2460" s="72"/>
      <c r="BT2460" s="72"/>
      <c r="BU2460" s="72"/>
      <c r="BV2460" s="72"/>
      <c r="BW2460" s="72"/>
      <c r="BX2460" s="72"/>
      <c r="BY2460" s="72"/>
      <c r="BZ2460" s="72"/>
      <c r="CA2460" s="72"/>
    </row>
    <row r="2461" spans="14:79">
      <c r="N2461" s="72"/>
      <c r="O2461" s="72"/>
      <c r="P2461" s="72"/>
      <c r="Q2461" s="72"/>
      <c r="R2461" s="72"/>
      <c r="S2461" s="72"/>
      <c r="T2461" s="72"/>
      <c r="U2461" s="72"/>
      <c r="V2461" s="72"/>
      <c r="W2461" s="72"/>
      <c r="X2461" s="72"/>
      <c r="Y2461" s="72"/>
      <c r="Z2461" s="72"/>
      <c r="AA2461" s="72"/>
      <c r="AB2461" s="72"/>
      <c r="AC2461" s="72"/>
      <c r="AD2461" s="72"/>
      <c r="AE2461" s="72"/>
      <c r="AF2461" s="72"/>
      <c r="AG2461" s="72"/>
      <c r="AH2461" s="72"/>
      <c r="AI2461" s="72"/>
      <c r="AJ2461" s="72"/>
      <c r="AK2461" s="72"/>
      <c r="AL2461" s="72"/>
      <c r="AM2461" s="72"/>
      <c r="AN2461" s="72"/>
      <c r="AO2461" s="72"/>
      <c r="AP2461" s="72"/>
      <c r="AQ2461" s="72"/>
      <c r="AR2461" s="72"/>
      <c r="AS2461" s="72"/>
      <c r="AT2461" s="72"/>
      <c r="AU2461" s="72"/>
      <c r="AV2461" s="72"/>
      <c r="AW2461" s="72"/>
      <c r="AX2461" s="72"/>
      <c r="AY2461" s="72"/>
      <c r="AZ2461" s="72"/>
      <c r="BA2461" s="72"/>
      <c r="BB2461" s="72"/>
      <c r="BC2461" s="72"/>
      <c r="BD2461" s="72"/>
      <c r="BE2461" s="72"/>
      <c r="BF2461" s="72"/>
      <c r="BG2461" s="72"/>
      <c r="BH2461" s="72"/>
      <c r="BI2461" s="72"/>
      <c r="BJ2461" s="72"/>
      <c r="BK2461" s="72"/>
      <c r="BL2461" s="72"/>
      <c r="BM2461" s="72"/>
      <c r="BN2461" s="72"/>
      <c r="BO2461" s="72"/>
      <c r="BP2461" s="72"/>
      <c r="BQ2461" s="72"/>
      <c r="BR2461" s="72"/>
      <c r="BS2461" s="72"/>
      <c r="BT2461" s="72"/>
      <c r="BU2461" s="72"/>
      <c r="BV2461" s="72"/>
      <c r="BW2461" s="72"/>
      <c r="BX2461" s="72"/>
      <c r="BY2461" s="72"/>
      <c r="BZ2461" s="72"/>
      <c r="CA2461" s="72"/>
    </row>
    <row r="2462" spans="14:79">
      <c r="N2462" s="72"/>
      <c r="O2462" s="72"/>
      <c r="P2462" s="72"/>
      <c r="Q2462" s="72"/>
      <c r="R2462" s="72"/>
      <c r="S2462" s="72"/>
      <c r="T2462" s="72"/>
      <c r="U2462" s="72"/>
      <c r="V2462" s="72"/>
      <c r="W2462" s="72"/>
      <c r="X2462" s="72"/>
      <c r="Y2462" s="72"/>
      <c r="Z2462" s="72"/>
      <c r="AA2462" s="72"/>
      <c r="AB2462" s="72"/>
      <c r="AC2462" s="72"/>
      <c r="AD2462" s="72"/>
      <c r="AE2462" s="72"/>
      <c r="AF2462" s="72"/>
      <c r="AG2462" s="72"/>
      <c r="AH2462" s="72"/>
      <c r="AI2462" s="72"/>
      <c r="AJ2462" s="72"/>
      <c r="AK2462" s="72"/>
      <c r="AL2462" s="72"/>
      <c r="AM2462" s="72"/>
      <c r="AN2462" s="72"/>
      <c r="AO2462" s="72"/>
      <c r="AP2462" s="72"/>
      <c r="AQ2462" s="72"/>
      <c r="AR2462" s="72"/>
      <c r="AS2462" s="72"/>
      <c r="AT2462" s="72"/>
      <c r="AU2462" s="72"/>
      <c r="AV2462" s="72"/>
      <c r="AW2462" s="72"/>
      <c r="AX2462" s="72"/>
      <c r="AY2462" s="72"/>
      <c r="AZ2462" s="72"/>
      <c r="BA2462" s="72"/>
      <c r="BB2462" s="72"/>
      <c r="BC2462" s="72"/>
      <c r="BD2462" s="72"/>
      <c r="BE2462" s="72"/>
      <c r="BF2462" s="72"/>
      <c r="BG2462" s="72"/>
      <c r="BH2462" s="72"/>
      <c r="BI2462" s="72"/>
      <c r="BJ2462" s="72"/>
      <c r="BK2462" s="72"/>
      <c r="BL2462" s="72"/>
      <c r="BM2462" s="72"/>
      <c r="BN2462" s="72"/>
      <c r="BO2462" s="72"/>
      <c r="BP2462" s="72"/>
      <c r="BQ2462" s="72"/>
      <c r="BR2462" s="72"/>
      <c r="BS2462" s="72"/>
      <c r="BT2462" s="72"/>
      <c r="BU2462" s="72"/>
      <c r="BV2462" s="72"/>
      <c r="BW2462" s="72"/>
      <c r="BX2462" s="72"/>
      <c r="BY2462" s="72"/>
      <c r="BZ2462" s="72"/>
      <c r="CA2462" s="72"/>
    </row>
    <row r="2463" spans="14:79">
      <c r="N2463" s="72"/>
      <c r="O2463" s="72"/>
      <c r="P2463" s="72"/>
      <c r="Q2463" s="72"/>
      <c r="R2463" s="72"/>
      <c r="S2463" s="72"/>
      <c r="T2463" s="72"/>
      <c r="U2463" s="72"/>
      <c r="V2463" s="72"/>
      <c r="W2463" s="72"/>
      <c r="X2463" s="72"/>
      <c r="Y2463" s="72"/>
      <c r="Z2463" s="72"/>
      <c r="AA2463" s="72"/>
      <c r="AB2463" s="72"/>
      <c r="AC2463" s="72"/>
      <c r="AD2463" s="72"/>
      <c r="AE2463" s="72"/>
      <c r="AF2463" s="72"/>
      <c r="AG2463" s="72"/>
      <c r="AH2463" s="72"/>
      <c r="AI2463" s="72"/>
      <c r="AJ2463" s="72"/>
      <c r="AK2463" s="72"/>
      <c r="AL2463" s="72"/>
      <c r="AM2463" s="72"/>
      <c r="AN2463" s="72"/>
      <c r="AO2463" s="72"/>
      <c r="AP2463" s="72"/>
      <c r="AQ2463" s="72"/>
      <c r="AR2463" s="72"/>
      <c r="AS2463" s="72"/>
      <c r="AT2463" s="72"/>
      <c r="AU2463" s="72"/>
      <c r="AV2463" s="72"/>
      <c r="AW2463" s="72"/>
      <c r="AX2463" s="72"/>
      <c r="AY2463" s="72"/>
      <c r="AZ2463" s="72"/>
      <c r="BA2463" s="72"/>
      <c r="BB2463" s="72"/>
      <c r="BC2463" s="72"/>
      <c r="BD2463" s="72"/>
      <c r="BE2463" s="72"/>
      <c r="BF2463" s="72"/>
      <c r="BG2463" s="72"/>
      <c r="BH2463" s="72"/>
      <c r="BI2463" s="72"/>
      <c r="BJ2463" s="72"/>
      <c r="BK2463" s="72"/>
      <c r="BL2463" s="72"/>
      <c r="BM2463" s="72"/>
      <c r="BN2463" s="72"/>
      <c r="BO2463" s="72"/>
      <c r="BP2463" s="72"/>
      <c r="BQ2463" s="72"/>
      <c r="BR2463" s="72"/>
      <c r="BS2463" s="72"/>
      <c r="BT2463" s="72"/>
      <c r="BU2463" s="72"/>
      <c r="BV2463" s="72"/>
      <c r="BW2463" s="72"/>
      <c r="BX2463" s="72"/>
      <c r="BY2463" s="72"/>
      <c r="BZ2463" s="72"/>
      <c r="CA2463" s="72"/>
    </row>
    <row r="2464" spans="14:79">
      <c r="N2464" s="72"/>
      <c r="O2464" s="72"/>
      <c r="P2464" s="72"/>
      <c r="Q2464" s="72"/>
      <c r="R2464" s="72"/>
      <c r="S2464" s="72"/>
      <c r="T2464" s="72"/>
      <c r="U2464" s="72"/>
      <c r="V2464" s="72"/>
      <c r="W2464" s="72"/>
      <c r="X2464" s="72"/>
      <c r="Y2464" s="72"/>
      <c r="Z2464" s="72"/>
      <c r="AA2464" s="72"/>
      <c r="AB2464" s="72"/>
      <c r="AC2464" s="72"/>
      <c r="AD2464" s="72"/>
      <c r="AE2464" s="72"/>
      <c r="AF2464" s="72"/>
      <c r="AG2464" s="72"/>
      <c r="AH2464" s="72"/>
      <c r="AI2464" s="72"/>
      <c r="AJ2464" s="72"/>
      <c r="AK2464" s="72"/>
      <c r="AL2464" s="72"/>
      <c r="AM2464" s="72"/>
      <c r="AN2464" s="72"/>
      <c r="AO2464" s="72"/>
      <c r="AP2464" s="72"/>
      <c r="AQ2464" s="72"/>
      <c r="AR2464" s="72"/>
      <c r="AS2464" s="72"/>
      <c r="AT2464" s="72"/>
      <c r="AU2464" s="72"/>
      <c r="AV2464" s="72"/>
      <c r="AW2464" s="72"/>
      <c r="AX2464" s="72"/>
      <c r="AY2464" s="72"/>
      <c r="AZ2464" s="72"/>
      <c r="BA2464" s="72"/>
      <c r="BB2464" s="72"/>
      <c r="BC2464" s="72"/>
      <c r="BD2464" s="72"/>
      <c r="BE2464" s="72"/>
      <c r="BF2464" s="72"/>
      <c r="BG2464" s="72"/>
      <c r="BH2464" s="72"/>
      <c r="BI2464" s="72"/>
      <c r="BJ2464" s="72"/>
      <c r="BK2464" s="72"/>
      <c r="BL2464" s="72"/>
      <c r="BM2464" s="72"/>
      <c r="BN2464" s="72"/>
      <c r="BO2464" s="72"/>
      <c r="BP2464" s="72"/>
      <c r="BQ2464" s="72"/>
      <c r="BR2464" s="72"/>
      <c r="BS2464" s="72"/>
      <c r="BT2464" s="72"/>
      <c r="BU2464" s="72"/>
      <c r="BV2464" s="72"/>
      <c r="BW2464" s="72"/>
      <c r="BX2464" s="72"/>
      <c r="BY2464" s="72"/>
      <c r="BZ2464" s="72"/>
      <c r="CA2464" s="72"/>
    </row>
    <row r="2465" spans="14:79">
      <c r="N2465" s="72"/>
      <c r="O2465" s="72"/>
      <c r="P2465" s="72"/>
      <c r="Q2465" s="72"/>
      <c r="R2465" s="72"/>
      <c r="S2465" s="72"/>
      <c r="T2465" s="72"/>
      <c r="U2465" s="72"/>
      <c r="V2465" s="72"/>
      <c r="W2465" s="72"/>
      <c r="X2465" s="72"/>
      <c r="Y2465" s="72"/>
      <c r="Z2465" s="72"/>
      <c r="AA2465" s="72"/>
      <c r="AB2465" s="72"/>
      <c r="AC2465" s="72"/>
      <c r="AD2465" s="72"/>
      <c r="AE2465" s="72"/>
      <c r="AF2465" s="72"/>
      <c r="AG2465" s="72"/>
      <c r="AH2465" s="72"/>
      <c r="AI2465" s="72"/>
      <c r="AJ2465" s="72"/>
      <c r="AK2465" s="72"/>
      <c r="AL2465" s="72"/>
      <c r="AM2465" s="72"/>
      <c r="AN2465" s="72"/>
      <c r="AO2465" s="72"/>
      <c r="AP2465" s="72"/>
      <c r="AQ2465" s="72"/>
      <c r="AR2465" s="72"/>
      <c r="AS2465" s="72"/>
      <c r="AT2465" s="72"/>
      <c r="AU2465" s="72"/>
      <c r="AV2465" s="72"/>
      <c r="AW2465" s="72"/>
      <c r="AX2465" s="72"/>
      <c r="AY2465" s="72"/>
      <c r="AZ2465" s="72"/>
      <c r="BA2465" s="72"/>
      <c r="BB2465" s="72"/>
      <c r="BC2465" s="72"/>
      <c r="BD2465" s="72"/>
      <c r="BE2465" s="72"/>
      <c r="BF2465" s="72"/>
      <c r="BG2465" s="72"/>
      <c r="BH2465" s="72"/>
      <c r="BI2465" s="72"/>
      <c r="BJ2465" s="72"/>
      <c r="BK2465" s="72"/>
      <c r="BL2465" s="72"/>
      <c r="BM2465" s="72"/>
      <c r="BN2465" s="72"/>
      <c r="BO2465" s="72"/>
      <c r="BP2465" s="72"/>
      <c r="BQ2465" s="72"/>
      <c r="BR2465" s="72"/>
      <c r="BS2465" s="72"/>
      <c r="BT2465" s="72"/>
      <c r="BU2465" s="72"/>
      <c r="BV2465" s="72"/>
      <c r="BW2465" s="72"/>
      <c r="BX2465" s="72"/>
      <c r="BY2465" s="72"/>
      <c r="BZ2465" s="72"/>
      <c r="CA2465" s="72"/>
    </row>
    <row r="2466" spans="14:79">
      <c r="N2466" s="72"/>
      <c r="O2466" s="72"/>
      <c r="P2466" s="72"/>
      <c r="Q2466" s="72"/>
      <c r="R2466" s="72"/>
      <c r="S2466" s="72"/>
      <c r="T2466" s="72"/>
      <c r="U2466" s="72"/>
      <c r="V2466" s="72"/>
      <c r="W2466" s="72"/>
      <c r="X2466" s="72"/>
      <c r="Y2466" s="72"/>
      <c r="Z2466" s="72"/>
      <c r="AA2466" s="72"/>
      <c r="AB2466" s="72"/>
      <c r="AC2466" s="72"/>
      <c r="AD2466" s="72"/>
      <c r="AE2466" s="72"/>
      <c r="AF2466" s="72"/>
      <c r="AG2466" s="72"/>
      <c r="AH2466" s="72"/>
      <c r="AI2466" s="72"/>
      <c r="AJ2466" s="72"/>
      <c r="AK2466" s="72"/>
      <c r="AL2466" s="72"/>
      <c r="AM2466" s="72"/>
      <c r="AN2466" s="72"/>
      <c r="AO2466" s="72"/>
      <c r="AP2466" s="72"/>
      <c r="AQ2466" s="72"/>
      <c r="AR2466" s="72"/>
      <c r="AS2466" s="72"/>
      <c r="AT2466" s="72"/>
      <c r="AU2466" s="72"/>
      <c r="AV2466" s="72"/>
      <c r="AW2466" s="72"/>
      <c r="AX2466" s="72"/>
      <c r="AY2466" s="72"/>
      <c r="AZ2466" s="72"/>
      <c r="BA2466" s="72"/>
      <c r="BB2466" s="72"/>
      <c r="BC2466" s="72"/>
      <c r="BD2466" s="72"/>
      <c r="BE2466" s="72"/>
      <c r="BF2466" s="72"/>
      <c r="BG2466" s="72"/>
      <c r="BH2466" s="72"/>
      <c r="BI2466" s="72"/>
      <c r="BJ2466" s="72"/>
      <c r="BK2466" s="72"/>
      <c r="BL2466" s="72"/>
      <c r="BM2466" s="72"/>
      <c r="BN2466" s="72"/>
      <c r="BO2466" s="72"/>
      <c r="BP2466" s="72"/>
      <c r="BQ2466" s="72"/>
      <c r="BR2466" s="72"/>
      <c r="BS2466" s="72"/>
      <c r="BT2466" s="72"/>
      <c r="BU2466" s="72"/>
      <c r="BV2466" s="72"/>
      <c r="BW2466" s="72"/>
      <c r="BX2466" s="72"/>
      <c r="BY2466" s="72"/>
      <c r="BZ2466" s="72"/>
      <c r="CA2466" s="72"/>
    </row>
    <row r="2467" spans="14:79">
      <c r="N2467" s="72"/>
      <c r="O2467" s="72"/>
      <c r="P2467" s="72"/>
      <c r="Q2467" s="72"/>
      <c r="R2467" s="72"/>
      <c r="S2467" s="72"/>
      <c r="T2467" s="72"/>
      <c r="U2467" s="72"/>
      <c r="V2467" s="72"/>
      <c r="W2467" s="72"/>
      <c r="X2467" s="72"/>
      <c r="Y2467" s="72"/>
      <c r="Z2467" s="72"/>
      <c r="AA2467" s="72"/>
      <c r="AB2467" s="72"/>
      <c r="AC2467" s="72"/>
      <c r="AD2467" s="72"/>
      <c r="AE2467" s="72"/>
      <c r="AF2467" s="72"/>
      <c r="AG2467" s="72"/>
      <c r="AH2467" s="72"/>
      <c r="AI2467" s="72"/>
      <c r="AJ2467" s="72"/>
      <c r="AK2467" s="72"/>
      <c r="AL2467" s="72"/>
      <c r="AM2467" s="72"/>
      <c r="AN2467" s="72"/>
      <c r="AO2467" s="72"/>
      <c r="AP2467" s="72"/>
      <c r="AQ2467" s="72"/>
      <c r="AR2467" s="72"/>
      <c r="AS2467" s="72"/>
      <c r="AT2467" s="72"/>
      <c r="AU2467" s="72"/>
      <c r="AV2467" s="72"/>
      <c r="AW2467" s="72"/>
      <c r="AX2467" s="72"/>
      <c r="AY2467" s="72"/>
      <c r="AZ2467" s="72"/>
      <c r="BA2467" s="72"/>
      <c r="BB2467" s="72"/>
      <c r="BC2467" s="72"/>
      <c r="BD2467" s="72"/>
      <c r="BE2467" s="72"/>
      <c r="BF2467" s="72"/>
      <c r="BG2467" s="72"/>
      <c r="BH2467" s="72"/>
      <c r="BI2467" s="72"/>
      <c r="BJ2467" s="72"/>
      <c r="BK2467" s="72"/>
      <c r="BL2467" s="72"/>
      <c r="BM2467" s="72"/>
      <c r="BN2467" s="72"/>
      <c r="BO2467" s="72"/>
      <c r="BP2467" s="72"/>
      <c r="BQ2467" s="72"/>
      <c r="BR2467" s="72"/>
      <c r="BS2467" s="72"/>
      <c r="BT2467" s="72"/>
      <c r="BU2467" s="72"/>
      <c r="BV2467" s="72"/>
      <c r="BW2467" s="72"/>
      <c r="BX2467" s="72"/>
      <c r="BY2467" s="72"/>
      <c r="BZ2467" s="72"/>
      <c r="CA2467" s="72"/>
    </row>
    <row r="2468" spans="14:79">
      <c r="N2468" s="72"/>
      <c r="O2468" s="72"/>
      <c r="P2468" s="72"/>
      <c r="Q2468" s="72"/>
      <c r="R2468" s="72"/>
      <c r="S2468" s="72"/>
      <c r="T2468" s="72"/>
      <c r="U2468" s="72"/>
      <c r="V2468" s="72"/>
      <c r="W2468" s="72"/>
      <c r="X2468" s="72"/>
      <c r="Y2468" s="72"/>
      <c r="Z2468" s="72"/>
      <c r="AA2468" s="72"/>
      <c r="AB2468" s="72"/>
      <c r="AC2468" s="72"/>
      <c r="AD2468" s="72"/>
      <c r="AE2468" s="72"/>
      <c r="AF2468" s="72"/>
      <c r="AG2468" s="72"/>
      <c r="AH2468" s="72"/>
      <c r="AI2468" s="72"/>
      <c r="AJ2468" s="72"/>
      <c r="AK2468" s="72"/>
      <c r="AL2468" s="72"/>
      <c r="AM2468" s="72"/>
      <c r="AN2468" s="72"/>
      <c r="AO2468" s="72"/>
      <c r="AP2468" s="72"/>
      <c r="AQ2468" s="72"/>
      <c r="AR2468" s="72"/>
      <c r="AS2468" s="72"/>
      <c r="AT2468" s="72"/>
      <c r="AU2468" s="72"/>
      <c r="AV2468" s="72"/>
      <c r="AW2468" s="72"/>
      <c r="AX2468" s="72"/>
      <c r="AY2468" s="72"/>
      <c r="AZ2468" s="72"/>
      <c r="BA2468" s="72"/>
      <c r="BB2468" s="72"/>
      <c r="BC2468" s="72"/>
      <c r="BD2468" s="72"/>
      <c r="BE2468" s="72"/>
      <c r="BF2468" s="72"/>
      <c r="BG2468" s="72"/>
      <c r="BH2468" s="72"/>
      <c r="BI2468" s="72"/>
      <c r="BJ2468" s="72"/>
      <c r="BK2468" s="72"/>
      <c r="BL2468" s="72"/>
      <c r="BM2468" s="72"/>
      <c r="BN2468" s="72"/>
      <c r="BO2468" s="72"/>
      <c r="BP2468" s="72"/>
      <c r="BQ2468" s="72"/>
      <c r="BR2468" s="72"/>
      <c r="BS2468" s="72"/>
      <c r="BT2468" s="72"/>
      <c r="BU2468" s="72"/>
      <c r="BV2468" s="72"/>
      <c r="BW2468" s="72"/>
      <c r="BX2468" s="72"/>
      <c r="BY2468" s="72"/>
      <c r="BZ2468" s="72"/>
      <c r="CA2468" s="72"/>
    </row>
    <row r="2469" spans="14:79">
      <c r="N2469" s="72"/>
      <c r="O2469" s="72"/>
      <c r="P2469" s="72"/>
      <c r="Q2469" s="72"/>
      <c r="R2469" s="72"/>
      <c r="S2469" s="72"/>
      <c r="T2469" s="72"/>
      <c r="U2469" s="72"/>
      <c r="V2469" s="72"/>
      <c r="W2469" s="72"/>
      <c r="X2469" s="72"/>
      <c r="Y2469" s="72"/>
      <c r="Z2469" s="72"/>
      <c r="AA2469" s="72"/>
      <c r="AB2469" s="72"/>
      <c r="AC2469" s="72"/>
      <c r="AD2469" s="72"/>
      <c r="AE2469" s="72"/>
      <c r="AF2469" s="72"/>
      <c r="AG2469" s="72"/>
      <c r="AH2469" s="72"/>
      <c r="AI2469" s="72"/>
      <c r="AJ2469" s="72"/>
      <c r="AK2469" s="72"/>
      <c r="AL2469" s="72"/>
      <c r="AM2469" s="72"/>
      <c r="AN2469" s="72"/>
      <c r="AO2469" s="72"/>
      <c r="AP2469" s="72"/>
      <c r="AQ2469" s="72"/>
      <c r="AR2469" s="72"/>
      <c r="AS2469" s="72"/>
      <c r="AT2469" s="72"/>
      <c r="AU2469" s="72"/>
      <c r="AV2469" s="72"/>
      <c r="AW2469" s="72"/>
      <c r="AX2469" s="72"/>
      <c r="AY2469" s="72"/>
      <c r="AZ2469" s="72"/>
      <c r="BA2469" s="72"/>
      <c r="BB2469" s="72"/>
      <c r="BC2469" s="72"/>
      <c r="BD2469" s="72"/>
      <c r="BE2469" s="72"/>
      <c r="BF2469" s="72"/>
      <c r="BG2469" s="72"/>
      <c r="BH2469" s="72"/>
      <c r="BI2469" s="72"/>
      <c r="BJ2469" s="72"/>
      <c r="BK2469" s="72"/>
      <c r="BL2469" s="72"/>
      <c r="BM2469" s="72"/>
      <c r="BN2469" s="72"/>
      <c r="BO2469" s="72"/>
      <c r="BP2469" s="72"/>
      <c r="BQ2469" s="72"/>
      <c r="BR2469" s="72"/>
      <c r="BS2469" s="72"/>
      <c r="BT2469" s="72"/>
      <c r="BU2469" s="72"/>
      <c r="BV2469" s="72"/>
      <c r="BW2469" s="72"/>
      <c r="BX2469" s="72"/>
      <c r="BY2469" s="72"/>
      <c r="BZ2469" s="72"/>
      <c r="CA2469" s="72"/>
    </row>
    <row r="2470" spans="14:79">
      <c r="N2470" s="72"/>
      <c r="O2470" s="72"/>
      <c r="P2470" s="72"/>
      <c r="Q2470" s="72"/>
      <c r="R2470" s="72"/>
      <c r="S2470" s="72"/>
      <c r="T2470" s="72"/>
      <c r="U2470" s="72"/>
      <c r="V2470" s="72"/>
      <c r="W2470" s="72"/>
      <c r="X2470" s="72"/>
      <c r="Y2470" s="72"/>
      <c r="Z2470" s="72"/>
      <c r="AA2470" s="72"/>
      <c r="AB2470" s="72"/>
      <c r="AC2470" s="72"/>
      <c r="AD2470" s="72"/>
      <c r="AE2470" s="72"/>
      <c r="AF2470" s="72"/>
      <c r="AG2470" s="72"/>
      <c r="AH2470" s="72"/>
      <c r="AI2470" s="72"/>
      <c r="AJ2470" s="72"/>
      <c r="AK2470" s="72"/>
      <c r="AL2470" s="72"/>
      <c r="AM2470" s="72"/>
      <c r="AN2470" s="72"/>
      <c r="AO2470" s="72"/>
      <c r="AP2470" s="72"/>
      <c r="AQ2470" s="72"/>
      <c r="AR2470" s="72"/>
      <c r="AS2470" s="72"/>
      <c r="AT2470" s="72"/>
      <c r="AU2470" s="72"/>
      <c r="AV2470" s="72"/>
      <c r="AW2470" s="72"/>
      <c r="AX2470" s="72"/>
      <c r="AY2470" s="72"/>
      <c r="AZ2470" s="72"/>
      <c r="BA2470" s="72"/>
      <c r="BB2470" s="72"/>
      <c r="BC2470" s="72"/>
      <c r="BD2470" s="72"/>
      <c r="BE2470" s="72"/>
      <c r="BF2470" s="72"/>
      <c r="BG2470" s="72"/>
      <c r="BH2470" s="72"/>
      <c r="BI2470" s="72"/>
      <c r="BJ2470" s="72"/>
      <c r="BK2470" s="72"/>
      <c r="BL2470" s="72"/>
      <c r="BM2470" s="72"/>
      <c r="BN2470" s="72"/>
      <c r="BO2470" s="72"/>
      <c r="BP2470" s="72"/>
      <c r="BQ2470" s="72"/>
      <c r="BR2470" s="72"/>
      <c r="BS2470" s="72"/>
      <c r="BT2470" s="72"/>
      <c r="BU2470" s="72"/>
      <c r="BV2470" s="72"/>
      <c r="BW2470" s="72"/>
      <c r="BX2470" s="72"/>
      <c r="BY2470" s="72"/>
      <c r="BZ2470" s="72"/>
      <c r="CA2470" s="72"/>
    </row>
    <row r="2471" spans="14:79">
      <c r="N2471" s="72"/>
      <c r="O2471" s="72"/>
      <c r="P2471" s="72"/>
      <c r="Q2471" s="72"/>
      <c r="R2471" s="72"/>
      <c r="S2471" s="72"/>
      <c r="T2471" s="72"/>
      <c r="U2471" s="72"/>
      <c r="V2471" s="72"/>
      <c r="W2471" s="72"/>
      <c r="X2471" s="72"/>
      <c r="Y2471" s="72"/>
      <c r="Z2471" s="72"/>
      <c r="AA2471" s="72"/>
      <c r="AB2471" s="72"/>
      <c r="AC2471" s="72"/>
      <c r="AD2471" s="72"/>
      <c r="AE2471" s="72"/>
      <c r="AF2471" s="72"/>
      <c r="AG2471" s="72"/>
      <c r="AH2471" s="72"/>
      <c r="AI2471" s="72"/>
      <c r="AJ2471" s="72"/>
      <c r="AK2471" s="72"/>
      <c r="AL2471" s="72"/>
      <c r="AM2471" s="72"/>
      <c r="AN2471" s="72"/>
      <c r="AO2471" s="72"/>
      <c r="AP2471" s="72"/>
      <c r="AQ2471" s="72"/>
      <c r="AR2471" s="72"/>
      <c r="AS2471" s="72"/>
      <c r="AT2471" s="72"/>
      <c r="AU2471" s="72"/>
      <c r="AV2471" s="72"/>
      <c r="AW2471" s="72"/>
      <c r="AX2471" s="72"/>
      <c r="AY2471" s="72"/>
      <c r="AZ2471" s="72"/>
      <c r="BA2471" s="72"/>
      <c r="BB2471" s="72"/>
      <c r="BC2471" s="72"/>
      <c r="BD2471" s="72"/>
      <c r="BE2471" s="72"/>
      <c r="BF2471" s="72"/>
      <c r="BG2471" s="72"/>
      <c r="BH2471" s="72"/>
      <c r="BI2471" s="72"/>
      <c r="BJ2471" s="72"/>
      <c r="BK2471" s="72"/>
      <c r="BL2471" s="72"/>
      <c r="BM2471" s="72"/>
      <c r="BN2471" s="72"/>
      <c r="BO2471" s="72"/>
      <c r="BP2471" s="72"/>
      <c r="BQ2471" s="72"/>
      <c r="BR2471" s="72"/>
      <c r="BS2471" s="72"/>
      <c r="BT2471" s="72"/>
      <c r="BU2471" s="72"/>
      <c r="BV2471" s="72"/>
      <c r="BW2471" s="72"/>
      <c r="BX2471" s="72"/>
      <c r="BY2471" s="72"/>
      <c r="BZ2471" s="72"/>
      <c r="CA2471" s="72"/>
    </row>
    <row r="2472" spans="14:79">
      <c r="N2472" s="72"/>
      <c r="O2472" s="72"/>
      <c r="P2472" s="72"/>
      <c r="Q2472" s="72"/>
      <c r="R2472" s="72"/>
      <c r="S2472" s="72"/>
      <c r="T2472" s="72"/>
      <c r="U2472" s="72"/>
      <c r="V2472" s="72"/>
      <c r="W2472" s="72"/>
      <c r="X2472" s="72"/>
      <c r="Y2472" s="72"/>
      <c r="Z2472" s="72"/>
      <c r="AA2472" s="72"/>
      <c r="AB2472" s="72"/>
      <c r="AC2472" s="72"/>
      <c r="AD2472" s="72"/>
      <c r="AE2472" s="72"/>
      <c r="AF2472" s="72"/>
      <c r="AG2472" s="72"/>
      <c r="AH2472" s="72"/>
      <c r="AI2472" s="72"/>
      <c r="AJ2472" s="72"/>
      <c r="AK2472" s="72"/>
      <c r="AL2472" s="72"/>
      <c r="AM2472" s="72"/>
      <c r="AN2472" s="72"/>
      <c r="AO2472" s="72"/>
      <c r="AP2472" s="72"/>
      <c r="AQ2472" s="72"/>
      <c r="AR2472" s="72"/>
      <c r="AS2472" s="72"/>
      <c r="AT2472" s="72"/>
      <c r="AU2472" s="72"/>
      <c r="AV2472" s="72"/>
      <c r="AW2472" s="72"/>
      <c r="AX2472" s="72"/>
      <c r="AY2472" s="72"/>
      <c r="AZ2472" s="72"/>
      <c r="BA2472" s="72"/>
      <c r="BB2472" s="72"/>
      <c r="BC2472" s="72"/>
      <c r="BD2472" s="72"/>
      <c r="BE2472" s="72"/>
      <c r="BF2472" s="72"/>
      <c r="BG2472" s="72"/>
      <c r="BH2472" s="72"/>
      <c r="BI2472" s="72"/>
      <c r="BJ2472" s="72"/>
      <c r="BK2472" s="72"/>
      <c r="BL2472" s="72"/>
      <c r="BM2472" s="72"/>
      <c r="BN2472" s="72"/>
      <c r="BO2472" s="72"/>
      <c r="BP2472" s="72"/>
      <c r="BQ2472" s="72"/>
      <c r="BR2472" s="72"/>
      <c r="BS2472" s="72"/>
      <c r="BT2472" s="72"/>
      <c r="BU2472" s="72"/>
      <c r="BV2472" s="72"/>
      <c r="BW2472" s="72"/>
      <c r="BX2472" s="72"/>
      <c r="BY2472" s="72"/>
      <c r="BZ2472" s="72"/>
      <c r="CA2472" s="72"/>
    </row>
    <row r="2473" spans="14:79">
      <c r="N2473" s="72"/>
      <c r="O2473" s="72"/>
      <c r="P2473" s="72"/>
      <c r="Q2473" s="72"/>
      <c r="R2473" s="72"/>
      <c r="S2473" s="72"/>
      <c r="T2473" s="72"/>
      <c r="U2473" s="72"/>
      <c r="V2473" s="72"/>
      <c r="W2473" s="72"/>
      <c r="X2473" s="72"/>
      <c r="Y2473" s="72"/>
      <c r="Z2473" s="72"/>
      <c r="AA2473" s="72"/>
      <c r="AB2473" s="72"/>
      <c r="AC2473" s="72"/>
      <c r="AD2473" s="72"/>
      <c r="AE2473" s="72"/>
      <c r="AF2473" s="72"/>
      <c r="AG2473" s="72"/>
      <c r="AH2473" s="72"/>
      <c r="AI2473" s="72"/>
      <c r="AJ2473" s="72"/>
      <c r="AK2473" s="72"/>
      <c r="AL2473" s="72"/>
      <c r="AM2473" s="72"/>
      <c r="AN2473" s="72"/>
      <c r="AO2473" s="72"/>
      <c r="AP2473" s="72"/>
      <c r="AQ2473" s="72"/>
      <c r="AR2473" s="72"/>
      <c r="AS2473" s="72"/>
      <c r="AT2473" s="72"/>
      <c r="AU2473" s="72"/>
      <c r="AV2473" s="72"/>
      <c r="AW2473" s="72"/>
      <c r="AX2473" s="72"/>
      <c r="AY2473" s="72"/>
      <c r="AZ2473" s="72"/>
      <c r="BA2473" s="72"/>
      <c r="BB2473" s="72"/>
      <c r="BC2473" s="72"/>
      <c r="BD2473" s="72"/>
      <c r="BE2473" s="72"/>
      <c r="BF2473" s="72"/>
      <c r="BG2473" s="72"/>
      <c r="BH2473" s="72"/>
      <c r="BI2473" s="72"/>
      <c r="BJ2473" s="72"/>
      <c r="BK2473" s="72"/>
      <c r="BL2473" s="72"/>
      <c r="BM2473" s="72"/>
      <c r="BN2473" s="72"/>
      <c r="BO2473" s="72"/>
      <c r="BP2473" s="72"/>
      <c r="BQ2473" s="72"/>
      <c r="BR2473" s="72"/>
      <c r="BS2473" s="72"/>
      <c r="BT2473" s="72"/>
      <c r="BU2473" s="72"/>
      <c r="BV2473" s="72"/>
      <c r="BW2473" s="72"/>
      <c r="BX2473" s="72"/>
      <c r="BY2473" s="72"/>
      <c r="BZ2473" s="72"/>
      <c r="CA2473" s="72"/>
    </row>
    <row r="2474" spans="14:79">
      <c r="N2474" s="72"/>
      <c r="O2474" s="72"/>
      <c r="P2474" s="72"/>
      <c r="Q2474" s="72"/>
      <c r="R2474" s="72"/>
      <c r="S2474" s="72"/>
      <c r="T2474" s="72"/>
      <c r="U2474" s="72"/>
      <c r="V2474" s="72"/>
      <c r="W2474" s="72"/>
      <c r="X2474" s="72"/>
      <c r="Y2474" s="72"/>
      <c r="Z2474" s="72"/>
      <c r="AA2474" s="72"/>
      <c r="AB2474" s="72"/>
      <c r="AC2474" s="72"/>
      <c r="AD2474" s="72"/>
      <c r="AE2474" s="72"/>
      <c r="AF2474" s="72"/>
      <c r="AG2474" s="72"/>
      <c r="AH2474" s="72"/>
      <c r="AI2474" s="72"/>
      <c r="AJ2474" s="72"/>
      <c r="AK2474" s="72"/>
      <c r="AL2474" s="72"/>
      <c r="AM2474" s="72"/>
      <c r="AN2474" s="72"/>
      <c r="AO2474" s="72"/>
      <c r="AP2474" s="72"/>
      <c r="AQ2474" s="72"/>
      <c r="AR2474" s="72"/>
      <c r="AS2474" s="72"/>
      <c r="AT2474" s="72"/>
      <c r="AU2474" s="72"/>
      <c r="AV2474" s="72"/>
      <c r="AW2474" s="72"/>
      <c r="AX2474" s="72"/>
      <c r="AY2474" s="72"/>
      <c r="AZ2474" s="72"/>
      <c r="BA2474" s="72"/>
      <c r="BB2474" s="72"/>
      <c r="BC2474" s="72"/>
      <c r="BD2474" s="72"/>
      <c r="BE2474" s="72"/>
      <c r="BF2474" s="72"/>
      <c r="BG2474" s="72"/>
      <c r="BH2474" s="72"/>
      <c r="BI2474" s="72"/>
      <c r="BJ2474" s="72"/>
      <c r="BK2474" s="72"/>
      <c r="BL2474" s="72"/>
      <c r="BM2474" s="72"/>
      <c r="BN2474" s="72"/>
      <c r="BO2474" s="72"/>
      <c r="BP2474" s="72"/>
      <c r="BQ2474" s="72"/>
      <c r="BR2474" s="72"/>
      <c r="BS2474" s="72"/>
      <c r="BT2474" s="72"/>
      <c r="BU2474" s="72"/>
      <c r="BV2474" s="72"/>
      <c r="BW2474" s="72"/>
      <c r="BX2474" s="72"/>
      <c r="BY2474" s="72"/>
      <c r="BZ2474" s="72"/>
      <c r="CA2474" s="72"/>
    </row>
    <row r="2475" spans="14:79">
      <c r="N2475" s="72"/>
      <c r="O2475" s="72"/>
      <c r="P2475" s="72"/>
      <c r="Q2475" s="72"/>
      <c r="R2475" s="72"/>
      <c r="S2475" s="72"/>
      <c r="T2475" s="72"/>
      <c r="U2475" s="72"/>
      <c r="V2475" s="72"/>
      <c r="W2475" s="72"/>
      <c r="X2475" s="72"/>
      <c r="Y2475" s="72"/>
      <c r="Z2475" s="72"/>
      <c r="AA2475" s="72"/>
      <c r="AB2475" s="72"/>
      <c r="AC2475" s="72"/>
      <c r="AD2475" s="72"/>
      <c r="AE2475" s="72"/>
      <c r="AF2475" s="72"/>
      <c r="AG2475" s="72"/>
      <c r="AH2475" s="72"/>
      <c r="AI2475" s="72"/>
      <c r="AJ2475" s="72"/>
      <c r="AK2475" s="72"/>
      <c r="AL2475" s="72"/>
      <c r="AM2475" s="72"/>
      <c r="AN2475" s="72"/>
      <c r="AO2475" s="72"/>
      <c r="AP2475" s="72"/>
      <c r="AQ2475" s="72"/>
      <c r="AR2475" s="72"/>
      <c r="AS2475" s="72"/>
      <c r="AT2475" s="72"/>
      <c r="AU2475" s="72"/>
      <c r="AV2475" s="72"/>
      <c r="AW2475" s="72"/>
      <c r="AX2475" s="72"/>
      <c r="AY2475" s="72"/>
      <c r="AZ2475" s="72"/>
      <c r="BA2475" s="72"/>
      <c r="BB2475" s="72"/>
      <c r="BC2475" s="72"/>
      <c r="BD2475" s="72"/>
      <c r="BE2475" s="72"/>
      <c r="BF2475" s="72"/>
      <c r="BG2475" s="72"/>
      <c r="BH2475" s="72"/>
      <c r="BI2475" s="72"/>
      <c r="BJ2475" s="72"/>
      <c r="BK2475" s="72"/>
      <c r="BL2475" s="72"/>
      <c r="BM2475" s="72"/>
      <c r="BN2475" s="72"/>
      <c r="BO2475" s="72"/>
      <c r="BP2475" s="72"/>
      <c r="BQ2475" s="72"/>
      <c r="BR2475" s="72"/>
      <c r="BS2475" s="72"/>
      <c r="BT2475" s="72"/>
      <c r="BU2475" s="72"/>
      <c r="BV2475" s="72"/>
      <c r="BW2475" s="72"/>
      <c r="BX2475" s="72"/>
      <c r="BY2475" s="72"/>
      <c r="BZ2475" s="72"/>
      <c r="CA2475" s="72"/>
    </row>
    <row r="2476" spans="14:79">
      <c r="N2476" s="72"/>
      <c r="O2476" s="72"/>
      <c r="P2476" s="72"/>
      <c r="Q2476" s="72"/>
      <c r="R2476" s="72"/>
      <c r="S2476" s="72"/>
      <c r="T2476" s="72"/>
      <c r="U2476" s="72"/>
      <c r="V2476" s="72"/>
      <c r="W2476" s="72"/>
      <c r="X2476" s="72"/>
      <c r="Y2476" s="72"/>
      <c r="Z2476" s="72"/>
      <c r="AA2476" s="72"/>
      <c r="AB2476" s="72"/>
      <c r="AC2476" s="72"/>
      <c r="AD2476" s="72"/>
      <c r="AE2476" s="72"/>
      <c r="AF2476" s="72"/>
      <c r="AG2476" s="72"/>
      <c r="AH2476" s="72"/>
      <c r="AI2476" s="72"/>
      <c r="AJ2476" s="72"/>
      <c r="AK2476" s="72"/>
      <c r="AL2476" s="72"/>
      <c r="AM2476" s="72"/>
      <c r="AN2476" s="72"/>
      <c r="AO2476" s="72"/>
      <c r="AP2476" s="72"/>
      <c r="AQ2476" s="72"/>
      <c r="AR2476" s="72"/>
      <c r="AS2476" s="72"/>
      <c r="AT2476" s="72"/>
      <c r="AU2476" s="72"/>
      <c r="AV2476" s="72"/>
      <c r="AW2476" s="72"/>
      <c r="AX2476" s="72"/>
      <c r="AY2476" s="72"/>
      <c r="AZ2476" s="72"/>
      <c r="BA2476" s="72"/>
      <c r="BB2476" s="72"/>
      <c r="BC2476" s="72"/>
      <c r="BD2476" s="72"/>
      <c r="BE2476" s="72"/>
      <c r="BF2476" s="72"/>
      <c r="BG2476" s="72"/>
      <c r="BH2476" s="72"/>
      <c r="BI2476" s="72"/>
      <c r="BJ2476" s="72"/>
      <c r="BK2476" s="72"/>
      <c r="BL2476" s="72"/>
      <c r="BM2476" s="72"/>
      <c r="BN2476" s="72"/>
      <c r="BO2476" s="72"/>
      <c r="BP2476" s="72"/>
      <c r="BQ2476" s="72"/>
      <c r="BR2476" s="72"/>
      <c r="BS2476" s="72"/>
      <c r="BT2476" s="72"/>
      <c r="BU2476" s="72"/>
      <c r="BV2476" s="72"/>
      <c r="BW2476" s="72"/>
      <c r="BX2476" s="72"/>
      <c r="BY2476" s="72"/>
      <c r="BZ2476" s="72"/>
      <c r="CA2476" s="72"/>
    </row>
    <row r="2477" spans="14:79">
      <c r="N2477" s="72"/>
      <c r="O2477" s="72"/>
      <c r="P2477" s="72"/>
      <c r="Q2477" s="72"/>
      <c r="R2477" s="72"/>
      <c r="S2477" s="72"/>
      <c r="T2477" s="72"/>
      <c r="U2477" s="72"/>
      <c r="V2477" s="72"/>
      <c r="W2477" s="72"/>
      <c r="X2477" s="72"/>
      <c r="Y2477" s="72"/>
      <c r="Z2477" s="72"/>
      <c r="AA2477" s="72"/>
      <c r="AB2477" s="72"/>
      <c r="AC2477" s="72"/>
      <c r="AD2477" s="72"/>
      <c r="AE2477" s="72"/>
      <c r="AF2477" s="72"/>
      <c r="AG2477" s="72"/>
      <c r="AH2477" s="72"/>
      <c r="AI2477" s="72"/>
      <c r="AJ2477" s="72"/>
      <c r="AK2477" s="72"/>
      <c r="AL2477" s="72"/>
      <c r="AM2477" s="72"/>
      <c r="AN2477" s="72"/>
      <c r="AO2477" s="72"/>
      <c r="AP2477" s="72"/>
      <c r="AQ2477" s="72"/>
      <c r="AR2477" s="72"/>
      <c r="AS2477" s="72"/>
      <c r="AT2477" s="72"/>
      <c r="AU2477" s="72"/>
      <c r="AV2477" s="72"/>
      <c r="AW2477" s="72"/>
      <c r="AX2477" s="72"/>
      <c r="AY2477" s="72"/>
      <c r="AZ2477" s="72"/>
      <c r="BA2477" s="72"/>
      <c r="BB2477" s="72"/>
      <c r="BC2477" s="72"/>
      <c r="BD2477" s="72"/>
      <c r="BE2477" s="72"/>
      <c r="BF2477" s="72"/>
      <c r="BG2477" s="72"/>
      <c r="BH2477" s="72"/>
      <c r="BI2477" s="72"/>
      <c r="BJ2477" s="72"/>
      <c r="BK2477" s="72"/>
      <c r="BL2477" s="72"/>
      <c r="BM2477" s="72"/>
      <c r="BN2477" s="72"/>
      <c r="BO2477" s="72"/>
      <c r="BP2477" s="72"/>
      <c r="BQ2477" s="72"/>
      <c r="BR2477" s="72"/>
      <c r="BS2477" s="72"/>
      <c r="BT2477" s="72"/>
      <c r="BU2477" s="72"/>
      <c r="BV2477" s="72"/>
      <c r="BW2477" s="72"/>
      <c r="BX2477" s="72"/>
      <c r="BY2477" s="72"/>
      <c r="BZ2477" s="72"/>
      <c r="CA2477" s="72"/>
    </row>
    <row r="2478" spans="14:79">
      <c r="N2478" s="72"/>
      <c r="O2478" s="72"/>
      <c r="P2478" s="72"/>
      <c r="Q2478" s="72"/>
      <c r="R2478" s="72"/>
      <c r="S2478" s="72"/>
      <c r="T2478" s="72"/>
      <c r="U2478" s="72"/>
      <c r="V2478" s="72"/>
      <c r="W2478" s="72"/>
      <c r="X2478" s="72"/>
      <c r="Y2478" s="72"/>
      <c r="Z2478" s="72"/>
      <c r="AA2478" s="72"/>
      <c r="AB2478" s="72"/>
      <c r="AC2478" s="72"/>
      <c r="AD2478" s="72"/>
      <c r="AE2478" s="72"/>
      <c r="AF2478" s="72"/>
      <c r="AG2478" s="72"/>
      <c r="AH2478" s="72"/>
      <c r="AI2478" s="72"/>
      <c r="AJ2478" s="72"/>
      <c r="AK2478" s="72"/>
      <c r="AL2478" s="72"/>
      <c r="AM2478" s="72"/>
      <c r="AN2478" s="72"/>
      <c r="AO2478" s="72"/>
      <c r="AP2478" s="72"/>
      <c r="AQ2478" s="72"/>
      <c r="AR2478" s="72"/>
      <c r="AS2478" s="72"/>
      <c r="AT2478" s="72"/>
      <c r="AU2478" s="72"/>
      <c r="AV2478" s="72"/>
      <c r="AW2478" s="72"/>
      <c r="AX2478" s="72"/>
      <c r="AY2478" s="72"/>
      <c r="AZ2478" s="72"/>
      <c r="BA2478" s="72"/>
      <c r="BB2478" s="72"/>
      <c r="BC2478" s="72"/>
      <c r="BD2478" s="72"/>
      <c r="BE2478" s="72"/>
      <c r="BF2478" s="72"/>
      <c r="BG2478" s="72"/>
      <c r="BH2478" s="72"/>
      <c r="BI2478" s="72"/>
      <c r="BJ2478" s="72"/>
      <c r="BK2478" s="72"/>
      <c r="BL2478" s="72"/>
      <c r="BM2478" s="72"/>
      <c r="BN2478" s="72"/>
      <c r="BO2478" s="72"/>
      <c r="BP2478" s="72"/>
      <c r="BQ2478" s="72"/>
      <c r="BR2478" s="72"/>
      <c r="BS2478" s="72"/>
      <c r="BT2478" s="72"/>
      <c r="BU2478" s="72"/>
      <c r="BV2478" s="72"/>
      <c r="BW2478" s="72"/>
      <c r="BX2478" s="72"/>
      <c r="BY2478" s="72"/>
      <c r="BZ2478" s="72"/>
      <c r="CA2478" s="72"/>
    </row>
    <row r="2479" spans="14:79">
      <c r="N2479" s="72"/>
      <c r="O2479" s="72"/>
      <c r="P2479" s="72"/>
      <c r="Q2479" s="72"/>
      <c r="R2479" s="72"/>
      <c r="S2479" s="72"/>
      <c r="T2479" s="72"/>
      <c r="U2479" s="72"/>
      <c r="V2479" s="72"/>
      <c r="W2479" s="72"/>
      <c r="X2479" s="72"/>
      <c r="Y2479" s="72"/>
      <c r="Z2479" s="72"/>
      <c r="AA2479" s="72"/>
      <c r="AB2479" s="72"/>
      <c r="AC2479" s="72"/>
      <c r="AD2479" s="72"/>
      <c r="AE2479" s="72"/>
      <c r="AF2479" s="72"/>
      <c r="AG2479" s="72"/>
      <c r="AH2479" s="72"/>
      <c r="AI2479" s="72"/>
      <c r="AJ2479" s="72"/>
      <c r="AK2479" s="72"/>
      <c r="AL2479" s="72"/>
      <c r="AM2479" s="72"/>
      <c r="AN2479" s="72"/>
      <c r="AO2479" s="72"/>
      <c r="AP2479" s="72"/>
      <c r="AQ2479" s="72"/>
      <c r="AR2479" s="72"/>
      <c r="AS2479" s="72"/>
      <c r="AT2479" s="72"/>
      <c r="AU2479" s="72"/>
      <c r="AV2479" s="72"/>
      <c r="AW2479" s="72"/>
      <c r="AX2479" s="72"/>
      <c r="AY2479" s="72"/>
      <c r="AZ2479" s="72"/>
      <c r="BA2479" s="72"/>
      <c r="BB2479" s="72"/>
      <c r="BC2479" s="72"/>
      <c r="BD2479" s="72"/>
      <c r="BE2479" s="72"/>
      <c r="BF2479" s="72"/>
      <c r="BG2479" s="72"/>
      <c r="BH2479" s="72"/>
      <c r="BI2479" s="72"/>
      <c r="BJ2479" s="72"/>
      <c r="BK2479" s="72"/>
      <c r="BL2479" s="72"/>
      <c r="BM2479" s="72"/>
      <c r="BN2479" s="72"/>
      <c r="BO2479" s="72"/>
      <c r="BP2479" s="72"/>
      <c r="BQ2479" s="72"/>
      <c r="BR2479" s="72"/>
      <c r="BS2479" s="72"/>
      <c r="BT2479" s="72"/>
      <c r="BU2479" s="72"/>
      <c r="BV2479" s="72"/>
      <c r="BW2479" s="72"/>
      <c r="BX2479" s="72"/>
      <c r="BY2479" s="72"/>
      <c r="BZ2479" s="72"/>
      <c r="CA2479" s="72"/>
    </row>
    <row r="2480" spans="14:79">
      <c r="N2480" s="72"/>
      <c r="O2480" s="72"/>
      <c r="P2480" s="72"/>
      <c r="Q2480" s="72"/>
      <c r="R2480" s="72"/>
      <c r="S2480" s="72"/>
      <c r="T2480" s="72"/>
      <c r="U2480" s="72"/>
      <c r="V2480" s="72"/>
      <c r="W2480" s="72"/>
      <c r="X2480" s="72"/>
      <c r="Y2480" s="72"/>
      <c r="Z2480" s="72"/>
      <c r="AA2480" s="72"/>
      <c r="AB2480" s="72"/>
      <c r="AC2480" s="72"/>
      <c r="AD2480" s="72"/>
      <c r="AE2480" s="72"/>
      <c r="AF2480" s="72"/>
      <c r="AG2480" s="72"/>
      <c r="AH2480" s="72"/>
      <c r="AI2480" s="72"/>
      <c r="AJ2480" s="72"/>
      <c r="AK2480" s="72"/>
      <c r="AL2480" s="72"/>
      <c r="AM2480" s="72"/>
      <c r="AN2480" s="72"/>
      <c r="AO2480" s="72"/>
      <c r="AP2480" s="72"/>
      <c r="AQ2480" s="72"/>
      <c r="AR2480" s="72"/>
      <c r="AS2480" s="72"/>
      <c r="AT2480" s="72"/>
      <c r="AU2480" s="72"/>
      <c r="AV2480" s="72"/>
      <c r="AW2480" s="72"/>
      <c r="AX2480" s="72"/>
      <c r="AY2480" s="72"/>
      <c r="AZ2480" s="72"/>
      <c r="BA2480" s="72"/>
      <c r="BB2480" s="72"/>
      <c r="BC2480" s="72"/>
      <c r="BD2480" s="72"/>
      <c r="BE2480" s="72"/>
      <c r="BF2480" s="72"/>
      <c r="BG2480" s="72"/>
      <c r="BH2480" s="72"/>
      <c r="BI2480" s="72"/>
      <c r="BJ2480" s="72"/>
      <c r="BK2480" s="72"/>
      <c r="BL2480" s="72"/>
      <c r="BM2480" s="72"/>
      <c r="BN2480" s="72"/>
      <c r="BO2480" s="72"/>
      <c r="BP2480" s="72"/>
      <c r="BQ2480" s="72"/>
      <c r="BR2480" s="72"/>
      <c r="BS2480" s="72"/>
      <c r="BT2480" s="72"/>
      <c r="BU2480" s="72"/>
      <c r="BV2480" s="72"/>
      <c r="BW2480" s="72"/>
      <c r="BX2480" s="72"/>
      <c r="BY2480" s="72"/>
      <c r="BZ2480" s="72"/>
      <c r="CA2480" s="72"/>
    </row>
    <row r="2481" spans="14:79">
      <c r="N2481" s="72"/>
      <c r="O2481" s="72"/>
      <c r="P2481" s="72"/>
      <c r="Q2481" s="72"/>
      <c r="R2481" s="72"/>
      <c r="S2481" s="72"/>
      <c r="T2481" s="72"/>
      <c r="U2481" s="72"/>
      <c r="V2481" s="72"/>
      <c r="W2481" s="72"/>
      <c r="X2481" s="72"/>
      <c r="Y2481" s="72"/>
      <c r="Z2481" s="72"/>
      <c r="AA2481" s="72"/>
      <c r="AB2481" s="72"/>
      <c r="AC2481" s="72"/>
      <c r="AD2481" s="72"/>
      <c r="AE2481" s="72"/>
      <c r="AF2481" s="72"/>
      <c r="AG2481" s="72"/>
      <c r="AH2481" s="72"/>
      <c r="AI2481" s="72"/>
      <c r="AJ2481" s="72"/>
      <c r="AK2481" s="72"/>
      <c r="AL2481" s="72"/>
      <c r="AM2481" s="72"/>
      <c r="AN2481" s="72"/>
      <c r="AO2481" s="72"/>
      <c r="AP2481" s="72"/>
      <c r="AQ2481" s="72"/>
      <c r="AR2481" s="72"/>
      <c r="AS2481" s="72"/>
      <c r="AT2481" s="72"/>
      <c r="AU2481" s="72"/>
      <c r="AV2481" s="72"/>
      <c r="AW2481" s="72"/>
      <c r="AX2481" s="72"/>
      <c r="AY2481" s="72"/>
      <c r="AZ2481" s="72"/>
      <c r="BA2481" s="72"/>
      <c r="BB2481" s="72"/>
      <c r="BC2481" s="72"/>
      <c r="BD2481" s="72"/>
      <c r="BE2481" s="72"/>
      <c r="BF2481" s="72"/>
      <c r="BG2481" s="72"/>
      <c r="BH2481" s="72"/>
      <c r="BI2481" s="72"/>
      <c r="BJ2481" s="72"/>
      <c r="BK2481" s="72"/>
      <c r="BL2481" s="72"/>
      <c r="BM2481" s="72"/>
      <c r="BN2481" s="72"/>
      <c r="BO2481" s="72"/>
      <c r="BP2481" s="72"/>
      <c r="BQ2481" s="72"/>
      <c r="BR2481" s="72"/>
      <c r="BS2481" s="72"/>
      <c r="BT2481" s="72"/>
      <c r="BU2481" s="72"/>
      <c r="BV2481" s="72"/>
      <c r="BW2481" s="72"/>
      <c r="BX2481" s="72"/>
      <c r="BY2481" s="72"/>
      <c r="BZ2481" s="72"/>
      <c r="CA2481" s="72"/>
    </row>
    <row r="2482" spans="14:79">
      <c r="N2482" s="72"/>
      <c r="O2482" s="72"/>
      <c r="P2482" s="72"/>
      <c r="Q2482" s="72"/>
      <c r="R2482" s="72"/>
      <c r="S2482" s="72"/>
      <c r="T2482" s="72"/>
      <c r="U2482" s="72"/>
      <c r="V2482" s="72"/>
      <c r="W2482" s="72"/>
      <c r="X2482" s="72"/>
      <c r="Y2482" s="72"/>
      <c r="Z2482" s="72"/>
      <c r="AA2482" s="72"/>
      <c r="AB2482" s="72"/>
      <c r="AC2482" s="72"/>
      <c r="AD2482" s="72"/>
      <c r="AE2482" s="72"/>
      <c r="AF2482" s="72"/>
      <c r="AG2482" s="72"/>
      <c r="AH2482" s="72"/>
      <c r="AI2482" s="72"/>
      <c r="AJ2482" s="72"/>
      <c r="AK2482" s="72"/>
      <c r="AL2482" s="72"/>
      <c r="AM2482" s="72"/>
      <c r="AN2482" s="72"/>
      <c r="AO2482" s="72"/>
      <c r="AP2482" s="72"/>
      <c r="AQ2482" s="72"/>
      <c r="AR2482" s="72"/>
      <c r="AS2482" s="72"/>
      <c r="AT2482" s="72"/>
      <c r="AU2482" s="72"/>
      <c r="AV2482" s="72"/>
      <c r="AW2482" s="72"/>
      <c r="AX2482" s="72"/>
      <c r="AY2482" s="72"/>
      <c r="AZ2482" s="72"/>
      <c r="BA2482" s="72"/>
      <c r="BB2482" s="72"/>
      <c r="BC2482" s="72"/>
      <c r="BD2482" s="72"/>
      <c r="BE2482" s="72"/>
      <c r="BF2482" s="72"/>
      <c r="BG2482" s="72"/>
      <c r="BH2482" s="72"/>
      <c r="BI2482" s="72"/>
      <c r="BJ2482" s="72"/>
      <c r="BK2482" s="72"/>
      <c r="BL2482" s="72"/>
      <c r="BM2482" s="72"/>
      <c r="BN2482" s="72"/>
      <c r="BO2482" s="72"/>
      <c r="BP2482" s="72"/>
      <c r="BQ2482" s="72"/>
      <c r="BR2482" s="72"/>
      <c r="BS2482" s="72"/>
      <c r="BT2482" s="72"/>
      <c r="BU2482" s="72"/>
      <c r="BV2482" s="72"/>
      <c r="BW2482" s="72"/>
      <c r="BX2482" s="72"/>
      <c r="BY2482" s="72"/>
      <c r="BZ2482" s="72"/>
      <c r="CA2482" s="72"/>
    </row>
    <row r="2483" spans="14:79">
      <c r="N2483" s="72"/>
      <c r="O2483" s="72"/>
      <c r="P2483" s="72"/>
      <c r="Q2483" s="72"/>
      <c r="R2483" s="72"/>
      <c r="S2483" s="72"/>
      <c r="T2483" s="72"/>
      <c r="U2483" s="72"/>
      <c r="V2483" s="72"/>
      <c r="W2483" s="72"/>
      <c r="X2483" s="72"/>
      <c r="Y2483" s="72"/>
      <c r="Z2483" s="72"/>
      <c r="AA2483" s="72"/>
      <c r="AB2483" s="72"/>
      <c r="AC2483" s="72"/>
      <c r="AD2483" s="72"/>
      <c r="AE2483" s="72"/>
      <c r="AF2483" s="72"/>
      <c r="AG2483" s="72"/>
      <c r="AH2483" s="72"/>
      <c r="AI2483" s="72"/>
      <c r="AJ2483" s="72"/>
      <c r="AK2483" s="72"/>
      <c r="AL2483" s="72"/>
      <c r="AM2483" s="72"/>
      <c r="AN2483" s="72"/>
      <c r="AO2483" s="72"/>
      <c r="AP2483" s="72"/>
      <c r="AQ2483" s="72"/>
      <c r="AR2483" s="72"/>
      <c r="AS2483" s="72"/>
      <c r="AT2483" s="72"/>
      <c r="AU2483" s="72"/>
      <c r="AV2483" s="72"/>
      <c r="AW2483" s="72"/>
      <c r="AX2483" s="72"/>
      <c r="AY2483" s="72"/>
      <c r="AZ2483" s="72"/>
      <c r="BA2483" s="72"/>
      <c r="BB2483" s="72"/>
      <c r="BC2483" s="72"/>
      <c r="BD2483" s="72"/>
      <c r="BE2483" s="72"/>
      <c r="BF2483" s="72"/>
      <c r="BG2483" s="72"/>
      <c r="BH2483" s="72"/>
      <c r="BI2483" s="72"/>
      <c r="BJ2483" s="72"/>
      <c r="BK2483" s="72"/>
      <c r="BL2483" s="72"/>
      <c r="BM2483" s="72"/>
      <c r="BN2483" s="72"/>
      <c r="BO2483" s="72"/>
      <c r="BP2483" s="72"/>
      <c r="BQ2483" s="72"/>
      <c r="BR2483" s="72"/>
      <c r="BS2483" s="72"/>
      <c r="BT2483" s="72"/>
      <c r="BU2483" s="72"/>
      <c r="BV2483" s="72"/>
      <c r="BW2483" s="72"/>
      <c r="BX2483" s="72"/>
      <c r="BY2483" s="72"/>
      <c r="BZ2483" s="72"/>
      <c r="CA2483" s="72"/>
    </row>
    <row r="2484" spans="14:79">
      <c r="N2484" s="72"/>
      <c r="O2484" s="72"/>
      <c r="P2484" s="72"/>
      <c r="Q2484" s="72"/>
      <c r="R2484" s="72"/>
      <c r="S2484" s="72"/>
      <c r="T2484" s="72"/>
      <c r="U2484" s="72"/>
      <c r="V2484" s="72"/>
      <c r="W2484" s="72"/>
      <c r="X2484" s="72"/>
      <c r="Y2484" s="72"/>
      <c r="Z2484" s="72"/>
      <c r="AA2484" s="72"/>
      <c r="AB2484" s="72"/>
      <c r="AC2484" s="72"/>
      <c r="AD2484" s="72"/>
      <c r="AE2484" s="72"/>
      <c r="AF2484" s="72"/>
      <c r="AG2484" s="72"/>
      <c r="AH2484" s="72"/>
      <c r="AI2484" s="72"/>
      <c r="AJ2484" s="72"/>
      <c r="AK2484" s="72"/>
      <c r="AL2484" s="72"/>
      <c r="AM2484" s="72"/>
      <c r="AN2484" s="72"/>
      <c r="AO2484" s="72"/>
      <c r="AP2484" s="72"/>
      <c r="AQ2484" s="72"/>
      <c r="AR2484" s="72"/>
      <c r="AS2484" s="72"/>
      <c r="AT2484" s="72"/>
      <c r="AU2484" s="72"/>
      <c r="AV2484" s="72"/>
      <c r="AW2484" s="72"/>
      <c r="AX2484" s="72"/>
      <c r="AY2484" s="72"/>
      <c r="AZ2484" s="72"/>
      <c r="BA2484" s="72"/>
      <c r="BB2484" s="72"/>
      <c r="BC2484" s="72"/>
      <c r="BD2484" s="72"/>
      <c r="BE2484" s="72"/>
      <c r="BF2484" s="72"/>
      <c r="BG2484" s="72"/>
      <c r="BH2484" s="72"/>
      <c r="BI2484" s="72"/>
      <c r="BJ2484" s="72"/>
      <c r="BK2484" s="72"/>
      <c r="BL2484" s="72"/>
      <c r="BM2484" s="72"/>
      <c r="BN2484" s="72"/>
      <c r="BO2484" s="72"/>
      <c r="BP2484" s="72"/>
      <c r="BQ2484" s="72"/>
      <c r="BR2484" s="72"/>
      <c r="BS2484" s="72"/>
      <c r="BT2484" s="72"/>
      <c r="BU2484" s="72"/>
      <c r="BV2484" s="72"/>
      <c r="BW2484" s="72"/>
      <c r="BX2484" s="72"/>
      <c r="BY2484" s="72"/>
      <c r="BZ2484" s="72"/>
      <c r="CA2484" s="72"/>
    </row>
    <row r="2485" spans="14:79">
      <c r="N2485" s="72"/>
      <c r="O2485" s="72"/>
      <c r="P2485" s="72"/>
      <c r="Q2485" s="72"/>
      <c r="R2485" s="72"/>
      <c r="S2485" s="72"/>
      <c r="T2485" s="72"/>
      <c r="U2485" s="72"/>
      <c r="V2485" s="72"/>
      <c r="W2485" s="72"/>
      <c r="X2485" s="72"/>
      <c r="Y2485" s="72"/>
      <c r="Z2485" s="72"/>
      <c r="AA2485" s="72"/>
      <c r="AB2485" s="72"/>
      <c r="AC2485" s="72"/>
      <c r="AD2485" s="72"/>
      <c r="AE2485" s="72"/>
      <c r="AF2485" s="72"/>
      <c r="AG2485" s="72"/>
      <c r="AH2485" s="72"/>
      <c r="AI2485" s="72"/>
      <c r="AJ2485" s="72"/>
      <c r="AK2485" s="72"/>
      <c r="AL2485" s="72"/>
      <c r="AM2485" s="72"/>
      <c r="AN2485" s="72"/>
      <c r="AO2485" s="72"/>
      <c r="AP2485" s="72"/>
      <c r="AQ2485" s="72"/>
      <c r="AR2485" s="72"/>
      <c r="AS2485" s="72"/>
      <c r="AT2485" s="72"/>
      <c r="AU2485" s="72"/>
      <c r="AV2485" s="72"/>
      <c r="AW2485" s="72"/>
      <c r="AX2485" s="72"/>
      <c r="AY2485" s="72"/>
      <c r="AZ2485" s="72"/>
      <c r="BA2485" s="72"/>
      <c r="BB2485" s="72"/>
      <c r="BC2485" s="72"/>
      <c r="BD2485" s="72"/>
      <c r="BE2485" s="72"/>
      <c r="BF2485" s="72"/>
      <c r="BG2485" s="72"/>
      <c r="BH2485" s="72"/>
      <c r="BI2485" s="72"/>
      <c r="BJ2485" s="72"/>
      <c r="BK2485" s="72"/>
      <c r="BL2485" s="72"/>
      <c r="BM2485" s="72"/>
      <c r="BN2485" s="72"/>
      <c r="BO2485" s="72"/>
      <c r="BP2485" s="72"/>
      <c r="BQ2485" s="72"/>
      <c r="BR2485" s="72"/>
      <c r="BS2485" s="72"/>
      <c r="BT2485" s="72"/>
      <c r="BU2485" s="72"/>
      <c r="BV2485" s="72"/>
      <c r="BW2485" s="72"/>
      <c r="BX2485" s="72"/>
      <c r="BY2485" s="72"/>
      <c r="BZ2485" s="72"/>
      <c r="CA2485" s="72"/>
    </row>
    <row r="2486" spans="14:79">
      <c r="N2486" s="72"/>
      <c r="O2486" s="72"/>
      <c r="P2486" s="72"/>
      <c r="Q2486" s="72"/>
      <c r="R2486" s="72"/>
      <c r="S2486" s="72"/>
      <c r="T2486" s="72"/>
      <c r="U2486" s="72"/>
      <c r="V2486" s="72"/>
      <c r="W2486" s="72"/>
      <c r="X2486" s="72"/>
      <c r="Y2486" s="72"/>
      <c r="Z2486" s="72"/>
      <c r="AA2486" s="72"/>
      <c r="AB2486" s="72"/>
      <c r="AC2486" s="72"/>
      <c r="AD2486" s="72"/>
      <c r="AE2486" s="72"/>
      <c r="AF2486" s="72"/>
      <c r="AG2486" s="72"/>
      <c r="AH2486" s="72"/>
      <c r="AI2486" s="72"/>
      <c r="AJ2486" s="72"/>
      <c r="AK2486" s="72"/>
      <c r="AL2486" s="72"/>
      <c r="AM2486" s="72"/>
      <c r="AN2486" s="72"/>
      <c r="AO2486" s="72"/>
      <c r="AP2486" s="72"/>
      <c r="AQ2486" s="72"/>
      <c r="AR2486" s="72"/>
      <c r="AS2486" s="72"/>
      <c r="AT2486" s="72"/>
      <c r="AU2486" s="72"/>
      <c r="AV2486" s="72"/>
      <c r="AW2486" s="72"/>
      <c r="AX2486" s="72"/>
      <c r="AY2486" s="72"/>
      <c r="AZ2486" s="72"/>
      <c r="BA2486" s="72"/>
      <c r="BB2486" s="72"/>
      <c r="BC2486" s="72"/>
      <c r="BD2486" s="72"/>
      <c r="BE2486" s="72"/>
      <c r="BF2486" s="72"/>
      <c r="BG2486" s="72"/>
      <c r="BH2486" s="72"/>
      <c r="BI2486" s="72"/>
      <c r="BJ2486" s="72"/>
      <c r="BK2486" s="72"/>
      <c r="BL2486" s="72"/>
      <c r="BM2486" s="72"/>
      <c r="BN2486" s="72"/>
      <c r="BO2486" s="72"/>
      <c r="BP2486" s="72"/>
      <c r="BQ2486" s="72"/>
      <c r="BR2486" s="72"/>
      <c r="BS2486" s="72"/>
      <c r="BT2486" s="72"/>
      <c r="BU2486" s="72"/>
      <c r="BV2486" s="72"/>
      <c r="BW2486" s="72"/>
      <c r="BX2486" s="72"/>
      <c r="BY2486" s="72"/>
      <c r="BZ2486" s="72"/>
      <c r="CA2486" s="72"/>
    </row>
    <row r="2487" spans="14:79">
      <c r="N2487" s="72"/>
      <c r="O2487" s="72"/>
      <c r="P2487" s="72"/>
      <c r="Q2487" s="72"/>
      <c r="R2487" s="72"/>
      <c r="S2487" s="72"/>
      <c r="T2487" s="72"/>
      <c r="U2487" s="72"/>
      <c r="V2487" s="72"/>
      <c r="W2487" s="72"/>
      <c r="X2487" s="72"/>
      <c r="Y2487" s="72"/>
      <c r="Z2487" s="72"/>
      <c r="AA2487" s="72"/>
      <c r="AB2487" s="72"/>
      <c r="AC2487" s="72"/>
      <c r="AD2487" s="72"/>
      <c r="AE2487" s="72"/>
      <c r="AF2487" s="72"/>
      <c r="AG2487" s="72"/>
      <c r="AH2487" s="72"/>
      <c r="AI2487" s="72"/>
      <c r="AJ2487" s="72"/>
      <c r="AK2487" s="72"/>
      <c r="AL2487" s="72"/>
      <c r="AM2487" s="72"/>
      <c r="AN2487" s="72"/>
      <c r="AO2487" s="72"/>
      <c r="AP2487" s="72"/>
      <c r="AQ2487" s="72"/>
      <c r="AR2487" s="72"/>
      <c r="AS2487" s="72"/>
      <c r="AT2487" s="72"/>
      <c r="AU2487" s="72"/>
      <c r="AV2487" s="72"/>
      <c r="AW2487" s="72"/>
      <c r="AX2487" s="72"/>
      <c r="AY2487" s="72"/>
      <c r="AZ2487" s="72"/>
      <c r="BA2487" s="72"/>
      <c r="BB2487" s="72"/>
      <c r="BC2487" s="72"/>
      <c r="BD2487" s="72"/>
      <c r="BE2487" s="72"/>
      <c r="BF2487" s="72"/>
      <c r="BG2487" s="72"/>
      <c r="BH2487" s="72"/>
      <c r="BI2487" s="72"/>
      <c r="BJ2487" s="72"/>
      <c r="BK2487" s="72"/>
      <c r="BL2487" s="72"/>
      <c r="BM2487" s="72"/>
      <c r="BN2487" s="72"/>
      <c r="BO2487" s="72"/>
      <c r="BP2487" s="72"/>
      <c r="BQ2487" s="72"/>
      <c r="BR2487" s="72"/>
      <c r="BS2487" s="72"/>
      <c r="BT2487" s="72"/>
      <c r="BU2487" s="72"/>
      <c r="BV2487" s="72"/>
      <c r="BW2487" s="72"/>
      <c r="BX2487" s="72"/>
      <c r="BY2487" s="72"/>
      <c r="BZ2487" s="72"/>
      <c r="CA2487" s="72"/>
    </row>
    <row r="2488" spans="14:79">
      <c r="N2488" s="72"/>
      <c r="O2488" s="72"/>
      <c r="P2488" s="72"/>
      <c r="Q2488" s="72"/>
      <c r="R2488" s="72"/>
      <c r="S2488" s="72"/>
      <c r="T2488" s="72"/>
      <c r="U2488" s="72"/>
      <c r="V2488" s="72"/>
      <c r="W2488" s="72"/>
      <c r="X2488" s="72"/>
      <c r="Y2488" s="72"/>
      <c r="Z2488" s="72"/>
      <c r="AA2488" s="72"/>
      <c r="AB2488" s="72"/>
      <c r="AC2488" s="72"/>
      <c r="AD2488" s="72"/>
      <c r="AE2488" s="72"/>
      <c r="AF2488" s="72"/>
      <c r="AG2488" s="72"/>
      <c r="AH2488" s="72"/>
      <c r="AI2488" s="72"/>
      <c r="AJ2488" s="72"/>
      <c r="AK2488" s="72"/>
      <c r="AL2488" s="72"/>
      <c r="AM2488" s="72"/>
      <c r="AN2488" s="72"/>
      <c r="AO2488" s="72"/>
      <c r="AP2488" s="72"/>
      <c r="AQ2488" s="72"/>
      <c r="AR2488" s="72"/>
      <c r="AS2488" s="72"/>
      <c r="AT2488" s="72"/>
      <c r="AU2488" s="72"/>
      <c r="AV2488" s="72"/>
      <c r="AW2488" s="72"/>
      <c r="AX2488" s="72"/>
      <c r="AY2488" s="72"/>
      <c r="AZ2488" s="72"/>
      <c r="BA2488" s="72"/>
      <c r="BB2488" s="72"/>
      <c r="BC2488" s="72"/>
      <c r="BD2488" s="72"/>
      <c r="BE2488" s="72"/>
      <c r="BF2488" s="72"/>
      <c r="BG2488" s="72"/>
      <c r="BH2488" s="72"/>
      <c r="BI2488" s="72"/>
      <c r="BJ2488" s="72"/>
      <c r="BK2488" s="72"/>
      <c r="BL2488" s="72"/>
      <c r="BM2488" s="72"/>
      <c r="BN2488" s="72"/>
      <c r="BO2488" s="72"/>
      <c r="BP2488" s="72"/>
      <c r="BQ2488" s="72"/>
      <c r="BR2488" s="72"/>
      <c r="BS2488" s="72"/>
      <c r="BT2488" s="72"/>
      <c r="BU2488" s="72"/>
      <c r="BV2488" s="72"/>
      <c r="BW2488" s="72"/>
      <c r="BX2488" s="72"/>
      <c r="BY2488" s="72"/>
      <c r="BZ2488" s="72"/>
      <c r="CA2488" s="72"/>
    </row>
    <row r="2489" spans="14:79">
      <c r="N2489" s="72"/>
      <c r="O2489" s="72"/>
      <c r="P2489" s="72"/>
      <c r="Q2489" s="72"/>
      <c r="R2489" s="72"/>
      <c r="S2489" s="72"/>
      <c r="T2489" s="72"/>
      <c r="U2489" s="72"/>
      <c r="V2489" s="72"/>
      <c r="W2489" s="72"/>
      <c r="X2489" s="72"/>
      <c r="Y2489" s="72"/>
      <c r="Z2489" s="72"/>
      <c r="AA2489" s="72"/>
      <c r="AB2489" s="72"/>
      <c r="AC2489" s="72"/>
      <c r="AD2489" s="72"/>
      <c r="AE2489" s="72"/>
      <c r="AF2489" s="72"/>
      <c r="AG2489" s="72"/>
      <c r="AH2489" s="72"/>
      <c r="AI2489" s="72"/>
      <c r="AJ2489" s="72"/>
      <c r="AK2489" s="72"/>
      <c r="AL2489" s="72"/>
      <c r="AM2489" s="72"/>
      <c r="AN2489" s="72"/>
      <c r="AO2489" s="72"/>
      <c r="AP2489" s="72"/>
      <c r="AQ2489" s="72"/>
      <c r="AR2489" s="72"/>
      <c r="AS2489" s="72"/>
      <c r="AT2489" s="72"/>
      <c r="AU2489" s="72"/>
      <c r="AV2489" s="72"/>
      <c r="AW2489" s="72"/>
      <c r="AX2489" s="72"/>
      <c r="AY2489" s="72"/>
      <c r="AZ2489" s="72"/>
      <c r="BA2489" s="72"/>
      <c r="BB2489" s="72"/>
      <c r="BC2489" s="72"/>
      <c r="BD2489" s="72"/>
      <c r="BE2489" s="72"/>
      <c r="BF2489" s="72"/>
      <c r="BG2489" s="72"/>
      <c r="BH2489" s="72"/>
      <c r="BI2489" s="72"/>
      <c r="BJ2489" s="72"/>
      <c r="BK2489" s="72"/>
      <c r="BL2489" s="72"/>
      <c r="BM2489" s="72"/>
      <c r="BN2489" s="72"/>
      <c r="BO2489" s="72"/>
      <c r="BP2489" s="72"/>
      <c r="BQ2489" s="72"/>
      <c r="BR2489" s="72"/>
      <c r="BS2489" s="72"/>
      <c r="BT2489" s="72"/>
      <c r="BU2489" s="72"/>
      <c r="BV2489" s="72"/>
      <c r="BW2489" s="72"/>
      <c r="BX2489" s="72"/>
      <c r="BY2489" s="72"/>
      <c r="BZ2489" s="72"/>
      <c r="CA2489" s="72"/>
    </row>
    <row r="2490" spans="14:79">
      <c r="N2490" s="72"/>
      <c r="O2490" s="72"/>
      <c r="P2490" s="72"/>
      <c r="Q2490" s="72"/>
      <c r="R2490" s="72"/>
      <c r="S2490" s="72"/>
      <c r="T2490" s="72"/>
      <c r="U2490" s="72"/>
      <c r="V2490" s="72"/>
      <c r="W2490" s="72"/>
      <c r="X2490" s="72"/>
      <c r="Y2490" s="72"/>
      <c r="Z2490" s="72"/>
      <c r="AA2490" s="72"/>
      <c r="AB2490" s="72"/>
      <c r="AC2490" s="72"/>
      <c r="AD2490" s="72"/>
      <c r="AE2490" s="72"/>
      <c r="AF2490" s="72"/>
      <c r="AG2490" s="72"/>
      <c r="AH2490" s="72"/>
      <c r="AI2490" s="72"/>
      <c r="AJ2490" s="72"/>
      <c r="AK2490" s="72"/>
      <c r="AL2490" s="72"/>
      <c r="AM2490" s="72"/>
      <c r="AN2490" s="72"/>
      <c r="AO2490" s="72"/>
      <c r="AP2490" s="72"/>
      <c r="AQ2490" s="72"/>
      <c r="AR2490" s="72"/>
      <c r="AS2490" s="72"/>
      <c r="AT2490" s="72"/>
      <c r="AU2490" s="72"/>
      <c r="AV2490" s="72"/>
      <c r="AW2490" s="72"/>
      <c r="AX2490" s="72"/>
      <c r="AY2490" s="72"/>
      <c r="AZ2490" s="72"/>
      <c r="BA2490" s="72"/>
      <c r="BB2490" s="72"/>
      <c r="BC2490" s="72"/>
      <c r="BD2490" s="72"/>
      <c r="BE2490" s="72"/>
      <c r="BF2490" s="72"/>
      <c r="BG2490" s="72"/>
      <c r="BH2490" s="72"/>
      <c r="BI2490" s="72"/>
      <c r="BJ2490" s="72"/>
      <c r="BK2490" s="72"/>
      <c r="BL2490" s="72"/>
      <c r="BM2490" s="72"/>
      <c r="BN2490" s="72"/>
      <c r="BO2490" s="72"/>
      <c r="BP2490" s="72"/>
      <c r="BQ2490" s="72"/>
      <c r="BR2490" s="72"/>
      <c r="BS2490" s="72"/>
      <c r="BT2490" s="72"/>
      <c r="BU2490" s="72"/>
      <c r="BV2490" s="72"/>
      <c r="BW2490" s="72"/>
      <c r="BX2490" s="72"/>
      <c r="BY2490" s="72"/>
      <c r="BZ2490" s="72"/>
      <c r="CA2490" s="72"/>
    </row>
    <row r="2491" spans="14:79">
      <c r="N2491" s="72"/>
      <c r="O2491" s="72"/>
      <c r="P2491" s="72"/>
      <c r="Q2491" s="72"/>
      <c r="R2491" s="72"/>
      <c r="S2491" s="72"/>
      <c r="T2491" s="72"/>
      <c r="U2491" s="72"/>
      <c r="V2491" s="72"/>
      <c r="W2491" s="72"/>
      <c r="X2491" s="72"/>
      <c r="Y2491" s="72"/>
      <c r="Z2491" s="72"/>
      <c r="AA2491" s="72"/>
      <c r="AB2491" s="72"/>
      <c r="AC2491" s="72"/>
      <c r="AD2491" s="72"/>
      <c r="AE2491" s="72"/>
      <c r="AF2491" s="72"/>
      <c r="AG2491" s="72"/>
      <c r="AH2491" s="72"/>
      <c r="AI2491" s="72"/>
      <c r="AJ2491" s="72"/>
      <c r="AK2491" s="72"/>
      <c r="AL2491" s="72"/>
      <c r="AM2491" s="72"/>
      <c r="AN2491" s="72"/>
      <c r="AO2491" s="72"/>
      <c r="AP2491" s="72"/>
      <c r="AQ2491" s="72"/>
      <c r="AR2491" s="72"/>
      <c r="AS2491" s="72"/>
      <c r="AT2491" s="72"/>
      <c r="AU2491" s="72"/>
      <c r="AV2491" s="72"/>
      <c r="AW2491" s="72"/>
      <c r="AX2491" s="72"/>
      <c r="AY2491" s="72"/>
      <c r="AZ2491" s="72"/>
      <c r="BA2491" s="72"/>
      <c r="BB2491" s="72"/>
      <c r="BC2491" s="72"/>
      <c r="BD2491" s="72"/>
      <c r="BE2491" s="72"/>
      <c r="BF2491" s="72"/>
      <c r="BG2491" s="72"/>
      <c r="BH2491" s="72"/>
      <c r="BI2491" s="72"/>
      <c r="BJ2491" s="72"/>
      <c r="BK2491" s="72"/>
      <c r="BL2491" s="72"/>
      <c r="BM2491" s="72"/>
      <c r="BN2491" s="72"/>
      <c r="BO2491" s="72"/>
      <c r="BP2491" s="72"/>
      <c r="BQ2491" s="72"/>
      <c r="BR2491" s="72"/>
      <c r="BS2491" s="72"/>
      <c r="BT2491" s="72"/>
      <c r="BU2491" s="72"/>
      <c r="BV2491" s="72"/>
      <c r="BW2491" s="72"/>
      <c r="BX2491" s="72"/>
      <c r="BY2491" s="72"/>
      <c r="BZ2491" s="72"/>
      <c r="CA2491" s="72"/>
    </row>
    <row r="2492" spans="14:79">
      <c r="N2492" s="72"/>
      <c r="O2492" s="72"/>
      <c r="P2492" s="72"/>
      <c r="Q2492" s="72"/>
      <c r="R2492" s="72"/>
      <c r="S2492" s="72"/>
      <c r="T2492" s="72"/>
      <c r="U2492" s="72"/>
      <c r="V2492" s="72"/>
      <c r="W2492" s="72"/>
      <c r="X2492" s="72"/>
      <c r="Y2492" s="72"/>
      <c r="Z2492" s="72"/>
      <c r="AA2492" s="72"/>
      <c r="AB2492" s="72"/>
      <c r="AC2492" s="72"/>
      <c r="AD2492" s="72"/>
      <c r="AE2492" s="72"/>
      <c r="AF2492" s="72"/>
      <c r="AG2492" s="72"/>
      <c r="AH2492" s="72"/>
      <c r="AI2492" s="72"/>
      <c r="AJ2492" s="72"/>
      <c r="AK2492" s="72"/>
      <c r="AL2492" s="72"/>
      <c r="AM2492" s="72"/>
      <c r="AN2492" s="72"/>
      <c r="AO2492" s="72"/>
      <c r="AP2492" s="72"/>
      <c r="AQ2492" s="72"/>
      <c r="AR2492" s="72"/>
      <c r="AS2492" s="72"/>
      <c r="AT2492" s="72"/>
      <c r="AU2492" s="72"/>
      <c r="AV2492" s="72"/>
      <c r="AW2492" s="72"/>
      <c r="AX2492" s="72"/>
      <c r="AY2492" s="72"/>
      <c r="AZ2492" s="72"/>
      <c r="BA2492" s="72"/>
      <c r="BB2492" s="72"/>
      <c r="BC2492" s="72"/>
      <c r="BD2492" s="72"/>
      <c r="BE2492" s="72"/>
      <c r="BF2492" s="72"/>
      <c r="BG2492" s="72"/>
      <c r="BH2492" s="72"/>
      <c r="BI2492" s="72"/>
      <c r="BJ2492" s="72"/>
      <c r="BK2492" s="72"/>
      <c r="BL2492" s="72"/>
      <c r="BM2492" s="72"/>
      <c r="BN2492" s="72"/>
      <c r="BO2492" s="72"/>
      <c r="BP2492" s="72"/>
      <c r="BQ2492" s="72"/>
      <c r="BR2492" s="72"/>
      <c r="BS2492" s="72"/>
      <c r="BT2492" s="72"/>
      <c r="BU2492" s="72"/>
      <c r="BV2492" s="72"/>
      <c r="BW2492" s="72"/>
      <c r="BX2492" s="72"/>
      <c r="BY2492" s="72"/>
      <c r="BZ2492" s="72"/>
      <c r="CA2492" s="72"/>
    </row>
    <row r="2493" spans="14:79">
      <c r="N2493" s="72"/>
      <c r="O2493" s="72"/>
      <c r="P2493" s="72"/>
      <c r="Q2493" s="72"/>
      <c r="R2493" s="72"/>
      <c r="S2493" s="72"/>
      <c r="T2493" s="72"/>
      <c r="U2493" s="72"/>
      <c r="V2493" s="72"/>
      <c r="W2493" s="72"/>
      <c r="X2493" s="72"/>
      <c r="Y2493" s="72"/>
      <c r="Z2493" s="72"/>
      <c r="AA2493" s="72"/>
      <c r="AB2493" s="72"/>
      <c r="AC2493" s="72"/>
      <c r="AD2493" s="72"/>
      <c r="AE2493" s="72"/>
      <c r="AF2493" s="72"/>
      <c r="AG2493" s="72"/>
      <c r="AH2493" s="72"/>
      <c r="AI2493" s="72"/>
      <c r="AJ2493" s="72"/>
      <c r="AK2493" s="72"/>
      <c r="AL2493" s="72"/>
      <c r="AM2493" s="72"/>
      <c r="AN2493" s="72"/>
      <c r="AO2493" s="72"/>
      <c r="AP2493" s="72"/>
      <c r="AQ2493" s="72"/>
      <c r="AR2493" s="72"/>
      <c r="AS2493" s="72"/>
      <c r="AT2493" s="72"/>
      <c r="AU2493" s="72"/>
      <c r="AV2493" s="72"/>
      <c r="AW2493" s="72"/>
      <c r="AX2493" s="72"/>
      <c r="AY2493" s="72"/>
      <c r="AZ2493" s="72"/>
      <c r="BA2493" s="72"/>
      <c r="BB2493" s="72"/>
      <c r="BC2493" s="72"/>
      <c r="BD2493" s="72"/>
      <c r="BE2493" s="72"/>
      <c r="BF2493" s="72"/>
      <c r="BG2493" s="72"/>
      <c r="BH2493" s="72"/>
      <c r="BI2493" s="72"/>
      <c r="BJ2493" s="72"/>
      <c r="BK2493" s="72"/>
      <c r="BL2493" s="72"/>
      <c r="BM2493" s="72"/>
      <c r="BN2493" s="72"/>
      <c r="BO2493" s="72"/>
      <c r="BP2493" s="72"/>
      <c r="BQ2493" s="72"/>
      <c r="BR2493" s="72"/>
      <c r="BS2493" s="72"/>
      <c r="BT2493" s="72"/>
      <c r="BU2493" s="72"/>
      <c r="BV2493" s="72"/>
      <c r="BW2493" s="72"/>
      <c r="BX2493" s="72"/>
      <c r="BY2493" s="72"/>
      <c r="BZ2493" s="72"/>
      <c r="CA2493" s="72"/>
    </row>
    <row r="2494" spans="14:79">
      <c r="N2494" s="72"/>
      <c r="O2494" s="72"/>
      <c r="P2494" s="72"/>
      <c r="Q2494" s="72"/>
      <c r="R2494" s="72"/>
      <c r="S2494" s="72"/>
      <c r="T2494" s="72"/>
      <c r="U2494" s="72"/>
      <c r="V2494" s="72"/>
      <c r="W2494" s="72"/>
      <c r="X2494" s="72"/>
      <c r="Y2494" s="72"/>
      <c r="Z2494" s="72"/>
      <c r="AA2494" s="72"/>
      <c r="AB2494" s="72"/>
      <c r="AC2494" s="72"/>
      <c r="AD2494" s="72"/>
      <c r="AE2494" s="72"/>
      <c r="AF2494" s="72"/>
      <c r="AG2494" s="72"/>
      <c r="AH2494" s="72"/>
      <c r="AI2494" s="72"/>
      <c r="AJ2494" s="72"/>
      <c r="AK2494" s="72"/>
      <c r="AL2494" s="72"/>
      <c r="AM2494" s="72"/>
      <c r="AN2494" s="72"/>
      <c r="AO2494" s="72"/>
      <c r="AP2494" s="72"/>
      <c r="AQ2494" s="72"/>
      <c r="AR2494" s="72"/>
      <c r="AS2494" s="72"/>
      <c r="AT2494" s="72"/>
      <c r="AU2494" s="72"/>
      <c r="AV2494" s="72"/>
      <c r="AW2494" s="72"/>
      <c r="AX2494" s="72"/>
      <c r="AY2494" s="72"/>
      <c r="AZ2494" s="72"/>
      <c r="BA2494" s="72"/>
      <c r="BB2494" s="72"/>
      <c r="BC2494" s="72"/>
      <c r="BD2494" s="72"/>
      <c r="BE2494" s="72"/>
      <c r="BF2494" s="72"/>
      <c r="BG2494" s="72"/>
      <c r="BH2494" s="72"/>
      <c r="BI2494" s="72"/>
      <c r="BJ2494" s="72"/>
      <c r="BK2494" s="72"/>
      <c r="BL2494" s="72"/>
      <c r="BM2494" s="72"/>
      <c r="BN2494" s="72"/>
      <c r="BO2494" s="72"/>
      <c r="BP2494" s="72"/>
      <c r="BQ2494" s="72"/>
      <c r="BR2494" s="72"/>
      <c r="BS2494" s="72"/>
      <c r="BT2494" s="72"/>
      <c r="BU2494" s="72"/>
      <c r="BV2494" s="72"/>
      <c r="BW2494" s="72"/>
      <c r="BX2494" s="72"/>
      <c r="BY2494" s="72"/>
      <c r="BZ2494" s="72"/>
      <c r="CA2494" s="72"/>
    </row>
    <row r="2495" spans="14:79">
      <c r="N2495" s="72"/>
      <c r="O2495" s="72"/>
      <c r="P2495" s="72"/>
      <c r="Q2495" s="72"/>
      <c r="R2495" s="72"/>
      <c r="S2495" s="72"/>
      <c r="T2495" s="72"/>
      <c r="U2495" s="72"/>
      <c r="V2495" s="72"/>
      <c r="W2495" s="72"/>
      <c r="X2495" s="72"/>
      <c r="Y2495" s="72"/>
      <c r="Z2495" s="72"/>
      <c r="AA2495" s="72"/>
      <c r="AB2495" s="72"/>
      <c r="AC2495" s="72"/>
      <c r="AD2495" s="72"/>
      <c r="AE2495" s="72"/>
      <c r="AF2495" s="72"/>
      <c r="AG2495" s="72"/>
      <c r="AH2495" s="72"/>
      <c r="AI2495" s="72"/>
      <c r="AJ2495" s="72"/>
      <c r="AK2495" s="72"/>
      <c r="AL2495" s="72"/>
      <c r="AM2495" s="72"/>
      <c r="AN2495" s="72"/>
      <c r="AO2495" s="72"/>
      <c r="AP2495" s="72"/>
      <c r="AQ2495" s="72"/>
      <c r="AR2495" s="72"/>
      <c r="AS2495" s="72"/>
      <c r="AT2495" s="72"/>
      <c r="AU2495" s="72"/>
      <c r="AV2495" s="72"/>
      <c r="AW2495" s="72"/>
      <c r="AX2495" s="72"/>
      <c r="AY2495" s="72"/>
      <c r="AZ2495" s="72"/>
      <c r="BA2495" s="72"/>
      <c r="BB2495" s="72"/>
      <c r="BC2495" s="72"/>
      <c r="BD2495" s="72"/>
      <c r="BE2495" s="72"/>
      <c r="BF2495" s="72"/>
      <c r="BG2495" s="72"/>
      <c r="BH2495" s="72"/>
      <c r="BI2495" s="72"/>
      <c r="BJ2495" s="72"/>
      <c r="BK2495" s="72"/>
      <c r="BL2495" s="72"/>
      <c r="BM2495" s="72"/>
      <c r="BN2495" s="72"/>
      <c r="BO2495" s="72"/>
      <c r="BP2495" s="72"/>
      <c r="BQ2495" s="72"/>
      <c r="BR2495" s="72"/>
      <c r="BS2495" s="72"/>
      <c r="BT2495" s="72"/>
      <c r="BU2495" s="72"/>
      <c r="BV2495" s="72"/>
      <c r="BW2495" s="72"/>
      <c r="BX2495" s="72"/>
      <c r="BY2495" s="72"/>
      <c r="BZ2495" s="72"/>
      <c r="CA2495" s="72"/>
    </row>
    <row r="2496" spans="14:79">
      <c r="N2496" s="72"/>
      <c r="O2496" s="72"/>
      <c r="P2496" s="72"/>
      <c r="Q2496" s="72"/>
      <c r="R2496" s="72"/>
      <c r="S2496" s="72"/>
      <c r="T2496" s="72"/>
      <c r="U2496" s="72"/>
      <c r="V2496" s="72"/>
      <c r="W2496" s="72"/>
      <c r="X2496" s="72"/>
      <c r="Y2496" s="72"/>
      <c r="Z2496" s="72"/>
      <c r="AA2496" s="72"/>
      <c r="AB2496" s="72"/>
      <c r="AC2496" s="72"/>
      <c r="AD2496" s="72"/>
      <c r="AE2496" s="72"/>
      <c r="AF2496" s="72"/>
      <c r="AG2496" s="72"/>
      <c r="AH2496" s="72"/>
      <c r="AI2496" s="72"/>
      <c r="AJ2496" s="72"/>
      <c r="AK2496" s="72"/>
      <c r="AL2496" s="72"/>
      <c r="AM2496" s="72"/>
      <c r="AN2496" s="72"/>
      <c r="AO2496" s="72"/>
      <c r="AP2496" s="72"/>
      <c r="AQ2496" s="72"/>
      <c r="AR2496" s="72"/>
      <c r="AS2496" s="72"/>
      <c r="AT2496" s="72"/>
      <c r="AU2496" s="72"/>
      <c r="AV2496" s="72"/>
      <c r="AW2496" s="72"/>
      <c r="AX2496" s="72"/>
      <c r="AY2496" s="72"/>
      <c r="AZ2496" s="72"/>
      <c r="BA2496" s="72"/>
      <c r="BB2496" s="72"/>
      <c r="BC2496" s="72"/>
      <c r="BD2496" s="72"/>
      <c r="BE2496" s="72"/>
      <c r="BF2496" s="72"/>
      <c r="BG2496" s="72"/>
      <c r="BH2496" s="72"/>
      <c r="BI2496" s="72"/>
      <c r="BJ2496" s="72"/>
      <c r="BK2496" s="72"/>
      <c r="BL2496" s="72"/>
      <c r="BM2496" s="72"/>
      <c r="BN2496" s="72"/>
      <c r="BO2496" s="72"/>
      <c r="BP2496" s="72"/>
      <c r="BQ2496" s="72"/>
      <c r="BR2496" s="72"/>
      <c r="BS2496" s="72"/>
      <c r="BT2496" s="72"/>
      <c r="BU2496" s="72"/>
      <c r="BV2496" s="72"/>
      <c r="BW2496" s="72"/>
      <c r="BX2496" s="72"/>
      <c r="BY2496" s="72"/>
      <c r="BZ2496" s="72"/>
      <c r="CA2496" s="72"/>
    </row>
    <row r="2497" spans="14:79">
      <c r="N2497" s="72"/>
      <c r="O2497" s="72"/>
      <c r="P2497" s="72"/>
      <c r="Q2497" s="72"/>
      <c r="R2497" s="72"/>
      <c r="S2497" s="72"/>
      <c r="T2497" s="72"/>
      <c r="U2497" s="72"/>
      <c r="V2497" s="72"/>
      <c r="W2497" s="72"/>
      <c r="X2497" s="72"/>
      <c r="Y2497" s="72"/>
      <c r="Z2497" s="72"/>
      <c r="AA2497" s="72"/>
      <c r="AB2497" s="72"/>
      <c r="AC2497" s="72"/>
      <c r="AD2497" s="72"/>
      <c r="AE2497" s="72"/>
      <c r="AF2497" s="72"/>
      <c r="AG2497" s="72"/>
      <c r="AH2497" s="72"/>
      <c r="AI2497" s="72"/>
      <c r="AJ2497" s="72"/>
      <c r="AK2497" s="72"/>
      <c r="AL2497" s="72"/>
      <c r="AM2497" s="72"/>
      <c r="AN2497" s="72"/>
      <c r="AO2497" s="72"/>
      <c r="AP2497" s="72"/>
      <c r="AQ2497" s="72"/>
      <c r="AR2497" s="72"/>
      <c r="AS2497" s="72"/>
      <c r="AT2497" s="72"/>
      <c r="AU2497" s="72"/>
      <c r="AV2497" s="72"/>
      <c r="AW2497" s="72"/>
      <c r="AX2497" s="72"/>
      <c r="AY2497" s="72"/>
      <c r="AZ2497" s="72"/>
      <c r="BA2497" s="72"/>
      <c r="BB2497" s="72"/>
      <c r="BC2497" s="72"/>
      <c r="BD2497" s="72"/>
      <c r="BE2497" s="72"/>
      <c r="BF2497" s="72"/>
      <c r="BG2497" s="72"/>
      <c r="BH2497" s="72"/>
      <c r="BI2497" s="72"/>
      <c r="BJ2497" s="72"/>
      <c r="BK2497" s="72"/>
      <c r="BL2497" s="72"/>
      <c r="BM2497" s="72"/>
      <c r="BN2497" s="72"/>
      <c r="BO2497" s="72"/>
      <c r="BP2497" s="72"/>
      <c r="BQ2497" s="72"/>
      <c r="BR2497" s="72"/>
      <c r="BS2497" s="72"/>
      <c r="BT2497" s="72"/>
      <c r="BU2497" s="72"/>
      <c r="BV2497" s="72"/>
      <c r="BW2497" s="72"/>
      <c r="BX2497" s="72"/>
      <c r="BY2497" s="72"/>
      <c r="BZ2497" s="72"/>
      <c r="CA2497" s="72"/>
    </row>
    <row r="2498" spans="14:79">
      <c r="N2498" s="72"/>
      <c r="O2498" s="72"/>
      <c r="P2498" s="72"/>
      <c r="Q2498" s="72"/>
      <c r="R2498" s="72"/>
      <c r="S2498" s="72"/>
      <c r="T2498" s="72"/>
      <c r="U2498" s="72"/>
      <c r="V2498" s="72"/>
      <c r="W2498" s="72"/>
      <c r="X2498" s="72"/>
      <c r="Y2498" s="72"/>
      <c r="Z2498" s="72"/>
      <c r="AA2498" s="72"/>
      <c r="AB2498" s="72"/>
      <c r="AC2498" s="72"/>
      <c r="AD2498" s="72"/>
      <c r="AE2498" s="72"/>
      <c r="AF2498" s="72"/>
      <c r="AG2498" s="72"/>
      <c r="AH2498" s="72"/>
      <c r="AI2498" s="72"/>
      <c r="AJ2498" s="72"/>
      <c r="AK2498" s="72"/>
      <c r="AL2498" s="72"/>
      <c r="AM2498" s="72"/>
      <c r="AN2498" s="72"/>
      <c r="AO2498" s="72"/>
      <c r="AP2498" s="72"/>
      <c r="AQ2498" s="72"/>
      <c r="AR2498" s="72"/>
      <c r="AS2498" s="72"/>
      <c r="AT2498" s="72"/>
      <c r="AU2498" s="72"/>
      <c r="AV2498" s="72"/>
      <c r="AW2498" s="72"/>
      <c r="AX2498" s="72"/>
      <c r="AY2498" s="72"/>
      <c r="AZ2498" s="72"/>
      <c r="BA2498" s="72"/>
      <c r="BB2498" s="72"/>
      <c r="BC2498" s="72"/>
      <c r="BD2498" s="72"/>
      <c r="BE2498" s="72"/>
      <c r="BF2498" s="72"/>
      <c r="BG2498" s="72"/>
      <c r="BH2498" s="72"/>
      <c r="BI2498" s="72"/>
      <c r="BJ2498" s="72"/>
      <c r="BK2498" s="72"/>
      <c r="BL2498" s="72"/>
      <c r="BM2498" s="72"/>
      <c r="BN2498" s="72"/>
      <c r="BO2498" s="72"/>
      <c r="BP2498" s="72"/>
      <c r="BQ2498" s="72"/>
      <c r="BR2498" s="72"/>
      <c r="BS2498" s="72"/>
      <c r="BT2498" s="72"/>
      <c r="BU2498" s="72"/>
      <c r="BV2498" s="72"/>
      <c r="BW2498" s="72"/>
      <c r="BX2498" s="72"/>
      <c r="BY2498" s="72"/>
      <c r="BZ2498" s="72"/>
      <c r="CA2498" s="72"/>
    </row>
    <row r="2499" spans="14:79">
      <c r="N2499" s="72"/>
      <c r="O2499" s="72"/>
      <c r="P2499" s="72"/>
      <c r="Q2499" s="72"/>
      <c r="R2499" s="72"/>
      <c r="S2499" s="72"/>
      <c r="T2499" s="72"/>
      <c r="U2499" s="72"/>
      <c r="V2499" s="72"/>
      <c r="W2499" s="72"/>
      <c r="X2499" s="72"/>
      <c r="Y2499" s="72"/>
      <c r="Z2499" s="72"/>
      <c r="AA2499" s="72"/>
      <c r="AB2499" s="72"/>
      <c r="AC2499" s="72"/>
      <c r="AD2499" s="72"/>
      <c r="AE2499" s="72"/>
      <c r="AF2499" s="72"/>
      <c r="AG2499" s="72"/>
      <c r="AH2499" s="72"/>
      <c r="AI2499" s="72"/>
      <c r="AJ2499" s="72"/>
      <c r="AK2499" s="72"/>
      <c r="AL2499" s="72"/>
      <c r="AM2499" s="72"/>
      <c r="AN2499" s="72"/>
      <c r="AO2499" s="72"/>
      <c r="AP2499" s="72"/>
      <c r="AQ2499" s="72"/>
      <c r="AR2499" s="72"/>
      <c r="AS2499" s="72"/>
      <c r="AT2499" s="72"/>
      <c r="AU2499" s="72"/>
      <c r="AV2499" s="72"/>
      <c r="AW2499" s="72"/>
      <c r="AX2499" s="72"/>
      <c r="AY2499" s="72"/>
      <c r="AZ2499" s="72"/>
      <c r="BA2499" s="72"/>
      <c r="BB2499" s="72"/>
      <c r="BC2499" s="72"/>
      <c r="BD2499" s="72"/>
      <c r="BE2499" s="72"/>
      <c r="BF2499" s="72"/>
      <c r="BG2499" s="72"/>
      <c r="BH2499" s="72"/>
      <c r="BI2499" s="72"/>
      <c r="BJ2499" s="72"/>
      <c r="BK2499" s="72"/>
      <c r="BL2499" s="72"/>
      <c r="BM2499" s="72"/>
      <c r="BN2499" s="72"/>
      <c r="BO2499" s="72"/>
      <c r="BP2499" s="72"/>
      <c r="BQ2499" s="72"/>
      <c r="BR2499" s="72"/>
      <c r="BS2499" s="72"/>
      <c r="BT2499" s="72"/>
      <c r="BU2499" s="72"/>
      <c r="BV2499" s="72"/>
      <c r="BW2499" s="72"/>
      <c r="BX2499" s="72"/>
      <c r="BY2499" s="72"/>
      <c r="BZ2499" s="72"/>
      <c r="CA2499" s="72"/>
    </row>
    <row r="2500" spans="14:79">
      <c r="N2500" s="72"/>
      <c r="O2500" s="72"/>
      <c r="P2500" s="72"/>
      <c r="Q2500" s="72"/>
      <c r="R2500" s="72"/>
      <c r="S2500" s="72"/>
      <c r="T2500" s="72"/>
      <c r="U2500" s="72"/>
      <c r="V2500" s="72"/>
      <c r="W2500" s="72"/>
      <c r="X2500" s="72"/>
      <c r="Y2500" s="72"/>
      <c r="Z2500" s="72"/>
      <c r="AA2500" s="72"/>
      <c r="AB2500" s="72"/>
      <c r="AC2500" s="72"/>
      <c r="AD2500" s="72"/>
      <c r="AE2500" s="72"/>
      <c r="AF2500" s="72"/>
      <c r="AG2500" s="72"/>
      <c r="AH2500" s="72"/>
      <c r="AI2500" s="72"/>
      <c r="AJ2500" s="72"/>
      <c r="AK2500" s="72"/>
      <c r="AL2500" s="72"/>
      <c r="AM2500" s="72"/>
      <c r="AN2500" s="72"/>
      <c r="AO2500" s="72"/>
      <c r="AP2500" s="72"/>
      <c r="AQ2500" s="72"/>
      <c r="AR2500" s="72"/>
      <c r="AS2500" s="72"/>
      <c r="AT2500" s="72"/>
      <c r="AU2500" s="72"/>
      <c r="AV2500" s="72"/>
      <c r="AW2500" s="72"/>
      <c r="AX2500" s="72"/>
      <c r="AY2500" s="72"/>
      <c r="AZ2500" s="72"/>
      <c r="BA2500" s="72"/>
      <c r="BB2500" s="72"/>
      <c r="BC2500" s="72"/>
      <c r="BD2500" s="72"/>
      <c r="BE2500" s="72"/>
      <c r="BF2500" s="72"/>
      <c r="BG2500" s="72"/>
      <c r="BH2500" s="72"/>
      <c r="BI2500" s="72"/>
      <c r="BJ2500" s="72"/>
      <c r="BK2500" s="72"/>
      <c r="BL2500" s="72"/>
      <c r="BM2500" s="72"/>
      <c r="BN2500" s="72"/>
      <c r="BO2500" s="72"/>
      <c r="BP2500" s="72"/>
      <c r="BQ2500" s="72"/>
      <c r="BR2500" s="72"/>
      <c r="BS2500" s="72"/>
      <c r="BT2500" s="72"/>
      <c r="BU2500" s="72"/>
      <c r="BV2500" s="72"/>
      <c r="BW2500" s="72"/>
      <c r="BX2500" s="72"/>
      <c r="BY2500" s="72"/>
      <c r="BZ2500" s="72"/>
      <c r="CA2500" s="72"/>
    </row>
    <row r="2501" spans="14:79">
      <c r="N2501" s="72"/>
      <c r="O2501" s="72"/>
      <c r="P2501" s="72"/>
      <c r="Q2501" s="72"/>
      <c r="R2501" s="72"/>
      <c r="S2501" s="72"/>
      <c r="T2501" s="72"/>
      <c r="U2501" s="72"/>
      <c r="V2501" s="72"/>
      <c r="W2501" s="72"/>
      <c r="X2501" s="72"/>
      <c r="Y2501" s="72"/>
      <c r="Z2501" s="72"/>
      <c r="AA2501" s="72"/>
      <c r="AB2501" s="72"/>
      <c r="AC2501" s="72"/>
      <c r="AD2501" s="72"/>
      <c r="AE2501" s="72"/>
      <c r="AF2501" s="72"/>
      <c r="AG2501" s="72"/>
      <c r="AH2501" s="72"/>
      <c r="AI2501" s="72"/>
      <c r="AJ2501" s="72"/>
      <c r="AK2501" s="72"/>
      <c r="AL2501" s="72"/>
      <c r="AM2501" s="72"/>
      <c r="AN2501" s="72"/>
      <c r="AO2501" s="72"/>
      <c r="AP2501" s="72"/>
      <c r="AQ2501" s="72"/>
      <c r="AR2501" s="72"/>
      <c r="AS2501" s="72"/>
      <c r="AT2501" s="72"/>
      <c r="AU2501" s="72"/>
      <c r="AV2501" s="72"/>
      <c r="AW2501" s="72"/>
      <c r="AX2501" s="72"/>
      <c r="AY2501" s="72"/>
      <c r="AZ2501" s="72"/>
      <c r="BA2501" s="72"/>
      <c r="BB2501" s="72"/>
      <c r="BC2501" s="72"/>
      <c r="BD2501" s="72"/>
      <c r="BE2501" s="72"/>
      <c r="BF2501" s="72"/>
      <c r="BG2501" s="72"/>
      <c r="BH2501" s="72"/>
      <c r="BI2501" s="72"/>
      <c r="BJ2501" s="72"/>
      <c r="BK2501" s="72"/>
      <c r="BL2501" s="72"/>
      <c r="BM2501" s="72"/>
      <c r="BN2501" s="72"/>
      <c r="BO2501" s="72"/>
      <c r="BP2501" s="72"/>
      <c r="BQ2501" s="72"/>
      <c r="BR2501" s="72"/>
      <c r="BS2501" s="72"/>
      <c r="BT2501" s="72"/>
      <c r="BU2501" s="72"/>
      <c r="BV2501" s="72"/>
      <c r="BW2501" s="72"/>
      <c r="BX2501" s="72"/>
      <c r="BY2501" s="72"/>
      <c r="BZ2501" s="72"/>
      <c r="CA2501" s="72"/>
    </row>
    <row r="2502" spans="14:79">
      <c r="N2502" s="72"/>
      <c r="O2502" s="72"/>
      <c r="P2502" s="72"/>
      <c r="Q2502" s="72"/>
      <c r="R2502" s="72"/>
      <c r="S2502" s="72"/>
      <c r="T2502" s="72"/>
      <c r="U2502" s="72"/>
      <c r="V2502" s="72"/>
      <c r="W2502" s="72"/>
      <c r="X2502" s="72"/>
      <c r="Y2502" s="72"/>
      <c r="Z2502" s="72"/>
      <c r="AA2502" s="72"/>
      <c r="AB2502" s="72"/>
      <c r="AC2502" s="72"/>
      <c r="AD2502" s="72"/>
      <c r="AE2502" s="72"/>
      <c r="AF2502" s="72"/>
      <c r="AG2502" s="72"/>
      <c r="AH2502" s="72"/>
      <c r="AI2502" s="72"/>
      <c r="AJ2502" s="72"/>
      <c r="AK2502" s="72"/>
      <c r="AL2502" s="72"/>
      <c r="AM2502" s="72"/>
      <c r="AN2502" s="72"/>
      <c r="AO2502" s="72"/>
      <c r="AP2502" s="72"/>
      <c r="AQ2502" s="72"/>
      <c r="AR2502" s="72"/>
      <c r="AS2502" s="72"/>
      <c r="AT2502" s="72"/>
      <c r="AU2502" s="72"/>
      <c r="AV2502" s="72"/>
      <c r="AW2502" s="72"/>
      <c r="AX2502" s="72"/>
      <c r="AY2502" s="72"/>
      <c r="AZ2502" s="72"/>
      <c r="BA2502" s="72"/>
      <c r="BB2502" s="72"/>
      <c r="BC2502" s="72"/>
      <c r="BD2502" s="72"/>
      <c r="BE2502" s="72"/>
      <c r="BF2502" s="72"/>
      <c r="BG2502" s="72"/>
      <c r="BH2502" s="72"/>
      <c r="BI2502" s="72"/>
      <c r="BJ2502" s="72"/>
      <c r="BK2502" s="72"/>
      <c r="BL2502" s="72"/>
      <c r="BM2502" s="72"/>
      <c r="BN2502" s="72"/>
      <c r="BO2502" s="72"/>
      <c r="BP2502" s="72"/>
      <c r="BQ2502" s="72"/>
      <c r="BR2502" s="72"/>
      <c r="BS2502" s="72"/>
      <c r="BT2502" s="72"/>
      <c r="BU2502" s="72"/>
      <c r="BV2502" s="72"/>
      <c r="BW2502" s="72"/>
      <c r="BX2502" s="72"/>
      <c r="BY2502" s="72"/>
      <c r="BZ2502" s="72"/>
      <c r="CA2502" s="72"/>
    </row>
    <row r="2503" spans="14:79">
      <c r="N2503" s="72"/>
      <c r="O2503" s="72"/>
      <c r="P2503" s="72"/>
      <c r="Q2503" s="72"/>
      <c r="R2503" s="72"/>
      <c r="S2503" s="72"/>
      <c r="T2503" s="72"/>
      <c r="U2503" s="72"/>
      <c r="V2503" s="72"/>
      <c r="W2503" s="72"/>
      <c r="X2503" s="72"/>
      <c r="Y2503" s="72"/>
      <c r="Z2503" s="72"/>
      <c r="AA2503" s="72"/>
      <c r="AB2503" s="72"/>
      <c r="AC2503" s="72"/>
      <c r="AD2503" s="72"/>
      <c r="AE2503" s="72"/>
      <c r="AF2503" s="72"/>
      <c r="AG2503" s="72"/>
      <c r="AH2503" s="72"/>
      <c r="AI2503" s="72"/>
      <c r="AJ2503" s="72"/>
      <c r="AK2503" s="72"/>
      <c r="AL2503" s="72"/>
      <c r="AM2503" s="72"/>
      <c r="AN2503" s="72"/>
      <c r="AO2503" s="72"/>
      <c r="AP2503" s="72"/>
      <c r="AQ2503" s="72"/>
      <c r="AR2503" s="72"/>
      <c r="AS2503" s="72"/>
      <c r="AT2503" s="72"/>
      <c r="AU2503" s="72"/>
      <c r="AV2503" s="72"/>
      <c r="AW2503" s="72"/>
      <c r="AX2503" s="72"/>
      <c r="AY2503" s="72"/>
      <c r="AZ2503" s="72"/>
      <c r="BA2503" s="72"/>
      <c r="BB2503" s="72"/>
      <c r="BC2503" s="72"/>
      <c r="BD2503" s="72"/>
      <c r="BE2503" s="72"/>
      <c r="BF2503" s="72"/>
      <c r="BG2503" s="72"/>
      <c r="BH2503" s="72"/>
      <c r="BI2503" s="72"/>
      <c r="BJ2503" s="72"/>
      <c r="BK2503" s="72"/>
      <c r="BL2503" s="72"/>
      <c r="BM2503" s="72"/>
      <c r="BN2503" s="72"/>
      <c r="BO2503" s="72"/>
      <c r="BP2503" s="72"/>
      <c r="BQ2503" s="72"/>
      <c r="BR2503" s="72"/>
      <c r="BS2503" s="72"/>
      <c r="BT2503" s="72"/>
      <c r="BU2503" s="72"/>
      <c r="BV2503" s="72"/>
      <c r="BW2503" s="72"/>
      <c r="BX2503" s="72"/>
      <c r="BY2503" s="72"/>
      <c r="BZ2503" s="72"/>
      <c r="CA2503" s="72"/>
    </row>
    <row r="2504" spans="14:79">
      <c r="N2504" s="72"/>
      <c r="O2504" s="72"/>
      <c r="P2504" s="72"/>
      <c r="Q2504" s="72"/>
      <c r="R2504" s="72"/>
      <c r="S2504" s="72"/>
      <c r="T2504" s="72"/>
      <c r="U2504" s="72"/>
      <c r="V2504" s="72"/>
      <c r="W2504" s="72"/>
      <c r="X2504" s="72"/>
      <c r="Y2504" s="72"/>
      <c r="Z2504" s="72"/>
      <c r="AA2504" s="72"/>
      <c r="AB2504" s="72"/>
      <c r="AC2504" s="72"/>
      <c r="AD2504" s="72"/>
      <c r="AE2504" s="72"/>
      <c r="AF2504" s="72"/>
      <c r="AG2504" s="72"/>
      <c r="AH2504" s="72"/>
      <c r="AI2504" s="72"/>
      <c r="AJ2504" s="72"/>
      <c r="AK2504" s="72"/>
      <c r="AL2504" s="72"/>
      <c r="AM2504" s="72"/>
      <c r="AN2504" s="72"/>
      <c r="AO2504" s="72"/>
      <c r="AP2504" s="72"/>
      <c r="AQ2504" s="72"/>
      <c r="AR2504" s="72"/>
      <c r="AS2504" s="72"/>
      <c r="AT2504" s="72"/>
      <c r="AU2504" s="72"/>
      <c r="AV2504" s="72"/>
      <c r="AW2504" s="72"/>
      <c r="AX2504" s="72"/>
      <c r="AY2504" s="72"/>
      <c r="AZ2504" s="72"/>
      <c r="BA2504" s="72"/>
      <c r="BB2504" s="72"/>
      <c r="BC2504" s="72"/>
      <c r="BD2504" s="72"/>
      <c r="BE2504" s="72"/>
      <c r="BF2504" s="72"/>
      <c r="BG2504" s="72"/>
      <c r="BH2504" s="72"/>
      <c r="BI2504" s="72"/>
      <c r="BJ2504" s="72"/>
      <c r="BK2504" s="72"/>
      <c r="BL2504" s="72"/>
      <c r="BM2504" s="72"/>
      <c r="BN2504" s="72"/>
      <c r="BO2504" s="72"/>
      <c r="BP2504" s="72"/>
      <c r="BQ2504" s="72"/>
      <c r="BR2504" s="72"/>
      <c r="BS2504" s="72"/>
      <c r="BT2504" s="72"/>
      <c r="BU2504" s="72"/>
      <c r="BV2504" s="72"/>
      <c r="BW2504" s="72"/>
      <c r="BX2504" s="72"/>
      <c r="BY2504" s="72"/>
      <c r="BZ2504" s="72"/>
      <c r="CA2504" s="72"/>
    </row>
    <row r="2505" spans="14:79">
      <c r="N2505" s="72"/>
      <c r="O2505" s="72"/>
      <c r="P2505" s="72"/>
      <c r="Q2505" s="72"/>
      <c r="R2505" s="72"/>
      <c r="S2505" s="72"/>
      <c r="T2505" s="72"/>
      <c r="U2505" s="72"/>
      <c r="V2505" s="72"/>
      <c r="W2505" s="72"/>
      <c r="X2505" s="72"/>
      <c r="Y2505" s="72"/>
      <c r="Z2505" s="72"/>
      <c r="AA2505" s="72"/>
      <c r="AB2505" s="72"/>
      <c r="AC2505" s="72"/>
      <c r="AD2505" s="72"/>
      <c r="AE2505" s="72"/>
      <c r="AF2505" s="72"/>
      <c r="AG2505" s="72"/>
      <c r="AH2505" s="72"/>
      <c r="AI2505" s="72"/>
      <c r="AJ2505" s="72"/>
      <c r="AK2505" s="72"/>
      <c r="AL2505" s="72"/>
      <c r="AM2505" s="72"/>
      <c r="AN2505" s="72"/>
      <c r="AO2505" s="72"/>
      <c r="AP2505" s="72"/>
      <c r="AQ2505" s="72"/>
      <c r="AR2505" s="72"/>
      <c r="AS2505" s="72"/>
      <c r="AT2505" s="72"/>
      <c r="AU2505" s="72"/>
      <c r="AV2505" s="72"/>
      <c r="AW2505" s="72"/>
      <c r="AX2505" s="72"/>
      <c r="AY2505" s="72"/>
      <c r="AZ2505" s="72"/>
      <c r="BA2505" s="72"/>
      <c r="BB2505" s="72"/>
      <c r="BC2505" s="72"/>
      <c r="BD2505" s="72"/>
      <c r="BE2505" s="72"/>
      <c r="BF2505" s="72"/>
      <c r="BG2505" s="72"/>
      <c r="BH2505" s="72"/>
      <c r="BI2505" s="72"/>
      <c r="BJ2505" s="72"/>
      <c r="BK2505" s="72"/>
      <c r="BL2505" s="72"/>
      <c r="BM2505" s="72"/>
      <c r="BN2505" s="72"/>
      <c r="BO2505" s="72"/>
      <c r="BP2505" s="72"/>
      <c r="BQ2505" s="72"/>
      <c r="BR2505" s="72"/>
      <c r="BS2505" s="72"/>
      <c r="BT2505" s="72"/>
      <c r="BU2505" s="72"/>
      <c r="BV2505" s="72"/>
      <c r="BW2505" s="72"/>
      <c r="BX2505" s="72"/>
      <c r="BY2505" s="72"/>
      <c r="BZ2505" s="72"/>
      <c r="CA2505" s="72"/>
    </row>
    <row r="2506" spans="14:79">
      <c r="N2506" s="72"/>
      <c r="O2506" s="72"/>
      <c r="P2506" s="72"/>
      <c r="Q2506" s="72"/>
      <c r="R2506" s="72"/>
      <c r="S2506" s="72"/>
      <c r="T2506" s="72"/>
      <c r="U2506" s="72"/>
      <c r="V2506" s="72"/>
      <c r="W2506" s="72"/>
      <c r="X2506" s="72"/>
      <c r="Y2506" s="72"/>
      <c r="Z2506" s="72"/>
      <c r="AA2506" s="72"/>
      <c r="AB2506" s="72"/>
      <c r="AC2506" s="72"/>
      <c r="AD2506" s="72"/>
      <c r="AE2506" s="72"/>
      <c r="AF2506" s="72"/>
      <c r="AG2506" s="72"/>
      <c r="AH2506" s="72"/>
      <c r="AI2506" s="72"/>
      <c r="AJ2506" s="72"/>
      <c r="AK2506" s="72"/>
      <c r="AL2506" s="72"/>
      <c r="AM2506" s="72"/>
      <c r="AN2506" s="72"/>
      <c r="AO2506" s="72"/>
      <c r="AP2506" s="72"/>
      <c r="AQ2506" s="72"/>
      <c r="AR2506" s="72"/>
      <c r="AS2506" s="72"/>
      <c r="AT2506" s="72"/>
      <c r="AU2506" s="72"/>
      <c r="AV2506" s="72"/>
      <c r="AW2506" s="72"/>
      <c r="AX2506" s="72"/>
      <c r="AY2506" s="72"/>
      <c r="AZ2506" s="72"/>
      <c r="BA2506" s="72"/>
      <c r="BB2506" s="72"/>
      <c r="BC2506" s="72"/>
      <c r="BD2506" s="72"/>
      <c r="BE2506" s="72"/>
      <c r="BF2506" s="72"/>
      <c r="BG2506" s="72"/>
      <c r="BH2506" s="72"/>
      <c r="BI2506" s="72"/>
      <c r="BJ2506" s="72"/>
      <c r="BK2506" s="72"/>
      <c r="BL2506" s="72"/>
      <c r="BM2506" s="72"/>
      <c r="BN2506" s="72"/>
      <c r="BO2506" s="72"/>
      <c r="BP2506" s="72"/>
      <c r="BQ2506" s="72"/>
      <c r="BR2506" s="72"/>
      <c r="BS2506" s="72"/>
      <c r="BT2506" s="72"/>
      <c r="BU2506" s="72"/>
      <c r="BV2506" s="72"/>
      <c r="BW2506" s="72"/>
      <c r="BX2506" s="72"/>
      <c r="BY2506" s="72"/>
      <c r="BZ2506" s="72"/>
      <c r="CA2506" s="72"/>
    </row>
    <row r="2507" spans="14:79">
      <c r="N2507" s="72"/>
      <c r="O2507" s="72"/>
      <c r="P2507" s="72"/>
      <c r="Q2507" s="72"/>
      <c r="R2507" s="72"/>
      <c r="S2507" s="72"/>
      <c r="T2507" s="72"/>
      <c r="U2507" s="72"/>
      <c r="V2507" s="72"/>
      <c r="W2507" s="72"/>
      <c r="X2507" s="72"/>
      <c r="Y2507" s="72"/>
      <c r="Z2507" s="72"/>
      <c r="AA2507" s="72"/>
      <c r="AB2507" s="72"/>
      <c r="AC2507" s="72"/>
      <c r="AD2507" s="72"/>
      <c r="AE2507" s="72"/>
      <c r="AF2507" s="72"/>
      <c r="AG2507" s="72"/>
      <c r="AH2507" s="72"/>
      <c r="AI2507" s="72"/>
      <c r="AJ2507" s="72"/>
      <c r="AK2507" s="72"/>
      <c r="AL2507" s="72"/>
      <c r="AM2507" s="72"/>
      <c r="AN2507" s="72"/>
      <c r="AO2507" s="72"/>
      <c r="AP2507" s="72"/>
      <c r="AQ2507" s="72"/>
      <c r="AR2507" s="72"/>
      <c r="AS2507" s="72"/>
      <c r="AT2507" s="72"/>
      <c r="AU2507" s="72"/>
      <c r="AV2507" s="72"/>
      <c r="AW2507" s="72"/>
      <c r="AX2507" s="72"/>
      <c r="AY2507" s="72"/>
      <c r="AZ2507" s="72"/>
      <c r="BA2507" s="72"/>
      <c r="BB2507" s="72"/>
      <c r="BC2507" s="72"/>
      <c r="BD2507" s="72"/>
      <c r="BE2507" s="72"/>
      <c r="BF2507" s="72"/>
      <c r="BG2507" s="72"/>
      <c r="BH2507" s="72"/>
      <c r="BI2507" s="72"/>
      <c r="BJ2507" s="72"/>
      <c r="BK2507" s="72"/>
      <c r="BL2507" s="72"/>
      <c r="BM2507" s="72"/>
      <c r="BN2507" s="72"/>
      <c r="BO2507" s="72"/>
      <c r="BP2507" s="72"/>
      <c r="BQ2507" s="72"/>
      <c r="BR2507" s="72"/>
      <c r="BS2507" s="72"/>
      <c r="BT2507" s="72"/>
      <c r="BU2507" s="72"/>
      <c r="BV2507" s="72"/>
      <c r="BW2507" s="72"/>
      <c r="BX2507" s="72"/>
      <c r="BY2507" s="72"/>
      <c r="BZ2507" s="72"/>
      <c r="CA2507" s="72"/>
    </row>
    <row r="2508" spans="14:79">
      <c r="N2508" s="72"/>
      <c r="O2508" s="72"/>
      <c r="P2508" s="72"/>
      <c r="Q2508" s="72"/>
      <c r="R2508" s="72"/>
      <c r="S2508" s="72"/>
      <c r="T2508" s="72"/>
      <c r="U2508" s="72"/>
      <c r="V2508" s="72"/>
      <c r="W2508" s="72"/>
      <c r="X2508" s="72"/>
      <c r="Y2508" s="72"/>
      <c r="Z2508" s="72"/>
      <c r="AA2508" s="72"/>
      <c r="AB2508" s="72"/>
      <c r="AC2508" s="72"/>
      <c r="AD2508" s="72"/>
      <c r="AE2508" s="72"/>
      <c r="AF2508" s="72"/>
      <c r="AG2508" s="72"/>
      <c r="AH2508" s="72"/>
      <c r="AI2508" s="72"/>
      <c r="AJ2508" s="72"/>
      <c r="AK2508" s="72"/>
      <c r="AL2508" s="72"/>
      <c r="AM2508" s="72"/>
      <c r="AN2508" s="72"/>
      <c r="AO2508" s="72"/>
      <c r="AP2508" s="72"/>
      <c r="AQ2508" s="72"/>
      <c r="AR2508" s="72"/>
      <c r="AS2508" s="72"/>
      <c r="AT2508" s="72"/>
      <c r="AU2508" s="72"/>
      <c r="AV2508" s="72"/>
      <c r="AW2508" s="72"/>
      <c r="AX2508" s="72"/>
      <c r="AY2508" s="72"/>
      <c r="AZ2508" s="72"/>
      <c r="BA2508" s="72"/>
      <c r="BB2508" s="72"/>
      <c r="BC2508" s="72"/>
      <c r="BD2508" s="72"/>
      <c r="BE2508" s="72"/>
      <c r="BF2508" s="72"/>
      <c r="BG2508" s="72"/>
      <c r="BH2508" s="72"/>
      <c r="BI2508" s="72"/>
      <c r="BJ2508" s="72"/>
      <c r="BK2508" s="72"/>
      <c r="BL2508" s="72"/>
      <c r="BM2508" s="72"/>
      <c r="BN2508" s="72"/>
      <c r="BO2508" s="72"/>
      <c r="BP2508" s="72"/>
      <c r="BQ2508" s="72"/>
      <c r="BR2508" s="72"/>
      <c r="BS2508" s="72"/>
      <c r="BT2508" s="72"/>
      <c r="BU2508" s="72"/>
      <c r="BV2508" s="72"/>
      <c r="BW2508" s="72"/>
      <c r="BX2508" s="72"/>
      <c r="BY2508" s="72"/>
      <c r="BZ2508" s="72"/>
      <c r="CA2508" s="72"/>
    </row>
    <row r="2509" spans="14:79">
      <c r="N2509" s="72"/>
      <c r="O2509" s="72"/>
      <c r="P2509" s="72"/>
      <c r="Q2509" s="72"/>
      <c r="R2509" s="72"/>
      <c r="S2509" s="72"/>
      <c r="T2509" s="72"/>
      <c r="U2509" s="72"/>
      <c r="V2509" s="72"/>
      <c r="W2509" s="72"/>
      <c r="X2509" s="72"/>
      <c r="Y2509" s="72"/>
      <c r="Z2509" s="72"/>
      <c r="AA2509" s="72"/>
      <c r="AB2509" s="72"/>
      <c r="AC2509" s="72"/>
      <c r="AD2509" s="72"/>
      <c r="AE2509" s="72"/>
      <c r="AF2509" s="72"/>
      <c r="AG2509" s="72"/>
      <c r="AH2509" s="72"/>
      <c r="AI2509" s="72"/>
      <c r="AJ2509" s="72"/>
      <c r="AK2509" s="72"/>
      <c r="AL2509" s="72"/>
      <c r="AM2509" s="72"/>
      <c r="AN2509" s="72"/>
      <c r="AO2509" s="72"/>
      <c r="AP2509" s="72"/>
      <c r="AQ2509" s="72"/>
      <c r="AR2509" s="72"/>
      <c r="AS2509" s="72"/>
      <c r="AT2509" s="72"/>
      <c r="AU2509" s="72"/>
      <c r="AV2509" s="72"/>
      <c r="AW2509" s="72"/>
      <c r="AX2509" s="72"/>
      <c r="AY2509" s="72"/>
      <c r="AZ2509" s="72"/>
      <c r="BA2509" s="72"/>
      <c r="BB2509" s="72"/>
      <c r="BC2509" s="72"/>
      <c r="BD2509" s="72"/>
      <c r="BE2509" s="72"/>
      <c r="BF2509" s="72"/>
      <c r="BG2509" s="72"/>
      <c r="BH2509" s="72"/>
      <c r="BI2509" s="72"/>
      <c r="BJ2509" s="72"/>
      <c r="BK2509" s="72"/>
      <c r="BL2509" s="72"/>
      <c r="BM2509" s="72"/>
      <c r="BN2509" s="72"/>
      <c r="BO2509" s="72"/>
      <c r="BP2509" s="72"/>
      <c r="BQ2509" s="72"/>
      <c r="BR2509" s="72"/>
      <c r="BS2509" s="72"/>
      <c r="BT2509" s="72"/>
      <c r="BU2509" s="72"/>
      <c r="BV2509" s="72"/>
      <c r="BW2509" s="72"/>
      <c r="BX2509" s="72"/>
      <c r="BY2509" s="72"/>
      <c r="BZ2509" s="72"/>
      <c r="CA2509" s="72"/>
    </row>
    <row r="2510" spans="14:79">
      <c r="N2510" s="72"/>
      <c r="O2510" s="72"/>
      <c r="P2510" s="72"/>
      <c r="Q2510" s="72"/>
      <c r="R2510" s="72"/>
      <c r="S2510" s="72"/>
      <c r="T2510" s="72"/>
      <c r="U2510" s="72"/>
      <c r="V2510" s="72"/>
      <c r="W2510" s="72"/>
      <c r="X2510" s="72"/>
      <c r="Y2510" s="72"/>
      <c r="Z2510" s="72"/>
      <c r="AA2510" s="72"/>
      <c r="AB2510" s="72"/>
      <c r="AC2510" s="72"/>
      <c r="AD2510" s="72"/>
      <c r="AE2510" s="72"/>
      <c r="AF2510" s="72"/>
      <c r="AG2510" s="72"/>
      <c r="AH2510" s="72"/>
      <c r="AI2510" s="72"/>
      <c r="AJ2510" s="72"/>
      <c r="AK2510" s="72"/>
      <c r="AL2510" s="72"/>
      <c r="AM2510" s="72"/>
      <c r="AN2510" s="72"/>
      <c r="AO2510" s="72"/>
      <c r="AP2510" s="72"/>
      <c r="AQ2510" s="72"/>
      <c r="AR2510" s="72"/>
      <c r="AS2510" s="72"/>
      <c r="AT2510" s="72"/>
      <c r="AU2510" s="72"/>
      <c r="AV2510" s="72"/>
      <c r="AW2510" s="72"/>
      <c r="AX2510" s="72"/>
      <c r="AY2510" s="72"/>
      <c r="AZ2510" s="72"/>
      <c r="BA2510" s="72"/>
      <c r="BB2510" s="72"/>
      <c r="BC2510" s="72"/>
      <c r="BD2510" s="72"/>
      <c r="BE2510" s="72"/>
      <c r="BF2510" s="72"/>
      <c r="BG2510" s="72"/>
      <c r="BH2510" s="72"/>
      <c r="BI2510" s="72"/>
      <c r="BJ2510" s="72"/>
      <c r="BK2510" s="72"/>
      <c r="BL2510" s="72"/>
      <c r="BM2510" s="72"/>
      <c r="BN2510" s="72"/>
      <c r="BO2510" s="72"/>
      <c r="BP2510" s="72"/>
      <c r="BQ2510" s="72"/>
      <c r="BR2510" s="72"/>
      <c r="BS2510" s="72"/>
      <c r="BT2510" s="72"/>
      <c r="BU2510" s="72"/>
      <c r="BV2510" s="72"/>
      <c r="BW2510" s="72"/>
      <c r="BX2510" s="72"/>
      <c r="BY2510" s="72"/>
      <c r="BZ2510" s="72"/>
      <c r="CA2510" s="72"/>
    </row>
    <row r="2511" spans="14:79">
      <c r="N2511" s="72"/>
      <c r="O2511" s="72"/>
      <c r="P2511" s="72"/>
      <c r="Q2511" s="72"/>
      <c r="R2511" s="72"/>
      <c r="S2511" s="72"/>
      <c r="T2511" s="72"/>
      <c r="U2511" s="72"/>
      <c r="V2511" s="72"/>
      <c r="W2511" s="72"/>
      <c r="X2511" s="72"/>
      <c r="Y2511" s="72"/>
      <c r="Z2511" s="72"/>
      <c r="AA2511" s="72"/>
      <c r="AB2511" s="72"/>
      <c r="AC2511" s="72"/>
      <c r="AD2511" s="72"/>
      <c r="AE2511" s="72"/>
      <c r="AF2511" s="72"/>
      <c r="AG2511" s="72"/>
      <c r="AH2511" s="72"/>
      <c r="AI2511" s="72"/>
      <c r="AJ2511" s="72"/>
      <c r="AK2511" s="72"/>
      <c r="AL2511" s="72"/>
      <c r="AM2511" s="72"/>
      <c r="AN2511" s="72"/>
      <c r="AO2511" s="72"/>
      <c r="AP2511" s="72"/>
      <c r="AQ2511" s="72"/>
      <c r="AR2511" s="72"/>
      <c r="AS2511" s="72"/>
      <c r="AT2511" s="72"/>
      <c r="AU2511" s="72"/>
      <c r="AV2511" s="72"/>
      <c r="AW2511" s="72"/>
      <c r="AX2511" s="72"/>
      <c r="AY2511" s="72"/>
      <c r="AZ2511" s="72"/>
      <c r="BA2511" s="72"/>
      <c r="BB2511" s="72"/>
      <c r="BC2511" s="72"/>
      <c r="BD2511" s="72"/>
      <c r="BE2511" s="72"/>
      <c r="BF2511" s="72"/>
      <c r="BG2511" s="72"/>
      <c r="BH2511" s="72"/>
      <c r="BI2511" s="72"/>
      <c r="BJ2511" s="72"/>
      <c r="BK2511" s="72"/>
      <c r="BL2511" s="72"/>
      <c r="BM2511" s="72"/>
      <c r="BN2511" s="72"/>
      <c r="BO2511" s="72"/>
      <c r="BP2511" s="72"/>
      <c r="BQ2511" s="72"/>
      <c r="BR2511" s="72"/>
      <c r="BS2511" s="72"/>
      <c r="BT2511" s="72"/>
      <c r="BU2511" s="72"/>
      <c r="BV2511" s="72"/>
      <c r="BW2511" s="72"/>
      <c r="BX2511" s="72"/>
      <c r="BY2511" s="72"/>
      <c r="BZ2511" s="72"/>
      <c r="CA2511" s="72"/>
    </row>
    <row r="2512" spans="14:79">
      <c r="N2512" s="72"/>
      <c r="O2512" s="72"/>
      <c r="P2512" s="72"/>
      <c r="Q2512" s="72"/>
      <c r="R2512" s="72"/>
      <c r="S2512" s="72"/>
      <c r="T2512" s="72"/>
      <c r="U2512" s="72"/>
      <c r="V2512" s="72"/>
      <c r="W2512" s="72"/>
      <c r="X2512" s="72"/>
      <c r="Y2512" s="72"/>
      <c r="Z2512" s="72"/>
      <c r="AA2512" s="72"/>
      <c r="AB2512" s="72"/>
      <c r="AC2512" s="72"/>
      <c r="AD2512" s="72"/>
      <c r="AE2512" s="72"/>
      <c r="AF2512" s="72"/>
      <c r="AG2512" s="72"/>
      <c r="AH2512" s="72"/>
      <c r="AI2512" s="72"/>
      <c r="AJ2512" s="72"/>
      <c r="AK2512" s="72"/>
      <c r="AL2512" s="72"/>
      <c r="AM2512" s="72"/>
      <c r="AN2512" s="72"/>
      <c r="AO2512" s="72"/>
      <c r="AP2512" s="72"/>
      <c r="AQ2512" s="72"/>
      <c r="AR2512" s="72"/>
      <c r="AS2512" s="72"/>
      <c r="AT2512" s="72"/>
      <c r="AU2512" s="72"/>
      <c r="AV2512" s="72"/>
      <c r="AW2512" s="72"/>
      <c r="AX2512" s="72"/>
      <c r="AY2512" s="72"/>
      <c r="AZ2512" s="72"/>
      <c r="BA2512" s="72"/>
      <c r="BB2512" s="72"/>
      <c r="BC2512" s="72"/>
      <c r="BD2512" s="72"/>
      <c r="BE2512" s="72"/>
      <c r="BF2512" s="72"/>
      <c r="BG2512" s="72"/>
      <c r="BH2512" s="72"/>
      <c r="BI2512" s="72"/>
      <c r="BJ2512" s="72"/>
      <c r="BK2512" s="72"/>
      <c r="BL2512" s="72"/>
      <c r="BM2512" s="72"/>
      <c r="BN2512" s="72"/>
      <c r="BO2512" s="72"/>
      <c r="BP2512" s="72"/>
      <c r="BQ2512" s="72"/>
      <c r="BR2512" s="72"/>
      <c r="BS2512" s="72"/>
      <c r="BT2512" s="72"/>
      <c r="BU2512" s="72"/>
      <c r="BV2512" s="72"/>
      <c r="BW2512" s="72"/>
      <c r="BX2512" s="72"/>
      <c r="BY2512" s="72"/>
      <c r="BZ2512" s="72"/>
      <c r="CA2512" s="72"/>
    </row>
    <row r="2513" spans="14:79">
      <c r="N2513" s="72"/>
      <c r="O2513" s="72"/>
      <c r="P2513" s="72"/>
      <c r="Q2513" s="72"/>
      <c r="R2513" s="72"/>
      <c r="S2513" s="72"/>
      <c r="T2513" s="72"/>
      <c r="U2513" s="72"/>
      <c r="V2513" s="72"/>
      <c r="W2513" s="72"/>
      <c r="X2513" s="72"/>
      <c r="Y2513" s="72"/>
      <c r="Z2513" s="72"/>
      <c r="AA2513" s="72"/>
      <c r="AB2513" s="72"/>
      <c r="AC2513" s="72"/>
      <c r="AD2513" s="72"/>
      <c r="AE2513" s="72"/>
      <c r="AF2513" s="72"/>
      <c r="AG2513" s="72"/>
      <c r="AH2513" s="72"/>
      <c r="AI2513" s="72"/>
      <c r="AJ2513" s="72"/>
      <c r="AK2513" s="72"/>
      <c r="AL2513" s="72"/>
      <c r="AM2513" s="72"/>
      <c r="AN2513" s="72"/>
      <c r="AO2513" s="72"/>
      <c r="AP2513" s="72"/>
      <c r="AQ2513" s="72"/>
      <c r="AR2513" s="72"/>
      <c r="AS2513" s="72"/>
      <c r="AT2513" s="72"/>
      <c r="AU2513" s="72"/>
      <c r="AV2513" s="72"/>
      <c r="AW2513" s="72"/>
      <c r="AX2513" s="72"/>
      <c r="AY2513" s="72"/>
      <c r="AZ2513" s="72"/>
      <c r="BA2513" s="72"/>
      <c r="BB2513" s="72"/>
      <c r="BC2513" s="72"/>
      <c r="BD2513" s="72"/>
      <c r="BE2513" s="72"/>
      <c r="BF2513" s="72"/>
      <c r="BG2513" s="72"/>
      <c r="BH2513" s="72"/>
      <c r="BI2513" s="72"/>
      <c r="BJ2513" s="72"/>
      <c r="BK2513" s="72"/>
      <c r="BL2513" s="72"/>
      <c r="BM2513" s="72"/>
      <c r="BN2513" s="72"/>
      <c r="BO2513" s="72"/>
      <c r="BP2513" s="72"/>
      <c r="BQ2513" s="72"/>
      <c r="BR2513" s="72"/>
      <c r="BS2513" s="72"/>
      <c r="BT2513" s="72"/>
      <c r="BU2513" s="72"/>
      <c r="BV2513" s="72"/>
      <c r="BW2513" s="72"/>
      <c r="BX2513" s="72"/>
      <c r="BY2513" s="72"/>
      <c r="BZ2513" s="72"/>
      <c r="CA2513" s="72"/>
    </row>
    <row r="2514" spans="14:79">
      <c r="N2514" s="72"/>
      <c r="O2514" s="72"/>
      <c r="P2514" s="72"/>
      <c r="Q2514" s="72"/>
      <c r="R2514" s="72"/>
      <c r="S2514" s="72"/>
      <c r="T2514" s="72"/>
      <c r="U2514" s="72"/>
      <c r="V2514" s="72"/>
      <c r="W2514" s="72"/>
      <c r="X2514" s="72"/>
      <c r="Y2514" s="72"/>
      <c r="Z2514" s="72"/>
      <c r="AA2514" s="72"/>
      <c r="AB2514" s="72"/>
      <c r="AC2514" s="72"/>
      <c r="AD2514" s="72"/>
      <c r="AE2514" s="72"/>
      <c r="AF2514" s="72"/>
      <c r="AG2514" s="72"/>
      <c r="AH2514" s="72"/>
      <c r="AI2514" s="72"/>
      <c r="AJ2514" s="72"/>
      <c r="AK2514" s="72"/>
      <c r="AL2514" s="72"/>
      <c r="AM2514" s="72"/>
      <c r="AN2514" s="72"/>
      <c r="AO2514" s="72"/>
      <c r="AP2514" s="72"/>
      <c r="AQ2514" s="72"/>
      <c r="AR2514" s="72"/>
      <c r="AS2514" s="72"/>
      <c r="AT2514" s="72"/>
      <c r="AU2514" s="72"/>
      <c r="AV2514" s="72"/>
      <c r="AW2514" s="72"/>
      <c r="AX2514" s="72"/>
      <c r="AY2514" s="72"/>
      <c r="AZ2514" s="72"/>
      <c r="BA2514" s="72"/>
      <c r="BB2514" s="72"/>
      <c r="BC2514" s="72"/>
      <c r="BD2514" s="72"/>
      <c r="BE2514" s="72"/>
      <c r="BF2514" s="72"/>
      <c r="BG2514" s="72"/>
      <c r="BH2514" s="72"/>
      <c r="BI2514" s="72"/>
      <c r="BJ2514" s="72"/>
      <c r="BK2514" s="72"/>
      <c r="BL2514" s="72"/>
      <c r="BM2514" s="72"/>
      <c r="BN2514" s="72"/>
      <c r="BO2514" s="72"/>
      <c r="BP2514" s="72"/>
      <c r="BQ2514" s="72"/>
      <c r="BR2514" s="72"/>
      <c r="BS2514" s="72"/>
      <c r="BT2514" s="72"/>
      <c r="BU2514" s="72"/>
      <c r="BV2514" s="72"/>
      <c r="BW2514" s="72"/>
      <c r="BX2514" s="72"/>
      <c r="BY2514" s="72"/>
      <c r="BZ2514" s="72"/>
      <c r="CA2514" s="72"/>
    </row>
    <row r="2515" spans="14:79">
      <c r="N2515" s="72"/>
      <c r="O2515" s="72"/>
      <c r="P2515" s="72"/>
      <c r="Q2515" s="72"/>
      <c r="R2515" s="72"/>
      <c r="S2515" s="72"/>
      <c r="T2515" s="72"/>
      <c r="U2515" s="72"/>
      <c r="V2515" s="72"/>
      <c r="W2515" s="72"/>
      <c r="X2515" s="72"/>
      <c r="Y2515" s="72"/>
      <c r="Z2515" s="72"/>
      <c r="AA2515" s="72"/>
      <c r="AB2515" s="72"/>
      <c r="AC2515" s="72"/>
      <c r="AD2515" s="72"/>
      <c r="AE2515" s="72"/>
      <c r="AF2515" s="72"/>
      <c r="AG2515" s="72"/>
      <c r="AH2515" s="72"/>
      <c r="AI2515" s="72"/>
      <c r="AJ2515" s="72"/>
      <c r="AK2515" s="72"/>
      <c r="AL2515" s="72"/>
      <c r="AM2515" s="72"/>
      <c r="AN2515" s="72"/>
      <c r="AO2515" s="72"/>
      <c r="AP2515" s="72"/>
      <c r="AQ2515" s="72"/>
      <c r="AR2515" s="72"/>
      <c r="AS2515" s="72"/>
      <c r="AT2515" s="72"/>
      <c r="AU2515" s="72"/>
      <c r="AV2515" s="72"/>
      <c r="AW2515" s="72"/>
      <c r="AX2515" s="72"/>
      <c r="AY2515" s="72"/>
      <c r="AZ2515" s="72"/>
      <c r="BA2515" s="72"/>
      <c r="BB2515" s="72"/>
      <c r="BC2515" s="72"/>
      <c r="BD2515" s="72"/>
      <c r="BE2515" s="72"/>
      <c r="BF2515" s="72"/>
      <c r="BG2515" s="72"/>
      <c r="BH2515" s="72"/>
      <c r="BI2515" s="72"/>
      <c r="BJ2515" s="72"/>
      <c r="BK2515" s="72"/>
      <c r="BL2515" s="72"/>
      <c r="BM2515" s="72"/>
      <c r="BN2515" s="72"/>
      <c r="BO2515" s="72"/>
      <c r="BP2515" s="72"/>
      <c r="BQ2515" s="72"/>
      <c r="BR2515" s="72"/>
      <c r="BS2515" s="72"/>
      <c r="BT2515" s="72"/>
      <c r="BU2515" s="72"/>
      <c r="BV2515" s="72"/>
      <c r="BW2515" s="72"/>
      <c r="BX2515" s="72"/>
      <c r="BY2515" s="72"/>
      <c r="BZ2515" s="72"/>
      <c r="CA2515" s="72"/>
    </row>
    <row r="2516" spans="14:79">
      <c r="N2516" s="72"/>
      <c r="O2516" s="72"/>
      <c r="P2516" s="72"/>
      <c r="Q2516" s="72"/>
      <c r="R2516" s="72"/>
      <c r="S2516" s="72"/>
      <c r="T2516" s="72"/>
      <c r="U2516" s="72"/>
      <c r="V2516" s="72"/>
      <c r="W2516" s="72"/>
      <c r="X2516" s="72"/>
      <c r="Y2516" s="72"/>
      <c r="Z2516" s="72"/>
      <c r="AA2516" s="72"/>
      <c r="AB2516" s="72"/>
      <c r="AC2516" s="72"/>
      <c r="AD2516" s="72"/>
      <c r="AE2516" s="72"/>
      <c r="AF2516" s="72"/>
      <c r="AG2516" s="72"/>
      <c r="AH2516" s="72"/>
      <c r="AI2516" s="72"/>
      <c r="AJ2516" s="72"/>
      <c r="AK2516" s="72"/>
      <c r="AL2516" s="72"/>
      <c r="AM2516" s="72"/>
      <c r="AN2516" s="72"/>
      <c r="AO2516" s="72"/>
      <c r="AP2516" s="72"/>
      <c r="AQ2516" s="72"/>
      <c r="AR2516" s="72"/>
      <c r="AS2516" s="72"/>
      <c r="AT2516" s="72"/>
      <c r="AU2516" s="72"/>
      <c r="AV2516" s="72"/>
      <c r="AW2516" s="72"/>
      <c r="AX2516" s="72"/>
      <c r="AY2516" s="72"/>
      <c r="AZ2516" s="72"/>
      <c r="BA2516" s="72"/>
      <c r="BB2516" s="72"/>
      <c r="BC2516" s="72"/>
      <c r="BD2516" s="72"/>
      <c r="BE2516" s="72"/>
      <c r="BF2516" s="72"/>
      <c r="BG2516" s="72"/>
      <c r="BH2516" s="72"/>
      <c r="BI2516" s="72"/>
      <c r="BJ2516" s="72"/>
      <c r="BK2516" s="72"/>
      <c r="BL2516" s="72"/>
      <c r="BM2516" s="72"/>
      <c r="BN2516" s="72"/>
      <c r="BO2516" s="72"/>
      <c r="BP2516" s="72"/>
      <c r="BQ2516" s="72"/>
      <c r="BR2516" s="72"/>
      <c r="BS2516" s="72"/>
      <c r="BT2516" s="72"/>
      <c r="BU2516" s="72"/>
      <c r="BV2516" s="72"/>
      <c r="BW2516" s="72"/>
      <c r="BX2516" s="72"/>
      <c r="BY2516" s="72"/>
      <c r="BZ2516" s="72"/>
      <c r="CA2516" s="72"/>
    </row>
    <row r="2517" spans="14:79">
      <c r="N2517" s="72"/>
      <c r="O2517" s="72"/>
      <c r="P2517" s="72"/>
      <c r="Q2517" s="72"/>
      <c r="R2517" s="72"/>
      <c r="S2517" s="72"/>
      <c r="T2517" s="72"/>
      <c r="U2517" s="72"/>
      <c r="V2517" s="72"/>
      <c r="W2517" s="72"/>
      <c r="X2517" s="72"/>
      <c r="Y2517" s="72"/>
      <c r="Z2517" s="72"/>
      <c r="AA2517" s="72"/>
      <c r="AB2517" s="72"/>
      <c r="AC2517" s="72"/>
      <c r="AD2517" s="72"/>
      <c r="AE2517" s="72"/>
      <c r="AF2517" s="72"/>
      <c r="AG2517" s="72"/>
      <c r="AH2517" s="72"/>
      <c r="AI2517" s="72"/>
      <c r="AJ2517" s="72"/>
      <c r="AK2517" s="72"/>
      <c r="AL2517" s="72"/>
      <c r="AM2517" s="72"/>
      <c r="AN2517" s="72"/>
      <c r="AO2517" s="72"/>
      <c r="AP2517" s="72"/>
      <c r="AQ2517" s="72"/>
      <c r="AR2517" s="72"/>
      <c r="AS2517" s="72"/>
      <c r="AT2517" s="72"/>
      <c r="AU2517" s="72"/>
      <c r="AV2517" s="72"/>
      <c r="AW2517" s="72"/>
      <c r="AX2517" s="72"/>
      <c r="AY2517" s="72"/>
      <c r="AZ2517" s="72"/>
      <c r="BA2517" s="72"/>
      <c r="BB2517" s="72"/>
      <c r="BC2517" s="72"/>
      <c r="BD2517" s="72"/>
      <c r="BE2517" s="72"/>
      <c r="BF2517" s="72"/>
      <c r="BG2517" s="72"/>
      <c r="BH2517" s="72"/>
      <c r="BI2517" s="72"/>
      <c r="BJ2517" s="72"/>
      <c r="BK2517" s="72"/>
      <c r="BL2517" s="72"/>
      <c r="BM2517" s="72"/>
      <c r="BN2517" s="72"/>
      <c r="BO2517" s="72"/>
      <c r="BP2517" s="72"/>
      <c r="BQ2517" s="72"/>
      <c r="BR2517" s="72"/>
      <c r="BS2517" s="72"/>
      <c r="BT2517" s="72"/>
      <c r="BU2517" s="72"/>
      <c r="BV2517" s="72"/>
      <c r="BW2517" s="72"/>
      <c r="BX2517" s="72"/>
      <c r="BY2517" s="72"/>
      <c r="BZ2517" s="72"/>
      <c r="CA2517" s="72"/>
    </row>
    <row r="2518" spans="14:79">
      <c r="N2518" s="72"/>
      <c r="O2518" s="72"/>
      <c r="P2518" s="72"/>
      <c r="Q2518" s="72"/>
      <c r="R2518" s="72"/>
      <c r="S2518" s="72"/>
      <c r="T2518" s="72"/>
      <c r="U2518" s="72"/>
      <c r="V2518" s="72"/>
      <c r="W2518" s="72"/>
      <c r="X2518" s="72"/>
      <c r="Y2518" s="72"/>
      <c r="Z2518" s="72"/>
      <c r="AA2518" s="72"/>
      <c r="AB2518" s="72"/>
      <c r="AC2518" s="72"/>
      <c r="AD2518" s="72"/>
      <c r="AE2518" s="72"/>
      <c r="AF2518" s="72"/>
      <c r="AG2518" s="72"/>
      <c r="AH2518" s="72"/>
      <c r="AI2518" s="72"/>
      <c r="AJ2518" s="72"/>
      <c r="AK2518" s="72"/>
      <c r="AL2518" s="72"/>
      <c r="AM2518" s="72"/>
      <c r="AN2518" s="72"/>
      <c r="AO2518" s="72"/>
      <c r="AP2518" s="72"/>
      <c r="AQ2518" s="72"/>
      <c r="AR2518" s="72"/>
      <c r="AS2518" s="72"/>
      <c r="AT2518" s="72"/>
      <c r="AU2518" s="72"/>
      <c r="AV2518" s="72"/>
      <c r="AW2518" s="72"/>
      <c r="AX2518" s="72"/>
      <c r="AY2518" s="72"/>
      <c r="AZ2518" s="72"/>
      <c r="BA2518" s="72"/>
      <c r="BB2518" s="72"/>
      <c r="BC2518" s="72"/>
      <c r="BD2518" s="72"/>
      <c r="BE2518" s="72"/>
      <c r="BF2518" s="72"/>
      <c r="BG2518" s="72"/>
      <c r="BH2518" s="72"/>
      <c r="BI2518" s="72"/>
      <c r="BJ2518" s="72"/>
      <c r="BK2518" s="72"/>
      <c r="BL2518" s="72"/>
      <c r="BM2518" s="72"/>
      <c r="BN2518" s="72"/>
      <c r="BO2518" s="72"/>
      <c r="BP2518" s="72"/>
      <c r="BQ2518" s="72"/>
      <c r="BR2518" s="72"/>
      <c r="BS2518" s="72"/>
      <c r="BT2518" s="72"/>
      <c r="BU2518" s="72"/>
      <c r="BV2518" s="72"/>
      <c r="BW2518" s="72"/>
      <c r="BX2518" s="72"/>
      <c r="BY2518" s="72"/>
      <c r="BZ2518" s="72"/>
      <c r="CA2518" s="72"/>
    </row>
    <row r="2519" spans="14:79">
      <c r="N2519" s="72"/>
      <c r="O2519" s="72"/>
      <c r="P2519" s="72"/>
      <c r="Q2519" s="72"/>
      <c r="R2519" s="72"/>
      <c r="S2519" s="72"/>
      <c r="T2519" s="72"/>
      <c r="U2519" s="72"/>
      <c r="V2519" s="72"/>
      <c r="W2519" s="72"/>
      <c r="X2519" s="72"/>
      <c r="Y2519" s="72"/>
      <c r="Z2519" s="72"/>
      <c r="AA2519" s="72"/>
      <c r="AB2519" s="72"/>
      <c r="AC2519" s="72"/>
      <c r="AD2519" s="72"/>
      <c r="AE2519" s="72"/>
      <c r="AF2519" s="72"/>
      <c r="AG2519" s="72"/>
      <c r="AH2519" s="72"/>
      <c r="AI2519" s="72"/>
      <c r="AJ2519" s="72"/>
      <c r="AK2519" s="72"/>
      <c r="AL2519" s="72"/>
      <c r="AM2519" s="72"/>
      <c r="AN2519" s="72"/>
      <c r="AO2519" s="72"/>
      <c r="AP2519" s="72"/>
      <c r="AQ2519" s="72"/>
      <c r="AR2519" s="72"/>
      <c r="AS2519" s="72"/>
      <c r="AT2519" s="72"/>
      <c r="AU2519" s="72"/>
      <c r="AV2519" s="72"/>
      <c r="AW2519" s="72"/>
      <c r="AX2519" s="72"/>
      <c r="AY2519" s="72"/>
      <c r="AZ2519" s="72"/>
      <c r="BA2519" s="72"/>
      <c r="BB2519" s="72"/>
      <c r="BC2519" s="72"/>
      <c r="BD2519" s="72"/>
      <c r="BE2519" s="72"/>
      <c r="BF2519" s="72"/>
      <c r="BG2519" s="72"/>
      <c r="BH2519" s="72"/>
      <c r="BI2519" s="72"/>
      <c r="BJ2519" s="72"/>
      <c r="BK2519" s="72"/>
      <c r="BL2519" s="72"/>
      <c r="BM2519" s="72"/>
      <c r="BN2519" s="72"/>
      <c r="BO2519" s="72"/>
      <c r="BP2519" s="72"/>
      <c r="BQ2519" s="72"/>
      <c r="BR2519" s="72"/>
      <c r="BS2519" s="72"/>
      <c r="BT2519" s="72"/>
      <c r="BU2519" s="72"/>
      <c r="BV2519" s="72"/>
      <c r="BW2519" s="72"/>
      <c r="BX2519" s="72"/>
      <c r="BY2519" s="72"/>
      <c r="BZ2519" s="72"/>
      <c r="CA2519" s="72"/>
    </row>
    <row r="2520" spans="14:79">
      <c r="N2520" s="72"/>
      <c r="O2520" s="72"/>
      <c r="P2520" s="72"/>
      <c r="Q2520" s="72"/>
      <c r="R2520" s="72"/>
      <c r="S2520" s="72"/>
      <c r="T2520" s="72"/>
      <c r="U2520" s="72"/>
      <c r="V2520" s="72"/>
      <c r="W2520" s="72"/>
      <c r="X2520" s="72"/>
      <c r="Y2520" s="72"/>
      <c r="Z2520" s="72"/>
      <c r="AA2520" s="72"/>
      <c r="AB2520" s="72"/>
      <c r="AC2520" s="72"/>
      <c r="AD2520" s="72"/>
      <c r="AE2520" s="72"/>
      <c r="AF2520" s="72"/>
      <c r="AG2520" s="72"/>
      <c r="AH2520" s="72"/>
      <c r="AI2520" s="72"/>
      <c r="AJ2520" s="72"/>
      <c r="AK2520" s="72"/>
      <c r="AL2520" s="72"/>
      <c r="AM2520" s="72"/>
      <c r="AN2520" s="72"/>
      <c r="AO2520" s="72"/>
      <c r="AP2520" s="72"/>
      <c r="AQ2520" s="72"/>
      <c r="AR2520" s="72"/>
      <c r="AS2520" s="72"/>
      <c r="AT2520" s="72"/>
      <c r="AU2520" s="72"/>
      <c r="AV2520" s="72"/>
      <c r="AW2520" s="72"/>
      <c r="AX2520" s="72"/>
      <c r="AY2520" s="72"/>
      <c r="AZ2520" s="72"/>
      <c r="BA2520" s="72"/>
      <c r="BB2520" s="72"/>
      <c r="BC2520" s="72"/>
      <c r="BD2520" s="72"/>
      <c r="BE2520" s="72"/>
      <c r="BF2520" s="72"/>
      <c r="BG2520" s="72"/>
      <c r="BH2520" s="72"/>
      <c r="BI2520" s="72"/>
      <c r="BJ2520" s="72"/>
      <c r="BK2520" s="72"/>
      <c r="BL2520" s="72"/>
      <c r="BM2520" s="72"/>
      <c r="BN2520" s="72"/>
      <c r="BO2520" s="72"/>
      <c r="BP2520" s="72"/>
      <c r="BQ2520" s="72"/>
      <c r="BR2520" s="72"/>
      <c r="BS2520" s="72"/>
      <c r="BT2520" s="72"/>
      <c r="BU2520" s="72"/>
      <c r="BV2520" s="72"/>
      <c r="BW2520" s="72"/>
      <c r="BX2520" s="72"/>
      <c r="BY2520" s="72"/>
      <c r="BZ2520" s="72"/>
      <c r="CA2520" s="72"/>
    </row>
    <row r="2521" spans="14:79">
      <c r="N2521" s="72"/>
      <c r="O2521" s="72"/>
      <c r="P2521" s="72"/>
      <c r="Q2521" s="72"/>
      <c r="R2521" s="72"/>
      <c r="S2521" s="72"/>
      <c r="T2521" s="72"/>
      <c r="U2521" s="72"/>
      <c r="V2521" s="72"/>
      <c r="W2521" s="72"/>
      <c r="X2521" s="72"/>
      <c r="Y2521" s="72"/>
      <c r="Z2521" s="72"/>
      <c r="AA2521" s="72"/>
      <c r="AB2521" s="72"/>
      <c r="AC2521" s="72"/>
      <c r="AD2521" s="72"/>
      <c r="AE2521" s="72"/>
      <c r="AF2521" s="72"/>
      <c r="AG2521" s="72"/>
      <c r="AH2521" s="72"/>
      <c r="AI2521" s="72"/>
      <c r="AJ2521" s="72"/>
      <c r="AK2521" s="72"/>
      <c r="AL2521" s="72"/>
      <c r="AM2521" s="72"/>
      <c r="AN2521" s="72"/>
      <c r="AO2521" s="72"/>
      <c r="AP2521" s="72"/>
      <c r="AQ2521" s="72"/>
      <c r="AR2521" s="72"/>
      <c r="AS2521" s="72"/>
      <c r="AT2521" s="72"/>
      <c r="AU2521" s="72"/>
      <c r="AV2521" s="72"/>
      <c r="AW2521" s="72"/>
      <c r="AX2521" s="72"/>
      <c r="AY2521" s="72"/>
      <c r="AZ2521" s="72"/>
      <c r="BA2521" s="72"/>
      <c r="BB2521" s="72"/>
      <c r="BC2521" s="72"/>
      <c r="BD2521" s="72"/>
      <c r="BE2521" s="72"/>
      <c r="BF2521" s="72"/>
      <c r="BG2521" s="72"/>
      <c r="BH2521" s="72"/>
      <c r="BI2521" s="72"/>
      <c r="BJ2521" s="72"/>
      <c r="BK2521" s="72"/>
      <c r="BL2521" s="72"/>
      <c r="BM2521" s="72"/>
      <c r="BN2521" s="72"/>
      <c r="BO2521" s="72"/>
      <c r="BP2521" s="72"/>
      <c r="BQ2521" s="72"/>
      <c r="BR2521" s="72"/>
      <c r="BS2521" s="72"/>
      <c r="BT2521" s="72"/>
      <c r="BU2521" s="72"/>
      <c r="BV2521" s="72"/>
      <c r="BW2521" s="72"/>
      <c r="BX2521" s="72"/>
      <c r="BY2521" s="72"/>
      <c r="BZ2521" s="72"/>
      <c r="CA2521" s="72"/>
    </row>
    <row r="2522" spans="14:79">
      <c r="N2522" s="72"/>
      <c r="O2522" s="72"/>
      <c r="P2522" s="72"/>
      <c r="Q2522" s="72"/>
      <c r="R2522" s="72"/>
      <c r="S2522" s="72"/>
      <c r="T2522" s="72"/>
      <c r="U2522" s="72"/>
      <c r="V2522" s="72"/>
      <c r="W2522" s="72"/>
      <c r="X2522" s="72"/>
      <c r="Y2522" s="72"/>
      <c r="Z2522" s="72"/>
      <c r="AA2522" s="72"/>
      <c r="AB2522" s="72"/>
      <c r="AC2522" s="72"/>
      <c r="AD2522" s="72"/>
      <c r="AE2522" s="72"/>
      <c r="AF2522" s="72"/>
      <c r="AG2522" s="72"/>
      <c r="AH2522" s="72"/>
      <c r="AI2522" s="72"/>
      <c r="AJ2522" s="72"/>
      <c r="AK2522" s="72"/>
      <c r="AL2522" s="72"/>
      <c r="AM2522" s="72"/>
      <c r="AN2522" s="72"/>
      <c r="AO2522" s="72"/>
      <c r="AP2522" s="72"/>
      <c r="AQ2522" s="72"/>
      <c r="AR2522" s="72"/>
      <c r="AS2522" s="72"/>
      <c r="AT2522" s="72"/>
      <c r="AU2522" s="72"/>
      <c r="AV2522" s="72"/>
      <c r="AW2522" s="72"/>
      <c r="AX2522" s="72"/>
      <c r="AY2522" s="72"/>
      <c r="AZ2522" s="72"/>
      <c r="BA2522" s="72"/>
      <c r="BB2522" s="72"/>
      <c r="BC2522" s="72"/>
      <c r="BD2522" s="72"/>
      <c r="BE2522" s="72"/>
      <c r="BF2522" s="72"/>
      <c r="BG2522" s="72"/>
      <c r="BH2522" s="72"/>
      <c r="BI2522" s="72"/>
      <c r="BJ2522" s="72"/>
      <c r="BK2522" s="72"/>
      <c r="BL2522" s="72"/>
      <c r="BM2522" s="72"/>
      <c r="BN2522" s="72"/>
      <c r="BO2522" s="72"/>
      <c r="BP2522" s="72"/>
      <c r="BQ2522" s="72"/>
      <c r="BR2522" s="72"/>
      <c r="BS2522" s="72"/>
      <c r="BT2522" s="72"/>
      <c r="BU2522" s="72"/>
      <c r="BV2522" s="72"/>
      <c r="BW2522" s="72"/>
      <c r="BX2522" s="72"/>
      <c r="BY2522" s="72"/>
      <c r="BZ2522" s="72"/>
      <c r="CA2522" s="72"/>
    </row>
    <row r="2523" spans="14:79">
      <c r="N2523" s="72"/>
      <c r="O2523" s="72"/>
      <c r="P2523" s="72"/>
      <c r="Q2523" s="72"/>
      <c r="R2523" s="72"/>
      <c r="S2523" s="72"/>
      <c r="T2523" s="72"/>
      <c r="U2523" s="72"/>
      <c r="V2523" s="72"/>
      <c r="W2523" s="72"/>
      <c r="X2523" s="72"/>
      <c r="Y2523" s="72"/>
      <c r="Z2523" s="72"/>
      <c r="AA2523" s="72"/>
      <c r="AB2523" s="72"/>
      <c r="AC2523" s="72"/>
      <c r="AD2523" s="72"/>
      <c r="AE2523" s="72"/>
      <c r="AF2523" s="72"/>
      <c r="AG2523" s="72"/>
      <c r="AH2523" s="72"/>
      <c r="AI2523" s="72"/>
      <c r="AJ2523" s="72"/>
      <c r="AK2523" s="72"/>
      <c r="AL2523" s="72"/>
      <c r="AM2523" s="72"/>
      <c r="AN2523" s="72"/>
      <c r="AO2523" s="72"/>
      <c r="AP2523" s="72"/>
      <c r="AQ2523" s="72"/>
      <c r="AR2523" s="72"/>
      <c r="AS2523" s="72"/>
      <c r="AT2523" s="72"/>
      <c r="AU2523" s="72"/>
      <c r="AV2523" s="72"/>
      <c r="AW2523" s="72"/>
      <c r="AX2523" s="72"/>
      <c r="AY2523" s="72"/>
      <c r="AZ2523" s="72"/>
      <c r="BA2523" s="72"/>
      <c r="BB2523" s="72"/>
      <c r="BC2523" s="72"/>
      <c r="BD2523" s="72"/>
      <c r="BE2523" s="72"/>
      <c r="BF2523" s="72"/>
      <c r="BG2523" s="72"/>
      <c r="BH2523" s="72"/>
      <c r="BI2523" s="72"/>
      <c r="BJ2523" s="72"/>
      <c r="BK2523" s="72"/>
      <c r="BL2523" s="72"/>
      <c r="BM2523" s="72"/>
      <c r="BN2523" s="72"/>
      <c r="BO2523" s="72"/>
      <c r="BP2523" s="72"/>
      <c r="BQ2523" s="72"/>
      <c r="BR2523" s="72"/>
      <c r="BS2523" s="72"/>
      <c r="BT2523" s="72"/>
      <c r="BU2523" s="72"/>
      <c r="BV2523" s="72"/>
      <c r="BW2523" s="72"/>
      <c r="BX2523" s="72"/>
      <c r="BY2523" s="72"/>
      <c r="BZ2523" s="72"/>
      <c r="CA2523" s="72"/>
    </row>
    <row r="2524" spans="14:79">
      <c r="N2524" s="72"/>
      <c r="O2524" s="72"/>
      <c r="P2524" s="72"/>
      <c r="Q2524" s="72"/>
      <c r="R2524" s="72"/>
      <c r="S2524" s="72"/>
      <c r="T2524" s="72"/>
      <c r="U2524" s="72"/>
      <c r="V2524" s="72"/>
      <c r="W2524" s="72"/>
      <c r="X2524" s="72"/>
      <c r="Y2524" s="72"/>
      <c r="Z2524" s="72"/>
      <c r="AA2524" s="72"/>
      <c r="AB2524" s="72"/>
      <c r="AC2524" s="72"/>
      <c r="AD2524" s="72"/>
      <c r="AE2524" s="72"/>
      <c r="AF2524" s="72"/>
      <c r="AG2524" s="72"/>
      <c r="AH2524" s="72"/>
      <c r="AI2524" s="72"/>
      <c r="AJ2524" s="72"/>
      <c r="AK2524" s="72"/>
      <c r="AL2524" s="72"/>
      <c r="AM2524" s="72"/>
      <c r="AN2524" s="72"/>
      <c r="AO2524" s="72"/>
      <c r="AP2524" s="72"/>
      <c r="AQ2524" s="72"/>
      <c r="AR2524" s="72"/>
      <c r="AS2524" s="72"/>
      <c r="AT2524" s="72"/>
      <c r="AU2524" s="72"/>
      <c r="AV2524" s="72"/>
      <c r="AW2524" s="72"/>
      <c r="AX2524" s="72"/>
      <c r="AY2524" s="72"/>
      <c r="AZ2524" s="72"/>
      <c r="BA2524" s="72"/>
      <c r="BB2524" s="72"/>
      <c r="BC2524" s="72"/>
      <c r="BD2524" s="72"/>
      <c r="BE2524" s="72"/>
      <c r="BF2524" s="72"/>
      <c r="BG2524" s="72"/>
      <c r="BH2524" s="72"/>
      <c r="BI2524" s="72"/>
      <c r="BJ2524" s="72"/>
      <c r="BK2524" s="72"/>
      <c r="BL2524" s="72"/>
      <c r="BM2524" s="72"/>
      <c r="BN2524" s="72"/>
      <c r="BO2524" s="72"/>
      <c r="BP2524" s="72"/>
      <c r="BQ2524" s="72"/>
      <c r="BR2524" s="72"/>
      <c r="BS2524" s="72"/>
      <c r="BT2524" s="72"/>
      <c r="BU2524" s="72"/>
      <c r="BV2524" s="72"/>
      <c r="BW2524" s="72"/>
      <c r="BX2524" s="72"/>
      <c r="BY2524" s="72"/>
      <c r="BZ2524" s="72"/>
      <c r="CA2524" s="72"/>
    </row>
    <row r="2525" spans="14:79">
      <c r="N2525" s="72"/>
      <c r="O2525" s="72"/>
      <c r="P2525" s="72"/>
      <c r="Q2525" s="72"/>
      <c r="R2525" s="72"/>
      <c r="S2525" s="72"/>
      <c r="T2525" s="72"/>
      <c r="U2525" s="72"/>
      <c r="V2525" s="72"/>
      <c r="W2525" s="72"/>
      <c r="X2525" s="72"/>
      <c r="Y2525" s="72"/>
      <c r="Z2525" s="72"/>
      <c r="AA2525" s="72"/>
      <c r="AB2525" s="72"/>
      <c r="AC2525" s="72"/>
      <c r="AD2525" s="72"/>
      <c r="AE2525" s="72"/>
      <c r="AF2525" s="72"/>
      <c r="AG2525" s="72"/>
      <c r="AH2525" s="72"/>
      <c r="AI2525" s="72"/>
      <c r="AJ2525" s="72"/>
      <c r="AK2525" s="72"/>
      <c r="AL2525" s="72"/>
      <c r="AM2525" s="72"/>
      <c r="AN2525" s="72"/>
      <c r="AO2525" s="72"/>
      <c r="AP2525" s="72"/>
      <c r="AQ2525" s="72"/>
      <c r="AR2525" s="72"/>
      <c r="AS2525" s="72"/>
      <c r="AT2525" s="72"/>
      <c r="AU2525" s="72"/>
      <c r="AV2525" s="72"/>
      <c r="AW2525" s="72"/>
      <c r="AX2525" s="72"/>
      <c r="AY2525" s="72"/>
      <c r="AZ2525" s="72"/>
      <c r="BA2525" s="72"/>
      <c r="BB2525" s="72"/>
      <c r="BC2525" s="72"/>
      <c r="BD2525" s="72"/>
      <c r="BE2525" s="72"/>
      <c r="BF2525" s="72"/>
      <c r="BG2525" s="72"/>
      <c r="BH2525" s="72"/>
      <c r="BI2525" s="72"/>
      <c r="BJ2525" s="72"/>
      <c r="BK2525" s="72"/>
      <c r="BL2525" s="72"/>
      <c r="BM2525" s="72"/>
      <c r="BN2525" s="72"/>
      <c r="BO2525" s="72"/>
      <c r="BP2525" s="72"/>
      <c r="BQ2525" s="72"/>
      <c r="BR2525" s="72"/>
      <c r="BS2525" s="72"/>
      <c r="BT2525" s="72"/>
      <c r="BU2525" s="72"/>
      <c r="BV2525" s="72"/>
      <c r="BW2525" s="72"/>
      <c r="BX2525" s="72"/>
      <c r="BY2525" s="72"/>
      <c r="BZ2525" s="72"/>
      <c r="CA2525" s="72"/>
    </row>
    <row r="2526" spans="14:79">
      <c r="N2526" s="72"/>
      <c r="O2526" s="72"/>
      <c r="P2526" s="72"/>
      <c r="Q2526" s="72"/>
      <c r="R2526" s="72"/>
      <c r="S2526" s="72"/>
      <c r="T2526" s="72"/>
      <c r="U2526" s="72"/>
      <c r="V2526" s="72"/>
      <c r="W2526" s="72"/>
      <c r="X2526" s="72"/>
      <c r="Y2526" s="72"/>
      <c r="Z2526" s="72"/>
      <c r="AA2526" s="72"/>
      <c r="AB2526" s="72"/>
      <c r="AC2526" s="72"/>
      <c r="AD2526" s="72"/>
      <c r="AE2526" s="72"/>
      <c r="AF2526" s="72"/>
      <c r="AG2526" s="72"/>
      <c r="AH2526" s="72"/>
      <c r="AI2526" s="72"/>
      <c r="AJ2526" s="72"/>
      <c r="AK2526" s="72"/>
      <c r="AL2526" s="72"/>
      <c r="AM2526" s="72"/>
      <c r="AN2526" s="72"/>
      <c r="AO2526" s="72"/>
      <c r="AP2526" s="72"/>
      <c r="AQ2526" s="72"/>
      <c r="AR2526" s="72"/>
      <c r="AS2526" s="72"/>
      <c r="AT2526" s="72"/>
      <c r="AU2526" s="72"/>
      <c r="AV2526" s="72"/>
      <c r="AW2526" s="72"/>
      <c r="AX2526" s="72"/>
      <c r="AY2526" s="72"/>
      <c r="AZ2526" s="72"/>
      <c r="BA2526" s="72"/>
      <c r="BB2526" s="72"/>
      <c r="BC2526" s="72"/>
      <c r="BD2526" s="72"/>
      <c r="BE2526" s="72"/>
      <c r="BF2526" s="72"/>
      <c r="BG2526" s="72"/>
      <c r="BH2526" s="72"/>
      <c r="BI2526" s="72"/>
      <c r="BJ2526" s="72"/>
      <c r="BK2526" s="72"/>
      <c r="BL2526" s="72"/>
      <c r="BM2526" s="72"/>
      <c r="BN2526" s="72"/>
      <c r="BO2526" s="72"/>
      <c r="BP2526" s="72"/>
      <c r="BQ2526" s="72"/>
      <c r="BR2526" s="72"/>
      <c r="BS2526" s="72"/>
      <c r="BT2526" s="72"/>
      <c r="BU2526" s="72"/>
      <c r="BV2526" s="72"/>
      <c r="BW2526" s="72"/>
      <c r="BX2526" s="72"/>
      <c r="BY2526" s="72"/>
      <c r="BZ2526" s="72"/>
      <c r="CA2526" s="72"/>
    </row>
    <row r="2527" spans="14:79">
      <c r="N2527" s="72"/>
      <c r="O2527" s="72"/>
      <c r="P2527" s="72"/>
      <c r="Q2527" s="72"/>
      <c r="R2527" s="72"/>
      <c r="S2527" s="72"/>
      <c r="T2527" s="72"/>
      <c r="U2527" s="72"/>
      <c r="V2527" s="72"/>
      <c r="W2527" s="72"/>
      <c r="X2527" s="72"/>
      <c r="Y2527" s="72"/>
      <c r="Z2527" s="72"/>
      <c r="AA2527" s="72"/>
      <c r="AB2527" s="72"/>
      <c r="AC2527" s="72"/>
      <c r="AD2527" s="72"/>
      <c r="AE2527" s="72"/>
      <c r="AF2527" s="72"/>
      <c r="AG2527" s="72"/>
      <c r="AH2527" s="72"/>
      <c r="AI2527" s="72"/>
      <c r="AJ2527" s="72"/>
      <c r="AK2527" s="72"/>
      <c r="AL2527" s="72"/>
      <c r="AM2527" s="72"/>
      <c r="AN2527" s="72"/>
      <c r="AO2527" s="72"/>
      <c r="AP2527" s="72"/>
      <c r="AQ2527" s="72"/>
      <c r="AR2527" s="72"/>
      <c r="AS2527" s="72"/>
      <c r="AT2527" s="72"/>
      <c r="AU2527" s="72"/>
      <c r="AV2527" s="72"/>
      <c r="AW2527" s="72"/>
      <c r="AX2527" s="72"/>
      <c r="AY2527" s="72"/>
      <c r="AZ2527" s="72"/>
      <c r="BA2527" s="72"/>
      <c r="BB2527" s="72"/>
      <c r="BC2527" s="72"/>
      <c r="BD2527" s="72"/>
      <c r="BE2527" s="72"/>
      <c r="BF2527" s="72"/>
      <c r="BG2527" s="72"/>
      <c r="BH2527" s="72"/>
      <c r="BI2527" s="72"/>
      <c r="BJ2527" s="72"/>
      <c r="BK2527" s="72"/>
      <c r="BL2527" s="72"/>
      <c r="BM2527" s="72"/>
      <c r="BN2527" s="72"/>
      <c r="BO2527" s="72"/>
      <c r="BP2527" s="72"/>
      <c r="BQ2527" s="72"/>
      <c r="BR2527" s="72"/>
      <c r="BS2527" s="72"/>
      <c r="BT2527" s="72"/>
      <c r="BU2527" s="72"/>
      <c r="BV2527" s="72"/>
      <c r="BW2527" s="72"/>
      <c r="BX2527" s="72"/>
      <c r="BY2527" s="72"/>
      <c r="BZ2527" s="72"/>
      <c r="CA2527" s="72"/>
    </row>
    <row r="2528" spans="14:79">
      <c r="N2528" s="72"/>
      <c r="O2528" s="72"/>
      <c r="P2528" s="72"/>
      <c r="Q2528" s="72"/>
      <c r="R2528" s="72"/>
      <c r="S2528" s="72"/>
      <c r="T2528" s="72"/>
      <c r="U2528" s="72"/>
      <c r="V2528" s="72"/>
      <c r="W2528" s="72"/>
      <c r="X2528" s="72"/>
      <c r="Y2528" s="72"/>
      <c r="Z2528" s="72"/>
      <c r="AA2528" s="72"/>
      <c r="AB2528" s="72"/>
      <c r="AC2528" s="72"/>
      <c r="AD2528" s="72"/>
      <c r="AE2528" s="72"/>
      <c r="AF2528" s="72"/>
      <c r="AG2528" s="72"/>
      <c r="AH2528" s="72"/>
      <c r="AI2528" s="72"/>
      <c r="AJ2528" s="72"/>
      <c r="AK2528" s="72"/>
      <c r="AL2528" s="72"/>
      <c r="AM2528" s="72"/>
      <c r="AN2528" s="72"/>
      <c r="AO2528" s="72"/>
      <c r="AP2528" s="72"/>
      <c r="AQ2528" s="72"/>
      <c r="AR2528" s="72"/>
      <c r="AS2528" s="72"/>
      <c r="AT2528" s="72"/>
      <c r="AU2528" s="72"/>
      <c r="AV2528" s="72"/>
      <c r="AW2528" s="72"/>
      <c r="AX2528" s="72"/>
      <c r="AY2528" s="72"/>
      <c r="AZ2528" s="72"/>
      <c r="BA2528" s="72"/>
      <c r="BB2528" s="72"/>
      <c r="BC2528" s="72"/>
      <c r="BD2528" s="72"/>
      <c r="BE2528" s="72"/>
      <c r="BF2528" s="72"/>
      <c r="BG2528" s="72"/>
      <c r="BH2528" s="72"/>
      <c r="BI2528" s="72"/>
      <c r="BJ2528" s="72"/>
      <c r="BK2528" s="72"/>
      <c r="BL2528" s="72"/>
      <c r="BM2528" s="72"/>
      <c r="BN2528" s="72"/>
      <c r="BO2528" s="72"/>
      <c r="BP2528" s="72"/>
      <c r="BQ2528" s="72"/>
      <c r="BR2528" s="72"/>
      <c r="BS2528" s="72"/>
      <c r="BT2528" s="72"/>
      <c r="BU2528" s="72"/>
      <c r="BV2528" s="72"/>
      <c r="BW2528" s="72"/>
      <c r="BX2528" s="72"/>
      <c r="BY2528" s="72"/>
      <c r="BZ2528" s="72"/>
      <c r="CA2528" s="72"/>
    </row>
    <row r="2529" spans="14:79">
      <c r="N2529" s="72"/>
      <c r="O2529" s="72"/>
      <c r="P2529" s="72"/>
      <c r="Q2529" s="72"/>
      <c r="R2529" s="72"/>
      <c r="S2529" s="72"/>
      <c r="T2529" s="72"/>
      <c r="U2529" s="72"/>
      <c r="V2529" s="72"/>
      <c r="W2529" s="72"/>
      <c r="X2529" s="72"/>
      <c r="Y2529" s="72"/>
      <c r="Z2529" s="72"/>
      <c r="AA2529" s="72"/>
      <c r="AB2529" s="72"/>
      <c r="AC2529" s="72"/>
      <c r="AD2529" s="72"/>
      <c r="AE2529" s="72"/>
      <c r="AF2529" s="72"/>
      <c r="AG2529" s="72"/>
      <c r="AH2529" s="72"/>
      <c r="AI2529" s="72"/>
      <c r="AJ2529" s="72"/>
      <c r="AK2529" s="72"/>
      <c r="AL2529" s="72"/>
      <c r="AM2529" s="72"/>
      <c r="AN2529" s="72"/>
      <c r="AO2529" s="72"/>
      <c r="AP2529" s="72"/>
      <c r="AQ2529" s="72"/>
      <c r="AR2529" s="72"/>
      <c r="AS2529" s="72"/>
      <c r="AT2529" s="72"/>
      <c r="AU2529" s="72"/>
      <c r="AV2529" s="72"/>
      <c r="AW2529" s="72"/>
      <c r="AX2529" s="72"/>
      <c r="AY2529" s="72"/>
      <c r="AZ2529" s="72"/>
      <c r="BA2529" s="72"/>
      <c r="BB2529" s="72"/>
      <c r="BC2529" s="72"/>
      <c r="BD2529" s="72"/>
      <c r="BE2529" s="72"/>
      <c r="BF2529" s="72"/>
      <c r="BG2529" s="72"/>
      <c r="BH2529" s="72"/>
      <c r="BI2529" s="72"/>
      <c r="BJ2529" s="72"/>
      <c r="BK2529" s="72"/>
      <c r="BL2529" s="72"/>
      <c r="BM2529" s="72"/>
      <c r="BN2529" s="72"/>
      <c r="BO2529" s="72"/>
      <c r="BP2529" s="72"/>
      <c r="BQ2529" s="72"/>
      <c r="BR2529" s="72"/>
      <c r="BS2529" s="72"/>
      <c r="BT2529" s="72"/>
      <c r="BU2529" s="72"/>
      <c r="BV2529" s="72"/>
      <c r="BW2529" s="72"/>
      <c r="BX2529" s="72"/>
      <c r="BY2529" s="72"/>
      <c r="BZ2529" s="72"/>
      <c r="CA2529" s="72"/>
    </row>
    <row r="2530" spans="14:79">
      <c r="N2530" s="72"/>
      <c r="O2530" s="72"/>
      <c r="P2530" s="72"/>
      <c r="Q2530" s="72"/>
      <c r="R2530" s="72"/>
      <c r="S2530" s="72"/>
      <c r="T2530" s="72"/>
      <c r="U2530" s="72"/>
      <c r="V2530" s="72"/>
      <c r="W2530" s="72"/>
      <c r="X2530" s="72"/>
      <c r="Y2530" s="72"/>
      <c r="Z2530" s="72"/>
      <c r="AA2530" s="72"/>
      <c r="AB2530" s="72"/>
      <c r="AC2530" s="72"/>
      <c r="AD2530" s="72"/>
      <c r="AE2530" s="72"/>
      <c r="AF2530" s="72"/>
      <c r="AG2530" s="72"/>
      <c r="AH2530" s="72"/>
      <c r="AI2530" s="72"/>
      <c r="AJ2530" s="72"/>
      <c r="AK2530" s="72"/>
      <c r="AL2530" s="72"/>
      <c r="AM2530" s="72"/>
      <c r="AN2530" s="72"/>
      <c r="AO2530" s="72"/>
      <c r="AP2530" s="72"/>
      <c r="AQ2530" s="72"/>
      <c r="AR2530" s="72"/>
      <c r="AS2530" s="72"/>
      <c r="AT2530" s="72"/>
      <c r="AU2530" s="72"/>
      <c r="AV2530" s="72"/>
      <c r="AW2530" s="72"/>
      <c r="AX2530" s="72"/>
      <c r="AY2530" s="72"/>
      <c r="AZ2530" s="72"/>
      <c r="BA2530" s="72"/>
      <c r="BB2530" s="72"/>
      <c r="BC2530" s="72"/>
      <c r="BD2530" s="72"/>
      <c r="BE2530" s="72"/>
      <c r="BF2530" s="72"/>
      <c r="BG2530" s="72"/>
      <c r="BH2530" s="72"/>
      <c r="BI2530" s="72"/>
      <c r="BJ2530" s="72"/>
      <c r="BK2530" s="72"/>
      <c r="BL2530" s="72"/>
      <c r="BM2530" s="72"/>
      <c r="BN2530" s="72"/>
      <c r="BO2530" s="72"/>
      <c r="BP2530" s="72"/>
      <c r="BQ2530" s="72"/>
      <c r="BR2530" s="72"/>
      <c r="BS2530" s="72"/>
      <c r="BT2530" s="72"/>
      <c r="BU2530" s="72"/>
      <c r="BV2530" s="72"/>
      <c r="BW2530" s="72"/>
      <c r="BX2530" s="72"/>
      <c r="BY2530" s="72"/>
      <c r="BZ2530" s="72"/>
      <c r="CA2530" s="72"/>
    </row>
    <row r="2531" spans="14:79">
      <c r="N2531" s="72"/>
      <c r="O2531" s="72"/>
      <c r="P2531" s="72"/>
      <c r="Q2531" s="72"/>
      <c r="R2531" s="72"/>
      <c r="S2531" s="72"/>
      <c r="T2531" s="72"/>
      <c r="U2531" s="72"/>
      <c r="V2531" s="72"/>
      <c r="W2531" s="72"/>
      <c r="X2531" s="72"/>
      <c r="Y2531" s="72"/>
      <c r="Z2531" s="72"/>
      <c r="AA2531" s="72"/>
      <c r="AB2531" s="72"/>
      <c r="AC2531" s="72"/>
      <c r="AD2531" s="72"/>
      <c r="AE2531" s="72"/>
      <c r="AF2531" s="72"/>
      <c r="AG2531" s="72"/>
      <c r="AH2531" s="72"/>
      <c r="AI2531" s="72"/>
      <c r="AJ2531" s="72"/>
      <c r="AK2531" s="72"/>
      <c r="AL2531" s="72"/>
      <c r="AM2531" s="72"/>
      <c r="AN2531" s="72"/>
      <c r="AO2531" s="72"/>
      <c r="AP2531" s="72"/>
      <c r="AQ2531" s="72"/>
      <c r="AR2531" s="72"/>
      <c r="AS2531" s="72"/>
      <c r="AT2531" s="72"/>
      <c r="AU2531" s="72"/>
      <c r="AV2531" s="72"/>
      <c r="AW2531" s="72"/>
      <c r="AX2531" s="72"/>
      <c r="AY2531" s="72"/>
      <c r="AZ2531" s="72"/>
      <c r="BA2531" s="72"/>
      <c r="BB2531" s="72"/>
      <c r="BC2531" s="72"/>
      <c r="BD2531" s="72"/>
      <c r="BE2531" s="72"/>
      <c r="BF2531" s="72"/>
      <c r="BG2531" s="72"/>
      <c r="BH2531" s="72"/>
      <c r="BI2531" s="72"/>
      <c r="BJ2531" s="72"/>
      <c r="BK2531" s="72"/>
      <c r="BL2531" s="72"/>
      <c r="BM2531" s="72"/>
      <c r="BN2531" s="72"/>
      <c r="BO2531" s="72"/>
      <c r="BP2531" s="72"/>
      <c r="BQ2531" s="72"/>
      <c r="BR2531" s="72"/>
      <c r="BS2531" s="72"/>
      <c r="BT2531" s="72"/>
      <c r="BU2531" s="72"/>
      <c r="BV2531" s="72"/>
      <c r="BW2531" s="72"/>
      <c r="BX2531" s="72"/>
      <c r="BY2531" s="72"/>
      <c r="BZ2531" s="72"/>
      <c r="CA2531" s="72"/>
    </row>
    <row r="2532" spans="14:79">
      <c r="N2532" s="72"/>
      <c r="O2532" s="72"/>
      <c r="P2532" s="72"/>
      <c r="Q2532" s="72"/>
      <c r="R2532" s="72"/>
      <c r="S2532" s="72"/>
      <c r="T2532" s="72"/>
      <c r="U2532" s="72"/>
      <c r="V2532" s="72"/>
      <c r="W2532" s="72"/>
      <c r="X2532" s="72"/>
      <c r="Y2532" s="72"/>
      <c r="Z2532" s="72"/>
      <c r="AA2532" s="72"/>
      <c r="AB2532" s="72"/>
      <c r="AC2532" s="72"/>
      <c r="AD2532" s="72"/>
      <c r="AE2532" s="72"/>
      <c r="AF2532" s="72"/>
      <c r="AG2532" s="72"/>
      <c r="AH2532" s="72"/>
      <c r="AI2532" s="72"/>
      <c r="AJ2532" s="72"/>
      <c r="AK2532" s="72"/>
      <c r="AL2532" s="72"/>
      <c r="AM2532" s="72"/>
      <c r="AN2532" s="72"/>
      <c r="AO2532" s="72"/>
      <c r="AP2532" s="72"/>
      <c r="AQ2532" s="72"/>
      <c r="AR2532" s="72"/>
      <c r="AS2532" s="72"/>
      <c r="AT2532" s="72"/>
      <c r="AU2532" s="72"/>
      <c r="AV2532" s="72"/>
      <c r="AW2532" s="72"/>
      <c r="AX2532" s="72"/>
      <c r="AY2532" s="72"/>
      <c r="AZ2532" s="72"/>
      <c r="BA2532" s="72"/>
      <c r="BB2532" s="72"/>
      <c r="BC2532" s="72"/>
      <c r="BD2532" s="72"/>
      <c r="BE2532" s="72"/>
      <c r="BF2532" s="72"/>
      <c r="BG2532" s="72"/>
      <c r="BH2532" s="72"/>
      <c r="BI2532" s="72"/>
      <c r="BJ2532" s="72"/>
      <c r="BK2532" s="72"/>
      <c r="BL2532" s="72"/>
      <c r="BM2532" s="72"/>
      <c r="BN2532" s="72"/>
      <c r="BO2532" s="72"/>
      <c r="BP2532" s="72"/>
      <c r="BQ2532" s="72"/>
      <c r="BR2532" s="72"/>
      <c r="BS2532" s="72"/>
      <c r="BT2532" s="72"/>
      <c r="BU2532" s="72"/>
      <c r="BV2532" s="72"/>
      <c r="BW2532" s="72"/>
      <c r="BX2532" s="72"/>
      <c r="BY2532" s="72"/>
      <c r="BZ2532" s="72"/>
      <c r="CA2532" s="72"/>
    </row>
    <row r="2533" spans="14:79">
      <c r="N2533" s="72"/>
      <c r="O2533" s="72"/>
      <c r="P2533" s="72"/>
      <c r="Q2533" s="72"/>
      <c r="R2533" s="72"/>
      <c r="S2533" s="72"/>
      <c r="T2533" s="72"/>
      <c r="U2533" s="72"/>
      <c r="V2533" s="72"/>
      <c r="W2533" s="72"/>
      <c r="X2533" s="72"/>
      <c r="Y2533" s="72"/>
      <c r="Z2533" s="72"/>
      <c r="AA2533" s="72"/>
      <c r="AB2533" s="72"/>
      <c r="AC2533" s="72"/>
      <c r="AD2533" s="72"/>
      <c r="AE2533" s="72"/>
      <c r="AF2533" s="72"/>
      <c r="AG2533" s="72"/>
      <c r="AH2533" s="72"/>
      <c r="AI2533" s="72"/>
      <c r="AJ2533" s="72"/>
      <c r="AK2533" s="72"/>
      <c r="AL2533" s="72"/>
      <c r="AM2533" s="72"/>
      <c r="AN2533" s="72"/>
      <c r="AO2533" s="72"/>
      <c r="AP2533" s="72"/>
      <c r="AQ2533" s="72"/>
      <c r="AR2533" s="72"/>
      <c r="AS2533" s="72"/>
      <c r="AT2533" s="72"/>
      <c r="AU2533" s="72"/>
      <c r="AV2533" s="72"/>
      <c r="AW2533" s="72"/>
      <c r="AX2533" s="72"/>
      <c r="AY2533" s="72"/>
      <c r="AZ2533" s="72"/>
      <c r="BA2533" s="72"/>
      <c r="BB2533" s="72"/>
      <c r="BC2533" s="72"/>
      <c r="BD2533" s="72"/>
      <c r="BE2533" s="72"/>
      <c r="BF2533" s="72"/>
      <c r="BG2533" s="72"/>
      <c r="BH2533" s="72"/>
      <c r="BI2533" s="72"/>
      <c r="BJ2533" s="72"/>
      <c r="BK2533" s="72"/>
      <c r="BL2533" s="72"/>
      <c r="BM2533" s="72"/>
      <c r="BN2533" s="72"/>
      <c r="BO2533" s="72"/>
      <c r="BP2533" s="72"/>
      <c r="BQ2533" s="72"/>
      <c r="BR2533" s="72"/>
      <c r="BS2533" s="72"/>
      <c r="BT2533" s="72"/>
      <c r="BU2533" s="72"/>
      <c r="BV2533" s="72"/>
      <c r="BW2533" s="72"/>
      <c r="BX2533" s="72"/>
      <c r="BY2533" s="72"/>
      <c r="BZ2533" s="72"/>
      <c r="CA2533" s="72"/>
    </row>
    <row r="2534" spans="14:79">
      <c r="N2534" s="72"/>
      <c r="O2534" s="72"/>
      <c r="P2534" s="72"/>
      <c r="Q2534" s="72"/>
      <c r="R2534" s="72"/>
      <c r="S2534" s="72"/>
      <c r="T2534" s="72"/>
      <c r="U2534" s="72"/>
      <c r="V2534" s="72"/>
      <c r="W2534" s="72"/>
      <c r="X2534" s="72"/>
      <c r="Y2534" s="72"/>
      <c r="Z2534" s="72"/>
      <c r="AA2534" s="72"/>
      <c r="AB2534" s="72"/>
      <c r="AC2534" s="72"/>
      <c r="AD2534" s="72"/>
      <c r="AE2534" s="72"/>
      <c r="AF2534" s="72"/>
      <c r="AG2534" s="72"/>
      <c r="AH2534" s="72"/>
      <c r="AI2534" s="72"/>
      <c r="AJ2534" s="72"/>
      <c r="AK2534" s="72"/>
      <c r="AL2534" s="72"/>
      <c r="AM2534" s="72"/>
      <c r="AN2534" s="72"/>
      <c r="AO2534" s="72"/>
      <c r="AP2534" s="72"/>
      <c r="AQ2534" s="72"/>
      <c r="AR2534" s="72"/>
      <c r="AS2534" s="72"/>
      <c r="AT2534" s="72"/>
      <c r="AU2534" s="72"/>
      <c r="AV2534" s="72"/>
      <c r="AW2534" s="72"/>
      <c r="AX2534" s="72"/>
      <c r="AY2534" s="72"/>
      <c r="AZ2534" s="72"/>
      <c r="BA2534" s="72"/>
      <c r="BB2534" s="72"/>
      <c r="BC2534" s="72"/>
      <c r="BD2534" s="72"/>
      <c r="BE2534" s="72"/>
      <c r="BF2534" s="72"/>
      <c r="BG2534" s="72"/>
      <c r="BH2534" s="72"/>
      <c r="BI2534" s="72"/>
      <c r="BJ2534" s="72"/>
      <c r="BK2534" s="72"/>
      <c r="BL2534" s="72"/>
      <c r="BM2534" s="72"/>
      <c r="BN2534" s="72"/>
      <c r="BO2534" s="72"/>
      <c r="BP2534" s="72"/>
      <c r="BQ2534" s="72"/>
      <c r="BR2534" s="72"/>
      <c r="BS2534" s="72"/>
      <c r="BT2534" s="72"/>
      <c r="BU2534" s="72"/>
      <c r="BV2534" s="72"/>
      <c r="BW2534" s="72"/>
      <c r="BX2534" s="72"/>
      <c r="BY2534" s="72"/>
      <c r="BZ2534" s="72"/>
      <c r="CA2534" s="72"/>
    </row>
    <row r="2535" spans="14:79">
      <c r="N2535" s="72"/>
      <c r="O2535" s="72"/>
      <c r="P2535" s="72"/>
      <c r="Q2535" s="72"/>
      <c r="R2535" s="72"/>
      <c r="S2535" s="72"/>
      <c r="T2535" s="72"/>
      <c r="U2535" s="72"/>
      <c r="V2535" s="72"/>
      <c r="W2535" s="72"/>
      <c r="X2535" s="72"/>
      <c r="Y2535" s="72"/>
      <c r="Z2535" s="72"/>
      <c r="AA2535" s="72"/>
      <c r="AB2535" s="72"/>
      <c r="AC2535" s="72"/>
      <c r="AD2535" s="72"/>
      <c r="AE2535" s="72"/>
      <c r="AF2535" s="72"/>
      <c r="AG2535" s="72"/>
      <c r="AH2535" s="72"/>
      <c r="AI2535" s="72"/>
      <c r="AJ2535" s="72"/>
      <c r="AK2535" s="72"/>
      <c r="AL2535" s="72"/>
      <c r="AM2535" s="72"/>
      <c r="AN2535" s="72"/>
      <c r="AO2535" s="72"/>
      <c r="AP2535" s="72"/>
      <c r="AQ2535" s="72"/>
      <c r="AR2535" s="72"/>
      <c r="AS2535" s="72"/>
      <c r="AT2535" s="72"/>
      <c r="AU2535" s="72"/>
      <c r="AV2535" s="72"/>
      <c r="AW2535" s="72"/>
      <c r="AX2535" s="72"/>
      <c r="AY2535" s="72"/>
      <c r="AZ2535" s="72"/>
      <c r="BA2535" s="72"/>
      <c r="BB2535" s="72"/>
      <c r="BC2535" s="72"/>
      <c r="BD2535" s="72"/>
      <c r="BE2535" s="72"/>
      <c r="BF2535" s="72"/>
      <c r="BG2535" s="72"/>
      <c r="BH2535" s="72"/>
      <c r="BI2535" s="72"/>
      <c r="BJ2535" s="72"/>
      <c r="BK2535" s="72"/>
      <c r="BL2535" s="72"/>
      <c r="BM2535" s="72"/>
      <c r="BN2535" s="72"/>
      <c r="BO2535" s="72"/>
      <c r="BP2535" s="72"/>
      <c r="BQ2535" s="72"/>
      <c r="BR2535" s="72"/>
      <c r="BS2535" s="72"/>
      <c r="BT2535" s="72"/>
      <c r="BU2535" s="72"/>
      <c r="BV2535" s="72"/>
      <c r="BW2535" s="72"/>
      <c r="BX2535" s="72"/>
      <c r="BY2535" s="72"/>
      <c r="BZ2535" s="72"/>
      <c r="CA2535" s="72"/>
    </row>
    <row r="2536" spans="14:79">
      <c r="N2536" s="72"/>
      <c r="O2536" s="72"/>
      <c r="P2536" s="72"/>
      <c r="Q2536" s="72"/>
      <c r="R2536" s="72"/>
      <c r="S2536" s="72"/>
      <c r="T2536" s="72"/>
      <c r="U2536" s="72"/>
      <c r="V2536" s="72"/>
      <c r="W2536" s="72"/>
      <c r="X2536" s="72"/>
      <c r="Y2536" s="72"/>
      <c r="Z2536" s="72"/>
      <c r="AA2536" s="72"/>
      <c r="AB2536" s="72"/>
      <c r="AC2536" s="72"/>
      <c r="AD2536" s="72"/>
      <c r="AE2536" s="72"/>
      <c r="AF2536" s="72"/>
      <c r="AG2536" s="72"/>
      <c r="AH2536" s="72"/>
      <c r="AI2536" s="72"/>
      <c r="AJ2536" s="72"/>
      <c r="AK2536" s="72"/>
      <c r="AL2536" s="72"/>
      <c r="AM2536" s="72"/>
      <c r="AN2536" s="72"/>
      <c r="AO2536" s="72"/>
      <c r="AP2536" s="72"/>
      <c r="AQ2536" s="72"/>
      <c r="AR2536" s="72"/>
      <c r="AS2536" s="72"/>
      <c r="AT2536" s="72"/>
      <c r="AU2536" s="72"/>
      <c r="AV2536" s="72"/>
      <c r="AW2536" s="72"/>
      <c r="AX2536" s="72"/>
      <c r="AY2536" s="72"/>
      <c r="AZ2536" s="72"/>
      <c r="BA2536" s="72"/>
      <c r="BB2536" s="72"/>
      <c r="BC2536" s="72"/>
      <c r="BD2536" s="72"/>
      <c r="BE2536" s="72"/>
      <c r="BF2536" s="72"/>
      <c r="BG2536" s="72"/>
      <c r="BH2536" s="72"/>
      <c r="BI2536" s="72"/>
      <c r="BJ2536" s="72"/>
      <c r="BK2536" s="72"/>
      <c r="BL2536" s="72"/>
      <c r="BM2536" s="72"/>
      <c r="BN2536" s="72"/>
      <c r="BO2536" s="72"/>
      <c r="BP2536" s="72"/>
      <c r="BQ2536" s="72"/>
      <c r="BR2536" s="72"/>
      <c r="BS2536" s="72"/>
      <c r="BT2536" s="72"/>
      <c r="BU2536" s="72"/>
      <c r="BV2536" s="72"/>
      <c r="BW2536" s="72"/>
      <c r="BX2536" s="72"/>
      <c r="BY2536" s="72"/>
      <c r="BZ2536" s="72"/>
      <c r="CA2536" s="72"/>
    </row>
    <row r="2537" spans="14:79">
      <c r="N2537" s="72"/>
      <c r="O2537" s="72"/>
      <c r="P2537" s="72"/>
      <c r="Q2537" s="72"/>
      <c r="R2537" s="72"/>
      <c r="S2537" s="72"/>
      <c r="T2537" s="72"/>
      <c r="U2537" s="72"/>
      <c r="V2537" s="72"/>
      <c r="W2537" s="72"/>
      <c r="X2537" s="72"/>
      <c r="Y2537" s="72"/>
      <c r="Z2537" s="72"/>
      <c r="AA2537" s="72"/>
      <c r="AB2537" s="72"/>
      <c r="AC2537" s="72"/>
      <c r="AD2537" s="72"/>
      <c r="AE2537" s="72"/>
      <c r="AF2537" s="72"/>
      <c r="AG2537" s="72"/>
      <c r="AH2537" s="72"/>
      <c r="AI2537" s="72"/>
      <c r="AJ2537" s="72"/>
      <c r="AK2537" s="72"/>
      <c r="AL2537" s="72"/>
      <c r="AM2537" s="72"/>
      <c r="AN2537" s="72"/>
      <c r="AO2537" s="72"/>
      <c r="AP2537" s="72"/>
      <c r="AQ2537" s="72"/>
      <c r="AR2537" s="72"/>
      <c r="AS2537" s="72"/>
      <c r="AT2537" s="72"/>
      <c r="AU2537" s="72"/>
      <c r="AV2537" s="72"/>
      <c r="AW2537" s="72"/>
      <c r="AX2537" s="72"/>
      <c r="AY2537" s="72"/>
      <c r="AZ2537" s="72"/>
      <c r="BA2537" s="72"/>
      <c r="BB2537" s="72"/>
      <c r="BC2537" s="72"/>
      <c r="BD2537" s="72"/>
      <c r="BE2537" s="72"/>
      <c r="BF2537" s="72"/>
      <c r="BG2537" s="72"/>
      <c r="BH2537" s="72"/>
      <c r="BI2537" s="72"/>
      <c r="BJ2537" s="72"/>
      <c r="BK2537" s="72"/>
      <c r="BL2537" s="72"/>
      <c r="BM2537" s="72"/>
      <c r="BN2537" s="72"/>
      <c r="BO2537" s="72"/>
      <c r="BP2537" s="72"/>
      <c r="BQ2537" s="72"/>
      <c r="BR2537" s="72"/>
      <c r="BS2537" s="72"/>
      <c r="BT2537" s="72"/>
      <c r="BU2537" s="72"/>
      <c r="BV2537" s="72"/>
      <c r="BW2537" s="72"/>
      <c r="BX2537" s="72"/>
      <c r="BY2537" s="72"/>
      <c r="BZ2537" s="72"/>
      <c r="CA2537" s="72"/>
    </row>
    <row r="2538" spans="14:79">
      <c r="N2538" s="72"/>
      <c r="O2538" s="72"/>
      <c r="P2538" s="72"/>
      <c r="Q2538" s="72"/>
      <c r="R2538" s="72"/>
      <c r="S2538" s="72"/>
      <c r="T2538" s="72"/>
      <c r="U2538" s="72"/>
      <c r="V2538" s="72"/>
      <c r="W2538" s="72"/>
      <c r="X2538" s="72"/>
      <c r="Y2538" s="72"/>
      <c r="Z2538" s="72"/>
      <c r="AA2538" s="72"/>
      <c r="AB2538" s="72"/>
      <c r="AC2538" s="72"/>
      <c r="AD2538" s="72"/>
      <c r="AE2538" s="72"/>
      <c r="AF2538" s="72"/>
      <c r="AG2538" s="72"/>
      <c r="AH2538" s="72"/>
      <c r="AI2538" s="72"/>
      <c r="AJ2538" s="72"/>
      <c r="AK2538" s="72"/>
      <c r="AL2538" s="72"/>
      <c r="AM2538" s="72"/>
      <c r="AN2538" s="72"/>
      <c r="AO2538" s="72"/>
      <c r="AP2538" s="72"/>
      <c r="AQ2538" s="72"/>
      <c r="AR2538" s="72"/>
      <c r="AS2538" s="72"/>
      <c r="AT2538" s="72"/>
      <c r="AU2538" s="72"/>
      <c r="AV2538" s="72"/>
      <c r="AW2538" s="72"/>
      <c r="AX2538" s="72"/>
      <c r="AY2538" s="72"/>
      <c r="AZ2538" s="72"/>
      <c r="BA2538" s="72"/>
      <c r="BB2538" s="72"/>
      <c r="BC2538" s="72"/>
      <c r="BD2538" s="72"/>
      <c r="BE2538" s="72"/>
      <c r="BF2538" s="72"/>
      <c r="BG2538" s="72"/>
      <c r="BH2538" s="72"/>
      <c r="BI2538" s="72"/>
      <c r="BJ2538" s="72"/>
      <c r="BK2538" s="72"/>
      <c r="BL2538" s="72"/>
      <c r="BM2538" s="72"/>
      <c r="BN2538" s="72"/>
      <c r="BO2538" s="72"/>
      <c r="BP2538" s="72"/>
      <c r="BQ2538" s="72"/>
      <c r="BR2538" s="72"/>
      <c r="BS2538" s="72"/>
      <c r="BT2538" s="72"/>
      <c r="BU2538" s="72"/>
      <c r="BV2538" s="72"/>
      <c r="BW2538" s="72"/>
      <c r="BX2538" s="72"/>
      <c r="BY2538" s="72"/>
      <c r="BZ2538" s="72"/>
      <c r="CA2538" s="72"/>
    </row>
    <row r="2539" spans="14:79">
      <c r="N2539" s="72"/>
      <c r="O2539" s="72"/>
      <c r="P2539" s="72"/>
      <c r="Q2539" s="72"/>
      <c r="R2539" s="72"/>
      <c r="S2539" s="72"/>
      <c r="T2539" s="72"/>
      <c r="U2539" s="72"/>
      <c r="V2539" s="72"/>
      <c r="W2539" s="72"/>
      <c r="X2539" s="72"/>
      <c r="Y2539" s="72"/>
      <c r="Z2539" s="72"/>
      <c r="AA2539" s="72"/>
      <c r="AB2539" s="72"/>
      <c r="AC2539" s="72"/>
      <c r="AD2539" s="72"/>
      <c r="AE2539" s="72"/>
      <c r="AF2539" s="72"/>
      <c r="AG2539" s="72"/>
      <c r="AH2539" s="72"/>
      <c r="AI2539" s="72"/>
      <c r="AJ2539" s="72"/>
      <c r="AK2539" s="72"/>
      <c r="AL2539" s="72"/>
      <c r="AM2539" s="72"/>
      <c r="AN2539" s="72"/>
      <c r="AO2539" s="72"/>
      <c r="AP2539" s="72"/>
      <c r="AQ2539" s="72"/>
      <c r="AR2539" s="72"/>
      <c r="AS2539" s="72"/>
      <c r="AT2539" s="72"/>
      <c r="AU2539" s="72"/>
      <c r="AV2539" s="72"/>
      <c r="AW2539" s="72"/>
      <c r="AX2539" s="72"/>
      <c r="AY2539" s="72"/>
      <c r="AZ2539" s="72"/>
      <c r="BA2539" s="72"/>
      <c r="BB2539" s="72"/>
      <c r="BC2539" s="72"/>
      <c r="BD2539" s="72"/>
      <c r="BE2539" s="72"/>
      <c r="BF2539" s="72"/>
      <c r="BG2539" s="72"/>
      <c r="BH2539" s="72"/>
      <c r="BI2539" s="72"/>
      <c r="BJ2539" s="72"/>
      <c r="BK2539" s="72"/>
      <c r="BL2539" s="72"/>
      <c r="BM2539" s="72"/>
      <c r="BN2539" s="72"/>
      <c r="BO2539" s="72"/>
      <c r="BP2539" s="72"/>
      <c r="BQ2539" s="72"/>
      <c r="BR2539" s="72"/>
      <c r="BS2539" s="72"/>
      <c r="BT2539" s="72"/>
      <c r="BU2539" s="72"/>
      <c r="BV2539" s="72"/>
      <c r="BW2539" s="72"/>
      <c r="BX2539" s="72"/>
      <c r="BY2539" s="72"/>
      <c r="BZ2539" s="72"/>
      <c r="CA2539" s="72"/>
    </row>
    <row r="2540" spans="14:79">
      <c r="N2540" s="72"/>
      <c r="O2540" s="72"/>
      <c r="P2540" s="72"/>
      <c r="Q2540" s="72"/>
      <c r="R2540" s="72"/>
      <c r="S2540" s="72"/>
      <c r="T2540" s="72"/>
      <c r="U2540" s="72"/>
      <c r="V2540" s="72"/>
      <c r="W2540" s="72"/>
      <c r="X2540" s="72"/>
      <c r="Y2540" s="72"/>
      <c r="Z2540" s="72"/>
      <c r="AA2540" s="72"/>
      <c r="AB2540" s="72"/>
      <c r="AC2540" s="72"/>
      <c r="AD2540" s="72"/>
      <c r="AE2540" s="72"/>
      <c r="AF2540" s="72"/>
      <c r="AG2540" s="72"/>
      <c r="AH2540" s="72"/>
      <c r="AI2540" s="72"/>
      <c r="AJ2540" s="72"/>
      <c r="AK2540" s="72"/>
      <c r="AL2540" s="72"/>
      <c r="AM2540" s="72"/>
      <c r="AN2540" s="72"/>
      <c r="AO2540" s="72"/>
      <c r="AP2540" s="72"/>
      <c r="AQ2540" s="72"/>
      <c r="AR2540" s="72"/>
      <c r="AS2540" s="72"/>
      <c r="AT2540" s="72"/>
      <c r="AU2540" s="72"/>
      <c r="AV2540" s="72"/>
      <c r="AW2540" s="72"/>
      <c r="AX2540" s="72"/>
      <c r="AY2540" s="72"/>
      <c r="AZ2540" s="72"/>
      <c r="BA2540" s="72"/>
      <c r="BB2540" s="72"/>
      <c r="BC2540" s="72"/>
      <c r="BD2540" s="72"/>
      <c r="BE2540" s="72"/>
      <c r="BF2540" s="72"/>
      <c r="BG2540" s="72"/>
      <c r="BH2540" s="72"/>
      <c r="BI2540" s="72"/>
      <c r="BJ2540" s="72"/>
      <c r="BK2540" s="72"/>
      <c r="BL2540" s="72"/>
      <c r="BM2540" s="72"/>
      <c r="BN2540" s="72"/>
      <c r="BO2540" s="72"/>
      <c r="BP2540" s="72"/>
      <c r="BQ2540" s="72"/>
      <c r="BR2540" s="72"/>
      <c r="BS2540" s="72"/>
      <c r="BT2540" s="72"/>
      <c r="BU2540" s="72"/>
      <c r="BV2540" s="72"/>
      <c r="BW2540" s="72"/>
      <c r="BX2540" s="72"/>
      <c r="BY2540" s="72"/>
      <c r="BZ2540" s="72"/>
      <c r="CA2540" s="72"/>
    </row>
    <row r="2541" spans="14:79">
      <c r="N2541" s="72"/>
      <c r="O2541" s="72"/>
      <c r="P2541" s="72"/>
      <c r="Q2541" s="72"/>
      <c r="R2541" s="72"/>
      <c r="S2541" s="72"/>
      <c r="T2541" s="72"/>
      <c r="U2541" s="72"/>
      <c r="V2541" s="72"/>
      <c r="W2541" s="72"/>
      <c r="X2541" s="72"/>
      <c r="Y2541" s="72"/>
      <c r="Z2541" s="72"/>
      <c r="AA2541" s="72"/>
      <c r="AB2541" s="72"/>
      <c r="AC2541" s="72"/>
      <c r="AD2541" s="72"/>
      <c r="AE2541" s="72"/>
      <c r="AF2541" s="72"/>
      <c r="AG2541" s="72"/>
      <c r="AH2541" s="72"/>
      <c r="AI2541" s="72"/>
      <c r="AJ2541" s="72"/>
      <c r="AK2541" s="72"/>
      <c r="AL2541" s="72"/>
      <c r="AM2541" s="72"/>
      <c r="AN2541" s="72"/>
      <c r="AO2541" s="72"/>
      <c r="AP2541" s="72"/>
      <c r="AQ2541" s="72"/>
      <c r="AR2541" s="72"/>
      <c r="AS2541" s="72"/>
      <c r="AT2541" s="72"/>
      <c r="AU2541" s="72"/>
      <c r="AV2541" s="72"/>
      <c r="AW2541" s="72"/>
      <c r="AX2541" s="72"/>
      <c r="AY2541" s="72"/>
      <c r="AZ2541" s="72"/>
      <c r="BA2541" s="72"/>
      <c r="BB2541" s="72"/>
      <c r="BC2541" s="72"/>
      <c r="BD2541" s="72"/>
      <c r="BE2541" s="72"/>
      <c r="BF2541" s="72"/>
      <c r="BG2541" s="72"/>
      <c r="BH2541" s="72"/>
      <c r="BI2541" s="72"/>
      <c r="BJ2541" s="72"/>
      <c r="BK2541" s="72"/>
      <c r="BL2541" s="72"/>
      <c r="BM2541" s="72"/>
      <c r="BN2541" s="72"/>
      <c r="BO2541" s="72"/>
      <c r="BP2541" s="72"/>
      <c r="BQ2541" s="72"/>
      <c r="BR2541" s="72"/>
      <c r="BS2541" s="72"/>
      <c r="BT2541" s="72"/>
      <c r="BU2541" s="72"/>
      <c r="BV2541" s="72"/>
      <c r="BW2541" s="72"/>
      <c r="BX2541" s="72"/>
      <c r="BY2541" s="72"/>
      <c r="BZ2541" s="72"/>
      <c r="CA2541" s="72"/>
    </row>
    <row r="2542" spans="14:79">
      <c r="N2542" s="72"/>
      <c r="O2542" s="72"/>
      <c r="P2542" s="72"/>
      <c r="Q2542" s="72"/>
      <c r="R2542" s="72"/>
      <c r="S2542" s="72"/>
      <c r="T2542" s="72"/>
      <c r="U2542" s="72"/>
      <c r="V2542" s="72"/>
      <c r="W2542" s="72"/>
      <c r="X2542" s="72"/>
      <c r="Y2542" s="72"/>
      <c r="Z2542" s="72"/>
      <c r="AA2542" s="72"/>
      <c r="AB2542" s="72"/>
      <c r="AC2542" s="72"/>
      <c r="AD2542" s="72"/>
      <c r="AE2542" s="72"/>
      <c r="AF2542" s="72"/>
      <c r="AG2542" s="72"/>
      <c r="AH2542" s="72"/>
      <c r="AI2542" s="72"/>
      <c r="AJ2542" s="72"/>
      <c r="AK2542" s="72"/>
      <c r="AL2542" s="72"/>
      <c r="AM2542" s="72"/>
      <c r="AN2542" s="72"/>
      <c r="AO2542" s="72"/>
      <c r="AP2542" s="72"/>
      <c r="AQ2542" s="72"/>
      <c r="AR2542" s="72"/>
      <c r="AS2542" s="72"/>
      <c r="AT2542" s="72"/>
      <c r="AU2542" s="72"/>
      <c r="AV2542" s="72"/>
      <c r="AW2542" s="72"/>
      <c r="AX2542" s="72"/>
      <c r="AY2542" s="72"/>
      <c r="AZ2542" s="72"/>
      <c r="BA2542" s="72"/>
      <c r="BB2542" s="72"/>
      <c r="BC2542" s="72"/>
      <c r="BD2542" s="72"/>
      <c r="BE2542" s="72"/>
      <c r="BF2542" s="72"/>
      <c r="BG2542" s="72"/>
      <c r="BH2542" s="72"/>
      <c r="BI2542" s="72"/>
      <c r="BJ2542" s="72"/>
      <c r="BK2542" s="72"/>
      <c r="BL2542" s="72"/>
      <c r="BM2542" s="72"/>
      <c r="BN2542" s="72"/>
      <c r="BO2542" s="72"/>
      <c r="BP2542" s="72"/>
      <c r="BQ2542" s="72"/>
      <c r="BR2542" s="72"/>
      <c r="BS2542" s="72"/>
      <c r="BT2542" s="72"/>
      <c r="BU2542" s="72"/>
      <c r="BV2542" s="72"/>
      <c r="BW2542" s="72"/>
      <c r="BX2542" s="72"/>
      <c r="BY2542" s="72"/>
      <c r="BZ2542" s="72"/>
      <c r="CA2542" s="72"/>
    </row>
    <row r="2543" spans="14:79">
      <c r="N2543" s="72"/>
      <c r="O2543" s="72"/>
      <c r="P2543" s="72"/>
      <c r="Q2543" s="72"/>
      <c r="R2543" s="72"/>
      <c r="S2543" s="72"/>
      <c r="T2543" s="72"/>
      <c r="U2543" s="72"/>
      <c r="V2543" s="72"/>
      <c r="W2543" s="72"/>
      <c r="X2543" s="72"/>
      <c r="Y2543" s="72"/>
      <c r="Z2543" s="72"/>
      <c r="AA2543" s="72"/>
      <c r="AB2543" s="72"/>
      <c r="AC2543" s="72"/>
      <c r="AD2543" s="72"/>
      <c r="AE2543" s="72"/>
      <c r="AF2543" s="72"/>
      <c r="AG2543" s="72"/>
      <c r="AH2543" s="72"/>
      <c r="AI2543" s="72"/>
      <c r="AJ2543" s="72"/>
      <c r="AK2543" s="72"/>
      <c r="AL2543" s="72"/>
      <c r="AM2543" s="72"/>
      <c r="AN2543" s="72"/>
      <c r="AO2543" s="72"/>
      <c r="AP2543" s="72"/>
      <c r="AQ2543" s="72"/>
      <c r="AR2543" s="72"/>
      <c r="AS2543" s="72"/>
      <c r="AT2543" s="72"/>
      <c r="AU2543" s="72"/>
      <c r="AV2543" s="72"/>
      <c r="AW2543" s="72"/>
      <c r="AX2543" s="72"/>
      <c r="AY2543" s="72"/>
      <c r="AZ2543" s="72"/>
      <c r="BA2543" s="72"/>
      <c r="BB2543" s="72"/>
      <c r="BC2543" s="72"/>
      <c r="BD2543" s="72"/>
      <c r="BE2543" s="72"/>
      <c r="BF2543" s="72"/>
      <c r="BG2543" s="72"/>
      <c r="BH2543" s="72"/>
      <c r="BI2543" s="72"/>
      <c r="BJ2543" s="72"/>
      <c r="BK2543" s="72"/>
      <c r="BL2543" s="72"/>
      <c r="BM2543" s="72"/>
      <c r="BN2543" s="72"/>
      <c r="BO2543" s="72"/>
      <c r="BP2543" s="72"/>
      <c r="BQ2543" s="72"/>
      <c r="BR2543" s="72"/>
      <c r="BS2543" s="72"/>
      <c r="BT2543" s="72"/>
      <c r="BU2543" s="72"/>
      <c r="BV2543" s="72"/>
      <c r="BW2543" s="72"/>
      <c r="BX2543" s="72"/>
      <c r="BY2543" s="72"/>
      <c r="BZ2543" s="72"/>
      <c r="CA2543" s="72"/>
    </row>
    <row r="2544" spans="14:79">
      <c r="N2544" s="72"/>
      <c r="O2544" s="72"/>
      <c r="P2544" s="72"/>
      <c r="Q2544" s="72"/>
      <c r="R2544" s="72"/>
      <c r="S2544" s="72"/>
      <c r="T2544" s="72"/>
      <c r="U2544" s="72"/>
      <c r="V2544" s="72"/>
      <c r="W2544" s="72"/>
      <c r="X2544" s="72"/>
      <c r="Y2544" s="72"/>
      <c r="Z2544" s="72"/>
      <c r="AA2544" s="72"/>
      <c r="AB2544" s="72"/>
      <c r="AC2544" s="72"/>
      <c r="AD2544" s="72"/>
      <c r="AE2544" s="72"/>
      <c r="AF2544" s="72"/>
      <c r="AG2544" s="72"/>
      <c r="AH2544" s="72"/>
      <c r="AI2544" s="72"/>
      <c r="AJ2544" s="72"/>
      <c r="AK2544" s="72"/>
      <c r="AL2544" s="72"/>
      <c r="AM2544" s="72"/>
      <c r="AN2544" s="72"/>
      <c r="AO2544" s="72"/>
      <c r="AP2544" s="72"/>
      <c r="AQ2544" s="72"/>
      <c r="AR2544" s="72"/>
      <c r="AS2544" s="72"/>
      <c r="AT2544" s="72"/>
      <c r="AU2544" s="72"/>
      <c r="AV2544" s="72"/>
      <c r="AW2544" s="72"/>
      <c r="AX2544" s="72"/>
      <c r="AY2544" s="72"/>
      <c r="AZ2544" s="72"/>
      <c r="BA2544" s="72"/>
      <c r="BB2544" s="72"/>
      <c r="BC2544" s="72"/>
      <c r="BD2544" s="72"/>
      <c r="BE2544" s="72"/>
      <c r="BF2544" s="72"/>
      <c r="BG2544" s="72"/>
      <c r="BH2544" s="72"/>
      <c r="BI2544" s="72"/>
      <c r="BJ2544" s="72"/>
      <c r="BK2544" s="72"/>
      <c r="BL2544" s="72"/>
      <c r="BM2544" s="72"/>
      <c r="BN2544" s="72"/>
      <c r="BO2544" s="72"/>
      <c r="BP2544" s="72"/>
      <c r="BQ2544" s="72"/>
      <c r="BR2544" s="72"/>
      <c r="BS2544" s="72"/>
      <c r="BT2544" s="72"/>
      <c r="BU2544" s="72"/>
      <c r="BV2544" s="72"/>
      <c r="BW2544" s="72"/>
      <c r="BX2544" s="72"/>
      <c r="BY2544" s="72"/>
      <c r="BZ2544" s="72"/>
      <c r="CA2544" s="72"/>
    </row>
    <row r="2545" spans="14:79">
      <c r="N2545" s="72"/>
      <c r="O2545" s="72"/>
      <c r="P2545" s="72"/>
      <c r="Q2545" s="72"/>
      <c r="R2545" s="72"/>
      <c r="S2545" s="72"/>
      <c r="T2545" s="72"/>
      <c r="U2545" s="72"/>
      <c r="V2545" s="72"/>
      <c r="W2545" s="72"/>
      <c r="X2545" s="72"/>
      <c r="Y2545" s="72"/>
      <c r="Z2545" s="72"/>
      <c r="AA2545" s="72"/>
      <c r="AB2545" s="72"/>
      <c r="AC2545" s="72"/>
      <c r="AD2545" s="72"/>
      <c r="AE2545" s="72"/>
      <c r="AF2545" s="72"/>
      <c r="AG2545" s="72"/>
      <c r="AH2545" s="72"/>
      <c r="AI2545" s="72"/>
      <c r="AJ2545" s="72"/>
      <c r="AK2545" s="72"/>
      <c r="AL2545" s="72"/>
      <c r="AM2545" s="72"/>
      <c r="AN2545" s="72"/>
      <c r="AO2545" s="72"/>
      <c r="AP2545" s="72"/>
      <c r="AQ2545" s="72"/>
      <c r="AR2545" s="72"/>
      <c r="AS2545" s="72"/>
      <c r="AT2545" s="72"/>
      <c r="AU2545" s="72"/>
      <c r="AV2545" s="72"/>
      <c r="AW2545" s="72"/>
      <c r="AX2545" s="72"/>
      <c r="AY2545" s="72"/>
      <c r="AZ2545" s="72"/>
      <c r="BA2545" s="72"/>
      <c r="BB2545" s="72"/>
      <c r="BC2545" s="72"/>
      <c r="BD2545" s="72"/>
      <c r="BE2545" s="72"/>
      <c r="BF2545" s="72"/>
      <c r="BG2545" s="72"/>
      <c r="BH2545" s="72"/>
      <c r="BI2545" s="72"/>
      <c r="BJ2545" s="72"/>
      <c r="BK2545" s="72"/>
      <c r="BL2545" s="72"/>
      <c r="BM2545" s="72"/>
      <c r="BN2545" s="72"/>
      <c r="BO2545" s="72"/>
      <c r="BP2545" s="72"/>
      <c r="BQ2545" s="72"/>
      <c r="BR2545" s="72"/>
      <c r="BS2545" s="72"/>
      <c r="BT2545" s="72"/>
      <c r="BU2545" s="72"/>
      <c r="BV2545" s="72"/>
      <c r="BW2545" s="72"/>
      <c r="BX2545" s="72"/>
      <c r="BY2545" s="72"/>
      <c r="BZ2545" s="72"/>
      <c r="CA2545" s="72"/>
    </row>
    <row r="2546" spans="14:79">
      <c r="N2546" s="72"/>
      <c r="O2546" s="72"/>
      <c r="P2546" s="72"/>
      <c r="Q2546" s="72"/>
      <c r="R2546" s="72"/>
      <c r="S2546" s="72"/>
      <c r="T2546" s="72"/>
      <c r="U2546" s="72"/>
      <c r="V2546" s="72"/>
      <c r="W2546" s="72"/>
      <c r="X2546" s="72"/>
      <c r="Y2546" s="72"/>
      <c r="Z2546" s="72"/>
      <c r="AA2546" s="72"/>
      <c r="AB2546" s="72"/>
      <c r="AC2546" s="72"/>
      <c r="AD2546" s="72"/>
      <c r="AE2546" s="72"/>
      <c r="AF2546" s="72"/>
      <c r="AG2546" s="72"/>
      <c r="AH2546" s="72"/>
      <c r="AI2546" s="72"/>
      <c r="AJ2546" s="72"/>
      <c r="AK2546" s="72"/>
      <c r="AL2546" s="72"/>
      <c r="AM2546" s="72"/>
      <c r="AN2546" s="72"/>
      <c r="AO2546" s="72"/>
      <c r="AP2546" s="72"/>
      <c r="AQ2546" s="72"/>
      <c r="AR2546" s="72"/>
      <c r="AS2546" s="72"/>
      <c r="AT2546" s="72"/>
      <c r="AU2546" s="72"/>
      <c r="AV2546" s="72"/>
      <c r="AW2546" s="72"/>
      <c r="AX2546" s="72"/>
      <c r="AY2546" s="72"/>
      <c r="AZ2546" s="72"/>
      <c r="BA2546" s="72"/>
      <c r="BB2546" s="72"/>
      <c r="BC2546" s="72"/>
      <c r="BD2546" s="72"/>
      <c r="BE2546" s="72"/>
      <c r="BF2546" s="72"/>
      <c r="BG2546" s="72"/>
      <c r="BH2546" s="72"/>
      <c r="BI2546" s="72"/>
      <c r="BJ2546" s="72"/>
      <c r="BK2546" s="72"/>
      <c r="BL2546" s="72"/>
      <c r="BM2546" s="72"/>
      <c r="BN2546" s="72"/>
      <c r="BO2546" s="72"/>
      <c r="BP2546" s="72"/>
      <c r="BQ2546" s="72"/>
      <c r="BR2546" s="72"/>
      <c r="BS2546" s="72"/>
      <c r="BT2546" s="72"/>
      <c r="BU2546" s="72"/>
      <c r="BV2546" s="72"/>
      <c r="BW2546" s="72"/>
      <c r="BX2546" s="72"/>
      <c r="BY2546" s="72"/>
      <c r="BZ2546" s="72"/>
      <c r="CA2546" s="72"/>
    </row>
    <row r="2547" spans="14:79">
      <c r="N2547" s="72"/>
      <c r="O2547" s="72"/>
      <c r="P2547" s="72"/>
      <c r="Q2547" s="72"/>
      <c r="R2547" s="72"/>
      <c r="S2547" s="72"/>
      <c r="T2547" s="72"/>
      <c r="U2547" s="72"/>
      <c r="V2547" s="72"/>
      <c r="W2547" s="72"/>
      <c r="X2547" s="72"/>
      <c r="Y2547" s="72"/>
      <c r="Z2547" s="72"/>
      <c r="AA2547" s="72"/>
      <c r="AB2547" s="72"/>
      <c r="AC2547" s="72"/>
      <c r="AD2547" s="72"/>
      <c r="AE2547" s="72"/>
      <c r="AF2547" s="72"/>
      <c r="AG2547" s="72"/>
      <c r="AH2547" s="72"/>
      <c r="AI2547" s="72"/>
      <c r="AJ2547" s="72"/>
      <c r="AK2547" s="72"/>
      <c r="AL2547" s="72"/>
      <c r="AM2547" s="72"/>
      <c r="AN2547" s="72"/>
      <c r="AO2547" s="72"/>
      <c r="AP2547" s="72"/>
      <c r="AQ2547" s="72"/>
      <c r="AR2547" s="72"/>
      <c r="AS2547" s="72"/>
      <c r="AT2547" s="72"/>
      <c r="AU2547" s="72"/>
      <c r="AV2547" s="72"/>
      <c r="AW2547" s="72"/>
      <c r="AX2547" s="72"/>
      <c r="AY2547" s="72"/>
      <c r="AZ2547" s="72"/>
      <c r="BA2547" s="72"/>
      <c r="BB2547" s="72"/>
      <c r="BC2547" s="72"/>
      <c r="BD2547" s="72"/>
      <c r="BE2547" s="72"/>
      <c r="BF2547" s="72"/>
      <c r="BG2547" s="72"/>
      <c r="BH2547" s="72"/>
      <c r="BI2547" s="72"/>
      <c r="BJ2547" s="72"/>
      <c r="BK2547" s="72"/>
      <c r="BL2547" s="72"/>
      <c r="BM2547" s="72"/>
      <c r="BN2547" s="72"/>
      <c r="BO2547" s="72"/>
      <c r="BP2547" s="72"/>
      <c r="BQ2547" s="72"/>
      <c r="BR2547" s="72"/>
      <c r="BS2547" s="72"/>
      <c r="BT2547" s="72"/>
      <c r="BU2547" s="72"/>
      <c r="BV2547" s="72"/>
      <c r="BW2547" s="72"/>
      <c r="BX2547" s="72"/>
      <c r="BY2547" s="72"/>
      <c r="BZ2547" s="72"/>
      <c r="CA2547" s="72"/>
    </row>
    <row r="2548" spans="14:79">
      <c r="N2548" s="72"/>
      <c r="O2548" s="72"/>
      <c r="P2548" s="72"/>
      <c r="Q2548" s="72"/>
      <c r="R2548" s="72"/>
      <c r="S2548" s="72"/>
      <c r="T2548" s="72"/>
      <c r="U2548" s="72"/>
      <c r="V2548" s="72"/>
      <c r="W2548" s="72"/>
      <c r="X2548" s="72"/>
      <c r="Y2548" s="72"/>
      <c r="Z2548" s="72"/>
      <c r="AA2548" s="72"/>
      <c r="AB2548" s="72"/>
      <c r="AC2548" s="72"/>
      <c r="AD2548" s="72"/>
      <c r="AE2548" s="72"/>
      <c r="AF2548" s="72"/>
      <c r="AG2548" s="72"/>
      <c r="AH2548" s="72"/>
      <c r="AI2548" s="72"/>
      <c r="AJ2548" s="72"/>
      <c r="AK2548" s="72"/>
      <c r="AL2548" s="72"/>
      <c r="AM2548" s="72"/>
      <c r="AN2548" s="72"/>
      <c r="AO2548" s="72"/>
      <c r="AP2548" s="72"/>
      <c r="AQ2548" s="72"/>
      <c r="AR2548" s="72"/>
      <c r="AS2548" s="72"/>
      <c r="AT2548" s="72"/>
      <c r="AU2548" s="72"/>
      <c r="AV2548" s="72"/>
      <c r="AW2548" s="72"/>
      <c r="AX2548" s="72"/>
      <c r="AY2548" s="72"/>
      <c r="AZ2548" s="72"/>
      <c r="BA2548" s="72"/>
      <c r="BB2548" s="72"/>
      <c r="BC2548" s="72"/>
      <c r="BD2548" s="72"/>
      <c r="BE2548" s="72"/>
      <c r="BF2548" s="72"/>
      <c r="BG2548" s="72"/>
      <c r="BH2548" s="72"/>
      <c r="BI2548" s="72"/>
      <c r="BJ2548" s="72"/>
      <c r="BK2548" s="72"/>
      <c r="BL2548" s="72"/>
      <c r="BM2548" s="72"/>
      <c r="BN2548" s="72"/>
      <c r="BO2548" s="72"/>
      <c r="BP2548" s="72"/>
      <c r="BQ2548" s="72"/>
      <c r="BR2548" s="72"/>
      <c r="BS2548" s="72"/>
      <c r="BT2548" s="72"/>
      <c r="BU2548" s="72"/>
      <c r="BV2548" s="72"/>
      <c r="BW2548" s="72"/>
      <c r="BX2548" s="72"/>
      <c r="BY2548" s="72"/>
      <c r="BZ2548" s="72"/>
      <c r="CA2548" s="72"/>
    </row>
    <row r="2549" spans="14:79">
      <c r="N2549" s="72"/>
      <c r="O2549" s="72"/>
      <c r="P2549" s="72"/>
      <c r="Q2549" s="72"/>
      <c r="R2549" s="72"/>
      <c r="S2549" s="72"/>
      <c r="T2549" s="72"/>
      <c r="U2549" s="72"/>
      <c r="V2549" s="72"/>
      <c r="W2549" s="72"/>
      <c r="X2549" s="72"/>
      <c r="Y2549" s="72"/>
      <c r="Z2549" s="72"/>
      <c r="AA2549" s="72"/>
      <c r="AB2549" s="72"/>
      <c r="AC2549" s="72"/>
      <c r="AD2549" s="72"/>
      <c r="AE2549" s="72"/>
      <c r="AF2549" s="72"/>
      <c r="AG2549" s="72"/>
      <c r="AH2549" s="72"/>
      <c r="AI2549" s="72"/>
      <c r="AJ2549" s="72"/>
      <c r="AK2549" s="72"/>
      <c r="AL2549" s="72"/>
      <c r="AM2549" s="72"/>
      <c r="AN2549" s="72"/>
      <c r="AO2549" s="72"/>
      <c r="AP2549" s="72"/>
      <c r="AQ2549" s="72"/>
      <c r="AR2549" s="72"/>
      <c r="AS2549" s="72"/>
      <c r="AT2549" s="72"/>
      <c r="AU2549" s="72"/>
      <c r="AV2549" s="72"/>
      <c r="AW2549" s="72"/>
      <c r="AX2549" s="72"/>
      <c r="AY2549" s="72"/>
      <c r="AZ2549" s="72"/>
      <c r="BA2549" s="72"/>
      <c r="BB2549" s="72"/>
      <c r="BC2549" s="72"/>
      <c r="BD2549" s="72"/>
      <c r="BE2549" s="72"/>
      <c r="BF2549" s="72"/>
      <c r="BG2549" s="72"/>
      <c r="BH2549" s="72"/>
      <c r="BI2549" s="72"/>
      <c r="BJ2549" s="72"/>
      <c r="BK2549" s="72"/>
      <c r="BL2549" s="72"/>
      <c r="BM2549" s="72"/>
      <c r="BN2549" s="72"/>
      <c r="BO2549" s="72"/>
      <c r="BP2549" s="72"/>
      <c r="BQ2549" s="72"/>
      <c r="BR2549" s="72"/>
      <c r="BS2549" s="72"/>
      <c r="BT2549" s="72"/>
      <c r="BU2549" s="72"/>
      <c r="BV2549" s="72"/>
      <c r="BW2549" s="72"/>
      <c r="BX2549" s="72"/>
      <c r="BY2549" s="72"/>
      <c r="BZ2549" s="72"/>
      <c r="CA2549" s="72"/>
    </row>
    <row r="2550" spans="14:79">
      <c r="N2550" s="72"/>
      <c r="O2550" s="72"/>
      <c r="P2550" s="72"/>
      <c r="Q2550" s="72"/>
      <c r="R2550" s="72"/>
      <c r="S2550" s="72"/>
      <c r="T2550" s="72"/>
      <c r="U2550" s="72"/>
      <c r="V2550" s="72"/>
      <c r="W2550" s="72"/>
      <c r="X2550" s="72"/>
      <c r="Y2550" s="72"/>
      <c r="Z2550" s="72"/>
      <c r="AA2550" s="72"/>
      <c r="AB2550" s="72"/>
      <c r="AC2550" s="72"/>
      <c r="AD2550" s="72"/>
      <c r="AE2550" s="72"/>
      <c r="AF2550" s="72"/>
      <c r="AG2550" s="72"/>
      <c r="AH2550" s="72"/>
      <c r="AI2550" s="72"/>
      <c r="AJ2550" s="72"/>
      <c r="AK2550" s="72"/>
      <c r="AL2550" s="72"/>
      <c r="AM2550" s="72"/>
      <c r="AN2550" s="72"/>
      <c r="AO2550" s="72"/>
      <c r="AP2550" s="72"/>
      <c r="AQ2550" s="72"/>
      <c r="AR2550" s="72"/>
      <c r="AS2550" s="72"/>
      <c r="AT2550" s="72"/>
      <c r="AU2550" s="72"/>
      <c r="AV2550" s="72"/>
      <c r="AW2550" s="72"/>
      <c r="AX2550" s="72"/>
      <c r="AY2550" s="72"/>
      <c r="AZ2550" s="72"/>
      <c r="BA2550" s="72"/>
      <c r="BB2550" s="72"/>
      <c r="BC2550" s="72"/>
      <c r="BD2550" s="72"/>
      <c r="BE2550" s="72"/>
      <c r="BF2550" s="72"/>
      <c r="BG2550" s="72"/>
      <c r="BH2550" s="72"/>
      <c r="BI2550" s="72"/>
      <c r="BJ2550" s="72"/>
      <c r="BK2550" s="72"/>
      <c r="BL2550" s="72"/>
      <c r="BM2550" s="72"/>
      <c r="BN2550" s="72"/>
      <c r="BO2550" s="72"/>
      <c r="BP2550" s="72"/>
      <c r="BQ2550" s="72"/>
      <c r="BR2550" s="72"/>
      <c r="BS2550" s="72"/>
      <c r="BT2550" s="72"/>
      <c r="BU2550" s="72"/>
      <c r="BV2550" s="72"/>
      <c r="BW2550" s="72"/>
      <c r="BX2550" s="72"/>
      <c r="BY2550" s="72"/>
      <c r="BZ2550" s="72"/>
      <c r="CA2550" s="72"/>
    </row>
    <row r="2551" spans="14:79">
      <c r="N2551" s="72"/>
      <c r="O2551" s="72"/>
      <c r="P2551" s="72"/>
      <c r="Q2551" s="72"/>
      <c r="R2551" s="72"/>
      <c r="S2551" s="72"/>
      <c r="T2551" s="72"/>
      <c r="U2551" s="72"/>
      <c r="V2551" s="72"/>
      <c r="W2551" s="72"/>
      <c r="X2551" s="72"/>
      <c r="Y2551" s="72"/>
      <c r="Z2551" s="72"/>
      <c r="AA2551" s="72"/>
      <c r="AB2551" s="72"/>
      <c r="AC2551" s="72"/>
      <c r="AD2551" s="72"/>
      <c r="AE2551" s="72"/>
      <c r="AF2551" s="72"/>
      <c r="AG2551" s="72"/>
      <c r="AH2551" s="72"/>
      <c r="AI2551" s="72"/>
      <c r="AJ2551" s="72"/>
      <c r="AK2551" s="72"/>
      <c r="AL2551" s="72"/>
      <c r="AM2551" s="72"/>
      <c r="AN2551" s="72"/>
      <c r="AO2551" s="72"/>
      <c r="AP2551" s="72"/>
      <c r="AQ2551" s="72"/>
      <c r="AR2551" s="72"/>
      <c r="AS2551" s="72"/>
      <c r="AT2551" s="72"/>
      <c r="AU2551" s="72"/>
      <c r="AV2551" s="72"/>
      <c r="AW2551" s="72"/>
      <c r="AX2551" s="72"/>
      <c r="AY2551" s="72"/>
      <c r="AZ2551" s="72"/>
      <c r="BA2551" s="72"/>
      <c r="BB2551" s="72"/>
      <c r="BC2551" s="72"/>
      <c r="BD2551" s="72"/>
      <c r="BE2551" s="72"/>
      <c r="BF2551" s="72"/>
      <c r="BG2551" s="72"/>
      <c r="BH2551" s="72"/>
      <c r="BI2551" s="72"/>
      <c r="BJ2551" s="72"/>
      <c r="BK2551" s="72"/>
      <c r="BL2551" s="72"/>
      <c r="BM2551" s="72"/>
      <c r="BN2551" s="72"/>
      <c r="BO2551" s="72"/>
      <c r="BP2551" s="72"/>
      <c r="BQ2551" s="72"/>
      <c r="BR2551" s="72"/>
      <c r="BS2551" s="72"/>
      <c r="BT2551" s="72"/>
      <c r="BU2551" s="72"/>
      <c r="BV2551" s="72"/>
      <c r="BW2551" s="72"/>
      <c r="BX2551" s="72"/>
      <c r="BY2551" s="72"/>
      <c r="BZ2551" s="72"/>
      <c r="CA2551" s="72"/>
    </row>
    <row r="2552" spans="14:79">
      <c r="N2552" s="72"/>
      <c r="O2552" s="72"/>
      <c r="P2552" s="72"/>
      <c r="Q2552" s="72"/>
      <c r="R2552" s="72"/>
      <c r="S2552" s="72"/>
      <c r="T2552" s="72"/>
      <c r="U2552" s="72"/>
      <c r="V2552" s="72"/>
      <c r="W2552" s="72"/>
      <c r="X2552" s="72"/>
      <c r="Y2552" s="72"/>
      <c r="Z2552" s="72"/>
      <c r="AA2552" s="72"/>
      <c r="AB2552" s="72"/>
      <c r="AC2552" s="72"/>
      <c r="AD2552" s="72"/>
      <c r="AE2552" s="72"/>
      <c r="AF2552" s="72"/>
      <c r="AG2552" s="72"/>
      <c r="AH2552" s="72"/>
      <c r="AI2552" s="72"/>
      <c r="AJ2552" s="72"/>
      <c r="AK2552" s="72"/>
      <c r="AL2552" s="72"/>
      <c r="AM2552" s="72"/>
      <c r="AN2552" s="72"/>
      <c r="AO2552" s="72"/>
      <c r="AP2552" s="72"/>
      <c r="AQ2552" s="72"/>
      <c r="AR2552" s="72"/>
      <c r="AS2552" s="72"/>
      <c r="AT2552" s="72"/>
      <c r="AU2552" s="72"/>
      <c r="AV2552" s="72"/>
      <c r="AW2552" s="72"/>
      <c r="AX2552" s="72"/>
      <c r="AY2552" s="72"/>
      <c r="AZ2552" s="72"/>
      <c r="BA2552" s="72"/>
      <c r="BB2552" s="72"/>
      <c r="BC2552" s="72"/>
      <c r="BD2552" s="72"/>
      <c r="BE2552" s="72"/>
      <c r="BF2552" s="72"/>
      <c r="BG2552" s="72"/>
      <c r="BH2552" s="72"/>
      <c r="BI2552" s="72"/>
      <c r="BJ2552" s="72"/>
      <c r="BK2552" s="72"/>
      <c r="BL2552" s="72"/>
      <c r="BM2552" s="72"/>
      <c r="BN2552" s="72"/>
      <c r="BO2552" s="72"/>
      <c r="BP2552" s="72"/>
      <c r="BQ2552" s="72"/>
      <c r="BR2552" s="72"/>
      <c r="BS2552" s="72"/>
      <c r="BT2552" s="72"/>
      <c r="BU2552" s="72"/>
      <c r="BV2552" s="72"/>
      <c r="BW2552" s="72"/>
      <c r="BX2552" s="72"/>
      <c r="BY2552" s="72"/>
      <c r="BZ2552" s="72"/>
      <c r="CA2552" s="72"/>
    </row>
    <row r="2553" spans="14:79">
      <c r="N2553" s="72"/>
      <c r="O2553" s="72"/>
      <c r="P2553" s="72"/>
      <c r="Q2553" s="72"/>
      <c r="R2553" s="72"/>
      <c r="S2553" s="72"/>
      <c r="T2553" s="72"/>
      <c r="U2553" s="72"/>
      <c r="V2553" s="72"/>
      <c r="W2553" s="72"/>
      <c r="X2553" s="72"/>
      <c r="Y2553" s="72"/>
      <c r="Z2553" s="72"/>
      <c r="AA2553" s="72"/>
      <c r="AB2553" s="72"/>
      <c r="AC2553" s="72"/>
      <c r="AD2553" s="72"/>
      <c r="AE2553" s="72"/>
      <c r="AF2553" s="72"/>
      <c r="AG2553" s="72"/>
      <c r="AH2553" s="72"/>
      <c r="AI2553" s="72"/>
      <c r="AJ2553" s="72"/>
      <c r="AK2553" s="72"/>
      <c r="AL2553" s="72"/>
      <c r="AM2553" s="72"/>
      <c r="AN2553" s="72"/>
      <c r="AO2553" s="72"/>
      <c r="AP2553" s="72"/>
      <c r="AQ2553" s="72"/>
      <c r="AR2553" s="72"/>
      <c r="AS2553" s="72"/>
      <c r="AT2553" s="72"/>
      <c r="AU2553" s="72"/>
      <c r="AV2553" s="72"/>
      <c r="AW2553" s="72"/>
      <c r="AX2553" s="72"/>
      <c r="AY2553" s="72"/>
      <c r="AZ2553" s="72"/>
      <c r="BA2553" s="72"/>
      <c r="BB2553" s="72"/>
      <c r="BC2553" s="72"/>
      <c r="BD2553" s="72"/>
      <c r="BE2553" s="72"/>
      <c r="BF2553" s="72"/>
      <c r="BG2553" s="72"/>
      <c r="BH2553" s="72"/>
      <c r="BI2553" s="72"/>
      <c r="BJ2553" s="72"/>
      <c r="BK2553" s="72"/>
      <c r="BL2553" s="72"/>
      <c r="BM2553" s="72"/>
      <c r="BN2553" s="72"/>
      <c r="BO2553" s="72"/>
      <c r="BP2553" s="72"/>
      <c r="BQ2553" s="72"/>
      <c r="BR2553" s="72"/>
      <c r="BS2553" s="72"/>
      <c r="BT2553" s="72"/>
      <c r="BU2553" s="72"/>
      <c r="BV2553" s="72"/>
      <c r="BW2553" s="72"/>
      <c r="BX2553" s="72"/>
      <c r="BY2553" s="72"/>
      <c r="BZ2553" s="72"/>
      <c r="CA2553" s="72"/>
    </row>
    <row r="2554" spans="14:79">
      <c r="N2554" s="72"/>
      <c r="O2554" s="72"/>
      <c r="P2554" s="72"/>
      <c r="Q2554" s="72"/>
      <c r="R2554" s="72"/>
      <c r="S2554" s="72"/>
      <c r="T2554" s="72"/>
      <c r="U2554" s="72"/>
      <c r="V2554" s="72"/>
      <c r="W2554" s="72"/>
      <c r="X2554" s="72"/>
      <c r="Y2554" s="72"/>
      <c r="Z2554" s="72"/>
      <c r="AA2554" s="72"/>
      <c r="AB2554" s="72"/>
      <c r="AC2554" s="72"/>
      <c r="AD2554" s="72"/>
      <c r="AE2554" s="72"/>
      <c r="AF2554" s="72"/>
      <c r="AG2554" s="72"/>
      <c r="AH2554" s="72"/>
      <c r="AI2554" s="72"/>
      <c r="AJ2554" s="72"/>
      <c r="AK2554" s="72"/>
      <c r="AL2554" s="72"/>
      <c r="AM2554" s="72"/>
      <c r="AN2554" s="72"/>
      <c r="AO2554" s="72"/>
      <c r="AP2554" s="72"/>
      <c r="AQ2554" s="72"/>
      <c r="AR2554" s="72"/>
      <c r="AS2554" s="72"/>
      <c r="AT2554" s="72"/>
      <c r="AU2554" s="72"/>
      <c r="AV2554" s="72"/>
      <c r="AW2554" s="72"/>
      <c r="AX2554" s="72"/>
      <c r="AY2554" s="72"/>
      <c r="AZ2554" s="72"/>
      <c r="BA2554" s="72"/>
      <c r="BB2554" s="72"/>
      <c r="BC2554" s="72"/>
      <c r="BD2554" s="72"/>
      <c r="BE2554" s="72"/>
      <c r="BF2554" s="72"/>
      <c r="BG2554" s="72"/>
      <c r="BH2554" s="72"/>
      <c r="BI2554" s="72"/>
      <c r="BJ2554" s="72"/>
      <c r="BK2554" s="72"/>
      <c r="BL2554" s="72"/>
      <c r="BM2554" s="72"/>
      <c r="BN2554" s="72"/>
      <c r="BO2554" s="72"/>
      <c r="BP2554" s="72"/>
      <c r="BQ2554" s="72"/>
      <c r="BR2554" s="72"/>
      <c r="BS2554" s="72"/>
      <c r="BT2554" s="72"/>
      <c r="BU2554" s="72"/>
      <c r="BV2554" s="72"/>
      <c r="BW2554" s="72"/>
      <c r="BX2554" s="72"/>
      <c r="BY2554" s="72"/>
      <c r="BZ2554" s="72"/>
      <c r="CA2554" s="72"/>
    </row>
    <row r="2555" spans="14:79">
      <c r="N2555" s="72"/>
      <c r="O2555" s="72"/>
      <c r="P2555" s="72"/>
      <c r="Q2555" s="72"/>
      <c r="R2555" s="72"/>
      <c r="S2555" s="72"/>
      <c r="T2555" s="72"/>
      <c r="U2555" s="72"/>
      <c r="V2555" s="72"/>
      <c r="W2555" s="72"/>
      <c r="X2555" s="72"/>
      <c r="Y2555" s="72"/>
      <c r="Z2555" s="72"/>
      <c r="AA2555" s="72"/>
      <c r="AB2555" s="72"/>
      <c r="AC2555" s="72"/>
      <c r="AD2555" s="72"/>
      <c r="AE2555" s="72"/>
      <c r="AF2555" s="72"/>
      <c r="AG2555" s="72"/>
      <c r="AH2555" s="72"/>
      <c r="AI2555" s="72"/>
      <c r="AJ2555" s="72"/>
      <c r="AK2555" s="72"/>
      <c r="AL2555" s="72"/>
      <c r="AM2555" s="72"/>
      <c r="AN2555" s="72"/>
      <c r="AO2555" s="72"/>
      <c r="AP2555" s="72"/>
      <c r="AQ2555" s="72"/>
      <c r="AR2555" s="72"/>
      <c r="AS2555" s="72"/>
      <c r="AT2555" s="72"/>
      <c r="AU2555" s="72"/>
      <c r="AV2555" s="72"/>
      <c r="AW2555" s="72"/>
      <c r="AX2555" s="72"/>
      <c r="AY2555" s="72"/>
      <c r="AZ2555" s="72"/>
      <c r="BA2555" s="72"/>
      <c r="BB2555" s="72"/>
      <c r="BC2555" s="72"/>
      <c r="BD2555" s="72"/>
      <c r="BE2555" s="72"/>
      <c r="BF2555" s="72"/>
      <c r="BG2555" s="72"/>
      <c r="BH2555" s="72"/>
      <c r="BI2555" s="72"/>
      <c r="BJ2555" s="72"/>
      <c r="BK2555" s="72"/>
      <c r="BL2555" s="72"/>
      <c r="BM2555" s="72"/>
      <c r="BN2555" s="72"/>
      <c r="BO2555" s="72"/>
      <c r="BP2555" s="72"/>
      <c r="BQ2555" s="72"/>
      <c r="BR2555" s="72"/>
      <c r="BS2555" s="72"/>
      <c r="BT2555" s="72"/>
      <c r="BU2555" s="72"/>
      <c r="BV2555" s="72"/>
      <c r="BW2555" s="72"/>
      <c r="BX2555" s="72"/>
      <c r="BY2555" s="72"/>
      <c r="BZ2555" s="72"/>
      <c r="CA2555" s="72"/>
    </row>
    <row r="2556" spans="14:79">
      <c r="N2556" s="72"/>
      <c r="O2556" s="72"/>
      <c r="P2556" s="72"/>
      <c r="Q2556" s="72"/>
      <c r="R2556" s="72"/>
      <c r="S2556" s="72"/>
      <c r="T2556" s="72"/>
      <c r="U2556" s="72"/>
      <c r="V2556" s="72"/>
      <c r="W2556" s="72"/>
      <c r="X2556" s="72"/>
      <c r="Y2556" s="72"/>
      <c r="Z2556" s="72"/>
      <c r="AA2556" s="72"/>
      <c r="AB2556" s="72"/>
      <c r="AC2556" s="72"/>
      <c r="AD2556" s="72"/>
      <c r="AE2556" s="72"/>
      <c r="AF2556" s="72"/>
      <c r="AG2556" s="72"/>
      <c r="AH2556" s="72"/>
      <c r="AI2556" s="72"/>
      <c r="AJ2556" s="72"/>
      <c r="AK2556" s="72"/>
      <c r="AL2556" s="72"/>
      <c r="AM2556" s="72"/>
      <c r="AN2556" s="72"/>
      <c r="AO2556" s="72"/>
      <c r="AP2556" s="72"/>
      <c r="AQ2556" s="72"/>
      <c r="AR2556" s="72"/>
      <c r="AS2556" s="72"/>
      <c r="AT2556" s="72"/>
      <c r="AU2556" s="72"/>
      <c r="AV2556" s="72"/>
      <c r="AW2556" s="72"/>
      <c r="AX2556" s="72"/>
      <c r="AY2556" s="72"/>
      <c r="AZ2556" s="72"/>
      <c r="BA2556" s="72"/>
      <c r="BB2556" s="72"/>
      <c r="BC2556" s="72"/>
      <c r="BD2556" s="72"/>
      <c r="BE2556" s="72"/>
      <c r="BF2556" s="72"/>
      <c r="BG2556" s="72"/>
      <c r="BH2556" s="72"/>
      <c r="BI2556" s="72"/>
      <c r="BJ2556" s="72"/>
      <c r="BK2556" s="72"/>
      <c r="BL2556" s="72"/>
      <c r="BM2556" s="72"/>
      <c r="BN2556" s="72"/>
      <c r="BO2556" s="72"/>
      <c r="BP2556" s="72"/>
      <c r="BQ2556" s="72"/>
      <c r="BR2556" s="72"/>
      <c r="BS2556" s="72"/>
      <c r="BT2556" s="72"/>
      <c r="BU2556" s="72"/>
      <c r="BV2556" s="72"/>
      <c r="BW2556" s="72"/>
      <c r="BX2556" s="72"/>
      <c r="BY2556" s="72"/>
      <c r="BZ2556" s="72"/>
      <c r="CA2556" s="72"/>
    </row>
    <row r="2557" spans="14:79">
      <c r="N2557" s="72"/>
      <c r="O2557" s="72"/>
      <c r="P2557" s="72"/>
      <c r="Q2557" s="72"/>
      <c r="R2557" s="72"/>
      <c r="S2557" s="72"/>
      <c r="T2557" s="72"/>
      <c r="U2557" s="72"/>
      <c r="V2557" s="72"/>
      <c r="W2557" s="72"/>
      <c r="X2557" s="72"/>
      <c r="Y2557" s="72"/>
      <c r="Z2557" s="72"/>
      <c r="AA2557" s="72"/>
      <c r="AB2557" s="72"/>
      <c r="AC2557" s="72"/>
      <c r="AD2557" s="72"/>
      <c r="AE2557" s="72"/>
      <c r="AF2557" s="72"/>
      <c r="AG2557" s="72"/>
      <c r="AH2557" s="72"/>
      <c r="AI2557" s="72"/>
      <c r="AJ2557" s="72"/>
      <c r="AK2557" s="72"/>
      <c r="AL2557" s="72"/>
      <c r="AM2557" s="72"/>
      <c r="AN2557" s="72"/>
      <c r="AO2557" s="72"/>
      <c r="AP2557" s="72"/>
      <c r="AQ2557" s="72"/>
      <c r="AR2557" s="72"/>
      <c r="AS2557" s="72"/>
      <c r="AT2557" s="72"/>
      <c r="AU2557" s="72"/>
      <c r="AV2557" s="72"/>
      <c r="AW2557" s="72"/>
      <c r="AX2557" s="72"/>
      <c r="AY2557" s="72"/>
      <c r="AZ2557" s="72"/>
      <c r="BA2557" s="72"/>
      <c r="BB2557" s="72"/>
      <c r="BC2557" s="72"/>
      <c r="BD2557" s="72"/>
      <c r="BE2557" s="72"/>
      <c r="BF2557" s="72"/>
      <c r="BG2557" s="72"/>
      <c r="BH2557" s="72"/>
      <c r="BI2557" s="72"/>
      <c r="BJ2557" s="72"/>
      <c r="BK2557" s="72"/>
      <c r="BL2557" s="72"/>
      <c r="BM2557" s="72"/>
      <c r="BN2557" s="72"/>
      <c r="BO2557" s="72"/>
      <c r="BP2557" s="72"/>
      <c r="BQ2557" s="72"/>
      <c r="BR2557" s="72"/>
      <c r="BS2557" s="72"/>
      <c r="BT2557" s="72"/>
      <c r="BU2557" s="72"/>
      <c r="BV2557" s="72"/>
      <c r="BW2557" s="72"/>
      <c r="BX2557" s="72"/>
      <c r="BY2557" s="72"/>
      <c r="BZ2557" s="72"/>
      <c r="CA2557" s="72"/>
    </row>
    <row r="2558" spans="14:79">
      <c r="N2558" s="72"/>
      <c r="O2558" s="72"/>
      <c r="P2558" s="72"/>
      <c r="Q2558" s="72"/>
      <c r="R2558" s="72"/>
      <c r="S2558" s="72"/>
      <c r="T2558" s="72"/>
      <c r="U2558" s="72"/>
      <c r="V2558" s="72"/>
      <c r="W2558" s="72"/>
      <c r="X2558" s="72"/>
      <c r="Y2558" s="72"/>
      <c r="Z2558" s="72"/>
      <c r="AA2558" s="72"/>
      <c r="AB2558" s="72"/>
      <c r="AC2558" s="72"/>
      <c r="AD2558" s="72"/>
      <c r="AE2558" s="72"/>
      <c r="AF2558" s="72"/>
      <c r="AG2558" s="72"/>
      <c r="AH2558" s="72"/>
      <c r="AI2558" s="72"/>
      <c r="AJ2558" s="72"/>
      <c r="AK2558" s="72"/>
      <c r="AL2558" s="72"/>
      <c r="AM2558" s="72"/>
      <c r="AN2558" s="72"/>
      <c r="AO2558" s="72"/>
      <c r="AP2558" s="72"/>
      <c r="AQ2558" s="72"/>
      <c r="AR2558" s="72"/>
      <c r="AS2558" s="72"/>
      <c r="AT2558" s="72"/>
      <c r="AU2558" s="72"/>
      <c r="AV2558" s="72"/>
      <c r="AW2558" s="72"/>
      <c r="AX2558" s="72"/>
      <c r="AY2558" s="72"/>
      <c r="AZ2558" s="72"/>
      <c r="BA2558" s="72"/>
      <c r="BB2558" s="72"/>
      <c r="BC2558" s="72"/>
      <c r="BD2558" s="72"/>
      <c r="BE2558" s="72"/>
      <c r="BF2558" s="72"/>
      <c r="BG2558" s="72"/>
      <c r="BH2558" s="72"/>
      <c r="BI2558" s="72"/>
      <c r="BJ2558" s="72"/>
      <c r="BK2558" s="72"/>
      <c r="BL2558" s="72"/>
      <c r="BM2558" s="72"/>
      <c r="BN2558" s="72"/>
      <c r="BO2558" s="72"/>
      <c r="BP2558" s="72"/>
      <c r="BQ2558" s="72"/>
      <c r="BR2558" s="72"/>
      <c r="BS2558" s="72"/>
      <c r="BT2558" s="72"/>
      <c r="BU2558" s="72"/>
      <c r="BV2558" s="72"/>
      <c r="BW2558" s="72"/>
      <c r="BX2558" s="72"/>
      <c r="BY2558" s="72"/>
      <c r="BZ2558" s="72"/>
      <c r="CA2558" s="72"/>
    </row>
    <row r="2559" spans="14:79">
      <c r="N2559" s="72"/>
      <c r="O2559" s="72"/>
      <c r="P2559" s="72"/>
      <c r="Q2559" s="72"/>
      <c r="R2559" s="72"/>
      <c r="S2559" s="72"/>
      <c r="T2559" s="72"/>
      <c r="U2559" s="72"/>
      <c r="V2559" s="72"/>
      <c r="W2559" s="72"/>
      <c r="X2559" s="72"/>
      <c r="Y2559" s="72"/>
      <c r="Z2559" s="72"/>
      <c r="AA2559" s="72"/>
      <c r="AB2559" s="72"/>
      <c r="AC2559" s="72"/>
      <c r="AD2559" s="72"/>
      <c r="AE2559" s="72"/>
      <c r="AF2559" s="72"/>
      <c r="AG2559" s="72"/>
      <c r="AH2559" s="72"/>
      <c r="AI2559" s="72"/>
      <c r="AJ2559" s="72"/>
      <c r="AK2559" s="72"/>
      <c r="AL2559" s="72"/>
      <c r="AM2559" s="72"/>
      <c r="AN2559" s="72"/>
      <c r="AO2559" s="72"/>
      <c r="AP2559" s="72"/>
      <c r="AQ2559" s="72"/>
      <c r="AR2559" s="72"/>
      <c r="AS2559" s="72"/>
      <c r="AT2559" s="72"/>
      <c r="AU2559" s="72"/>
      <c r="AV2559" s="72"/>
      <c r="AW2559" s="72"/>
      <c r="AX2559" s="72"/>
      <c r="AY2559" s="72"/>
      <c r="AZ2559" s="72"/>
      <c r="BA2559" s="72"/>
      <c r="BB2559" s="72"/>
      <c r="BC2559" s="72"/>
      <c r="BD2559" s="72"/>
      <c r="BE2559" s="72"/>
      <c r="BF2559" s="72"/>
      <c r="BG2559" s="72"/>
      <c r="BH2559" s="72"/>
      <c r="BI2559" s="72"/>
      <c r="BJ2559" s="72"/>
      <c r="BK2559" s="72"/>
      <c r="BL2559" s="72"/>
      <c r="BM2559" s="72"/>
      <c r="BN2559" s="72"/>
      <c r="BO2559" s="72"/>
      <c r="BP2559" s="72"/>
      <c r="BQ2559" s="72"/>
      <c r="BR2559" s="72"/>
      <c r="BS2559" s="72"/>
      <c r="BT2559" s="72"/>
      <c r="BU2559" s="72"/>
      <c r="BV2559" s="72"/>
      <c r="BW2559" s="72"/>
      <c r="BX2559" s="72"/>
      <c r="BY2559" s="72"/>
      <c r="BZ2559" s="72"/>
      <c r="CA2559" s="72"/>
    </row>
    <row r="2560" spans="14:79">
      <c r="N2560" s="72"/>
      <c r="O2560" s="72"/>
      <c r="P2560" s="72"/>
      <c r="Q2560" s="72"/>
      <c r="R2560" s="72"/>
      <c r="S2560" s="72"/>
      <c r="T2560" s="72"/>
      <c r="U2560" s="72"/>
      <c r="V2560" s="72"/>
      <c r="W2560" s="72"/>
      <c r="X2560" s="72"/>
      <c r="Y2560" s="72"/>
      <c r="Z2560" s="72"/>
      <c r="AA2560" s="72"/>
      <c r="AB2560" s="72"/>
      <c r="AC2560" s="72"/>
      <c r="AD2560" s="72"/>
      <c r="AE2560" s="72"/>
      <c r="AF2560" s="72"/>
      <c r="AG2560" s="72"/>
      <c r="AH2560" s="72"/>
      <c r="AI2560" s="72"/>
      <c r="AJ2560" s="72"/>
      <c r="AK2560" s="72"/>
      <c r="AL2560" s="72"/>
      <c r="AM2560" s="72"/>
      <c r="AN2560" s="72"/>
      <c r="AO2560" s="72"/>
      <c r="AP2560" s="72"/>
      <c r="AQ2560" s="72"/>
      <c r="AR2560" s="72"/>
      <c r="AS2560" s="72"/>
      <c r="AT2560" s="72"/>
      <c r="AU2560" s="72"/>
      <c r="AV2560" s="72"/>
      <c r="AW2560" s="72"/>
      <c r="AX2560" s="72"/>
      <c r="AY2560" s="72"/>
      <c r="AZ2560" s="72"/>
      <c r="BA2560" s="72"/>
      <c r="BB2560" s="72"/>
      <c r="BC2560" s="72"/>
      <c r="BD2560" s="72"/>
      <c r="BE2560" s="72"/>
      <c r="BF2560" s="72"/>
      <c r="BG2560" s="72"/>
      <c r="BH2560" s="72"/>
      <c r="BI2560" s="72"/>
      <c r="BJ2560" s="72"/>
      <c r="BK2560" s="72"/>
      <c r="BL2560" s="72"/>
      <c r="BM2560" s="72"/>
      <c r="BN2560" s="72"/>
      <c r="BO2560" s="72"/>
      <c r="BP2560" s="72"/>
      <c r="BQ2560" s="72"/>
      <c r="BR2560" s="72"/>
      <c r="BS2560" s="72"/>
      <c r="BT2560" s="72"/>
      <c r="BU2560" s="72"/>
      <c r="BV2560" s="72"/>
      <c r="BW2560" s="72"/>
      <c r="BX2560" s="72"/>
      <c r="BY2560" s="72"/>
      <c r="BZ2560" s="72"/>
      <c r="CA2560" s="72"/>
    </row>
    <row r="2561" spans="14:79">
      <c r="N2561" s="72"/>
      <c r="O2561" s="72"/>
      <c r="P2561" s="72"/>
      <c r="Q2561" s="72"/>
      <c r="R2561" s="72"/>
      <c r="S2561" s="72"/>
      <c r="T2561" s="72"/>
      <c r="U2561" s="72"/>
      <c r="V2561" s="72"/>
      <c r="W2561" s="72"/>
      <c r="X2561" s="72"/>
      <c r="Y2561" s="72"/>
      <c r="Z2561" s="72"/>
      <c r="AA2561" s="72"/>
      <c r="AB2561" s="72"/>
      <c r="AC2561" s="72"/>
      <c r="AD2561" s="72"/>
      <c r="AE2561" s="72"/>
      <c r="AF2561" s="72"/>
      <c r="AG2561" s="72"/>
      <c r="AH2561" s="72"/>
      <c r="AI2561" s="72"/>
      <c r="AJ2561" s="72"/>
      <c r="AK2561" s="72"/>
      <c r="AL2561" s="72"/>
      <c r="AM2561" s="72"/>
      <c r="AN2561" s="72"/>
      <c r="AO2561" s="72"/>
      <c r="AP2561" s="72"/>
      <c r="AQ2561" s="72"/>
      <c r="AR2561" s="72"/>
      <c r="AS2561" s="72"/>
      <c r="AT2561" s="72"/>
      <c r="AU2561" s="72"/>
      <c r="AV2561" s="72"/>
      <c r="AW2561" s="72"/>
      <c r="AX2561" s="72"/>
      <c r="AY2561" s="72"/>
      <c r="AZ2561" s="72"/>
      <c r="BA2561" s="72"/>
      <c r="BB2561" s="72"/>
      <c r="BC2561" s="72"/>
      <c r="BD2561" s="72"/>
      <c r="BE2561" s="72"/>
      <c r="BF2561" s="72"/>
      <c r="BG2561" s="72"/>
      <c r="BH2561" s="72"/>
      <c r="BI2561" s="72"/>
      <c r="BJ2561" s="72"/>
      <c r="BK2561" s="72"/>
      <c r="BL2561" s="72"/>
      <c r="BM2561" s="72"/>
      <c r="BN2561" s="72"/>
      <c r="BO2561" s="72"/>
      <c r="BP2561" s="72"/>
      <c r="BQ2561" s="72"/>
      <c r="BR2561" s="72"/>
      <c r="BS2561" s="72"/>
      <c r="BT2561" s="72"/>
      <c r="BU2561" s="72"/>
      <c r="BV2561" s="72"/>
      <c r="BW2561" s="72"/>
      <c r="BX2561" s="72"/>
      <c r="BY2561" s="72"/>
      <c r="BZ2561" s="72"/>
      <c r="CA2561" s="72"/>
    </row>
    <row r="2562" spans="14:79">
      <c r="N2562" s="72"/>
      <c r="O2562" s="72"/>
      <c r="P2562" s="72"/>
      <c r="Q2562" s="72"/>
      <c r="R2562" s="72"/>
      <c r="S2562" s="72"/>
      <c r="T2562" s="72"/>
      <c r="U2562" s="72"/>
      <c r="V2562" s="72"/>
      <c r="W2562" s="72"/>
      <c r="X2562" s="72"/>
      <c r="Y2562" s="72"/>
      <c r="Z2562" s="72"/>
      <c r="AA2562" s="72"/>
      <c r="AB2562" s="72"/>
      <c r="AC2562" s="72"/>
      <c r="AD2562" s="72"/>
      <c r="AE2562" s="72"/>
      <c r="AF2562" s="72"/>
      <c r="AG2562" s="72"/>
      <c r="AH2562" s="72"/>
      <c r="AI2562" s="72"/>
      <c r="AJ2562" s="72"/>
      <c r="AK2562" s="72"/>
      <c r="AL2562" s="72"/>
      <c r="AM2562" s="72"/>
      <c r="AN2562" s="72"/>
      <c r="AO2562" s="72"/>
      <c r="AP2562" s="72"/>
      <c r="AQ2562" s="72"/>
      <c r="AR2562" s="72"/>
      <c r="AS2562" s="72"/>
      <c r="AT2562" s="72"/>
      <c r="AU2562" s="72"/>
      <c r="AV2562" s="72"/>
      <c r="AW2562" s="72"/>
      <c r="AX2562" s="72"/>
      <c r="AY2562" s="72"/>
      <c r="AZ2562" s="72"/>
      <c r="BA2562" s="72"/>
      <c r="BB2562" s="72"/>
      <c r="BC2562" s="72"/>
      <c r="BD2562" s="72"/>
      <c r="BE2562" s="72"/>
      <c r="BF2562" s="72"/>
      <c r="BG2562" s="72"/>
      <c r="BH2562" s="72"/>
      <c r="BI2562" s="72"/>
      <c r="BJ2562" s="72"/>
      <c r="BK2562" s="72"/>
      <c r="BL2562" s="72"/>
      <c r="BM2562" s="72"/>
      <c r="BN2562" s="72"/>
      <c r="BO2562" s="72"/>
      <c r="BP2562" s="72"/>
      <c r="BQ2562" s="72"/>
      <c r="BR2562" s="72"/>
      <c r="BS2562" s="72"/>
      <c r="BT2562" s="72"/>
      <c r="BU2562" s="72"/>
      <c r="BV2562" s="72"/>
      <c r="BW2562" s="72"/>
      <c r="BX2562" s="72"/>
      <c r="BY2562" s="72"/>
      <c r="BZ2562" s="72"/>
      <c r="CA2562" s="72"/>
    </row>
    <row r="2563" spans="14:79">
      <c r="N2563" s="72"/>
      <c r="O2563" s="72"/>
      <c r="P2563" s="72"/>
      <c r="Q2563" s="72"/>
      <c r="R2563" s="72"/>
      <c r="S2563" s="72"/>
      <c r="T2563" s="72"/>
      <c r="U2563" s="72"/>
      <c r="V2563" s="72"/>
      <c r="W2563" s="72"/>
      <c r="X2563" s="72"/>
      <c r="Y2563" s="72"/>
      <c r="Z2563" s="72"/>
      <c r="AA2563" s="72"/>
      <c r="AB2563" s="72"/>
      <c r="AC2563" s="72"/>
      <c r="AD2563" s="72"/>
      <c r="AE2563" s="72"/>
      <c r="AF2563" s="72"/>
      <c r="AG2563" s="72"/>
      <c r="AH2563" s="72"/>
      <c r="AI2563" s="72"/>
      <c r="AJ2563" s="72"/>
      <c r="AK2563" s="72"/>
      <c r="AL2563" s="72"/>
      <c r="AM2563" s="72"/>
      <c r="AN2563" s="72"/>
      <c r="AO2563" s="72"/>
      <c r="AP2563" s="72"/>
      <c r="AQ2563" s="72"/>
      <c r="AR2563" s="72"/>
      <c r="AS2563" s="72"/>
      <c r="AT2563" s="72"/>
      <c r="AU2563" s="72"/>
      <c r="AV2563" s="72"/>
      <c r="AW2563" s="72"/>
      <c r="AX2563" s="72"/>
      <c r="AY2563" s="72"/>
      <c r="AZ2563" s="72"/>
      <c r="BA2563" s="72"/>
      <c r="BB2563" s="72"/>
      <c r="BC2563" s="72"/>
      <c r="BD2563" s="72"/>
      <c r="BE2563" s="72"/>
      <c r="BF2563" s="72"/>
      <c r="BG2563" s="72"/>
      <c r="BH2563" s="72"/>
      <c r="BI2563" s="72"/>
      <c r="BJ2563" s="72"/>
      <c r="BK2563" s="72"/>
      <c r="BL2563" s="72"/>
      <c r="BM2563" s="72"/>
      <c r="BN2563" s="72"/>
      <c r="BO2563" s="72"/>
      <c r="BP2563" s="72"/>
      <c r="BQ2563" s="72"/>
      <c r="BR2563" s="72"/>
      <c r="BS2563" s="72"/>
      <c r="BT2563" s="72"/>
      <c r="BU2563" s="72"/>
      <c r="BV2563" s="72"/>
      <c r="BW2563" s="72"/>
      <c r="BX2563" s="72"/>
      <c r="BY2563" s="72"/>
      <c r="BZ2563" s="72"/>
      <c r="CA2563" s="72"/>
    </row>
    <row r="2564" spans="14:79">
      <c r="N2564" s="72"/>
      <c r="O2564" s="72"/>
      <c r="P2564" s="72"/>
      <c r="Q2564" s="72"/>
      <c r="R2564" s="72"/>
      <c r="S2564" s="72"/>
      <c r="T2564" s="72"/>
      <c r="U2564" s="72"/>
      <c r="V2564" s="72"/>
      <c r="W2564" s="72"/>
      <c r="X2564" s="72"/>
      <c r="Y2564" s="72"/>
      <c r="Z2564" s="72"/>
      <c r="AA2564" s="72"/>
      <c r="AB2564" s="72"/>
      <c r="AC2564" s="72"/>
      <c r="AD2564" s="72"/>
      <c r="AE2564" s="72"/>
      <c r="AF2564" s="72"/>
      <c r="AG2564" s="72"/>
      <c r="AH2564" s="72"/>
      <c r="AI2564" s="72"/>
      <c r="AJ2564" s="72"/>
      <c r="AK2564" s="72"/>
      <c r="AL2564" s="72"/>
      <c r="AM2564" s="72"/>
      <c r="AN2564" s="72"/>
      <c r="AO2564" s="72"/>
      <c r="AP2564" s="72"/>
      <c r="AQ2564" s="72"/>
      <c r="AR2564" s="72"/>
      <c r="AS2564" s="72"/>
      <c r="AT2564" s="72"/>
      <c r="AU2564" s="72"/>
      <c r="AV2564" s="72"/>
      <c r="AW2564" s="72"/>
      <c r="AX2564" s="72"/>
      <c r="AY2564" s="72"/>
      <c r="AZ2564" s="72"/>
      <c r="BA2564" s="72"/>
      <c r="BB2564" s="72"/>
      <c r="BC2564" s="72"/>
      <c r="BD2564" s="72"/>
      <c r="BE2564" s="72"/>
      <c r="BF2564" s="72"/>
      <c r="BG2564" s="72"/>
      <c r="BH2564" s="72"/>
      <c r="BI2564" s="72"/>
      <c r="BJ2564" s="72"/>
      <c r="BK2564" s="72"/>
      <c r="BL2564" s="72"/>
      <c r="BM2564" s="72"/>
      <c r="BN2564" s="72"/>
      <c r="BO2564" s="72"/>
      <c r="BP2564" s="72"/>
      <c r="BQ2564" s="72"/>
      <c r="BR2564" s="72"/>
      <c r="BS2564" s="72"/>
      <c r="BT2564" s="72"/>
      <c r="BU2564" s="72"/>
      <c r="BV2564" s="72"/>
      <c r="BW2564" s="72"/>
      <c r="BX2564" s="72"/>
      <c r="BY2564" s="72"/>
      <c r="BZ2564" s="72"/>
      <c r="CA2564" s="72"/>
    </row>
    <row r="2565" spans="14:79">
      <c r="N2565" s="72"/>
      <c r="O2565" s="72"/>
      <c r="P2565" s="72"/>
      <c r="Q2565" s="72"/>
      <c r="R2565" s="72"/>
      <c r="S2565" s="72"/>
      <c r="T2565" s="72"/>
      <c r="U2565" s="72"/>
      <c r="V2565" s="72"/>
      <c r="W2565" s="72"/>
      <c r="X2565" s="72"/>
      <c r="Y2565" s="72"/>
      <c r="Z2565" s="72"/>
      <c r="AA2565" s="72"/>
      <c r="AB2565" s="72"/>
      <c r="AC2565" s="72"/>
      <c r="AD2565" s="72"/>
      <c r="AE2565" s="72"/>
      <c r="AF2565" s="72"/>
      <c r="AG2565" s="72"/>
      <c r="AH2565" s="72"/>
      <c r="AI2565" s="72"/>
      <c r="AJ2565" s="72"/>
      <c r="AK2565" s="72"/>
      <c r="AL2565" s="72"/>
      <c r="AM2565" s="72"/>
      <c r="AN2565" s="72"/>
      <c r="AO2565" s="72"/>
      <c r="AP2565" s="72"/>
      <c r="AQ2565" s="72"/>
      <c r="AR2565" s="72"/>
      <c r="AS2565" s="72"/>
      <c r="AT2565" s="72"/>
      <c r="AU2565" s="72"/>
      <c r="AV2565" s="72"/>
      <c r="AW2565" s="72"/>
      <c r="AX2565" s="72"/>
      <c r="AY2565" s="72"/>
      <c r="AZ2565" s="72"/>
      <c r="BA2565" s="72"/>
      <c r="BB2565" s="72"/>
      <c r="BC2565" s="72"/>
      <c r="BD2565" s="72"/>
      <c r="BE2565" s="72"/>
      <c r="BF2565" s="72"/>
      <c r="BG2565" s="72"/>
      <c r="BH2565" s="72"/>
      <c r="BI2565" s="72"/>
      <c r="BJ2565" s="72"/>
      <c r="BK2565" s="72"/>
      <c r="BL2565" s="72"/>
      <c r="BM2565" s="72"/>
      <c r="BN2565" s="72"/>
      <c r="BO2565" s="72"/>
      <c r="BP2565" s="72"/>
      <c r="BQ2565" s="72"/>
      <c r="BR2565" s="72"/>
      <c r="BS2565" s="72"/>
      <c r="BT2565" s="72"/>
      <c r="BU2565" s="72"/>
      <c r="BV2565" s="72"/>
      <c r="BW2565" s="72"/>
      <c r="BX2565" s="72"/>
      <c r="BY2565" s="72"/>
      <c r="BZ2565" s="72"/>
      <c r="CA2565" s="72"/>
    </row>
    <row r="2566" spans="14:79">
      <c r="N2566" s="72"/>
      <c r="O2566" s="72"/>
      <c r="P2566" s="72"/>
      <c r="Q2566" s="72"/>
      <c r="R2566" s="72"/>
      <c r="S2566" s="72"/>
      <c r="T2566" s="72"/>
      <c r="U2566" s="72"/>
      <c r="V2566" s="72"/>
      <c r="W2566" s="72"/>
      <c r="X2566" s="72"/>
      <c r="Y2566" s="72"/>
      <c r="Z2566" s="72"/>
      <c r="AA2566" s="72"/>
      <c r="AB2566" s="72"/>
      <c r="AC2566" s="72"/>
      <c r="AD2566" s="72"/>
      <c r="AE2566" s="72"/>
      <c r="AF2566" s="72"/>
      <c r="AG2566" s="72"/>
      <c r="AH2566" s="72"/>
      <c r="AI2566" s="72"/>
      <c r="AJ2566" s="72"/>
      <c r="AK2566" s="72"/>
      <c r="AL2566" s="72"/>
      <c r="AM2566" s="72"/>
      <c r="AN2566" s="72"/>
      <c r="AO2566" s="72"/>
      <c r="AP2566" s="72"/>
      <c r="AQ2566" s="72"/>
      <c r="AR2566" s="72"/>
      <c r="AS2566" s="72"/>
      <c r="AT2566" s="72"/>
      <c r="AU2566" s="72"/>
      <c r="AV2566" s="72"/>
      <c r="AW2566" s="72"/>
      <c r="AX2566" s="72"/>
      <c r="AY2566" s="72"/>
      <c r="AZ2566" s="72"/>
      <c r="BA2566" s="72"/>
      <c r="BB2566" s="72"/>
      <c r="BC2566" s="72"/>
      <c r="BD2566" s="72"/>
      <c r="BE2566" s="72"/>
      <c r="BF2566" s="72"/>
      <c r="BG2566" s="72"/>
      <c r="BH2566" s="72"/>
      <c r="BI2566" s="72"/>
      <c r="BJ2566" s="72"/>
      <c r="BK2566" s="72"/>
      <c r="BL2566" s="72"/>
      <c r="BM2566" s="72"/>
      <c r="BN2566" s="72"/>
      <c r="BO2566" s="72"/>
      <c r="BP2566" s="72"/>
      <c r="BQ2566" s="72"/>
      <c r="BR2566" s="72"/>
      <c r="BS2566" s="72"/>
      <c r="BT2566" s="72"/>
      <c r="BU2566" s="72"/>
      <c r="BV2566" s="72"/>
      <c r="BW2566" s="72"/>
      <c r="BX2566" s="72"/>
      <c r="BY2566" s="72"/>
      <c r="BZ2566" s="72"/>
      <c r="CA2566" s="72"/>
    </row>
    <row r="2567" spans="14:79">
      <c r="N2567" s="72"/>
      <c r="O2567" s="72"/>
      <c r="P2567" s="72"/>
      <c r="Q2567" s="72"/>
      <c r="R2567" s="72"/>
      <c r="S2567" s="72"/>
      <c r="T2567" s="72"/>
      <c r="U2567" s="72"/>
      <c r="V2567" s="72"/>
      <c r="W2567" s="72"/>
      <c r="X2567" s="72"/>
      <c r="Y2567" s="72"/>
      <c r="Z2567" s="72"/>
      <c r="AA2567" s="72"/>
      <c r="AB2567" s="72"/>
      <c r="AC2567" s="72"/>
      <c r="AD2567" s="72"/>
      <c r="AE2567" s="72"/>
      <c r="AF2567" s="72"/>
      <c r="AG2567" s="72"/>
      <c r="AH2567" s="72"/>
      <c r="AI2567" s="72"/>
      <c r="AJ2567" s="72"/>
      <c r="AK2567" s="72"/>
      <c r="AL2567" s="72"/>
      <c r="AM2567" s="72"/>
      <c r="AN2567" s="72"/>
      <c r="AO2567" s="72"/>
      <c r="AP2567" s="72"/>
      <c r="AQ2567" s="72"/>
      <c r="AR2567" s="72"/>
      <c r="AS2567" s="72"/>
      <c r="AT2567" s="72"/>
      <c r="AU2567" s="72"/>
      <c r="AV2567" s="72"/>
      <c r="AW2567" s="72"/>
      <c r="AX2567" s="72"/>
      <c r="AY2567" s="72"/>
      <c r="AZ2567" s="72"/>
      <c r="BA2567" s="72"/>
      <c r="BB2567" s="72"/>
      <c r="BC2567" s="72"/>
      <c r="BD2567" s="72"/>
      <c r="BE2567" s="72"/>
      <c r="BF2567" s="72"/>
      <c r="BG2567" s="72"/>
      <c r="BH2567" s="72"/>
      <c r="BI2567" s="72"/>
      <c r="BJ2567" s="72"/>
      <c r="BK2567" s="72"/>
      <c r="BL2567" s="72"/>
      <c r="BM2567" s="72"/>
      <c r="BN2567" s="72"/>
      <c r="BO2567" s="72"/>
      <c r="BP2567" s="72"/>
      <c r="BQ2567" s="72"/>
      <c r="BR2567" s="72"/>
      <c r="BS2567" s="72"/>
      <c r="BT2567" s="72"/>
      <c r="BU2567" s="72"/>
      <c r="BV2567" s="72"/>
      <c r="BW2567" s="72"/>
      <c r="BX2567" s="72"/>
      <c r="BY2567" s="72"/>
      <c r="BZ2567" s="72"/>
      <c r="CA2567" s="72"/>
    </row>
    <row r="2568" spans="14:79">
      <c r="N2568" s="72"/>
      <c r="O2568" s="72"/>
      <c r="P2568" s="72"/>
      <c r="Q2568" s="72"/>
      <c r="R2568" s="72"/>
      <c r="S2568" s="72"/>
      <c r="T2568" s="72"/>
      <c r="U2568" s="72"/>
      <c r="V2568" s="72"/>
      <c r="W2568" s="72"/>
      <c r="X2568" s="72"/>
      <c r="Y2568" s="72"/>
      <c r="Z2568" s="72"/>
      <c r="AA2568" s="72"/>
      <c r="AB2568" s="72"/>
      <c r="AC2568" s="72"/>
      <c r="AD2568" s="72"/>
      <c r="AE2568" s="72"/>
      <c r="AF2568" s="72"/>
      <c r="AG2568" s="72"/>
      <c r="AH2568" s="72"/>
      <c r="AI2568" s="72"/>
      <c r="AJ2568" s="72"/>
      <c r="AK2568" s="72"/>
      <c r="AL2568" s="72"/>
      <c r="AM2568" s="72"/>
      <c r="AN2568" s="72"/>
      <c r="AO2568" s="72"/>
      <c r="AP2568" s="72"/>
      <c r="AQ2568" s="72"/>
      <c r="AR2568" s="72"/>
      <c r="AS2568" s="72"/>
      <c r="AT2568" s="72"/>
      <c r="AU2568" s="72"/>
      <c r="AV2568" s="72"/>
      <c r="AW2568" s="72"/>
      <c r="AX2568" s="72"/>
      <c r="AY2568" s="72"/>
      <c r="AZ2568" s="72"/>
      <c r="BA2568" s="72"/>
      <c r="BB2568" s="72"/>
      <c r="BC2568" s="72"/>
      <c r="BD2568" s="72"/>
      <c r="BE2568" s="72"/>
      <c r="BF2568" s="72"/>
      <c r="BG2568" s="72"/>
      <c r="BH2568" s="72"/>
      <c r="BI2568" s="72"/>
      <c r="BJ2568" s="72"/>
      <c r="BK2568" s="72"/>
      <c r="BL2568" s="72"/>
      <c r="BM2568" s="72"/>
      <c r="BN2568" s="72"/>
      <c r="BO2568" s="72"/>
      <c r="BP2568" s="72"/>
      <c r="BQ2568" s="72"/>
      <c r="BR2568" s="72"/>
      <c r="BS2568" s="72"/>
      <c r="BT2568" s="72"/>
      <c r="BU2568" s="72"/>
      <c r="BV2568" s="72"/>
      <c r="BW2568" s="72"/>
      <c r="BX2568" s="72"/>
      <c r="BY2568" s="72"/>
      <c r="BZ2568" s="72"/>
      <c r="CA2568" s="72"/>
    </row>
    <row r="2569" spans="14:79">
      <c r="N2569" s="72"/>
      <c r="O2569" s="72"/>
      <c r="P2569" s="72"/>
      <c r="Q2569" s="72"/>
      <c r="R2569" s="72"/>
      <c r="S2569" s="72"/>
      <c r="T2569" s="72"/>
      <c r="U2569" s="72"/>
      <c r="V2569" s="72"/>
      <c r="W2569" s="72"/>
      <c r="X2569" s="72"/>
      <c r="Y2569" s="72"/>
      <c r="Z2569" s="72"/>
      <c r="AA2569" s="72"/>
      <c r="AB2569" s="72"/>
      <c r="AC2569" s="72"/>
      <c r="AD2569" s="72"/>
      <c r="AE2569" s="72"/>
      <c r="AF2569" s="72"/>
      <c r="AG2569" s="72"/>
      <c r="AH2569" s="72"/>
      <c r="AI2569" s="72"/>
      <c r="AJ2569" s="72"/>
      <c r="AK2569" s="72"/>
      <c r="AL2569" s="72"/>
      <c r="AM2569" s="72"/>
      <c r="AN2569" s="72"/>
      <c r="AO2569" s="72"/>
      <c r="AP2569" s="72"/>
      <c r="AQ2569" s="72"/>
      <c r="AR2569" s="72"/>
      <c r="AS2569" s="72"/>
      <c r="AT2569" s="72"/>
      <c r="AU2569" s="72"/>
      <c r="AV2569" s="72"/>
      <c r="AW2569" s="72"/>
      <c r="AX2569" s="72"/>
      <c r="AY2569" s="72"/>
      <c r="AZ2569" s="72"/>
      <c r="BA2569" s="72"/>
      <c r="BB2569" s="72"/>
      <c r="BC2569" s="72"/>
      <c r="BD2569" s="72"/>
      <c r="BE2569" s="72"/>
      <c r="BF2569" s="72"/>
      <c r="BG2569" s="72"/>
      <c r="BH2569" s="72"/>
      <c r="BI2569" s="72"/>
      <c r="BJ2569" s="72"/>
      <c r="BK2569" s="72"/>
      <c r="BL2569" s="72"/>
      <c r="BM2569" s="72"/>
      <c r="BN2569" s="72"/>
      <c r="BO2569" s="72"/>
      <c r="BP2569" s="72"/>
      <c r="BQ2569" s="72"/>
      <c r="BR2569" s="72"/>
      <c r="BS2569" s="72"/>
      <c r="BT2569" s="72"/>
      <c r="BU2569" s="72"/>
      <c r="BV2569" s="72"/>
      <c r="BW2569" s="72"/>
      <c r="BX2569" s="72"/>
      <c r="BY2569" s="72"/>
      <c r="BZ2569" s="72"/>
      <c r="CA2569" s="72"/>
    </row>
    <row r="2570" spans="14:79">
      <c r="N2570" s="72"/>
      <c r="O2570" s="72"/>
      <c r="P2570" s="72"/>
      <c r="Q2570" s="72"/>
      <c r="R2570" s="72"/>
      <c r="S2570" s="72"/>
      <c r="T2570" s="72"/>
      <c r="U2570" s="72"/>
      <c r="V2570" s="72"/>
      <c r="W2570" s="72"/>
      <c r="X2570" s="72"/>
      <c r="Y2570" s="72"/>
      <c r="Z2570" s="72"/>
      <c r="AA2570" s="72"/>
      <c r="AB2570" s="72"/>
      <c r="AC2570" s="72"/>
      <c r="AD2570" s="72"/>
      <c r="AE2570" s="72"/>
      <c r="AF2570" s="72"/>
      <c r="AG2570" s="72"/>
      <c r="AH2570" s="72"/>
      <c r="AI2570" s="72"/>
      <c r="AJ2570" s="72"/>
      <c r="AK2570" s="72"/>
      <c r="AL2570" s="72"/>
      <c r="AM2570" s="72"/>
      <c r="AN2570" s="72"/>
      <c r="AO2570" s="72"/>
      <c r="AP2570" s="72"/>
      <c r="AQ2570" s="72"/>
      <c r="AR2570" s="72"/>
      <c r="AS2570" s="72"/>
      <c r="AT2570" s="72"/>
      <c r="AU2570" s="72"/>
      <c r="AV2570" s="72"/>
      <c r="AW2570" s="72"/>
      <c r="AX2570" s="72"/>
      <c r="AY2570" s="72"/>
      <c r="AZ2570" s="72"/>
      <c r="BA2570" s="72"/>
      <c r="BB2570" s="72"/>
      <c r="BC2570" s="72"/>
      <c r="BD2570" s="72"/>
      <c r="BE2570" s="72"/>
      <c r="BF2570" s="72"/>
      <c r="BG2570" s="72"/>
      <c r="BH2570" s="72"/>
      <c r="BI2570" s="72"/>
      <c r="BJ2570" s="72"/>
      <c r="BK2570" s="72"/>
      <c r="BL2570" s="72"/>
      <c r="BM2570" s="72"/>
      <c r="BN2570" s="72"/>
      <c r="BO2570" s="72"/>
      <c r="BP2570" s="72"/>
      <c r="BQ2570" s="72"/>
      <c r="BR2570" s="72"/>
      <c r="BS2570" s="72"/>
      <c r="BT2570" s="72"/>
      <c r="BU2570" s="72"/>
      <c r="BV2570" s="72"/>
      <c r="BW2570" s="72"/>
      <c r="BX2570" s="72"/>
      <c r="BY2570" s="72"/>
      <c r="BZ2570" s="72"/>
      <c r="CA2570" s="72"/>
    </row>
    <row r="2571" spans="14:79">
      <c r="N2571" s="72"/>
      <c r="O2571" s="72"/>
      <c r="P2571" s="72"/>
      <c r="Q2571" s="72"/>
      <c r="R2571" s="72"/>
      <c r="S2571" s="72"/>
      <c r="T2571" s="72"/>
      <c r="U2571" s="72"/>
      <c r="V2571" s="72"/>
      <c r="W2571" s="72"/>
      <c r="X2571" s="72"/>
      <c r="Y2571" s="72"/>
      <c r="Z2571" s="72"/>
      <c r="AA2571" s="72"/>
      <c r="AB2571" s="72"/>
      <c r="AC2571" s="72"/>
      <c r="AD2571" s="72"/>
      <c r="AE2571" s="72"/>
      <c r="AF2571" s="72"/>
      <c r="AG2571" s="72"/>
      <c r="AH2571" s="72"/>
      <c r="AI2571" s="72"/>
      <c r="AJ2571" s="72"/>
      <c r="AK2571" s="72"/>
      <c r="AL2571" s="72"/>
      <c r="AM2571" s="72"/>
      <c r="AN2571" s="72"/>
      <c r="AO2571" s="72"/>
      <c r="AP2571" s="72"/>
      <c r="AQ2571" s="72"/>
      <c r="AR2571" s="72"/>
      <c r="AS2571" s="72"/>
      <c r="AT2571" s="72"/>
      <c r="AU2571" s="72"/>
      <c r="AV2571" s="72"/>
      <c r="AW2571" s="72"/>
      <c r="AX2571" s="72"/>
      <c r="AY2571" s="72"/>
      <c r="AZ2571" s="72"/>
      <c r="BA2571" s="72"/>
      <c r="BB2571" s="72"/>
      <c r="BC2571" s="72"/>
      <c r="BD2571" s="72"/>
      <c r="BE2571" s="72"/>
      <c r="BF2571" s="72"/>
      <c r="BG2571" s="72"/>
      <c r="BH2571" s="72"/>
      <c r="BI2571" s="72"/>
      <c r="BJ2571" s="72"/>
      <c r="BK2571" s="72"/>
      <c r="BL2571" s="72"/>
      <c r="BM2571" s="72"/>
      <c r="BN2571" s="72"/>
      <c r="BO2571" s="72"/>
      <c r="BP2571" s="72"/>
      <c r="BQ2571" s="72"/>
      <c r="BR2571" s="72"/>
      <c r="BS2571" s="72"/>
      <c r="BT2571" s="72"/>
      <c r="BU2571" s="72"/>
      <c r="BV2571" s="72"/>
      <c r="BW2571" s="72"/>
      <c r="BX2571" s="72"/>
      <c r="BY2571" s="72"/>
      <c r="BZ2571" s="72"/>
      <c r="CA2571" s="72"/>
    </row>
    <row r="2572" spans="14:79">
      <c r="N2572" s="72"/>
      <c r="O2572" s="72"/>
      <c r="P2572" s="72"/>
      <c r="Q2572" s="72"/>
      <c r="R2572" s="72"/>
      <c r="S2572" s="72"/>
      <c r="T2572" s="72"/>
      <c r="U2572" s="72"/>
      <c r="V2572" s="72"/>
      <c r="W2572" s="72"/>
      <c r="X2572" s="72"/>
      <c r="Y2572" s="72"/>
      <c r="Z2572" s="72"/>
      <c r="AA2572" s="72"/>
      <c r="AB2572" s="72"/>
      <c r="AC2572" s="72"/>
      <c r="AD2572" s="72"/>
      <c r="AE2572" s="72"/>
      <c r="AF2572" s="72"/>
      <c r="AG2572" s="72"/>
      <c r="AH2572" s="72"/>
      <c r="AI2572" s="72"/>
      <c r="AJ2572" s="72"/>
      <c r="AK2572" s="72"/>
      <c r="AL2572" s="72"/>
      <c r="AM2572" s="72"/>
      <c r="AN2572" s="72"/>
      <c r="AO2572" s="72"/>
      <c r="AP2572" s="72"/>
      <c r="AQ2572" s="72"/>
      <c r="AR2572" s="72"/>
      <c r="AS2572" s="72"/>
      <c r="AT2572" s="72"/>
      <c r="AU2572" s="72"/>
      <c r="AV2572" s="72"/>
      <c r="AW2572" s="72"/>
      <c r="AX2572" s="72"/>
      <c r="AY2572" s="72"/>
      <c r="AZ2572" s="72"/>
      <c r="BA2572" s="72"/>
      <c r="BB2572" s="72"/>
      <c r="BC2572" s="72"/>
      <c r="BD2572" s="72"/>
      <c r="BE2572" s="72"/>
      <c r="BF2572" s="72"/>
      <c r="BG2572" s="72"/>
      <c r="BH2572" s="72"/>
      <c r="BI2572" s="72"/>
      <c r="BJ2572" s="72"/>
      <c r="BK2572" s="72"/>
      <c r="BL2572" s="72"/>
      <c r="BM2572" s="72"/>
      <c r="BN2572" s="72"/>
      <c r="BO2572" s="72"/>
      <c r="BP2572" s="72"/>
      <c r="BQ2572" s="72"/>
      <c r="BR2572" s="72"/>
      <c r="BS2572" s="72"/>
      <c r="BT2572" s="72"/>
      <c r="BU2572" s="72"/>
      <c r="BV2572" s="72"/>
      <c r="BW2572" s="72"/>
      <c r="BX2572" s="72"/>
      <c r="BY2572" s="72"/>
      <c r="BZ2572" s="72"/>
      <c r="CA2572" s="72"/>
    </row>
  </sheetData>
  <sheetProtection selectLockedCells="1" selectUnlockedCells="1"/>
  <mergeCells count="9">
    <mergeCell ref="C20:M20"/>
    <mergeCell ref="J18:M18"/>
    <mergeCell ref="B18:B19"/>
    <mergeCell ref="C18:C19"/>
    <mergeCell ref="D18:D19"/>
    <mergeCell ref="E18:E19"/>
    <mergeCell ref="F18:F19"/>
    <mergeCell ref="G18:G19"/>
    <mergeCell ref="H18:I18"/>
  </mergeCells>
  <pageMargins left="0.70866141732283472" right="0.70866141732283472" top="0.74803149606299213" bottom="0.74803149606299213" header="0.31496062992125984" footer="0.31496062992125984"/>
  <pageSetup scale="3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pageSetUpPr fitToPage="1"/>
  </sheetPr>
  <dimension ref="A1:HI37"/>
  <sheetViews>
    <sheetView showGridLines="0" topLeftCell="A13" zoomScale="70" zoomScaleNormal="70" zoomScaleSheetLayoutView="100" workbookViewId="0">
      <selection activeCell="C13" sqref="C13"/>
    </sheetView>
  </sheetViews>
  <sheetFormatPr baseColWidth="10" defaultColWidth="11.42578125" defaultRowHeight="15"/>
  <cols>
    <col min="1" max="1" width="4.7109375" style="72" customWidth="1"/>
    <col min="2" max="2" width="12.28515625" style="74" customWidth="1"/>
    <col min="3" max="3" width="30.5703125" style="74" customWidth="1"/>
    <col min="4" max="4" width="25.5703125" style="129" customWidth="1"/>
    <col min="5" max="5" width="19.28515625" style="74" customWidth="1"/>
    <col min="6" max="6" width="17.5703125" style="74" customWidth="1"/>
    <col min="7" max="7" width="29.140625" style="74" customWidth="1"/>
    <col min="8" max="8" width="16" style="74" customWidth="1"/>
    <col min="9" max="9" width="25.7109375" style="74" customWidth="1"/>
    <col min="10" max="10" width="49.7109375" style="72" customWidth="1"/>
    <col min="11" max="13" width="38.140625" style="72" customWidth="1"/>
    <col min="14" max="217" width="11.42578125" style="72"/>
    <col min="218" max="16384" width="11.42578125" style="74"/>
  </cols>
  <sheetData>
    <row r="1" spans="2:13" s="72" customFormat="1" ht="98.25" customHeight="1">
      <c r="D1" s="125"/>
    </row>
    <row r="2" spans="2:13" ht="15.75">
      <c r="B2" s="225" t="s">
        <v>406</v>
      </c>
      <c r="C2" s="217"/>
      <c r="D2" s="220"/>
      <c r="E2" s="217"/>
      <c r="F2" s="217"/>
      <c r="G2" s="217"/>
      <c r="H2" s="217"/>
      <c r="I2" s="217"/>
      <c r="J2" s="218"/>
    </row>
    <row r="3" spans="2:13" s="72" customFormat="1">
      <c r="D3" s="125"/>
    </row>
    <row r="4" spans="2:13" ht="29.45" customHeight="1">
      <c r="B4" s="105" t="s">
        <v>291</v>
      </c>
      <c r="C4" s="225" t="s">
        <v>407</v>
      </c>
      <c r="D4" s="220"/>
      <c r="E4" s="210"/>
      <c r="F4" s="210"/>
      <c r="G4" s="210"/>
      <c r="H4" s="210"/>
      <c r="I4" s="211"/>
      <c r="J4" s="218"/>
    </row>
    <row r="5" spans="2:13" s="72" customFormat="1">
      <c r="D5" s="125"/>
    </row>
    <row r="6" spans="2:13" s="72" customFormat="1">
      <c r="D6" s="125"/>
    </row>
    <row r="7" spans="2:13" ht="15.75">
      <c r="B7" s="225" t="s">
        <v>383</v>
      </c>
      <c r="C7" s="217"/>
      <c r="D7" s="220"/>
      <c r="E7" s="217"/>
      <c r="F7" s="217"/>
      <c r="G7" s="217"/>
      <c r="H7" s="217"/>
      <c r="I7" s="217"/>
      <c r="J7" s="218"/>
    </row>
    <row r="8" spans="2:13" s="72" customFormat="1">
      <c r="D8" s="125"/>
    </row>
    <row r="9" spans="2:13" ht="15.75">
      <c r="B9" s="385" t="s">
        <v>125</v>
      </c>
      <c r="C9" s="402" t="s">
        <v>112</v>
      </c>
      <c r="D9" s="402" t="s">
        <v>126</v>
      </c>
      <c r="E9" s="402" t="s">
        <v>127</v>
      </c>
      <c r="F9" s="385" t="s">
        <v>128</v>
      </c>
      <c r="G9" s="385" t="s">
        <v>129</v>
      </c>
      <c r="H9" s="379" t="s">
        <v>130</v>
      </c>
      <c r="I9" s="379"/>
      <c r="J9" s="379" t="s">
        <v>131</v>
      </c>
      <c r="K9" s="379"/>
      <c r="L9" s="379"/>
      <c r="M9" s="379"/>
    </row>
    <row r="10" spans="2:13" ht="15.75">
      <c r="B10" s="385"/>
      <c r="C10" s="403"/>
      <c r="D10" s="403"/>
      <c r="E10" s="403"/>
      <c r="F10" s="385"/>
      <c r="G10" s="385"/>
      <c r="H10" s="107" t="s">
        <v>132</v>
      </c>
      <c r="I10" s="107" t="s">
        <v>133</v>
      </c>
      <c r="J10" s="107" t="s">
        <v>134</v>
      </c>
      <c r="K10" s="107" t="s">
        <v>135</v>
      </c>
      <c r="L10" s="107" t="s">
        <v>136</v>
      </c>
      <c r="M10" s="107" t="s">
        <v>137</v>
      </c>
    </row>
    <row r="11" spans="2:13" ht="15.75">
      <c r="B11" s="106" t="s">
        <v>408</v>
      </c>
      <c r="C11" s="153" t="s">
        <v>409</v>
      </c>
      <c r="D11" s="207"/>
      <c r="E11" s="150"/>
      <c r="F11" s="150"/>
      <c r="G11" s="150"/>
      <c r="H11" s="150"/>
      <c r="I11" s="151"/>
      <c r="J11" s="150"/>
      <c r="K11" s="150"/>
      <c r="L11" s="150"/>
      <c r="M11" s="151"/>
    </row>
    <row r="12" spans="2:13" ht="214.5" hidden="1" customHeight="1">
      <c r="B12" s="46">
        <v>1</v>
      </c>
      <c r="C12" s="101" t="s">
        <v>410</v>
      </c>
      <c r="D12" s="119" t="s">
        <v>411</v>
      </c>
      <c r="E12" s="114">
        <v>45658</v>
      </c>
      <c r="F12" s="114">
        <v>45747</v>
      </c>
      <c r="G12" s="91" t="s">
        <v>412</v>
      </c>
      <c r="H12" s="119" t="s">
        <v>143</v>
      </c>
      <c r="I12" s="119" t="s">
        <v>413</v>
      </c>
      <c r="J12" s="109" t="s">
        <v>414</v>
      </c>
      <c r="K12" s="109" t="s">
        <v>146</v>
      </c>
      <c r="L12" s="109" t="s">
        <v>146</v>
      </c>
      <c r="M12" s="109"/>
    </row>
    <row r="13" spans="2:13" ht="312.75" customHeight="1">
      <c r="B13" s="223">
        <v>2</v>
      </c>
      <c r="C13" s="101" t="s">
        <v>468</v>
      </c>
      <c r="D13" s="119" t="s">
        <v>265</v>
      </c>
      <c r="E13" s="114">
        <v>46203</v>
      </c>
      <c r="F13" s="114">
        <v>46387</v>
      </c>
      <c r="G13" s="91" t="s">
        <v>469</v>
      </c>
      <c r="H13" s="119" t="s">
        <v>143</v>
      </c>
      <c r="I13" s="119" t="s">
        <v>470</v>
      </c>
      <c r="J13" s="109"/>
      <c r="K13" s="109"/>
      <c r="L13" s="109"/>
      <c r="M13" s="109"/>
    </row>
    <row r="14" spans="2:13" ht="15.75">
      <c r="B14" s="106" t="s">
        <v>415</v>
      </c>
      <c r="C14" s="153" t="s">
        <v>498</v>
      </c>
      <c r="D14" s="207"/>
      <c r="E14" s="150"/>
      <c r="F14" s="150"/>
      <c r="G14" s="150"/>
      <c r="H14" s="150"/>
      <c r="I14" s="151"/>
      <c r="J14" s="150"/>
      <c r="K14" s="150"/>
      <c r="L14" s="150"/>
      <c r="M14" s="151"/>
    </row>
    <row r="15" spans="2:13" ht="75">
      <c r="B15" s="223">
        <v>1</v>
      </c>
      <c r="C15" s="101" t="s">
        <v>416</v>
      </c>
      <c r="D15" s="119" t="s">
        <v>201</v>
      </c>
      <c r="E15" s="114">
        <v>46024</v>
      </c>
      <c r="F15" s="114">
        <v>46112</v>
      </c>
      <c r="G15" s="91" t="s">
        <v>417</v>
      </c>
      <c r="H15" s="119" t="s">
        <v>143</v>
      </c>
      <c r="I15" s="119" t="s">
        <v>418</v>
      </c>
      <c r="J15" s="109"/>
      <c r="K15" s="109"/>
      <c r="L15" s="109"/>
      <c r="M15" s="109"/>
    </row>
    <row r="16" spans="2:13" ht="60">
      <c r="B16" s="223">
        <v>2</v>
      </c>
      <c r="C16" s="101" t="s">
        <v>419</v>
      </c>
      <c r="D16" s="61" t="s">
        <v>206</v>
      </c>
      <c r="E16" s="142">
        <v>46082</v>
      </c>
      <c r="F16" s="114">
        <v>46387</v>
      </c>
      <c r="G16" s="91" t="s">
        <v>507</v>
      </c>
      <c r="H16" s="119" t="s">
        <v>143</v>
      </c>
      <c r="I16" s="119" t="s">
        <v>418</v>
      </c>
      <c r="J16" s="109"/>
      <c r="K16" s="109"/>
      <c r="L16" s="109"/>
      <c r="M16" s="109"/>
    </row>
    <row r="17" spans="3:13" s="72" customFormat="1" ht="24" customHeight="1">
      <c r="D17" s="125"/>
    </row>
    <row r="18" spans="3:13" ht="24" customHeight="1">
      <c r="J18" s="74"/>
      <c r="K18" s="74"/>
      <c r="L18" s="74"/>
      <c r="M18" s="74"/>
    </row>
    <row r="19" spans="3:13" ht="24.75" customHeight="1">
      <c r="C19" s="380" t="s">
        <v>189</v>
      </c>
      <c r="D19" s="381"/>
      <c r="E19" s="382"/>
      <c r="J19" s="74"/>
      <c r="K19" s="74"/>
      <c r="L19" s="74"/>
      <c r="M19" s="74"/>
    </row>
    <row r="20" spans="3:13" ht="20.25" customHeight="1">
      <c r="C20" s="107" t="s">
        <v>190</v>
      </c>
      <c r="D20" s="106" t="s">
        <v>191</v>
      </c>
      <c r="E20" s="107" t="s">
        <v>192</v>
      </c>
      <c r="J20" s="74"/>
      <c r="K20" s="74"/>
      <c r="L20" s="74"/>
      <c r="M20" s="74"/>
    </row>
    <row r="21" spans="3:13" ht="60">
      <c r="C21" s="143" t="s">
        <v>420</v>
      </c>
      <c r="D21" s="119" t="s">
        <v>421</v>
      </c>
      <c r="E21" s="117">
        <v>1</v>
      </c>
      <c r="J21" s="74"/>
      <c r="K21" s="74"/>
      <c r="L21" s="74"/>
      <c r="M21" s="74"/>
    </row>
    <row r="22" spans="3:13">
      <c r="J22" s="74"/>
      <c r="K22" s="74"/>
      <c r="L22" s="74"/>
      <c r="M22" s="74"/>
    </row>
    <row r="23" spans="3:13" ht="21" customHeight="1">
      <c r="J23" s="74"/>
      <c r="K23" s="74"/>
      <c r="L23" s="74"/>
      <c r="M23" s="74"/>
    </row>
    <row r="24" spans="3:13">
      <c r="J24" s="74"/>
      <c r="K24" s="74"/>
      <c r="L24" s="74"/>
      <c r="M24" s="74"/>
    </row>
    <row r="25" spans="3:13">
      <c r="J25" s="74"/>
      <c r="K25" s="74"/>
      <c r="L25" s="74"/>
      <c r="M25" s="74"/>
    </row>
    <row r="26" spans="3:13" s="72" customFormat="1">
      <c r="D26" s="125"/>
    </row>
    <row r="27" spans="3:13">
      <c r="J27" s="74"/>
      <c r="K27" s="74"/>
      <c r="L27" s="74"/>
      <c r="M27" s="74"/>
    </row>
    <row r="28" spans="3:13">
      <c r="J28" s="74"/>
      <c r="K28" s="74"/>
      <c r="L28" s="74"/>
      <c r="M28" s="74"/>
    </row>
    <row r="29" spans="3:13">
      <c r="C29" s="95"/>
      <c r="D29" s="121" t="s">
        <v>255</v>
      </c>
      <c r="E29" s="95"/>
      <c r="J29" s="74"/>
      <c r="K29" s="74"/>
      <c r="L29" s="74"/>
      <c r="M29" s="74"/>
    </row>
    <row r="30" spans="3:13">
      <c r="C30" s="95"/>
      <c r="D30" s="121" t="s">
        <v>256</v>
      </c>
      <c r="E30" s="95" t="s">
        <v>257</v>
      </c>
      <c r="J30" s="74"/>
      <c r="K30" s="74"/>
      <c r="L30" s="74"/>
      <c r="M30" s="74"/>
    </row>
    <row r="31" spans="3:13">
      <c r="C31" s="95"/>
      <c r="D31" s="121"/>
      <c r="E31" s="95" t="s">
        <v>258</v>
      </c>
      <c r="J31" s="74"/>
      <c r="K31" s="74"/>
      <c r="L31" s="74"/>
      <c r="M31" s="74"/>
    </row>
    <row r="32" spans="3:13">
      <c r="C32" s="122"/>
      <c r="D32" s="121"/>
      <c r="E32" s="123"/>
      <c r="J32" s="74"/>
      <c r="K32" s="74"/>
      <c r="L32" s="74"/>
      <c r="M32" s="74"/>
    </row>
    <row r="33" spans="3:13">
      <c r="C33" s="95"/>
      <c r="D33" s="121"/>
      <c r="E33" s="123"/>
      <c r="J33" s="74"/>
      <c r="K33" s="74"/>
      <c r="L33" s="74"/>
      <c r="M33" s="74"/>
    </row>
    <row r="34" spans="3:13">
      <c r="C34" s="95"/>
      <c r="D34" s="121"/>
      <c r="E34" s="123"/>
      <c r="J34" s="74"/>
      <c r="K34" s="74"/>
      <c r="L34" s="74"/>
      <c r="M34" s="74"/>
    </row>
    <row r="35" spans="3:13">
      <c r="J35" s="74"/>
      <c r="K35" s="74"/>
      <c r="L35" s="74"/>
      <c r="M35" s="74"/>
    </row>
    <row r="36" spans="3:13" s="72" customFormat="1">
      <c r="D36" s="125"/>
    </row>
    <row r="37" spans="3:13" s="72" customFormat="1">
      <c r="D37" s="125"/>
    </row>
  </sheetData>
  <sheetProtection selectLockedCells="1" selectUnlockedCells="1"/>
  <mergeCells count="9">
    <mergeCell ref="J9:M9"/>
    <mergeCell ref="H9:I9"/>
    <mergeCell ref="C19:E19"/>
    <mergeCell ref="B9:B10"/>
    <mergeCell ref="C9:C10"/>
    <mergeCell ref="D9:D10"/>
    <mergeCell ref="E9:E10"/>
    <mergeCell ref="F9:F10"/>
    <mergeCell ref="G9:G10"/>
  </mergeCells>
  <printOptions horizontalCentered="1" verticalCentered="1"/>
  <pageMargins left="0.70866141732283472" right="0.70866141732283472" top="0.74803149606299213" bottom="0.74803149606299213" header="0.31496062992125984" footer="0.31496062992125984"/>
  <pageSetup scale="32"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
  <dimension ref="A1:GQ51"/>
  <sheetViews>
    <sheetView showGridLines="0" zoomScale="57" zoomScaleNormal="57" zoomScaleSheetLayoutView="70" workbookViewId="0">
      <pane ySplit="7" topLeftCell="A14" activePane="bottomLeft" state="frozen"/>
      <selection pane="bottomLeft" activeCell="B15" sqref="B15"/>
    </sheetView>
  </sheetViews>
  <sheetFormatPr baseColWidth="10" defaultColWidth="11.42578125" defaultRowHeight="15"/>
  <cols>
    <col min="1" max="1" width="11.140625" style="4" customWidth="1"/>
    <col min="2" max="2" width="26" style="1" customWidth="1"/>
    <col min="3" max="3" width="26.42578125" style="1" customWidth="1"/>
    <col min="4" max="4" width="16" style="1" customWidth="1"/>
    <col min="5" max="5" width="28.28515625" style="1" customWidth="1"/>
    <col min="6" max="6" width="15.7109375" style="1" customWidth="1"/>
    <col min="7" max="7" width="15" style="1" customWidth="1"/>
    <col min="8" max="8" width="17" style="1" customWidth="1"/>
    <col min="9" max="9" width="13.42578125" style="1" customWidth="1"/>
    <col min="10" max="10" width="70.7109375" style="1" hidden="1" customWidth="1"/>
    <col min="11" max="11" width="48.5703125" style="1" customWidth="1"/>
    <col min="12" max="12" width="47.5703125" style="1" customWidth="1"/>
    <col min="13" max="13" width="46.28515625" style="1" customWidth="1"/>
    <col min="14" max="14" width="63.85546875" style="1" customWidth="1"/>
    <col min="15" max="15" width="18" style="5" customWidth="1"/>
    <col min="16" max="21" width="11.5703125" style="5" customWidth="1"/>
    <col min="22" max="22" width="19.140625" style="4" bestFit="1" customWidth="1"/>
    <col min="23" max="23" width="18.5703125" style="4" bestFit="1" customWidth="1"/>
    <col min="24" max="24" width="16.28515625" style="4" bestFit="1" customWidth="1"/>
    <col min="25" max="199" width="11.42578125" style="4"/>
  </cols>
  <sheetData>
    <row r="1" spans="2:25" s="4" customFormat="1" ht="149.25" customHeight="1" thickBot="1">
      <c r="B1" s="5"/>
      <c r="C1" s="5"/>
      <c r="D1" s="5"/>
      <c r="E1" s="5"/>
      <c r="F1" s="5"/>
      <c r="G1" s="5"/>
      <c r="H1" s="5"/>
      <c r="I1" s="5"/>
      <c r="J1" s="5"/>
      <c r="K1" s="5"/>
      <c r="L1" s="5"/>
      <c r="M1" s="5"/>
      <c r="N1" s="5"/>
      <c r="O1" s="5"/>
      <c r="P1" s="5"/>
      <c r="Q1" s="5"/>
      <c r="R1" s="5"/>
      <c r="S1" s="5"/>
      <c r="T1" s="5"/>
      <c r="U1" s="5"/>
    </row>
    <row r="2" spans="2:25" ht="16.5" thickTop="1">
      <c r="B2" s="137"/>
      <c r="C2" s="404" t="s">
        <v>422</v>
      </c>
      <c r="D2" s="404"/>
      <c r="E2" s="404"/>
      <c r="F2" s="404"/>
      <c r="G2" s="404"/>
      <c r="H2" s="404"/>
      <c r="I2" s="404"/>
      <c r="J2" s="404"/>
      <c r="K2" s="404"/>
      <c r="L2" s="404"/>
      <c r="M2" s="404"/>
      <c r="N2" s="404"/>
    </row>
    <row r="3" spans="2:25" ht="16.5" thickBot="1">
      <c r="B3" s="138"/>
      <c r="C3" s="405"/>
      <c r="D3" s="405"/>
      <c r="E3" s="405"/>
      <c r="F3" s="405"/>
      <c r="G3" s="405"/>
      <c r="H3" s="405"/>
      <c r="I3" s="405"/>
      <c r="J3" s="405"/>
      <c r="K3" s="405"/>
      <c r="L3" s="405"/>
      <c r="M3" s="405"/>
      <c r="N3" s="405"/>
    </row>
    <row r="4" spans="2:25" s="4" customFormat="1" ht="15.75" thickTop="1">
      <c r="B4" s="5"/>
      <c r="C4" s="5"/>
      <c r="D4" s="5"/>
      <c r="E4" s="5"/>
      <c r="F4" s="5"/>
      <c r="G4" s="5"/>
      <c r="H4" s="5"/>
      <c r="I4" s="5"/>
      <c r="J4" s="5"/>
      <c r="K4" s="5"/>
      <c r="L4" s="5"/>
      <c r="M4" s="5"/>
      <c r="N4" s="5"/>
      <c r="O4" s="5"/>
      <c r="P4" s="5"/>
      <c r="Q4" s="5"/>
      <c r="R4" s="5"/>
      <c r="S4" s="5"/>
      <c r="T4" s="5"/>
      <c r="U4" s="5"/>
    </row>
    <row r="5" spans="2:25" s="4" customFormat="1" ht="15.75" thickBot="1">
      <c r="B5" s="5"/>
      <c r="C5" s="5"/>
      <c r="D5" s="5"/>
      <c r="E5" s="6"/>
      <c r="F5" s="6"/>
      <c r="G5" s="5"/>
      <c r="H5" s="5"/>
      <c r="I5" s="5"/>
      <c r="J5" s="5"/>
      <c r="K5" s="5"/>
      <c r="L5" s="5"/>
      <c r="M5" s="5"/>
      <c r="N5" s="5"/>
      <c r="O5" s="5"/>
      <c r="P5" s="5"/>
      <c r="Q5" s="5"/>
      <c r="R5" s="5"/>
      <c r="S5" s="5"/>
      <c r="T5" s="5"/>
      <c r="U5" s="5"/>
    </row>
    <row r="6" spans="2:25" ht="20.25" thickTop="1" thickBot="1">
      <c r="B6" s="407" t="s">
        <v>423</v>
      </c>
      <c r="C6" s="407" t="s">
        <v>189</v>
      </c>
      <c r="D6" s="407" t="s">
        <v>192</v>
      </c>
      <c r="E6" s="406" t="s">
        <v>424</v>
      </c>
      <c r="F6" s="407" t="s">
        <v>425</v>
      </c>
      <c r="G6" s="407"/>
      <c r="H6" s="407"/>
      <c r="I6" s="407"/>
      <c r="J6" s="229" t="s">
        <v>426</v>
      </c>
      <c r="K6" s="229" t="s">
        <v>426</v>
      </c>
      <c r="L6" s="229" t="s">
        <v>426</v>
      </c>
      <c r="M6" s="229" t="s">
        <v>426</v>
      </c>
      <c r="N6" s="229"/>
    </row>
    <row r="7" spans="2:25" ht="49.5" customHeight="1" thickTop="1" thickBot="1">
      <c r="B7" s="407"/>
      <c r="C7" s="407"/>
      <c r="D7" s="407"/>
      <c r="E7" s="406"/>
      <c r="F7" s="25" t="s">
        <v>427</v>
      </c>
      <c r="G7" s="25" t="s">
        <v>428</v>
      </c>
      <c r="H7" s="25" t="s">
        <v>429</v>
      </c>
      <c r="I7" s="25" t="s">
        <v>430</v>
      </c>
      <c r="J7" s="228" t="s">
        <v>431</v>
      </c>
      <c r="K7" s="228" t="s">
        <v>432</v>
      </c>
      <c r="L7" s="228" t="s">
        <v>433</v>
      </c>
      <c r="M7" s="228" t="s">
        <v>434</v>
      </c>
      <c r="N7" s="228" t="s">
        <v>435</v>
      </c>
    </row>
    <row r="8" spans="2:25" ht="223.5" customHeight="1" thickTop="1" thickBot="1">
      <c r="B8" s="198" t="str">
        <f>OBJETIVOS!D$3</f>
        <v>PO-01 Planeación Gestión Documental</v>
      </c>
      <c r="C8" s="26" t="str">
        <f>'PO-01'!C30</f>
        <v>Actualización de documentos del SGC -  CPR-120</v>
      </c>
      <c r="D8" s="27">
        <f>'[1]PO-01'!E28</f>
        <v>1</v>
      </c>
      <c r="E8" s="32">
        <f>SUM(F8:I8)</f>
        <v>1</v>
      </c>
      <c r="F8" s="29">
        <f>(74/74)*100%</f>
        <v>1</v>
      </c>
      <c r="G8" s="29"/>
      <c r="H8" s="29"/>
      <c r="I8" s="29"/>
      <c r="J8" s="28"/>
      <c r="K8" s="30"/>
      <c r="L8" s="30"/>
      <c r="M8" s="30"/>
      <c r="N8" s="33"/>
      <c r="Q8" s="5">
        <v>1</v>
      </c>
      <c r="R8" s="13">
        <v>3</v>
      </c>
      <c r="S8" s="14">
        <f>+$Q$8/R8</f>
        <v>0.33333333333333331</v>
      </c>
    </row>
    <row r="9" spans="2:25" ht="223.5" customHeight="1" thickTop="1" thickBot="1">
      <c r="B9" s="198" t="str">
        <f>OBJETIVOS!D$3</f>
        <v>PO-01 Planeación Gestión Documental</v>
      </c>
      <c r="C9" s="19" t="str">
        <f>'PO-01'!C31</f>
        <v>Actualización de programas especificos del PGD</v>
      </c>
      <c r="D9" s="21">
        <f>'[1]PO-01'!E29</f>
        <v>1</v>
      </c>
      <c r="E9" s="32">
        <f>SUM(F9:I9)</f>
        <v>1</v>
      </c>
      <c r="F9" s="29">
        <f>(1/1)*100%</f>
        <v>1</v>
      </c>
      <c r="G9" s="22"/>
      <c r="H9" s="22"/>
      <c r="I9" s="22"/>
      <c r="J9" s="24"/>
      <c r="K9" s="18"/>
      <c r="L9" s="18"/>
      <c r="M9" s="18"/>
      <c r="N9" s="33"/>
      <c r="R9" s="13"/>
      <c r="S9" s="14"/>
    </row>
    <row r="10" spans="2:25" ht="210.75" customHeight="1" thickTop="1" thickBot="1">
      <c r="B10" s="199" t="str">
        <f>OBJETIVOS!D$10</f>
        <v>PO-02 Producción documental</v>
      </c>
      <c r="C10" s="19" t="str">
        <f>'PO-02'!C39</f>
        <v>Normalización de formatos</v>
      </c>
      <c r="D10" s="21">
        <v>1</v>
      </c>
      <c r="E10" s="12">
        <f>AVERAGE(F10:G10)</f>
        <v>0.75</v>
      </c>
      <c r="F10" s="29">
        <f>(1/2)*100%</f>
        <v>0.5</v>
      </c>
      <c r="G10" s="29">
        <f>(2/2)*100%</f>
        <v>1</v>
      </c>
      <c r="H10" s="29">
        <f>(7/48)*100%</f>
        <v>0.14583333333333334</v>
      </c>
      <c r="I10" s="29">
        <f>(0/1)*100</f>
        <v>0</v>
      </c>
      <c r="J10" s="24"/>
      <c r="K10" s="24"/>
      <c r="L10" s="24"/>
      <c r="M10" s="24"/>
      <c r="N10" s="31"/>
      <c r="R10" s="5">
        <v>6</v>
      </c>
      <c r="S10" s="14">
        <f>+$Q$8/R10</f>
        <v>0.16666666666666666</v>
      </c>
    </row>
    <row r="11" spans="2:25" ht="207" customHeight="1" thickTop="1" thickBot="1">
      <c r="B11" s="199" t="str">
        <f>OBJETIVOS!D$10</f>
        <v>PO-02 Producción documental</v>
      </c>
      <c r="C11" s="34" t="str">
        <f>'PO-02'!C40</f>
        <v>Digitalización de expedientes</v>
      </c>
      <c r="D11" s="21">
        <v>1</v>
      </c>
      <c r="E11" s="12">
        <f>AVERAGE(F11:G11)</f>
        <v>1</v>
      </c>
      <c r="F11" s="29">
        <f>(78396/78396)*100%</f>
        <v>1</v>
      </c>
      <c r="G11" s="29">
        <f>(107710/107710)*100%</f>
        <v>1</v>
      </c>
      <c r="H11" s="29">
        <f>(171741/171741)*100%</f>
        <v>1</v>
      </c>
      <c r="I11" s="29">
        <f t="shared" ref="I11:I13" si="0">(0/1)*100</f>
        <v>0</v>
      </c>
      <c r="J11" s="24"/>
      <c r="K11" s="24"/>
      <c r="L11" s="24"/>
      <c r="M11" s="24"/>
      <c r="N11" s="33"/>
      <c r="R11" s="5">
        <v>7</v>
      </c>
      <c r="S11" s="14">
        <f>+$Q$8/R11</f>
        <v>0.14285714285714285</v>
      </c>
      <c r="U11" s="5">
        <v>100</v>
      </c>
      <c r="V11" s="15" t="e">
        <f>+U11*#REF!</f>
        <v>#REF!</v>
      </c>
      <c r="W11" s="15">
        <v>15399000</v>
      </c>
      <c r="X11" s="16" t="e">
        <f>+V11-W11</f>
        <v>#REF!</v>
      </c>
      <c r="Y11" s="17" t="e">
        <f>+W11/V11</f>
        <v>#REF!</v>
      </c>
    </row>
    <row r="12" spans="2:25" ht="202.5" customHeight="1" thickTop="1" thickBot="1">
      <c r="B12" s="199" t="str">
        <f>OBJETIVOS!D$10</f>
        <v>PO-02 Producción documental</v>
      </c>
      <c r="C12" s="19" t="str">
        <f>'PO-02'!C41</f>
        <v>Indexación de documentos</v>
      </c>
      <c r="D12" s="21">
        <v>1</v>
      </c>
      <c r="E12" s="12">
        <f>AVERAGE(F12:G12)</f>
        <v>1</v>
      </c>
      <c r="F12" s="29">
        <f>(50655/50655)*100%</f>
        <v>1</v>
      </c>
      <c r="G12" s="29">
        <f>(48685/48685)*100%</f>
        <v>1</v>
      </c>
      <c r="H12" s="29">
        <f>(149628/149628)*100%</f>
        <v>1</v>
      </c>
      <c r="I12" s="29">
        <f t="shared" si="0"/>
        <v>0</v>
      </c>
      <c r="J12" s="24"/>
      <c r="L12" s="24"/>
      <c r="M12" s="18"/>
      <c r="N12" s="33"/>
    </row>
    <row r="13" spans="2:25" ht="217.5" customHeight="1" thickTop="1" thickBot="1">
      <c r="B13" s="199" t="str">
        <f>OBJETIVOS!D$10</f>
        <v>PO-02 Producción documental</v>
      </c>
      <c r="C13" s="19" t="str">
        <f>'PO-02'!C42</f>
        <v>Actualización de TRD</v>
      </c>
      <c r="D13" s="12">
        <v>1</v>
      </c>
      <c r="E13" s="12">
        <f>AVERAGE(F13:G13)</f>
        <v>6.1224489795918366E-2</v>
      </c>
      <c r="F13" s="29">
        <f>(2/49)*100%</f>
        <v>4.0816326530612242E-2</v>
      </c>
      <c r="G13" s="29">
        <f>(4/49)*100%</f>
        <v>8.1632653061224483E-2</v>
      </c>
      <c r="H13" s="29">
        <f>(16/49)*100%</f>
        <v>0.32653061224489793</v>
      </c>
      <c r="I13" s="29">
        <f t="shared" si="0"/>
        <v>0</v>
      </c>
      <c r="J13" s="24"/>
      <c r="K13" s="24"/>
      <c r="L13" s="23"/>
      <c r="M13" s="23"/>
      <c r="N13" s="33"/>
    </row>
    <row r="14" spans="2:25" ht="210.75" customHeight="1" thickTop="1" thickBot="1">
      <c r="B14" s="199" t="str">
        <f>OBJETIVOS!D$9</f>
        <v>PO-03 Gestión y trámite documental</v>
      </c>
      <c r="C14" s="19" t="str">
        <f>'PO-03'!C38</f>
        <v>Programa de gestión de documentos electrónicos</v>
      </c>
      <c r="D14" s="12">
        <v>1</v>
      </c>
      <c r="E14" s="32">
        <f>SUM(H14:I14)</f>
        <v>0</v>
      </c>
      <c r="F14" s="29">
        <f t="shared" ref="F14:G15" si="1">(0/1)*100%</f>
        <v>0</v>
      </c>
      <c r="G14" s="29">
        <f t="shared" si="1"/>
        <v>0</v>
      </c>
      <c r="H14" s="29">
        <f>(0/1)*100%</f>
        <v>0</v>
      </c>
      <c r="I14" s="29">
        <f t="shared" ref="I14:I15" si="2">(0/1)*100%</f>
        <v>0</v>
      </c>
      <c r="J14" s="24"/>
      <c r="K14" s="24"/>
      <c r="L14" s="23"/>
      <c r="M14" s="23"/>
      <c r="N14" s="31"/>
    </row>
    <row r="15" spans="2:25" ht="192" customHeight="1" thickTop="1" thickBot="1">
      <c r="B15" s="199" t="str">
        <f>OBJETIVOS!D$9</f>
        <v>PO-03 Gestión y trámite documental</v>
      </c>
      <c r="C15" s="19" t="str">
        <f>'PO-03'!C39</f>
        <v>Seguimiento planes SIC</v>
      </c>
      <c r="D15" s="12">
        <v>1</v>
      </c>
      <c r="E15" s="12">
        <f t="shared" ref="E15" si="3">AVERAGE(F15:I15)</f>
        <v>0.25</v>
      </c>
      <c r="F15" s="29">
        <f t="shared" si="1"/>
        <v>0</v>
      </c>
      <c r="G15" s="29">
        <f t="shared" si="1"/>
        <v>0</v>
      </c>
      <c r="H15" s="29">
        <f>(2/2)*100%</f>
        <v>1</v>
      </c>
      <c r="I15" s="29">
        <f t="shared" si="2"/>
        <v>0</v>
      </c>
      <c r="J15" s="24"/>
      <c r="K15" s="24"/>
      <c r="L15" s="24"/>
      <c r="M15" s="18"/>
      <c r="N15" s="33"/>
    </row>
    <row r="16" spans="2:25" ht="207" customHeight="1" thickTop="1" thickBot="1">
      <c r="B16" s="199" t="str">
        <f>OBJETIVOS!D$5</f>
        <v>PO-04 Organización documental</v>
      </c>
      <c r="C16" s="35" t="str">
        <f>'PO-04'!C38</f>
        <v>Actualización de inventario de las áreas centralizadas.</v>
      </c>
      <c r="D16" s="202" t="s">
        <v>328</v>
      </c>
      <c r="E16" s="12">
        <f t="shared" ref="E16:E19" si="4">AVERAGE(H16:I16)</f>
        <v>0.5</v>
      </c>
      <c r="F16" s="29">
        <f t="shared" ref="F16:G17" si="5">(0/1)*100</f>
        <v>0</v>
      </c>
      <c r="G16" s="29">
        <f t="shared" si="5"/>
        <v>0</v>
      </c>
      <c r="H16" s="29">
        <f>(1/1)*100%</f>
        <v>1</v>
      </c>
      <c r="I16" s="29">
        <f t="shared" ref="H16:I20" si="6">(0/1)*100</f>
        <v>0</v>
      </c>
      <c r="J16" s="20"/>
      <c r="K16" s="20"/>
      <c r="L16" s="20"/>
      <c r="M16" s="20"/>
      <c r="N16" s="31"/>
    </row>
    <row r="17" spans="2:21" ht="219.75" customHeight="1" thickTop="1" thickBot="1">
      <c r="B17" s="199" t="str">
        <f>OBJETIVOS!D$5</f>
        <v>PO-04 Organización documental</v>
      </c>
      <c r="C17" s="19" t="str">
        <f>'PO-04'!C39</f>
        <v>Programa de documentos vitales y esenciales.</v>
      </c>
      <c r="D17" s="12">
        <v>1</v>
      </c>
      <c r="E17" s="12">
        <f t="shared" si="4"/>
        <v>0.5</v>
      </c>
      <c r="F17" s="29">
        <f t="shared" si="5"/>
        <v>0</v>
      </c>
      <c r="G17" s="29">
        <f t="shared" si="5"/>
        <v>0</v>
      </c>
      <c r="H17" s="29">
        <f>(1/1)*100%</f>
        <v>1</v>
      </c>
      <c r="I17" s="29">
        <f t="shared" si="6"/>
        <v>0</v>
      </c>
      <c r="J17" s="20"/>
      <c r="K17" s="20"/>
      <c r="L17" s="20"/>
      <c r="M17" s="20"/>
      <c r="N17" s="31"/>
    </row>
    <row r="18" spans="2:21" ht="204" customHeight="1" thickTop="1" thickBot="1">
      <c r="B18" s="201" t="str">
        <f>OBJETIVOS!D$12</f>
        <v>PO-05 Transferencias documentales</v>
      </c>
      <c r="C18" s="37" t="str">
        <f>'PO-05'!C33</f>
        <v>Transferencias primarias</v>
      </c>
      <c r="D18" s="36">
        <v>1</v>
      </c>
      <c r="E18" s="12">
        <f t="shared" si="4"/>
        <v>0.5</v>
      </c>
      <c r="F18" s="29">
        <v>0</v>
      </c>
      <c r="G18" s="29">
        <v>0</v>
      </c>
      <c r="H18" s="29">
        <f>(13/13)*100%</f>
        <v>1</v>
      </c>
      <c r="I18" s="29">
        <f t="shared" si="6"/>
        <v>0</v>
      </c>
      <c r="J18" s="20"/>
      <c r="K18" s="20"/>
      <c r="L18" s="20"/>
      <c r="M18" s="20"/>
      <c r="N18" s="31"/>
    </row>
    <row r="19" spans="2:21" ht="196.5" customHeight="1" thickTop="1" thickBot="1">
      <c r="B19" s="201" t="str">
        <f>OBJETIVOS!D$12</f>
        <v>PO-05 Transferencias documentales</v>
      </c>
      <c r="C19" s="19" t="str">
        <f>'PO-05'!C34</f>
        <v xml:space="preserve">Transferencias secundarias </v>
      </c>
      <c r="D19" s="11">
        <v>1</v>
      </c>
      <c r="E19" s="12">
        <f t="shared" si="4"/>
        <v>0</v>
      </c>
      <c r="F19" s="29">
        <f t="shared" ref="F19:G20" si="7">(0/1)*100</f>
        <v>0</v>
      </c>
      <c r="G19" s="29">
        <f t="shared" si="7"/>
        <v>0</v>
      </c>
      <c r="H19" s="29">
        <f t="shared" si="6"/>
        <v>0</v>
      </c>
      <c r="I19" s="29">
        <f t="shared" si="6"/>
        <v>0</v>
      </c>
      <c r="J19" s="24"/>
      <c r="K19" s="24"/>
      <c r="L19" s="24"/>
      <c r="M19" s="18"/>
      <c r="N19" s="31"/>
    </row>
    <row r="20" spans="2:21" ht="195.75" customHeight="1" thickTop="1" thickBot="1">
      <c r="B20" s="199" t="str">
        <f>OBJETIVOS!D11</f>
        <v xml:space="preserve"> PO-06 Disposición documental</v>
      </c>
      <c r="C20" s="19" t="str">
        <f>'PO-06'!C30</f>
        <v>Aplicación de procesos de disposición final</v>
      </c>
      <c r="D20" s="12">
        <v>1</v>
      </c>
      <c r="E20" s="12">
        <f t="shared" ref="E20" si="8">AVERAGE(F20:I20)</f>
        <v>0</v>
      </c>
      <c r="F20" s="29">
        <f t="shared" si="7"/>
        <v>0</v>
      </c>
      <c r="G20" s="29">
        <f t="shared" si="7"/>
        <v>0</v>
      </c>
      <c r="H20" s="29">
        <f>(0/1)*100%</f>
        <v>0</v>
      </c>
      <c r="I20" s="29">
        <f t="shared" si="6"/>
        <v>0</v>
      </c>
      <c r="J20" s="24"/>
      <c r="K20" s="24"/>
      <c r="L20" s="24"/>
      <c r="M20" s="24"/>
      <c r="N20" s="31"/>
    </row>
    <row r="21" spans="2:21" ht="192.75" customHeight="1" thickTop="1">
      <c r="B21" s="200" t="str">
        <f>OBJETIVOS!D13</f>
        <v>PO-08 Potenciación de capacidades en gestión documental</v>
      </c>
      <c r="C21" s="35" t="str">
        <f>'PO-08'!C21</f>
        <v>Funcionarios capacitados</v>
      </c>
      <c r="D21" s="12">
        <v>1</v>
      </c>
      <c r="E21" s="12">
        <f>AVERAGE(G21)</f>
        <v>1</v>
      </c>
      <c r="F21" s="29">
        <f>(6/6)*100%</f>
        <v>1</v>
      </c>
      <c r="G21" s="29">
        <f>(27/27)*100%</f>
        <v>1</v>
      </c>
      <c r="H21" s="29">
        <f>(3/3)*100%</f>
        <v>1</v>
      </c>
      <c r="I21" s="29">
        <v>0</v>
      </c>
      <c r="J21" s="20"/>
      <c r="K21" s="20"/>
      <c r="L21" s="20"/>
      <c r="M21" s="20"/>
      <c r="N21" s="31"/>
      <c r="U21" s="7" t="str">
        <f>IFERROR((#REF!/#REF!)*100%,"")</f>
        <v/>
      </c>
    </row>
    <row r="22" spans="2:21" s="4" customFormat="1" ht="37.5" customHeight="1">
      <c r="B22" s="5"/>
      <c r="C22" s="5"/>
      <c r="D22" s="5"/>
      <c r="E22" s="5"/>
      <c r="F22" s="5"/>
      <c r="G22" s="5"/>
      <c r="H22" s="5"/>
      <c r="I22" s="5"/>
      <c r="J22" s="5"/>
      <c r="K22" s="5"/>
      <c r="L22" s="5"/>
      <c r="M22" s="5"/>
      <c r="N22" s="5"/>
      <c r="O22" s="5"/>
      <c r="P22" s="5"/>
      <c r="Q22" s="5"/>
      <c r="R22" s="5"/>
      <c r="S22" s="5"/>
      <c r="T22" s="5"/>
      <c r="U22" s="5"/>
    </row>
    <row r="23" spans="2:21" ht="37.5" customHeight="1"/>
    <row r="25" spans="2:21" ht="13.5" customHeight="1"/>
    <row r="29" spans="2:21" s="4" customFormat="1">
      <c r="B29" s="5"/>
      <c r="C29" s="5"/>
      <c r="D29" s="5"/>
      <c r="E29" s="5"/>
      <c r="F29" s="5"/>
      <c r="G29" s="5"/>
      <c r="H29" s="5"/>
      <c r="I29" s="5"/>
      <c r="J29" s="5"/>
      <c r="K29" s="5"/>
      <c r="L29" s="5"/>
      <c r="M29" s="5"/>
      <c r="N29" s="5"/>
      <c r="O29" s="5"/>
    </row>
    <row r="32" spans="2:21">
      <c r="C32" s="2"/>
      <c r="D32" s="3" t="s">
        <v>255</v>
      </c>
      <c r="E32" s="2"/>
      <c r="F32" s="2"/>
    </row>
    <row r="33" spans="2:15">
      <c r="C33" s="2"/>
      <c r="D33" s="3" t="s">
        <v>256</v>
      </c>
      <c r="E33" s="2" t="s">
        <v>257</v>
      </c>
      <c r="F33" s="2"/>
    </row>
    <row r="34" spans="2:15">
      <c r="C34" s="2"/>
      <c r="D34" s="8"/>
      <c r="E34" s="2" t="s">
        <v>258</v>
      </c>
      <c r="F34" s="2"/>
    </row>
    <row r="35" spans="2:15">
      <c r="C35" s="10"/>
      <c r="D35" s="8"/>
      <c r="E35" s="9"/>
      <c r="F35" s="9"/>
    </row>
    <row r="36" spans="2:15">
      <c r="C36" s="2"/>
      <c r="D36" s="8"/>
      <c r="E36" s="9"/>
      <c r="F36" s="9"/>
    </row>
    <row r="37" spans="2:15">
      <c r="C37" s="2"/>
      <c r="D37" s="8"/>
      <c r="E37" s="9"/>
      <c r="F37" s="9"/>
    </row>
    <row r="39" spans="2:15" s="4" customFormat="1">
      <c r="B39" s="5"/>
      <c r="C39" s="5"/>
      <c r="D39" s="5"/>
      <c r="E39" s="5"/>
      <c r="F39" s="5"/>
      <c r="G39" s="5"/>
      <c r="H39" s="5"/>
      <c r="I39" s="5"/>
      <c r="J39" s="5"/>
      <c r="K39" s="5"/>
      <c r="L39" s="5"/>
      <c r="M39" s="5"/>
      <c r="N39" s="5"/>
      <c r="O39" s="5"/>
    </row>
    <row r="40" spans="2:15" s="4" customFormat="1">
      <c r="B40" s="5"/>
      <c r="C40" s="5"/>
      <c r="D40" s="5"/>
      <c r="E40" s="5"/>
      <c r="F40" s="5"/>
      <c r="G40" s="5"/>
      <c r="H40" s="5"/>
      <c r="I40" s="5"/>
      <c r="J40" s="5"/>
      <c r="K40" s="5"/>
      <c r="L40" s="5"/>
      <c r="M40" s="5"/>
      <c r="N40" s="5"/>
      <c r="O40" s="5"/>
    </row>
    <row r="41" spans="2:15" s="4" customFormat="1">
      <c r="B41" s="5"/>
      <c r="C41" s="5"/>
      <c r="D41" s="5"/>
      <c r="E41" s="5"/>
      <c r="F41" s="5"/>
      <c r="G41" s="5"/>
      <c r="H41" s="5"/>
      <c r="I41" s="5"/>
      <c r="J41" s="5"/>
      <c r="K41" s="5"/>
      <c r="L41" s="5"/>
      <c r="M41" s="5"/>
      <c r="N41" s="5"/>
      <c r="O41" s="5"/>
    </row>
    <row r="42" spans="2:15" s="4" customFormat="1">
      <c r="B42" s="5"/>
      <c r="C42" s="5"/>
      <c r="D42" s="5"/>
      <c r="E42" s="5"/>
      <c r="F42" s="5"/>
      <c r="G42" s="5"/>
      <c r="H42" s="5"/>
      <c r="I42" s="5"/>
      <c r="J42" s="5"/>
      <c r="K42" s="5"/>
      <c r="L42" s="5"/>
      <c r="M42" s="5"/>
      <c r="N42" s="5"/>
      <c r="O42" s="5"/>
    </row>
    <row r="43" spans="2:15" s="4" customFormat="1">
      <c r="B43" s="5"/>
      <c r="C43" s="5"/>
      <c r="D43" s="5"/>
      <c r="E43" s="5"/>
      <c r="F43" s="5"/>
      <c r="G43" s="5"/>
      <c r="H43" s="5"/>
      <c r="I43" s="5"/>
      <c r="J43" s="5"/>
      <c r="K43" s="5"/>
      <c r="L43" s="5"/>
      <c r="M43" s="5"/>
      <c r="N43" s="5"/>
      <c r="O43" s="5"/>
    </row>
    <row r="44" spans="2:15" s="4" customFormat="1">
      <c r="B44" s="5"/>
      <c r="C44" s="5"/>
      <c r="D44" s="5"/>
      <c r="E44" s="5"/>
      <c r="F44" s="5"/>
      <c r="G44" s="5"/>
      <c r="H44" s="5"/>
      <c r="I44" s="5"/>
      <c r="J44" s="5"/>
      <c r="K44" s="5"/>
      <c r="L44" s="5"/>
      <c r="M44" s="5"/>
      <c r="N44" s="5"/>
      <c r="O44" s="5"/>
    </row>
    <row r="45" spans="2:15" s="4" customFormat="1">
      <c r="B45" s="5"/>
      <c r="C45" s="5"/>
      <c r="D45" s="5"/>
      <c r="E45" s="5"/>
      <c r="F45" s="5"/>
      <c r="G45" s="5"/>
      <c r="H45" s="5"/>
      <c r="I45" s="5"/>
      <c r="J45" s="5"/>
      <c r="K45" s="5"/>
      <c r="L45" s="5"/>
      <c r="M45" s="5"/>
      <c r="N45" s="5"/>
      <c r="O45" s="5"/>
    </row>
    <row r="46" spans="2:15" s="4" customFormat="1">
      <c r="B46" s="5"/>
      <c r="C46" s="5"/>
      <c r="D46" s="5"/>
      <c r="E46" s="5"/>
      <c r="F46" s="5"/>
      <c r="G46" s="5"/>
      <c r="H46" s="5"/>
      <c r="I46" s="5"/>
      <c r="J46" s="5"/>
      <c r="K46" s="5"/>
      <c r="L46" s="5"/>
      <c r="M46" s="5"/>
      <c r="N46" s="5"/>
      <c r="O46" s="5"/>
    </row>
    <row r="47" spans="2:15" s="4" customFormat="1">
      <c r="B47" s="5"/>
      <c r="C47" s="5"/>
      <c r="D47" s="5"/>
      <c r="E47" s="5"/>
      <c r="F47" s="5"/>
      <c r="G47" s="5"/>
      <c r="H47" s="5"/>
      <c r="I47" s="5"/>
      <c r="J47" s="5"/>
      <c r="K47" s="5"/>
      <c r="L47" s="5"/>
      <c r="M47" s="5"/>
      <c r="N47" s="5"/>
      <c r="O47" s="5"/>
    </row>
    <row r="48" spans="2:15" s="4" customFormat="1">
      <c r="B48" s="5"/>
      <c r="C48" s="5"/>
      <c r="D48" s="5"/>
      <c r="E48" s="5"/>
      <c r="F48" s="5"/>
      <c r="G48" s="5"/>
      <c r="H48" s="5"/>
      <c r="I48" s="5"/>
      <c r="J48" s="5"/>
      <c r="K48" s="5"/>
      <c r="L48" s="5"/>
      <c r="M48" s="5"/>
      <c r="N48" s="5"/>
      <c r="O48" s="5"/>
    </row>
    <row r="49" spans="2:15" s="4" customFormat="1">
      <c r="B49" s="5"/>
      <c r="C49" s="5"/>
      <c r="D49" s="5"/>
      <c r="E49" s="5"/>
      <c r="F49" s="5"/>
      <c r="G49" s="5"/>
      <c r="H49" s="5"/>
      <c r="I49" s="5"/>
      <c r="J49" s="5"/>
      <c r="K49" s="5"/>
      <c r="L49" s="5"/>
      <c r="M49" s="5"/>
      <c r="N49" s="5"/>
      <c r="O49" s="5"/>
    </row>
    <row r="50" spans="2:15" s="4" customFormat="1">
      <c r="B50" s="5"/>
      <c r="C50" s="5"/>
      <c r="D50" s="5"/>
      <c r="E50" s="5"/>
      <c r="F50" s="5"/>
      <c r="G50" s="5"/>
      <c r="H50" s="5"/>
      <c r="I50" s="5"/>
      <c r="J50" s="5"/>
      <c r="K50" s="5"/>
      <c r="L50" s="5"/>
      <c r="M50" s="5"/>
      <c r="N50" s="5"/>
      <c r="O50" s="5"/>
    </row>
    <row r="51" spans="2:15" s="4" customFormat="1">
      <c r="B51" s="5"/>
      <c r="C51" s="5"/>
      <c r="D51" s="5"/>
      <c r="E51" s="5"/>
      <c r="F51" s="5"/>
      <c r="G51" s="5"/>
      <c r="H51" s="5"/>
      <c r="I51" s="5"/>
      <c r="J51" s="5"/>
      <c r="K51" s="5"/>
      <c r="L51" s="5"/>
      <c r="M51" s="5"/>
      <c r="N51" s="5"/>
      <c r="O51" s="5"/>
    </row>
  </sheetData>
  <sheetProtection selectLockedCells="1" selectUnlockedCells="1"/>
  <mergeCells count="6">
    <mergeCell ref="C2:N3"/>
    <mergeCell ref="E6:E7"/>
    <mergeCell ref="C6:C7"/>
    <mergeCell ref="B6:B7"/>
    <mergeCell ref="D6:D7"/>
    <mergeCell ref="F6:I6"/>
  </mergeCells>
  <printOptions horizontalCentered="1" verticalCentered="1"/>
  <pageMargins left="0.70866141732283472" right="0.70866141732283472" top="0.74803149606299213" bottom="0.74803149606299213" header="0.31496062992125984" footer="0.31496062992125984"/>
  <pageSetup scale="13" fitToHeight="2" orientation="portrait" r:id="rId1"/>
  <rowBreaks count="1" manualBreakCount="1">
    <brk id="22" max="2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pageSetUpPr fitToPage="1"/>
  </sheetPr>
  <dimension ref="A1:AT35"/>
  <sheetViews>
    <sheetView showGridLines="0" view="pageBreakPreview" zoomScale="90" zoomScaleNormal="100" zoomScaleSheetLayoutView="90" workbookViewId="0">
      <pane ySplit="3" topLeftCell="A5" activePane="bottomLeft" state="frozen"/>
      <selection activeCell="A3" sqref="A3"/>
      <selection pane="bottomLeft" activeCell="H32" sqref="H32"/>
    </sheetView>
  </sheetViews>
  <sheetFormatPr baseColWidth="10" defaultColWidth="11.42578125" defaultRowHeight="15"/>
  <cols>
    <col min="1" max="1" width="18.28515625" style="72" customWidth="1"/>
    <col min="2" max="2" width="3.85546875" style="74" customWidth="1"/>
    <col min="3" max="3" width="43.7109375" style="74" customWidth="1"/>
    <col min="4" max="4" width="84.7109375" style="74" customWidth="1"/>
    <col min="5" max="5" width="42" style="72" customWidth="1"/>
    <col min="6" max="46" width="11.42578125" style="72"/>
    <col min="47" max="16384" width="11.42578125" style="74"/>
  </cols>
  <sheetData>
    <row r="1" spans="2:4" s="72" customFormat="1" ht="95.25" customHeight="1" thickBot="1"/>
    <row r="2" spans="2:4" ht="31.5" customHeight="1" thickTop="1" thickBot="1">
      <c r="B2" s="317" t="s">
        <v>2</v>
      </c>
      <c r="C2" s="318"/>
      <c r="D2" s="319"/>
    </row>
    <row r="3" spans="2:4" ht="17.25" thickTop="1" thickBot="1">
      <c r="B3" s="76" t="s">
        <v>3</v>
      </c>
      <c r="C3" s="76" t="s">
        <v>4</v>
      </c>
      <c r="D3" s="76" t="s">
        <v>5</v>
      </c>
    </row>
    <row r="4" spans="2:4" ht="53.25" customHeight="1">
      <c r="B4" s="329">
        <v>1</v>
      </c>
      <c r="C4" s="322" t="s">
        <v>6</v>
      </c>
      <c r="D4" s="77" t="s">
        <v>7</v>
      </c>
    </row>
    <row r="5" spans="2:4" ht="62.25" customHeight="1" thickBot="1">
      <c r="B5" s="330"/>
      <c r="C5" s="321"/>
      <c r="D5" s="77" t="s">
        <v>8</v>
      </c>
    </row>
    <row r="6" spans="2:4" ht="37.5" customHeight="1" thickTop="1">
      <c r="B6" s="329">
        <v>2</v>
      </c>
      <c r="C6" s="320" t="s">
        <v>9</v>
      </c>
      <c r="D6" s="79" t="s">
        <v>7</v>
      </c>
    </row>
    <row r="7" spans="2:4" ht="53.25" customHeight="1">
      <c r="B7" s="328"/>
      <c r="C7" s="321"/>
      <c r="D7" s="79" t="s">
        <v>8</v>
      </c>
    </row>
    <row r="8" spans="2:4" ht="30">
      <c r="B8" s="326">
        <v>3</v>
      </c>
      <c r="C8" s="322" t="s">
        <v>10</v>
      </c>
      <c r="D8" s="77" t="s">
        <v>7</v>
      </c>
    </row>
    <row r="9" spans="2:4">
      <c r="B9" s="327"/>
      <c r="C9" s="323"/>
      <c r="D9" s="77" t="s">
        <v>11</v>
      </c>
    </row>
    <row r="10" spans="2:4" ht="61.5" customHeight="1">
      <c r="B10" s="327"/>
      <c r="C10" s="323"/>
      <c r="D10" s="77" t="s">
        <v>12</v>
      </c>
    </row>
    <row r="11" spans="2:4" ht="30">
      <c r="B11" s="327"/>
      <c r="C11" s="323"/>
      <c r="D11" s="77" t="s">
        <v>13</v>
      </c>
    </row>
    <row r="12" spans="2:4" ht="30">
      <c r="B12" s="327"/>
      <c r="C12" s="323"/>
      <c r="D12" s="77" t="s">
        <v>14</v>
      </c>
    </row>
    <row r="13" spans="2:4" ht="30">
      <c r="B13" s="328"/>
      <c r="C13" s="321"/>
      <c r="D13" s="77" t="s">
        <v>15</v>
      </c>
    </row>
    <row r="14" spans="2:4" ht="63" customHeight="1">
      <c r="B14" s="326">
        <v>4</v>
      </c>
      <c r="C14" s="324" t="s">
        <v>16</v>
      </c>
      <c r="D14" s="77" t="s">
        <v>7</v>
      </c>
    </row>
    <row r="15" spans="2:4" ht="64.5" customHeight="1">
      <c r="B15" s="328"/>
      <c r="C15" s="325"/>
      <c r="D15" s="77" t="s">
        <v>17</v>
      </c>
    </row>
    <row r="16" spans="2:4" ht="120">
      <c r="B16" s="80">
        <v>5</v>
      </c>
      <c r="C16" s="81" t="s">
        <v>18</v>
      </c>
      <c r="D16" s="77" t="s">
        <v>7</v>
      </c>
    </row>
    <row r="17" spans="2:4" ht="52.5" customHeight="1">
      <c r="B17" s="326">
        <v>6</v>
      </c>
      <c r="C17" s="322" t="s">
        <v>19</v>
      </c>
      <c r="D17" s="77" t="s">
        <v>13</v>
      </c>
    </row>
    <row r="18" spans="2:4" ht="47.25" customHeight="1">
      <c r="B18" s="328"/>
      <c r="C18" s="321"/>
      <c r="D18" s="77" t="s">
        <v>15</v>
      </c>
    </row>
    <row r="19" spans="2:4" ht="141" customHeight="1">
      <c r="B19" s="80">
        <v>7</v>
      </c>
      <c r="C19" s="81" t="s">
        <v>20</v>
      </c>
      <c r="D19" s="79" t="s">
        <v>8</v>
      </c>
    </row>
    <row r="20" spans="2:4" ht="42" customHeight="1">
      <c r="B20" s="331">
        <v>8</v>
      </c>
      <c r="C20" s="332" t="s">
        <v>21</v>
      </c>
      <c r="D20" s="81" t="s">
        <v>11</v>
      </c>
    </row>
    <row r="21" spans="2:4" ht="46.5" customHeight="1">
      <c r="B21" s="331"/>
      <c r="C21" s="332"/>
      <c r="D21" s="81" t="s">
        <v>22</v>
      </c>
    </row>
    <row r="22" spans="2:4" ht="40.5" customHeight="1">
      <c r="B22" s="331"/>
      <c r="C22" s="332"/>
      <c r="D22" s="81" t="s">
        <v>15</v>
      </c>
    </row>
    <row r="23" spans="2:4" ht="30">
      <c r="B23" s="331">
        <v>9</v>
      </c>
      <c r="C23" s="332" t="s">
        <v>23</v>
      </c>
      <c r="D23" s="81" t="s">
        <v>7</v>
      </c>
    </row>
    <row r="24" spans="2:4" ht="30">
      <c r="B24" s="331"/>
      <c r="C24" s="332"/>
      <c r="D24" s="81" t="s">
        <v>8</v>
      </c>
    </row>
    <row r="25" spans="2:4" ht="30">
      <c r="B25" s="331"/>
      <c r="C25" s="332"/>
      <c r="D25" s="81" t="s">
        <v>13</v>
      </c>
    </row>
    <row r="26" spans="2:4" ht="30">
      <c r="B26" s="331"/>
      <c r="C26" s="332"/>
      <c r="D26" s="81" t="s">
        <v>14</v>
      </c>
    </row>
    <row r="27" spans="2:4" ht="30">
      <c r="B27" s="331"/>
      <c r="C27" s="332"/>
      <c r="D27" s="81" t="s">
        <v>24</v>
      </c>
    </row>
    <row r="28" spans="2:4" ht="51" customHeight="1">
      <c r="B28" s="331">
        <v>10</v>
      </c>
      <c r="C28" s="332" t="s">
        <v>25</v>
      </c>
      <c r="D28" s="81" t="s">
        <v>7</v>
      </c>
    </row>
    <row r="29" spans="2:4" ht="69" customHeight="1">
      <c r="B29" s="331"/>
      <c r="C29" s="332"/>
      <c r="D29" s="81" t="s">
        <v>8</v>
      </c>
    </row>
    <row r="30" spans="2:4" ht="105">
      <c r="B30" s="82">
        <v>11</v>
      </c>
      <c r="C30" s="81" t="s">
        <v>26</v>
      </c>
      <c r="D30" s="81" t="s">
        <v>7</v>
      </c>
    </row>
    <row r="31" spans="2:4" s="72" customFormat="1"/>
    <row r="32" spans="2:4" ht="74.25" customHeight="1"/>
    <row r="33" spans="5:5" s="72" customFormat="1">
      <c r="E33" s="83"/>
    </row>
    <row r="34" spans="5:5" ht="88.5" customHeight="1">
      <c r="E34" s="83"/>
    </row>
    <row r="35" spans="5:5" s="72" customFormat="1"/>
  </sheetData>
  <sheetProtection selectLockedCells="1" selectUnlockedCells="1"/>
  <mergeCells count="17">
    <mergeCell ref="B28:B29"/>
    <mergeCell ref="B17:B18"/>
    <mergeCell ref="B20:B22"/>
    <mergeCell ref="B23:B27"/>
    <mergeCell ref="C17:C18"/>
    <mergeCell ref="C20:C22"/>
    <mergeCell ref="C23:C27"/>
    <mergeCell ref="C28:C29"/>
    <mergeCell ref="B2:D2"/>
    <mergeCell ref="C6:C7"/>
    <mergeCell ref="C4:C5"/>
    <mergeCell ref="C8:C13"/>
    <mergeCell ref="C14:C15"/>
    <mergeCell ref="B8:B13"/>
    <mergeCell ref="B6:B7"/>
    <mergeCell ref="B14:B15"/>
    <mergeCell ref="B4:B5"/>
  </mergeCells>
  <printOptions horizontalCentered="1" verticalCentered="1"/>
  <pageMargins left="0.70866141732283472" right="0.70866141732283472" top="0.74803149606299213" bottom="0.74803149606299213" header="0.31496062992125984" footer="0.31496062992125984"/>
  <pageSetup scale="4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EC66"/>
  <sheetViews>
    <sheetView showGridLines="0" view="pageBreakPreview" topLeftCell="D1" zoomScale="70" zoomScaleNormal="70" zoomScaleSheetLayoutView="70" workbookViewId="0">
      <pane xSplit="2" ySplit="3" topLeftCell="XEQ4" activePane="bottomRight" state="frozen"/>
      <selection pane="topRight" activeCell="F3" sqref="F3"/>
      <selection pane="bottomLeft" activeCell="E5" sqref="E5"/>
      <selection pane="bottomRight" activeCell="D1" sqref="A1:XFD2"/>
    </sheetView>
  </sheetViews>
  <sheetFormatPr baseColWidth="10" defaultColWidth="11.42578125" defaultRowHeight="15"/>
  <cols>
    <col min="1" max="1" width="11.28515625" style="72" hidden="1" customWidth="1"/>
    <col min="2" max="2" width="10.42578125" style="72" hidden="1" customWidth="1"/>
    <col min="3" max="3" width="3.5703125" style="72" hidden="1" customWidth="1"/>
    <col min="4" max="4" width="27.85546875" style="72" customWidth="1"/>
    <col min="5" max="5" width="51.85546875" style="74" customWidth="1"/>
    <col min="6" max="6" width="32.5703125" style="74" bestFit="1" customWidth="1"/>
    <col min="7" max="14" width="32.5703125" style="74" customWidth="1"/>
    <col min="15" max="15" width="53.85546875" style="74" customWidth="1"/>
    <col min="16" max="16" width="32.5703125" style="74" customWidth="1"/>
    <col min="17" max="133" width="11.42578125" style="72"/>
    <col min="134" max="16384" width="11.42578125" style="74"/>
  </cols>
  <sheetData>
    <row r="1" spans="5:16" s="72" customFormat="1" ht="132.75" customHeight="1" thickBot="1"/>
    <row r="2" spans="5:16" ht="211.5" thickTop="1" thickBot="1">
      <c r="E2" s="44"/>
      <c r="F2" s="58" t="s">
        <v>27</v>
      </c>
      <c r="G2" s="58" t="s">
        <v>9</v>
      </c>
      <c r="H2" s="58" t="s">
        <v>28</v>
      </c>
      <c r="I2" s="58" t="s">
        <v>16</v>
      </c>
      <c r="J2" s="58" t="s">
        <v>18</v>
      </c>
      <c r="K2" s="58" t="s">
        <v>29</v>
      </c>
      <c r="L2" s="58" t="s">
        <v>30</v>
      </c>
      <c r="M2" s="58" t="s">
        <v>21</v>
      </c>
      <c r="N2" s="58" t="s">
        <v>31</v>
      </c>
      <c r="O2" s="58" t="s">
        <v>25</v>
      </c>
      <c r="P2" s="58" t="s">
        <v>32</v>
      </c>
    </row>
    <row r="3" spans="5:16" ht="33.6" customHeight="1" thickTop="1" thickBot="1">
      <c r="E3" s="41" t="s">
        <v>33</v>
      </c>
      <c r="F3" s="41"/>
      <c r="G3" s="41"/>
      <c r="H3" s="41"/>
      <c r="I3" s="41"/>
      <c r="J3" s="41"/>
      <c r="K3" s="41"/>
      <c r="L3" s="41"/>
      <c r="M3" s="41"/>
      <c r="N3" s="41"/>
      <c r="O3" s="41"/>
      <c r="P3" s="41"/>
    </row>
    <row r="4" spans="5:16" ht="63.6" customHeight="1" thickTop="1" thickBot="1">
      <c r="E4" s="42" t="s">
        <v>34</v>
      </c>
      <c r="F4" s="45" t="s">
        <v>35</v>
      </c>
      <c r="G4" s="45" t="s">
        <v>35</v>
      </c>
      <c r="H4" s="46" t="s">
        <v>35</v>
      </c>
      <c r="I4" s="47" t="s">
        <v>35</v>
      </c>
      <c r="J4" s="46" t="s">
        <v>35</v>
      </c>
      <c r="K4" s="46" t="s">
        <v>35</v>
      </c>
      <c r="L4" s="46" t="s">
        <v>35</v>
      </c>
      <c r="M4" s="46"/>
      <c r="N4" s="46" t="s">
        <v>35</v>
      </c>
      <c r="O4" s="46" t="s">
        <v>35</v>
      </c>
      <c r="P4" s="46" t="s">
        <v>35</v>
      </c>
    </row>
    <row r="5" spans="5:16" ht="63.6" customHeight="1" thickTop="1" thickBot="1">
      <c r="E5" s="42" t="s">
        <v>36</v>
      </c>
      <c r="F5" s="39" t="s">
        <v>35</v>
      </c>
      <c r="G5" s="39" t="s">
        <v>35</v>
      </c>
      <c r="H5" s="48" t="s">
        <v>35</v>
      </c>
      <c r="I5" s="48"/>
      <c r="J5" s="48"/>
      <c r="K5" s="48"/>
      <c r="L5" s="48"/>
      <c r="M5" s="48" t="s">
        <v>35</v>
      </c>
      <c r="N5" s="48" t="s">
        <v>35</v>
      </c>
      <c r="O5" s="48" t="s">
        <v>35</v>
      </c>
      <c r="P5" s="48"/>
    </row>
    <row r="6" spans="5:16" ht="63.6" customHeight="1" thickTop="1" thickBot="1">
      <c r="E6" s="42" t="s">
        <v>37</v>
      </c>
      <c r="F6" s="39" t="s">
        <v>35</v>
      </c>
      <c r="G6" s="39" t="s">
        <v>35</v>
      </c>
      <c r="H6" s="48" t="s">
        <v>35</v>
      </c>
      <c r="I6" s="48"/>
      <c r="J6" s="48" t="s">
        <v>35</v>
      </c>
      <c r="K6" s="48" t="s">
        <v>35</v>
      </c>
      <c r="L6" s="48" t="s">
        <v>35</v>
      </c>
      <c r="M6" s="48" t="s">
        <v>35</v>
      </c>
      <c r="N6" s="48" t="s">
        <v>35</v>
      </c>
      <c r="O6" s="48" t="s">
        <v>35</v>
      </c>
      <c r="P6" s="48" t="s">
        <v>35</v>
      </c>
    </row>
    <row r="7" spans="5:16" ht="63.6" customHeight="1" thickTop="1" thickBot="1">
      <c r="E7" s="42" t="s">
        <v>38</v>
      </c>
      <c r="F7" s="39" t="s">
        <v>35</v>
      </c>
      <c r="G7" s="39" t="s">
        <v>35</v>
      </c>
      <c r="H7" s="48" t="s">
        <v>35</v>
      </c>
      <c r="I7" s="48" t="s">
        <v>35</v>
      </c>
      <c r="J7" s="48" t="s">
        <v>35</v>
      </c>
      <c r="K7" s="48" t="s">
        <v>35</v>
      </c>
      <c r="L7" s="48" t="s">
        <v>35</v>
      </c>
      <c r="M7" s="48" t="s">
        <v>35</v>
      </c>
      <c r="N7" s="48" t="s">
        <v>35</v>
      </c>
      <c r="O7" s="48" t="s">
        <v>35</v>
      </c>
      <c r="P7" s="48" t="s">
        <v>35</v>
      </c>
    </row>
    <row r="8" spans="5:16" ht="63.6" customHeight="1" thickTop="1" thickBot="1">
      <c r="E8" s="42" t="s">
        <v>39</v>
      </c>
      <c r="F8" s="39" t="s">
        <v>35</v>
      </c>
      <c r="G8" s="39" t="s">
        <v>35</v>
      </c>
      <c r="H8" s="48" t="s">
        <v>35</v>
      </c>
      <c r="I8" s="48"/>
      <c r="J8" s="48" t="s">
        <v>35</v>
      </c>
      <c r="K8" s="48"/>
      <c r="L8" s="48" t="s">
        <v>35</v>
      </c>
      <c r="M8" s="48"/>
      <c r="N8" s="48" t="s">
        <v>35</v>
      </c>
      <c r="O8" s="48"/>
      <c r="P8" s="48" t="s">
        <v>35</v>
      </c>
    </row>
    <row r="9" spans="5:16" ht="63.6" customHeight="1" thickTop="1" thickBot="1">
      <c r="E9" s="42" t="s">
        <v>40</v>
      </c>
      <c r="F9" s="39" t="s">
        <v>35</v>
      </c>
      <c r="G9" s="48" t="s">
        <v>35</v>
      </c>
      <c r="H9" s="48" t="s">
        <v>35</v>
      </c>
      <c r="I9" s="48"/>
      <c r="J9" s="48" t="s">
        <v>35</v>
      </c>
      <c r="K9" s="48" t="s">
        <v>35</v>
      </c>
      <c r="L9" s="48" t="s">
        <v>35</v>
      </c>
      <c r="M9" s="48"/>
      <c r="N9" s="48" t="s">
        <v>35</v>
      </c>
      <c r="O9" s="48"/>
      <c r="P9" s="48" t="s">
        <v>35</v>
      </c>
    </row>
    <row r="10" spans="5:16" ht="63.6" customHeight="1" thickTop="1" thickBot="1">
      <c r="E10" s="42" t="s">
        <v>41</v>
      </c>
      <c r="F10" s="39" t="s">
        <v>35</v>
      </c>
      <c r="G10" s="39" t="s">
        <v>35</v>
      </c>
      <c r="H10" s="48" t="s">
        <v>35</v>
      </c>
      <c r="I10" s="48" t="s">
        <v>35</v>
      </c>
      <c r="J10" s="48" t="s">
        <v>35</v>
      </c>
      <c r="K10" s="48" t="s">
        <v>35</v>
      </c>
      <c r="L10" s="48" t="s">
        <v>35</v>
      </c>
      <c r="M10" s="48"/>
      <c r="N10" s="48" t="s">
        <v>35</v>
      </c>
      <c r="O10" s="48" t="s">
        <v>35</v>
      </c>
      <c r="P10" s="48" t="s">
        <v>35</v>
      </c>
    </row>
    <row r="11" spans="5:16" ht="63.6" customHeight="1" thickTop="1" thickBot="1">
      <c r="E11" s="42" t="s">
        <v>42</v>
      </c>
      <c r="F11" s="39" t="s">
        <v>35</v>
      </c>
      <c r="G11" s="39" t="s">
        <v>35</v>
      </c>
      <c r="H11" s="48" t="s">
        <v>35</v>
      </c>
      <c r="I11" s="48"/>
      <c r="J11" s="48"/>
      <c r="K11" s="48" t="s">
        <v>35</v>
      </c>
      <c r="L11" s="48" t="s">
        <v>35</v>
      </c>
      <c r="M11" s="48"/>
      <c r="N11" s="48" t="s">
        <v>35</v>
      </c>
      <c r="O11" s="48" t="s">
        <v>35</v>
      </c>
      <c r="P11" s="48"/>
    </row>
    <row r="12" spans="5:16" ht="78" customHeight="1" thickTop="1" thickBot="1">
      <c r="E12" s="42" t="s">
        <v>43</v>
      </c>
      <c r="F12" s="39" t="s">
        <v>35</v>
      </c>
      <c r="G12" s="39" t="s">
        <v>35</v>
      </c>
      <c r="H12" s="48"/>
      <c r="I12" s="48"/>
      <c r="J12" s="48" t="s">
        <v>35</v>
      </c>
      <c r="K12" s="48" t="s">
        <v>35</v>
      </c>
      <c r="L12" s="48" t="s">
        <v>35</v>
      </c>
      <c r="M12" s="48"/>
      <c r="N12" s="48"/>
      <c r="O12" s="48" t="s">
        <v>35</v>
      </c>
      <c r="P12" s="48" t="s">
        <v>35</v>
      </c>
    </row>
    <row r="13" spans="5:16" ht="63.6" customHeight="1" thickTop="1" thickBot="1">
      <c r="E13" s="42" t="s">
        <v>44</v>
      </c>
      <c r="F13" s="39" t="s">
        <v>35</v>
      </c>
      <c r="G13" s="39" t="s">
        <v>35</v>
      </c>
      <c r="H13" s="48" t="s">
        <v>35</v>
      </c>
      <c r="I13" s="48"/>
      <c r="J13" s="48" t="s">
        <v>35</v>
      </c>
      <c r="K13" s="48" t="s">
        <v>35</v>
      </c>
      <c r="L13" s="48" t="s">
        <v>35</v>
      </c>
      <c r="M13" s="48" t="s">
        <v>35</v>
      </c>
      <c r="N13" s="48" t="s">
        <v>35</v>
      </c>
      <c r="O13" s="48" t="s">
        <v>35</v>
      </c>
      <c r="P13" s="48" t="s">
        <v>35</v>
      </c>
    </row>
    <row r="14" spans="5:16" ht="39.6" customHeight="1" thickTop="1" thickBot="1">
      <c r="E14" s="43" t="s">
        <v>45</v>
      </c>
      <c r="F14" s="39">
        <f>COUNTIF(F4:F13,"X")</f>
        <v>10</v>
      </c>
      <c r="G14" s="39">
        <f t="shared" ref="G14:P14" si="0">COUNTIF(G4:G13,"X")</f>
        <v>10</v>
      </c>
      <c r="H14" s="39">
        <f t="shared" si="0"/>
        <v>9</v>
      </c>
      <c r="I14" s="39">
        <f t="shared" si="0"/>
        <v>3</v>
      </c>
      <c r="J14" s="39">
        <f t="shared" si="0"/>
        <v>8</v>
      </c>
      <c r="K14" s="39">
        <f t="shared" si="0"/>
        <v>8</v>
      </c>
      <c r="L14" s="39">
        <f t="shared" si="0"/>
        <v>9</v>
      </c>
      <c r="M14" s="39">
        <f t="shared" si="0"/>
        <v>4</v>
      </c>
      <c r="N14" s="39">
        <f t="shared" si="0"/>
        <v>9</v>
      </c>
      <c r="O14" s="39">
        <f t="shared" si="0"/>
        <v>8</v>
      </c>
      <c r="P14" s="39">
        <f t="shared" si="0"/>
        <v>8</v>
      </c>
    </row>
    <row r="15" spans="5:16" ht="39.6" customHeight="1" thickTop="1" thickBot="1">
      <c r="E15" s="41" t="s">
        <v>46</v>
      </c>
      <c r="F15" s="49"/>
      <c r="G15" s="50"/>
      <c r="H15" s="50"/>
      <c r="I15" s="50"/>
      <c r="J15" s="50"/>
      <c r="K15" s="50"/>
      <c r="L15" s="50"/>
      <c r="M15" s="50"/>
      <c r="N15" s="50"/>
      <c r="O15" s="50"/>
      <c r="P15" s="50"/>
    </row>
    <row r="16" spans="5:16" ht="54.6" customHeight="1" thickTop="1" thickBot="1">
      <c r="E16" s="42" t="s">
        <v>47</v>
      </c>
      <c r="F16" s="39" t="s">
        <v>35</v>
      </c>
      <c r="G16" s="39" t="s">
        <v>35</v>
      </c>
      <c r="H16" s="48" t="s">
        <v>35</v>
      </c>
      <c r="I16" s="48" t="s">
        <v>35</v>
      </c>
      <c r="J16" s="48"/>
      <c r="K16" s="48" t="s">
        <v>35</v>
      </c>
      <c r="L16" s="48"/>
      <c r="M16" s="48" t="s">
        <v>35</v>
      </c>
      <c r="N16" s="48" t="s">
        <v>35</v>
      </c>
      <c r="O16" s="48" t="s">
        <v>35</v>
      </c>
      <c r="P16" s="48" t="s">
        <v>35</v>
      </c>
    </row>
    <row r="17" spans="5:16" ht="54.6" customHeight="1" thickTop="1" thickBot="1">
      <c r="E17" s="42" t="s">
        <v>48</v>
      </c>
      <c r="F17" s="39" t="s">
        <v>35</v>
      </c>
      <c r="G17" s="39"/>
      <c r="H17" s="48" t="s">
        <v>35</v>
      </c>
      <c r="I17" s="48"/>
      <c r="J17" s="48" t="s">
        <v>35</v>
      </c>
      <c r="K17" s="48" t="s">
        <v>35</v>
      </c>
      <c r="L17" s="48" t="s">
        <v>35</v>
      </c>
      <c r="M17" s="48" t="s">
        <v>35</v>
      </c>
      <c r="N17" s="48"/>
      <c r="O17" s="48"/>
      <c r="P17" s="48"/>
    </row>
    <row r="18" spans="5:16" ht="54.6" customHeight="1" thickTop="1" thickBot="1">
      <c r="E18" s="42" t="s">
        <v>49</v>
      </c>
      <c r="F18" s="39" t="s">
        <v>35</v>
      </c>
      <c r="G18" s="39" t="s">
        <v>35</v>
      </c>
      <c r="H18" s="48"/>
      <c r="I18" s="48" t="s">
        <v>35</v>
      </c>
      <c r="J18" s="48" t="s">
        <v>35</v>
      </c>
      <c r="K18" s="48" t="s">
        <v>35</v>
      </c>
      <c r="L18" s="48" t="s">
        <v>35</v>
      </c>
      <c r="M18" s="48" t="s">
        <v>35</v>
      </c>
      <c r="N18" s="48"/>
      <c r="O18" s="48"/>
      <c r="P18" s="48" t="s">
        <v>35</v>
      </c>
    </row>
    <row r="19" spans="5:16" ht="74.45" customHeight="1" thickTop="1" thickBot="1">
      <c r="E19" s="42" t="s">
        <v>50</v>
      </c>
      <c r="F19" s="39" t="s">
        <v>35</v>
      </c>
      <c r="G19" s="39" t="s">
        <v>35</v>
      </c>
      <c r="H19" s="48"/>
      <c r="I19" s="48"/>
      <c r="J19" s="48" t="s">
        <v>35</v>
      </c>
      <c r="K19" s="48"/>
      <c r="L19" s="48" t="s">
        <v>35</v>
      </c>
      <c r="M19" s="48" t="s">
        <v>35</v>
      </c>
      <c r="N19" s="48"/>
      <c r="O19" s="48" t="s">
        <v>35</v>
      </c>
      <c r="P19" s="48" t="s">
        <v>35</v>
      </c>
    </row>
    <row r="20" spans="5:16" ht="54.6" customHeight="1" thickTop="1" thickBot="1">
      <c r="E20" s="42" t="s">
        <v>51</v>
      </c>
      <c r="F20" s="39" t="s">
        <v>35</v>
      </c>
      <c r="G20" s="39" t="s">
        <v>35</v>
      </c>
      <c r="H20" s="48"/>
      <c r="I20" s="48" t="s">
        <v>35</v>
      </c>
      <c r="J20" s="48" t="s">
        <v>35</v>
      </c>
      <c r="K20" s="48" t="s">
        <v>35</v>
      </c>
      <c r="L20" s="48" t="s">
        <v>35</v>
      </c>
      <c r="M20" s="48" t="s">
        <v>35</v>
      </c>
      <c r="N20" s="48" t="s">
        <v>35</v>
      </c>
      <c r="O20" s="48"/>
      <c r="P20" s="48" t="s">
        <v>35</v>
      </c>
    </row>
    <row r="21" spans="5:16" ht="54.6" customHeight="1" thickTop="1" thickBot="1">
      <c r="E21" s="42" t="s">
        <v>52</v>
      </c>
      <c r="F21" s="39" t="s">
        <v>35</v>
      </c>
      <c r="G21" s="39" t="s">
        <v>35</v>
      </c>
      <c r="H21" s="48" t="s">
        <v>35</v>
      </c>
      <c r="I21" s="48" t="s">
        <v>35</v>
      </c>
      <c r="J21" s="48"/>
      <c r="K21" s="48" t="s">
        <v>35</v>
      </c>
      <c r="L21" s="48" t="s">
        <v>35</v>
      </c>
      <c r="M21" s="48" t="s">
        <v>35</v>
      </c>
      <c r="N21" s="48" t="s">
        <v>35</v>
      </c>
      <c r="O21" s="48"/>
      <c r="P21" s="48" t="s">
        <v>35</v>
      </c>
    </row>
    <row r="22" spans="5:16" ht="54.6" customHeight="1" thickTop="1" thickBot="1">
      <c r="E22" s="42" t="s">
        <v>53</v>
      </c>
      <c r="F22" s="39" t="s">
        <v>35</v>
      </c>
      <c r="G22" s="39" t="s">
        <v>35</v>
      </c>
      <c r="H22" s="48" t="s">
        <v>35</v>
      </c>
      <c r="I22" s="48"/>
      <c r="J22" s="48"/>
      <c r="K22" s="48" t="s">
        <v>35</v>
      </c>
      <c r="L22" s="48"/>
      <c r="M22" s="48"/>
      <c r="N22" s="48" t="s">
        <v>35</v>
      </c>
      <c r="O22" s="48" t="s">
        <v>35</v>
      </c>
      <c r="P22" s="48"/>
    </row>
    <row r="23" spans="5:16" ht="54.6" customHeight="1" thickTop="1" thickBot="1">
      <c r="E23" s="42" t="s">
        <v>54</v>
      </c>
      <c r="F23" s="39" t="s">
        <v>35</v>
      </c>
      <c r="G23" s="39" t="s">
        <v>35</v>
      </c>
      <c r="H23" s="48" t="s">
        <v>35</v>
      </c>
      <c r="I23" s="48" t="s">
        <v>35</v>
      </c>
      <c r="J23" s="48" t="s">
        <v>35</v>
      </c>
      <c r="K23" s="48" t="s">
        <v>35</v>
      </c>
      <c r="L23" s="48"/>
      <c r="M23" s="48" t="s">
        <v>35</v>
      </c>
      <c r="N23" s="48" t="s">
        <v>35</v>
      </c>
      <c r="O23" s="48"/>
      <c r="P23" s="48" t="s">
        <v>35</v>
      </c>
    </row>
    <row r="24" spans="5:16" ht="54.6" customHeight="1" thickTop="1" thickBot="1">
      <c r="E24" s="42" t="s">
        <v>55</v>
      </c>
      <c r="F24" s="39" t="s">
        <v>35</v>
      </c>
      <c r="G24" s="39" t="s">
        <v>35</v>
      </c>
      <c r="H24" s="48"/>
      <c r="I24" s="48"/>
      <c r="J24" s="48"/>
      <c r="K24" s="48" t="s">
        <v>35</v>
      </c>
      <c r="L24" s="48"/>
      <c r="M24" s="48" t="s">
        <v>35</v>
      </c>
      <c r="N24" s="48" t="s">
        <v>35</v>
      </c>
      <c r="O24" s="48"/>
      <c r="P24" s="48" t="s">
        <v>35</v>
      </c>
    </row>
    <row r="25" spans="5:16" ht="54.6" customHeight="1" thickTop="1" thickBot="1">
      <c r="E25" s="42" t="s">
        <v>56</v>
      </c>
      <c r="F25" s="39" t="s">
        <v>35</v>
      </c>
      <c r="G25" s="39" t="s">
        <v>35</v>
      </c>
      <c r="H25" s="48"/>
      <c r="I25" s="48"/>
      <c r="J25" s="48"/>
      <c r="K25" s="48"/>
      <c r="L25" s="48"/>
      <c r="M25" s="48"/>
      <c r="N25" s="48" t="s">
        <v>35</v>
      </c>
      <c r="O25" s="48"/>
      <c r="P25" s="48"/>
    </row>
    <row r="26" spans="5:16" ht="39.6" customHeight="1" thickTop="1" thickBot="1">
      <c r="E26" s="43" t="s">
        <v>45</v>
      </c>
      <c r="F26" s="39">
        <f>COUNTIF(F16:F25,"X")</f>
        <v>10</v>
      </c>
      <c r="G26" s="39">
        <f t="shared" ref="G26:P26" si="1">COUNTIF(G16:G25,"X")</f>
        <v>9</v>
      </c>
      <c r="H26" s="39">
        <f t="shared" si="1"/>
        <v>5</v>
      </c>
      <c r="I26" s="39">
        <f t="shared" si="1"/>
        <v>5</v>
      </c>
      <c r="J26" s="39">
        <f t="shared" si="1"/>
        <v>5</v>
      </c>
      <c r="K26" s="39">
        <f t="shared" si="1"/>
        <v>8</v>
      </c>
      <c r="L26" s="39">
        <f t="shared" si="1"/>
        <v>5</v>
      </c>
      <c r="M26" s="39">
        <f t="shared" si="1"/>
        <v>8</v>
      </c>
      <c r="N26" s="39">
        <f t="shared" si="1"/>
        <v>7</v>
      </c>
      <c r="O26" s="39">
        <f t="shared" si="1"/>
        <v>3</v>
      </c>
      <c r="P26" s="39">
        <f t="shared" si="1"/>
        <v>7</v>
      </c>
    </row>
    <row r="27" spans="5:16" ht="39.6" customHeight="1" thickTop="1" thickBot="1">
      <c r="E27" s="41" t="s">
        <v>57</v>
      </c>
      <c r="F27" s="51"/>
      <c r="G27" s="52"/>
      <c r="H27" s="52"/>
      <c r="I27" s="52"/>
      <c r="J27" s="52"/>
      <c r="K27" s="52"/>
      <c r="L27" s="52"/>
      <c r="M27" s="52"/>
      <c r="N27" s="52"/>
      <c r="O27" s="52"/>
      <c r="P27" s="52"/>
    </row>
    <row r="28" spans="5:16" ht="74.25" customHeight="1" thickTop="1" thickBot="1">
      <c r="E28" s="42" t="s">
        <v>58</v>
      </c>
      <c r="F28" s="39" t="s">
        <v>35</v>
      </c>
      <c r="G28" s="39" t="s">
        <v>35</v>
      </c>
      <c r="H28" s="48" t="s">
        <v>35</v>
      </c>
      <c r="I28" s="48" t="s">
        <v>35</v>
      </c>
      <c r="J28" s="48" t="s">
        <v>35</v>
      </c>
      <c r="K28" s="48"/>
      <c r="L28" s="48" t="s">
        <v>35</v>
      </c>
      <c r="M28" s="48" t="s">
        <v>35</v>
      </c>
      <c r="N28" s="48" t="s">
        <v>35</v>
      </c>
      <c r="O28" s="48" t="s">
        <v>35</v>
      </c>
      <c r="P28" s="48" t="s">
        <v>35</v>
      </c>
    </row>
    <row r="29" spans="5:16" ht="63.6" customHeight="1" thickTop="1" thickBot="1">
      <c r="E29" s="42" t="s">
        <v>59</v>
      </c>
      <c r="F29" s="39"/>
      <c r="G29" s="39"/>
      <c r="H29" s="48" t="s">
        <v>35</v>
      </c>
      <c r="I29" s="48" t="s">
        <v>35</v>
      </c>
      <c r="J29" s="48" t="s">
        <v>35</v>
      </c>
      <c r="K29" s="48"/>
      <c r="L29" s="48" t="s">
        <v>35</v>
      </c>
      <c r="M29" s="48" t="s">
        <v>35</v>
      </c>
      <c r="N29" s="48" t="s">
        <v>35</v>
      </c>
      <c r="O29" s="48"/>
      <c r="P29" s="48" t="s">
        <v>35</v>
      </c>
    </row>
    <row r="30" spans="5:16" ht="63.6" customHeight="1" thickTop="1" thickBot="1">
      <c r="E30" s="42" t="s">
        <v>60</v>
      </c>
      <c r="F30" s="39" t="s">
        <v>35</v>
      </c>
      <c r="G30" s="39" t="s">
        <v>35</v>
      </c>
      <c r="H30" s="48" t="s">
        <v>35</v>
      </c>
      <c r="I30" s="48"/>
      <c r="J30" s="48" t="s">
        <v>35</v>
      </c>
      <c r="K30" s="48" t="s">
        <v>35</v>
      </c>
      <c r="L30" s="48"/>
      <c r="M30" s="48" t="s">
        <v>35</v>
      </c>
      <c r="N30" s="48" t="s">
        <v>35</v>
      </c>
      <c r="O30" s="48"/>
      <c r="P30" s="48"/>
    </row>
    <row r="31" spans="5:16" ht="79.5" customHeight="1" thickTop="1" thickBot="1">
      <c r="E31" s="42" t="s">
        <v>61</v>
      </c>
      <c r="F31" s="39" t="s">
        <v>35</v>
      </c>
      <c r="G31" s="39" t="s">
        <v>35</v>
      </c>
      <c r="H31" s="48" t="s">
        <v>35</v>
      </c>
      <c r="I31" s="48" t="s">
        <v>35</v>
      </c>
      <c r="J31" s="48" t="s">
        <v>35</v>
      </c>
      <c r="K31" s="48" t="s">
        <v>35</v>
      </c>
      <c r="L31" s="48" t="s">
        <v>35</v>
      </c>
      <c r="M31" s="48" t="s">
        <v>35</v>
      </c>
      <c r="N31" s="48"/>
      <c r="O31" s="48" t="s">
        <v>35</v>
      </c>
      <c r="P31" s="48" t="s">
        <v>35</v>
      </c>
    </row>
    <row r="32" spans="5:16" ht="63.6" customHeight="1" thickTop="1" thickBot="1">
      <c r="E32" s="42" t="s">
        <v>62</v>
      </c>
      <c r="F32" s="39" t="s">
        <v>35</v>
      </c>
      <c r="G32" s="39" t="s">
        <v>35</v>
      </c>
      <c r="H32" s="48" t="s">
        <v>35</v>
      </c>
      <c r="I32" s="48"/>
      <c r="J32" s="48"/>
      <c r="K32" s="48" t="s">
        <v>35</v>
      </c>
      <c r="L32" s="48" t="s">
        <v>35</v>
      </c>
      <c r="M32" s="48" t="s">
        <v>35</v>
      </c>
      <c r="N32" s="48"/>
      <c r="O32" s="48" t="s">
        <v>35</v>
      </c>
      <c r="P32" s="48" t="s">
        <v>35</v>
      </c>
    </row>
    <row r="33" spans="5:16" ht="81.75" customHeight="1" thickTop="1" thickBot="1">
      <c r="E33" s="42" t="s">
        <v>63</v>
      </c>
      <c r="F33" s="39" t="s">
        <v>35</v>
      </c>
      <c r="G33" s="39"/>
      <c r="H33" s="48"/>
      <c r="I33" s="48" t="s">
        <v>35</v>
      </c>
      <c r="J33" s="48" t="s">
        <v>35</v>
      </c>
      <c r="K33" s="48" t="s">
        <v>35</v>
      </c>
      <c r="L33" s="48" t="s">
        <v>35</v>
      </c>
      <c r="M33" s="48" t="s">
        <v>35</v>
      </c>
      <c r="N33" s="48" t="s">
        <v>35</v>
      </c>
      <c r="O33" s="48" t="s">
        <v>35</v>
      </c>
      <c r="P33" s="48" t="s">
        <v>35</v>
      </c>
    </row>
    <row r="34" spans="5:16" ht="63.6" customHeight="1" thickTop="1" thickBot="1">
      <c r="E34" s="42" t="s">
        <v>64</v>
      </c>
      <c r="F34" s="39" t="s">
        <v>35</v>
      </c>
      <c r="G34" s="39" t="s">
        <v>35</v>
      </c>
      <c r="H34" s="48"/>
      <c r="I34" s="48"/>
      <c r="J34" s="48" t="s">
        <v>35</v>
      </c>
      <c r="K34" s="48"/>
      <c r="L34" s="48"/>
      <c r="M34" s="48" t="s">
        <v>35</v>
      </c>
      <c r="N34" s="48"/>
      <c r="O34" s="48" t="s">
        <v>35</v>
      </c>
      <c r="P34" s="48" t="s">
        <v>35</v>
      </c>
    </row>
    <row r="35" spans="5:16" ht="63.6" customHeight="1" thickTop="1" thickBot="1">
      <c r="E35" s="42" t="s">
        <v>65</v>
      </c>
      <c r="F35" s="39" t="s">
        <v>35</v>
      </c>
      <c r="G35" s="39" t="s">
        <v>35</v>
      </c>
      <c r="H35" s="48" t="s">
        <v>35</v>
      </c>
      <c r="I35" s="48" t="s">
        <v>35</v>
      </c>
      <c r="J35" s="48"/>
      <c r="K35" s="48" t="s">
        <v>35</v>
      </c>
      <c r="L35" s="48" t="s">
        <v>35</v>
      </c>
      <c r="M35" s="48" t="s">
        <v>35</v>
      </c>
      <c r="N35" s="48" t="s">
        <v>35</v>
      </c>
      <c r="O35" s="48" t="s">
        <v>35</v>
      </c>
      <c r="P35" s="48" t="s">
        <v>35</v>
      </c>
    </row>
    <row r="36" spans="5:16" ht="63.6" customHeight="1" thickTop="1" thickBot="1">
      <c r="E36" s="42" t="s">
        <v>66</v>
      </c>
      <c r="F36" s="39"/>
      <c r="G36" s="39" t="s">
        <v>35</v>
      </c>
      <c r="H36" s="48"/>
      <c r="I36" s="48" t="s">
        <v>35</v>
      </c>
      <c r="J36" s="48" t="s">
        <v>35</v>
      </c>
      <c r="K36" s="48"/>
      <c r="L36" s="48" t="s">
        <v>35</v>
      </c>
      <c r="M36" s="48" t="s">
        <v>35</v>
      </c>
      <c r="N36" s="48" t="s">
        <v>35</v>
      </c>
      <c r="O36" s="48"/>
      <c r="P36" s="48" t="s">
        <v>35</v>
      </c>
    </row>
    <row r="37" spans="5:16" ht="63.6" customHeight="1" thickTop="1" thickBot="1">
      <c r="E37" s="42" t="s">
        <v>67</v>
      </c>
      <c r="F37" s="39"/>
      <c r="G37" s="39" t="s">
        <v>35</v>
      </c>
      <c r="H37" s="48" t="s">
        <v>35</v>
      </c>
      <c r="I37" s="48"/>
      <c r="J37" s="48" t="s">
        <v>35</v>
      </c>
      <c r="K37" s="48" t="s">
        <v>35</v>
      </c>
      <c r="L37" s="48" t="s">
        <v>35</v>
      </c>
      <c r="M37" s="48"/>
      <c r="N37" s="48" t="s">
        <v>35</v>
      </c>
      <c r="O37" s="48"/>
      <c r="P37" s="48" t="s">
        <v>35</v>
      </c>
    </row>
    <row r="38" spans="5:16" ht="39.6" customHeight="1" thickTop="1" thickBot="1">
      <c r="E38" s="43" t="s">
        <v>45</v>
      </c>
      <c r="F38" s="39">
        <f>COUNTIF(F28:F37,"X")</f>
        <v>7</v>
      </c>
      <c r="G38" s="39">
        <f t="shared" ref="G38:P38" si="2">COUNTIF(G28:G37,"X")</f>
        <v>8</v>
      </c>
      <c r="H38" s="39">
        <f t="shared" si="2"/>
        <v>7</v>
      </c>
      <c r="I38" s="39">
        <f t="shared" si="2"/>
        <v>6</v>
      </c>
      <c r="J38" s="39">
        <f t="shared" si="2"/>
        <v>8</v>
      </c>
      <c r="K38" s="39">
        <f t="shared" si="2"/>
        <v>6</v>
      </c>
      <c r="L38" s="39">
        <f t="shared" si="2"/>
        <v>8</v>
      </c>
      <c r="M38" s="39">
        <f t="shared" si="2"/>
        <v>9</v>
      </c>
      <c r="N38" s="39">
        <f t="shared" si="2"/>
        <v>7</v>
      </c>
      <c r="O38" s="39">
        <f t="shared" si="2"/>
        <v>6</v>
      </c>
      <c r="P38" s="39">
        <f t="shared" si="2"/>
        <v>9</v>
      </c>
    </row>
    <row r="39" spans="5:16" ht="39.6" customHeight="1" thickTop="1" thickBot="1">
      <c r="E39" s="41" t="s">
        <v>68</v>
      </c>
      <c r="F39" s="53"/>
      <c r="G39" s="54"/>
      <c r="H39" s="54"/>
      <c r="I39" s="54"/>
      <c r="J39" s="54"/>
      <c r="K39" s="54"/>
      <c r="L39" s="54"/>
      <c r="M39" s="54"/>
      <c r="N39" s="54"/>
      <c r="O39" s="54"/>
      <c r="P39" s="54"/>
    </row>
    <row r="40" spans="5:16" ht="71.45" customHeight="1" thickTop="1" thickBot="1">
      <c r="E40" s="42" t="s">
        <v>69</v>
      </c>
      <c r="F40" s="39" t="s">
        <v>35</v>
      </c>
      <c r="G40" s="39" t="s">
        <v>35</v>
      </c>
      <c r="H40" s="48" t="s">
        <v>35</v>
      </c>
      <c r="I40" s="48" t="s">
        <v>35</v>
      </c>
      <c r="J40" s="48" t="s">
        <v>35</v>
      </c>
      <c r="K40" s="48"/>
      <c r="L40" s="48" t="s">
        <v>35</v>
      </c>
      <c r="M40" s="48" t="s">
        <v>35</v>
      </c>
      <c r="N40" s="48" t="s">
        <v>35</v>
      </c>
      <c r="O40" s="48" t="s">
        <v>35</v>
      </c>
      <c r="P40" s="48" t="s">
        <v>35</v>
      </c>
    </row>
    <row r="41" spans="5:16" ht="71.45" customHeight="1" thickTop="1" thickBot="1">
      <c r="E41" s="42" t="s">
        <v>70</v>
      </c>
      <c r="F41" s="39" t="s">
        <v>35</v>
      </c>
      <c r="G41" s="39" t="s">
        <v>35</v>
      </c>
      <c r="H41" s="48" t="s">
        <v>35</v>
      </c>
      <c r="I41" s="48" t="s">
        <v>35</v>
      </c>
      <c r="J41" s="48" t="s">
        <v>35</v>
      </c>
      <c r="K41" s="48" t="s">
        <v>35</v>
      </c>
      <c r="L41" s="48" t="s">
        <v>35</v>
      </c>
      <c r="M41" s="48"/>
      <c r="N41" s="48" t="s">
        <v>35</v>
      </c>
      <c r="O41" s="48" t="s">
        <v>35</v>
      </c>
      <c r="P41" s="48" t="s">
        <v>35</v>
      </c>
    </row>
    <row r="42" spans="5:16" ht="71.45" customHeight="1" thickTop="1" thickBot="1">
      <c r="E42" s="42" t="s">
        <v>71</v>
      </c>
      <c r="F42" s="39" t="s">
        <v>35</v>
      </c>
      <c r="G42" s="39"/>
      <c r="H42" s="48" t="s">
        <v>35</v>
      </c>
      <c r="I42" s="48"/>
      <c r="J42" s="48"/>
      <c r="K42" s="48" t="s">
        <v>35</v>
      </c>
      <c r="L42" s="48" t="s">
        <v>35</v>
      </c>
      <c r="M42" s="48"/>
      <c r="N42" s="48" t="s">
        <v>35</v>
      </c>
      <c r="O42" s="48"/>
      <c r="P42" s="48" t="s">
        <v>35</v>
      </c>
    </row>
    <row r="43" spans="5:16" ht="71.45" customHeight="1" thickTop="1" thickBot="1">
      <c r="E43" s="42" t="s">
        <v>72</v>
      </c>
      <c r="F43" s="39" t="s">
        <v>35</v>
      </c>
      <c r="G43" s="39" t="s">
        <v>35</v>
      </c>
      <c r="H43" s="48" t="s">
        <v>35</v>
      </c>
      <c r="I43" s="48" t="s">
        <v>35</v>
      </c>
      <c r="J43" s="48" t="s">
        <v>35</v>
      </c>
      <c r="K43" s="48"/>
      <c r="L43" s="48"/>
      <c r="M43" s="48" t="s">
        <v>35</v>
      </c>
      <c r="N43" s="48" t="s">
        <v>35</v>
      </c>
      <c r="O43" s="48" t="s">
        <v>35</v>
      </c>
      <c r="P43" s="48" t="s">
        <v>35</v>
      </c>
    </row>
    <row r="44" spans="5:16" ht="71.45" customHeight="1" thickTop="1" thickBot="1">
      <c r="E44" s="42" t="s">
        <v>73</v>
      </c>
      <c r="F44" s="39" t="s">
        <v>35</v>
      </c>
      <c r="G44" s="39" t="s">
        <v>35</v>
      </c>
      <c r="H44" s="48" t="s">
        <v>35</v>
      </c>
      <c r="I44" s="48" t="s">
        <v>35</v>
      </c>
      <c r="J44" s="48" t="s">
        <v>35</v>
      </c>
      <c r="K44" s="48"/>
      <c r="L44" s="48" t="s">
        <v>35</v>
      </c>
      <c r="M44" s="48" t="s">
        <v>35</v>
      </c>
      <c r="N44" s="48" t="s">
        <v>35</v>
      </c>
      <c r="O44" s="48" t="s">
        <v>35</v>
      </c>
      <c r="P44" s="48" t="s">
        <v>35</v>
      </c>
    </row>
    <row r="45" spans="5:16" ht="103.5" customHeight="1" thickTop="1" thickBot="1">
      <c r="E45" s="42" t="s">
        <v>74</v>
      </c>
      <c r="F45" s="39" t="s">
        <v>35</v>
      </c>
      <c r="G45" s="39" t="s">
        <v>35</v>
      </c>
      <c r="H45" s="48" t="s">
        <v>35</v>
      </c>
      <c r="I45" s="48" t="s">
        <v>35</v>
      </c>
      <c r="J45" s="48" t="s">
        <v>35</v>
      </c>
      <c r="K45" s="48"/>
      <c r="L45" s="48" t="s">
        <v>35</v>
      </c>
      <c r="M45" s="48"/>
      <c r="N45" s="48" t="s">
        <v>35</v>
      </c>
      <c r="O45" s="48" t="s">
        <v>35</v>
      </c>
      <c r="P45" s="48" t="s">
        <v>35</v>
      </c>
    </row>
    <row r="46" spans="5:16" ht="82.5" customHeight="1" thickTop="1" thickBot="1">
      <c r="E46" s="42" t="s">
        <v>75</v>
      </c>
      <c r="F46" s="39"/>
      <c r="G46" s="39"/>
      <c r="H46" s="48" t="s">
        <v>35</v>
      </c>
      <c r="I46" s="48" t="s">
        <v>35</v>
      </c>
      <c r="J46" s="48" t="s">
        <v>35</v>
      </c>
      <c r="K46" s="48"/>
      <c r="L46" s="48" t="s">
        <v>35</v>
      </c>
      <c r="M46" s="48"/>
      <c r="N46" s="48" t="s">
        <v>35</v>
      </c>
      <c r="O46" s="48" t="s">
        <v>35</v>
      </c>
      <c r="P46" s="48" t="s">
        <v>35</v>
      </c>
    </row>
    <row r="47" spans="5:16" ht="71.45" customHeight="1" thickTop="1" thickBot="1">
      <c r="E47" s="42" t="s">
        <v>76</v>
      </c>
      <c r="F47" s="39" t="s">
        <v>35</v>
      </c>
      <c r="G47" s="39" t="s">
        <v>35</v>
      </c>
      <c r="H47" s="48" t="s">
        <v>35</v>
      </c>
      <c r="I47" s="48" t="s">
        <v>35</v>
      </c>
      <c r="J47" s="48"/>
      <c r="K47" s="48"/>
      <c r="L47" s="48"/>
      <c r="M47" s="48"/>
      <c r="N47" s="48" t="s">
        <v>35</v>
      </c>
      <c r="O47" s="48"/>
      <c r="P47" s="48"/>
    </row>
    <row r="48" spans="5:16" ht="71.45" customHeight="1" thickTop="1" thickBot="1">
      <c r="E48" s="42" t="s">
        <v>77</v>
      </c>
      <c r="F48" s="39" t="s">
        <v>35</v>
      </c>
      <c r="G48" s="39" t="s">
        <v>35</v>
      </c>
      <c r="H48" s="48" t="s">
        <v>35</v>
      </c>
      <c r="I48" s="48"/>
      <c r="J48" s="48" t="s">
        <v>35</v>
      </c>
      <c r="K48" s="48" t="s">
        <v>35</v>
      </c>
      <c r="L48" s="48" t="s">
        <v>35</v>
      </c>
      <c r="M48" s="48"/>
      <c r="N48" s="48" t="s">
        <v>35</v>
      </c>
      <c r="O48" s="48" t="s">
        <v>35</v>
      </c>
      <c r="P48" s="48" t="s">
        <v>35</v>
      </c>
    </row>
    <row r="49" spans="5:16" ht="71.45" customHeight="1" thickTop="1" thickBot="1">
      <c r="E49" s="42" t="s">
        <v>78</v>
      </c>
      <c r="F49" s="39" t="s">
        <v>35</v>
      </c>
      <c r="G49" s="39" t="s">
        <v>35</v>
      </c>
      <c r="H49" s="48" t="s">
        <v>35</v>
      </c>
      <c r="I49" s="48"/>
      <c r="J49" s="48"/>
      <c r="K49" s="48" t="s">
        <v>35</v>
      </c>
      <c r="L49" s="48" t="s">
        <v>35</v>
      </c>
      <c r="M49" s="48" t="s">
        <v>35</v>
      </c>
      <c r="N49" s="48" t="s">
        <v>35</v>
      </c>
      <c r="O49" s="48" t="s">
        <v>35</v>
      </c>
      <c r="P49" s="48" t="s">
        <v>35</v>
      </c>
    </row>
    <row r="50" spans="5:16" ht="39.6" customHeight="1" thickTop="1" thickBot="1">
      <c r="E50" s="43" t="s">
        <v>45</v>
      </c>
      <c r="F50" s="39">
        <f>COUNTIF(F40:F49,"X")</f>
        <v>9</v>
      </c>
      <c r="G50" s="39">
        <f t="shared" ref="G50:P50" si="3">COUNTIF(G40:G49,"X")</f>
        <v>8</v>
      </c>
      <c r="H50" s="39">
        <f t="shared" si="3"/>
        <v>10</v>
      </c>
      <c r="I50" s="39">
        <f t="shared" si="3"/>
        <v>7</v>
      </c>
      <c r="J50" s="39">
        <f t="shared" si="3"/>
        <v>7</v>
      </c>
      <c r="K50" s="39">
        <f t="shared" si="3"/>
        <v>4</v>
      </c>
      <c r="L50" s="39">
        <f t="shared" si="3"/>
        <v>8</v>
      </c>
      <c r="M50" s="39">
        <f t="shared" si="3"/>
        <v>4</v>
      </c>
      <c r="N50" s="39">
        <f t="shared" si="3"/>
        <v>10</v>
      </c>
      <c r="O50" s="39">
        <f t="shared" si="3"/>
        <v>8</v>
      </c>
      <c r="P50" s="39">
        <f t="shared" si="3"/>
        <v>9</v>
      </c>
    </row>
    <row r="51" spans="5:16" ht="39.6" customHeight="1" thickTop="1" thickBot="1">
      <c r="E51" s="41" t="s">
        <v>79</v>
      </c>
      <c r="F51" s="53"/>
      <c r="G51" s="54"/>
      <c r="H51" s="54"/>
      <c r="I51" s="54"/>
      <c r="J51" s="54"/>
      <c r="K51" s="54"/>
      <c r="L51" s="54"/>
      <c r="M51" s="54"/>
      <c r="N51" s="54"/>
      <c r="O51" s="54"/>
      <c r="P51" s="54"/>
    </row>
    <row r="52" spans="5:16" ht="69.599999999999994" customHeight="1" thickTop="1" thickBot="1">
      <c r="E52" s="42" t="s">
        <v>80</v>
      </c>
      <c r="F52" s="39" t="s">
        <v>35</v>
      </c>
      <c r="G52" s="39" t="s">
        <v>35</v>
      </c>
      <c r="H52" s="48" t="s">
        <v>35</v>
      </c>
      <c r="I52" s="48" t="s">
        <v>35</v>
      </c>
      <c r="J52" s="48"/>
      <c r="K52" s="48" t="s">
        <v>35</v>
      </c>
      <c r="L52" s="48" t="s">
        <v>35</v>
      </c>
      <c r="M52" s="48" t="s">
        <v>35</v>
      </c>
      <c r="N52" s="48" t="s">
        <v>35</v>
      </c>
      <c r="O52" s="48" t="s">
        <v>35</v>
      </c>
      <c r="P52" s="48" t="s">
        <v>35</v>
      </c>
    </row>
    <row r="53" spans="5:16" ht="69.599999999999994" customHeight="1" thickTop="1" thickBot="1">
      <c r="E53" s="42" t="s">
        <v>81</v>
      </c>
      <c r="F53" s="39" t="s">
        <v>35</v>
      </c>
      <c r="G53" s="39" t="s">
        <v>35</v>
      </c>
      <c r="H53" s="48" t="s">
        <v>35</v>
      </c>
      <c r="I53" s="48" t="s">
        <v>35</v>
      </c>
      <c r="J53" s="48" t="s">
        <v>35</v>
      </c>
      <c r="K53" s="48" t="s">
        <v>35</v>
      </c>
      <c r="L53" s="48" t="s">
        <v>35</v>
      </c>
      <c r="M53" s="48" t="s">
        <v>35</v>
      </c>
      <c r="N53" s="48" t="s">
        <v>35</v>
      </c>
      <c r="O53" s="48" t="s">
        <v>35</v>
      </c>
      <c r="P53" s="48" t="s">
        <v>35</v>
      </c>
    </row>
    <row r="54" spans="5:16" ht="69.599999999999994" customHeight="1" thickTop="1" thickBot="1">
      <c r="E54" s="42" t="s">
        <v>82</v>
      </c>
      <c r="F54" s="39"/>
      <c r="G54" s="39"/>
      <c r="H54" s="48" t="s">
        <v>35</v>
      </c>
      <c r="I54" s="48" t="s">
        <v>35</v>
      </c>
      <c r="J54" s="48"/>
      <c r="K54" s="48" t="s">
        <v>35</v>
      </c>
      <c r="L54" s="48"/>
      <c r="M54" s="48" t="s">
        <v>35</v>
      </c>
      <c r="N54" s="48"/>
      <c r="O54" s="48" t="s">
        <v>35</v>
      </c>
      <c r="P54" s="48"/>
    </row>
    <row r="55" spans="5:16" ht="69.599999999999994" customHeight="1" thickTop="1" thickBot="1">
      <c r="E55" s="42" t="s">
        <v>83</v>
      </c>
      <c r="F55" s="39" t="s">
        <v>35</v>
      </c>
      <c r="G55" s="39" t="s">
        <v>35</v>
      </c>
      <c r="H55" s="48" t="s">
        <v>35</v>
      </c>
      <c r="I55" s="48" t="s">
        <v>35</v>
      </c>
      <c r="J55" s="48" t="s">
        <v>35</v>
      </c>
      <c r="K55" s="48" t="s">
        <v>35</v>
      </c>
      <c r="L55" s="48" t="s">
        <v>35</v>
      </c>
      <c r="M55" s="48"/>
      <c r="N55" s="48" t="s">
        <v>35</v>
      </c>
      <c r="O55" s="48" t="s">
        <v>35</v>
      </c>
      <c r="P55" s="48" t="s">
        <v>35</v>
      </c>
    </row>
    <row r="56" spans="5:16" ht="69.599999999999994" customHeight="1" thickTop="1" thickBot="1">
      <c r="E56" s="42" t="s">
        <v>84</v>
      </c>
      <c r="F56" s="39" t="s">
        <v>35</v>
      </c>
      <c r="G56" s="39" t="s">
        <v>35</v>
      </c>
      <c r="H56" s="48" t="s">
        <v>35</v>
      </c>
      <c r="I56" s="48" t="s">
        <v>35</v>
      </c>
      <c r="J56" s="48" t="s">
        <v>35</v>
      </c>
      <c r="K56" s="48" t="s">
        <v>35</v>
      </c>
      <c r="L56" s="48" t="s">
        <v>35</v>
      </c>
      <c r="M56" s="48" t="s">
        <v>35</v>
      </c>
      <c r="N56" s="48" t="s">
        <v>35</v>
      </c>
      <c r="O56" s="48" t="s">
        <v>35</v>
      </c>
      <c r="P56" s="48" t="s">
        <v>35</v>
      </c>
    </row>
    <row r="57" spans="5:16" ht="69.599999999999994" customHeight="1" thickTop="1" thickBot="1">
      <c r="E57" s="42" t="s">
        <v>85</v>
      </c>
      <c r="F57" s="39" t="s">
        <v>35</v>
      </c>
      <c r="G57" s="39" t="s">
        <v>35</v>
      </c>
      <c r="H57" s="48" t="s">
        <v>35</v>
      </c>
      <c r="I57" s="48" t="s">
        <v>35</v>
      </c>
      <c r="J57" s="48"/>
      <c r="K57" s="48" t="s">
        <v>35</v>
      </c>
      <c r="L57" s="48"/>
      <c r="M57" s="48"/>
      <c r="N57" s="48"/>
      <c r="O57" s="48" t="s">
        <v>35</v>
      </c>
      <c r="P57" s="48" t="s">
        <v>35</v>
      </c>
    </row>
    <row r="58" spans="5:16" ht="69.599999999999994" customHeight="1" thickTop="1" thickBot="1">
      <c r="E58" s="42" t="s">
        <v>86</v>
      </c>
      <c r="F58" s="39" t="s">
        <v>35</v>
      </c>
      <c r="G58" s="39" t="s">
        <v>35</v>
      </c>
      <c r="H58" s="48" t="s">
        <v>35</v>
      </c>
      <c r="I58" s="48" t="s">
        <v>35</v>
      </c>
      <c r="J58" s="48" t="s">
        <v>35</v>
      </c>
      <c r="K58" s="48" t="s">
        <v>35</v>
      </c>
      <c r="L58" s="48" t="s">
        <v>35</v>
      </c>
      <c r="M58" s="48"/>
      <c r="N58" s="48"/>
      <c r="O58" s="48" t="s">
        <v>35</v>
      </c>
      <c r="P58" s="48"/>
    </row>
    <row r="59" spans="5:16" ht="69.599999999999994" customHeight="1" thickTop="1" thickBot="1">
      <c r="E59" s="42" t="s">
        <v>87</v>
      </c>
      <c r="F59" s="39" t="s">
        <v>35</v>
      </c>
      <c r="G59" s="39" t="s">
        <v>35</v>
      </c>
      <c r="H59" s="48" t="s">
        <v>35</v>
      </c>
      <c r="I59" s="48" t="s">
        <v>35</v>
      </c>
      <c r="J59" s="48" t="s">
        <v>35</v>
      </c>
      <c r="K59" s="48" t="s">
        <v>35</v>
      </c>
      <c r="L59" s="48" t="s">
        <v>35</v>
      </c>
      <c r="M59" s="48" t="s">
        <v>35</v>
      </c>
      <c r="N59" s="48" t="s">
        <v>35</v>
      </c>
      <c r="O59" s="48" t="s">
        <v>35</v>
      </c>
      <c r="P59" s="48" t="s">
        <v>35</v>
      </c>
    </row>
    <row r="60" spans="5:16" ht="69.599999999999994" customHeight="1" thickTop="1" thickBot="1">
      <c r="E60" s="42" t="s">
        <v>88</v>
      </c>
      <c r="F60" s="39" t="s">
        <v>35</v>
      </c>
      <c r="G60" s="39" t="s">
        <v>35</v>
      </c>
      <c r="H60" s="48" t="s">
        <v>35</v>
      </c>
      <c r="I60" s="48" t="s">
        <v>35</v>
      </c>
      <c r="J60" s="48" t="s">
        <v>35</v>
      </c>
      <c r="K60" s="48" t="s">
        <v>35</v>
      </c>
      <c r="L60" s="48" t="s">
        <v>35</v>
      </c>
      <c r="M60" s="48" t="s">
        <v>35</v>
      </c>
      <c r="N60" s="48"/>
      <c r="O60" s="48" t="s">
        <v>35</v>
      </c>
      <c r="P60" s="48"/>
    </row>
    <row r="61" spans="5:16" ht="69.599999999999994" customHeight="1" thickTop="1" thickBot="1">
      <c r="E61" s="42" t="s">
        <v>89</v>
      </c>
      <c r="F61" s="39" t="s">
        <v>35</v>
      </c>
      <c r="G61" s="39" t="s">
        <v>35</v>
      </c>
      <c r="H61" s="48" t="s">
        <v>35</v>
      </c>
      <c r="I61" s="48"/>
      <c r="J61" s="48" t="s">
        <v>35</v>
      </c>
      <c r="K61" s="48" t="s">
        <v>35</v>
      </c>
      <c r="L61" s="48"/>
      <c r="M61" s="48"/>
      <c r="N61" s="48" t="s">
        <v>35</v>
      </c>
      <c r="O61" s="48" t="s">
        <v>35</v>
      </c>
      <c r="P61" s="48" t="s">
        <v>35</v>
      </c>
    </row>
    <row r="62" spans="5:16" ht="22.15" customHeight="1" thickTop="1" thickBot="1">
      <c r="E62" s="41" t="s">
        <v>45</v>
      </c>
      <c r="F62" s="55">
        <f>COUNTIF(F52:F61,"X")</f>
        <v>9</v>
      </c>
      <c r="G62" s="55">
        <f t="shared" ref="G62:P62" si="4">COUNTIF(G52:G61,"X")</f>
        <v>9</v>
      </c>
      <c r="H62" s="55">
        <f t="shared" si="4"/>
        <v>10</v>
      </c>
      <c r="I62" s="55">
        <f t="shared" si="4"/>
        <v>9</v>
      </c>
      <c r="J62" s="55">
        <f t="shared" si="4"/>
        <v>7</v>
      </c>
      <c r="K62" s="55">
        <f t="shared" si="4"/>
        <v>10</v>
      </c>
      <c r="L62" s="55">
        <f t="shared" si="4"/>
        <v>7</v>
      </c>
      <c r="M62" s="55">
        <f t="shared" si="4"/>
        <v>6</v>
      </c>
      <c r="N62" s="55">
        <f t="shared" si="4"/>
        <v>6</v>
      </c>
      <c r="O62" s="55">
        <f>COUNTIF(O52:O61,"X")</f>
        <v>10</v>
      </c>
      <c r="P62" s="55">
        <f t="shared" si="4"/>
        <v>7</v>
      </c>
    </row>
    <row r="63" spans="5:16" s="72" customFormat="1" ht="43.5" customHeight="1" thickTop="1">
      <c r="F63" s="227">
        <f>SUM(F62,F50,F38,F26,F14)</f>
        <v>45</v>
      </c>
      <c r="G63" s="227">
        <f>SUM(G62,G50,G38,G26,G14)</f>
        <v>44</v>
      </c>
      <c r="H63" s="227">
        <f>SUM(H62,H50,H38,H26,H14)</f>
        <v>41</v>
      </c>
      <c r="I63" s="227">
        <f t="shared" ref="I63:P63" si="5">SUM(I62,I50,I38,I26,I14)</f>
        <v>30</v>
      </c>
      <c r="J63" s="227">
        <f t="shared" si="5"/>
        <v>35</v>
      </c>
      <c r="K63" s="227">
        <f t="shared" si="5"/>
        <v>36</v>
      </c>
      <c r="L63" s="227">
        <f t="shared" si="5"/>
        <v>37</v>
      </c>
      <c r="M63" s="227">
        <f t="shared" si="5"/>
        <v>31</v>
      </c>
      <c r="N63" s="227">
        <f t="shared" si="5"/>
        <v>39</v>
      </c>
      <c r="O63" s="227">
        <f t="shared" si="5"/>
        <v>35</v>
      </c>
      <c r="P63" s="227">
        <f t="shared" si="5"/>
        <v>40</v>
      </c>
    </row>
    <row r="64" spans="5:16" s="72" customFormat="1" ht="132" customHeight="1">
      <c r="E64" s="75"/>
      <c r="F64" s="75"/>
      <c r="G64" s="75"/>
      <c r="H64" s="75"/>
      <c r="I64" s="75"/>
      <c r="J64" s="75"/>
      <c r="K64" s="75"/>
      <c r="L64" s="75"/>
      <c r="M64" s="75"/>
      <c r="N64" s="75"/>
      <c r="O64" s="75"/>
      <c r="P64" s="75"/>
    </row>
    <row r="65" s="72" customFormat="1"/>
    <row r="66" s="72" customFormat="1"/>
  </sheetData>
  <sheetProtection selectLockedCells="1" selectUnlockedCells="1"/>
  <printOptions horizontalCentered="1" verticalCentered="1"/>
  <pageMargins left="0.70866141732283461" right="0.70866141732283461" top="0.74803149606299213" bottom="0.74803149606299213" header="0.31496062992125984" footer="0.31496062992125984"/>
  <pageSetup scale="16" fitToHeight="10" orientation="landscape" r:id="rId1"/>
  <rowBreaks count="4" manualBreakCount="4">
    <brk id="15" max="15" man="1"/>
    <brk id="27" max="15" man="1"/>
    <brk id="39" max="15" man="1"/>
    <brk id="5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pageSetUpPr fitToPage="1"/>
  </sheetPr>
  <dimension ref="A1:AQ27"/>
  <sheetViews>
    <sheetView showGridLines="0" view="pageBreakPreview" topLeftCell="C1" zoomScale="115" zoomScaleNormal="55" zoomScaleSheetLayoutView="115" workbookViewId="0">
      <pane ySplit="3" topLeftCell="A26" activePane="bottomLeft" state="frozen"/>
      <selection activeCell="A3" sqref="A3"/>
      <selection pane="bottomLeft" activeCell="D3" sqref="A3:XFD3"/>
    </sheetView>
  </sheetViews>
  <sheetFormatPr baseColWidth="10" defaultColWidth="11.42578125" defaultRowHeight="15"/>
  <cols>
    <col min="1" max="1" width="8.28515625" style="88" customWidth="1"/>
    <col min="2" max="2" width="9" style="88" customWidth="1"/>
    <col min="3" max="3" width="72.5703125" style="90" customWidth="1"/>
    <col min="4" max="4" width="27.28515625" style="90" customWidth="1"/>
    <col min="5" max="5" width="22.28515625" style="90" customWidth="1"/>
    <col min="6" max="6" width="23.140625" style="90" customWidth="1"/>
    <col min="7" max="7" width="25.7109375" style="90" customWidth="1"/>
    <col min="8" max="8" width="30.42578125" style="90" customWidth="1"/>
    <col min="9" max="9" width="18.140625" style="95" customWidth="1"/>
    <col min="10" max="10" width="13.140625" style="88" customWidth="1"/>
    <col min="11" max="43" width="11.42578125" style="88"/>
    <col min="44" max="16384" width="11.42578125" style="90"/>
  </cols>
  <sheetData>
    <row r="1" spans="3:9" s="88" customFormat="1" ht="156.75" customHeight="1" thickBot="1">
      <c r="I1" s="89"/>
    </row>
    <row r="2" spans="3:9" ht="17.25" customHeight="1" thickTop="1" thickBot="1">
      <c r="C2" s="333" t="s">
        <v>90</v>
      </c>
      <c r="D2" s="333" t="s">
        <v>91</v>
      </c>
      <c r="E2" s="333"/>
      <c r="F2" s="333"/>
      <c r="G2" s="333"/>
      <c r="H2" s="333"/>
      <c r="I2" s="38" t="s">
        <v>92</v>
      </c>
    </row>
    <row r="3" spans="3:9" ht="65.45" customHeight="1" thickTop="1" thickBot="1">
      <c r="C3" s="334"/>
      <c r="D3" s="38" t="s">
        <v>33</v>
      </c>
      <c r="E3" s="38" t="s">
        <v>46</v>
      </c>
      <c r="F3" s="38" t="s">
        <v>57</v>
      </c>
      <c r="G3" s="38" t="s">
        <v>68</v>
      </c>
      <c r="H3" s="38" t="s">
        <v>79</v>
      </c>
      <c r="I3" s="38"/>
    </row>
    <row r="4" spans="3:9" ht="68.25" customHeight="1" thickTop="1" thickBot="1">
      <c r="C4" s="58" t="s">
        <v>27</v>
      </c>
      <c r="D4" s="84">
        <f>COUNTIF('PRIORI ASPECTOS CRÍTICOS'!F$4:F$13,"X")</f>
        <v>10</v>
      </c>
      <c r="E4" s="84">
        <f>COUNTIF('PRIORI ASPECTOS CRÍTICOS'!F$16:F$25,"X")</f>
        <v>10</v>
      </c>
      <c r="F4" s="84">
        <f>COUNTIF('PRIORI ASPECTOS CRÍTICOS'!F$28:F$37,"X")</f>
        <v>7</v>
      </c>
      <c r="G4" s="84">
        <f>COUNTIF('PRIORI ASPECTOS CRÍTICOS'!F$40:F$49,"X")</f>
        <v>9</v>
      </c>
      <c r="H4" s="84">
        <f>COUNTIF('PRIORI ASPECTOS CRÍTICOS'!F$52:F$61,"X")</f>
        <v>9</v>
      </c>
      <c r="I4" s="85">
        <f t="shared" ref="I4:I14" si="0">SUM(D4:H4)</f>
        <v>45</v>
      </c>
    </row>
    <row r="5" spans="3:9" ht="55.5" customHeight="1">
      <c r="C5" s="58" t="s">
        <v>93</v>
      </c>
      <c r="D5" s="84">
        <f>COUNTIF('PRIORI ASPECTOS CRÍTICOS'!G$4:G$13,"X")</f>
        <v>10</v>
      </c>
      <c r="E5" s="84">
        <f>COUNTIF('PRIORI ASPECTOS CRÍTICOS'!G$16:G$25,"X")</f>
        <v>9</v>
      </c>
      <c r="F5" s="84">
        <f>COUNTIF('PRIORI ASPECTOS CRÍTICOS'!G$28:G$37,"X")</f>
        <v>8</v>
      </c>
      <c r="G5" s="84">
        <f>COUNTIF('PRIORI ASPECTOS CRÍTICOS'!G$40:G$49,"X")</f>
        <v>8</v>
      </c>
      <c r="H5" s="84">
        <f>COUNTIF('PRIORI ASPECTOS CRÍTICOS'!G$52:G$61,"X")</f>
        <v>9</v>
      </c>
      <c r="I5" s="85">
        <f t="shared" si="0"/>
        <v>44</v>
      </c>
    </row>
    <row r="6" spans="3:9" ht="60">
      <c r="C6" s="58" t="s">
        <v>28</v>
      </c>
      <c r="D6" s="84">
        <f>COUNTIF('PRIORI ASPECTOS CRÍTICOS'!H$4:H$13,"X")</f>
        <v>9</v>
      </c>
      <c r="E6" s="84">
        <f>COUNTIF('PRIORI ASPECTOS CRÍTICOS'!H$16:H$25,"X")</f>
        <v>5</v>
      </c>
      <c r="F6" s="84">
        <f>COUNTIF('PRIORI ASPECTOS CRÍTICOS'!H$28:H$37,"X")</f>
        <v>7</v>
      </c>
      <c r="G6" s="84">
        <f>COUNTIF('PRIORI ASPECTOS CRÍTICOS'!H$40:H$49,"X")</f>
        <v>10</v>
      </c>
      <c r="H6" s="84">
        <f>COUNTIF('PRIORI ASPECTOS CRÍTICOS'!H$52:H$61,"X")</f>
        <v>10</v>
      </c>
      <c r="I6" s="85">
        <f t="shared" si="0"/>
        <v>41</v>
      </c>
    </row>
    <row r="7" spans="3:9" ht="61.5" thickTop="1" thickBot="1">
      <c r="C7" s="58" t="s">
        <v>32</v>
      </c>
      <c r="D7" s="84">
        <f>COUNTIF('PRIORI ASPECTOS CRÍTICOS'!P$4:P$13,"X")</f>
        <v>8</v>
      </c>
      <c r="E7" s="84">
        <f>COUNTIF('PRIORI ASPECTOS CRÍTICOS'!P$16:P$25,"X")</f>
        <v>7</v>
      </c>
      <c r="F7" s="84">
        <f>COUNTIF('PRIORI ASPECTOS CRÍTICOS'!P$28:P$37,"X")</f>
        <v>9</v>
      </c>
      <c r="G7" s="84">
        <f>COUNTIF('PRIORI ASPECTOS CRÍTICOS'!P$40:P$49,"X")</f>
        <v>9</v>
      </c>
      <c r="H7" s="84">
        <f>COUNTIF('PRIORI ASPECTOS CRÍTICOS'!P$52:P$61,"X")</f>
        <v>7</v>
      </c>
      <c r="I7" s="85">
        <f t="shared" si="0"/>
        <v>40</v>
      </c>
    </row>
    <row r="8" spans="3:9" ht="96" customHeight="1" thickTop="1" thickBot="1">
      <c r="C8" s="58" t="s">
        <v>31</v>
      </c>
      <c r="D8" s="84">
        <f>COUNTIF('PRIORI ASPECTOS CRÍTICOS'!N$4:N$13,"X")</f>
        <v>9</v>
      </c>
      <c r="E8" s="84">
        <f>COUNTIF('PRIORI ASPECTOS CRÍTICOS'!N$16:N$25,"X")</f>
        <v>7</v>
      </c>
      <c r="F8" s="84">
        <f>COUNTIF('PRIORI ASPECTOS CRÍTICOS'!N$28:N$37,"X")</f>
        <v>7</v>
      </c>
      <c r="G8" s="84">
        <f>COUNTIF('PRIORI ASPECTOS CRÍTICOS'!N$40:N$49,"X")</f>
        <v>10</v>
      </c>
      <c r="H8" s="84">
        <f>COUNTIF('PRIORI ASPECTOS CRÍTICOS'!N$52:N$61,"X")</f>
        <v>6</v>
      </c>
      <c r="I8" s="85">
        <f t="shared" si="0"/>
        <v>39</v>
      </c>
    </row>
    <row r="9" spans="3:9" ht="95.25" customHeight="1" thickTop="1" thickBot="1">
      <c r="C9" s="58" t="s">
        <v>94</v>
      </c>
      <c r="D9" s="84">
        <f>COUNTIF('PRIORI ASPECTOS CRÍTICOS'!L$4:L$13,"X")</f>
        <v>9</v>
      </c>
      <c r="E9" s="84">
        <f>COUNTIF('PRIORI ASPECTOS CRÍTICOS'!L$16:L$25,"X")</f>
        <v>5</v>
      </c>
      <c r="F9" s="84">
        <f>COUNTIF('PRIORI ASPECTOS CRÍTICOS'!L$28:L$37,"X")</f>
        <v>8</v>
      </c>
      <c r="G9" s="84">
        <f>COUNTIF('PRIORI ASPECTOS CRÍTICOS'!L$40:L$49,"X")</f>
        <v>8</v>
      </c>
      <c r="H9" s="84">
        <f>COUNTIF('PRIORI ASPECTOS CRÍTICOS'!L$52:L$61,"X")</f>
        <v>7</v>
      </c>
      <c r="I9" s="85">
        <f t="shared" si="0"/>
        <v>37</v>
      </c>
    </row>
    <row r="10" spans="3:9" ht="61.5" thickTop="1" thickBot="1">
      <c r="C10" s="58" t="s">
        <v>29</v>
      </c>
      <c r="D10" s="84">
        <f>COUNTIF('PRIORI ASPECTOS CRÍTICOS'!K$4:K$13,"X")</f>
        <v>8</v>
      </c>
      <c r="E10" s="84">
        <f>COUNTIF('PRIORI ASPECTOS CRÍTICOS'!K$16:K$25,"X")</f>
        <v>8</v>
      </c>
      <c r="F10" s="84">
        <f>COUNTIF('PRIORI ASPECTOS CRÍTICOS'!K$28:K$37,"X")</f>
        <v>6</v>
      </c>
      <c r="G10" s="84">
        <f>COUNTIF('PRIORI ASPECTOS CRÍTICOS'!K$40:K$49,"X")</f>
        <v>4</v>
      </c>
      <c r="H10" s="84">
        <f>COUNTIF('PRIORI ASPECTOS CRÍTICOS'!K$52:K$61,"X")</f>
        <v>10</v>
      </c>
      <c r="I10" s="85">
        <f t="shared" si="0"/>
        <v>36</v>
      </c>
    </row>
    <row r="11" spans="3:9" ht="76.5" thickTop="1" thickBot="1">
      <c r="C11" s="58" t="s">
        <v>25</v>
      </c>
      <c r="D11" s="84">
        <f>COUNTIF('PRIORI ASPECTOS CRÍTICOS'!O$4:O$13,"X")</f>
        <v>8</v>
      </c>
      <c r="E11" s="84">
        <f>COUNTIF('PRIORI ASPECTOS CRÍTICOS'!O$16:O$25,"X")</f>
        <v>3</v>
      </c>
      <c r="F11" s="84">
        <f>COUNTIF('PRIORI ASPECTOS CRÍTICOS'!O$28:O$37,"X")</f>
        <v>6</v>
      </c>
      <c r="G11" s="84">
        <f>COUNTIF('PRIORI ASPECTOS CRÍTICOS'!O$40:O$49,"X")</f>
        <v>8</v>
      </c>
      <c r="H11" s="84">
        <f>COUNTIF('PRIORI ASPECTOS CRÍTICOS'!O$52:O$61,"X")</f>
        <v>10</v>
      </c>
      <c r="I11" s="85">
        <f t="shared" si="0"/>
        <v>35</v>
      </c>
    </row>
    <row r="12" spans="3:9" ht="76.5" thickTop="1" thickBot="1">
      <c r="C12" s="58" t="s">
        <v>18</v>
      </c>
      <c r="D12" s="84">
        <f>COUNTIF('PRIORI ASPECTOS CRÍTICOS'!J$4:J$13,"X")</f>
        <v>8</v>
      </c>
      <c r="E12" s="84">
        <f>COUNTIF('PRIORI ASPECTOS CRÍTICOS'!J$16:J$25,"X")</f>
        <v>5</v>
      </c>
      <c r="F12" s="84">
        <f>COUNTIF('PRIORI ASPECTOS CRÍTICOS'!J$28:J$37,"X")</f>
        <v>8</v>
      </c>
      <c r="G12" s="84">
        <f>COUNTIF('PRIORI ASPECTOS CRÍTICOS'!J$40:J$49,"X")</f>
        <v>7</v>
      </c>
      <c r="H12" s="84">
        <f>COUNTIF('PRIORI ASPECTOS CRÍTICOS'!J$52:J$61,"X")</f>
        <v>7</v>
      </c>
      <c r="I12" s="85">
        <f t="shared" si="0"/>
        <v>35</v>
      </c>
    </row>
    <row r="13" spans="3:9" ht="76.5" thickTop="1" thickBot="1">
      <c r="C13" s="58" t="s">
        <v>95</v>
      </c>
      <c r="D13" s="84">
        <f>COUNTIF('PRIORI ASPECTOS CRÍTICOS'!I$4:I$13,"X")</f>
        <v>3</v>
      </c>
      <c r="E13" s="84">
        <f>COUNTIF('PRIORI ASPECTOS CRÍTICOS'!I$16:I$25,"X")</f>
        <v>5</v>
      </c>
      <c r="F13" s="84">
        <f>COUNTIF('PRIORI ASPECTOS CRÍTICOS'!I$28:I$37,"X")</f>
        <v>6</v>
      </c>
      <c r="G13" s="84">
        <f>COUNTIF('PRIORI ASPECTOS CRÍTICOS'!I$40:I$49,"X")</f>
        <v>7</v>
      </c>
      <c r="H13" s="84">
        <f>COUNTIF('PRIORI ASPECTOS CRÍTICOS'!I$52:I$61,"X")</f>
        <v>9</v>
      </c>
      <c r="I13" s="85">
        <f t="shared" si="0"/>
        <v>30</v>
      </c>
    </row>
    <row r="14" spans="3:9" ht="61.5" thickTop="1" thickBot="1">
      <c r="C14" s="58" t="s">
        <v>21</v>
      </c>
      <c r="D14" s="84">
        <f>COUNTIF('PRIORI ASPECTOS CRÍTICOS'!M$4:M$13,"X")</f>
        <v>4</v>
      </c>
      <c r="E14" s="84">
        <f>COUNTIF('PRIORI ASPECTOS CRÍTICOS'!M$16:M$25,"X")</f>
        <v>8</v>
      </c>
      <c r="F14" s="84">
        <f>COUNTIF('PRIORI ASPECTOS CRÍTICOS'!M$28:M$37,"X")</f>
        <v>9</v>
      </c>
      <c r="G14" s="84">
        <f>COUNTIF('PRIORI ASPECTOS CRÍTICOS'!M$40:M$49,"X")</f>
        <v>4</v>
      </c>
      <c r="H14" s="84">
        <f>COUNTIF('PRIORI ASPECTOS CRÍTICOS'!M$52:M$61,"X")</f>
        <v>6</v>
      </c>
      <c r="I14" s="85">
        <f t="shared" si="0"/>
        <v>31</v>
      </c>
    </row>
    <row r="15" spans="3:9" ht="45" customHeight="1" thickTop="1" thickBot="1">
      <c r="C15" s="40" t="s">
        <v>96</v>
      </c>
      <c r="D15" s="86">
        <f>SUM(D4:D14)</f>
        <v>86</v>
      </c>
      <c r="E15" s="86">
        <f t="shared" ref="E15:H15" si="1">SUM(E4:E14)</f>
        <v>72</v>
      </c>
      <c r="F15" s="86">
        <f t="shared" si="1"/>
        <v>81</v>
      </c>
      <c r="G15" s="86">
        <f t="shared" si="1"/>
        <v>84</v>
      </c>
      <c r="H15" s="86">
        <f t="shared" si="1"/>
        <v>90</v>
      </c>
      <c r="I15" s="98"/>
    </row>
    <row r="16" spans="3:9" ht="45" customHeight="1" thickTop="1" thickBot="1">
      <c r="C16" s="97"/>
      <c r="D16" s="87"/>
      <c r="E16" s="87"/>
      <c r="F16" s="87"/>
      <c r="G16" s="87"/>
      <c r="H16" s="87"/>
      <c r="I16" s="73"/>
    </row>
    <row r="17" spans="3:9" ht="20.25" customHeight="1" thickTop="1" thickBot="1">
      <c r="C17" s="335" t="s">
        <v>97</v>
      </c>
      <c r="D17" s="336"/>
      <c r="E17" s="87"/>
      <c r="F17" s="87"/>
      <c r="G17" s="87"/>
      <c r="H17" s="87"/>
      <c r="I17" s="73"/>
    </row>
    <row r="18" spans="3:9" ht="16.5" customHeight="1" thickTop="1" thickBot="1">
      <c r="C18" s="96" t="s">
        <v>79</v>
      </c>
      <c r="D18" s="92">
        <v>90</v>
      </c>
      <c r="E18" s="87"/>
      <c r="F18" s="87"/>
      <c r="G18" s="87"/>
      <c r="H18" s="87"/>
      <c r="I18" s="73"/>
    </row>
    <row r="19" spans="3:9" ht="17.25" thickTop="1" thickBot="1">
      <c r="C19" s="96" t="s">
        <v>33</v>
      </c>
      <c r="D19" s="93">
        <v>86</v>
      </c>
      <c r="E19" s="87"/>
      <c r="F19" s="87"/>
      <c r="G19" s="87"/>
      <c r="H19" s="87"/>
      <c r="I19" s="73"/>
    </row>
    <row r="20" spans="3:9" ht="17.25" thickTop="1" thickBot="1">
      <c r="C20" s="96" t="s">
        <v>68</v>
      </c>
      <c r="D20" s="93">
        <v>84</v>
      </c>
      <c r="E20" s="87"/>
      <c r="F20" s="87"/>
      <c r="G20" s="87"/>
      <c r="H20" s="87"/>
      <c r="I20" s="73"/>
    </row>
    <row r="21" spans="3:9" ht="17.25" thickTop="1" thickBot="1">
      <c r="C21" s="96" t="s">
        <v>57</v>
      </c>
      <c r="D21" s="93">
        <v>81</v>
      </c>
      <c r="E21" s="87"/>
      <c r="F21" s="87"/>
      <c r="G21" s="87"/>
      <c r="H21" s="87"/>
      <c r="I21" s="73"/>
    </row>
    <row r="22" spans="3:9" ht="17.25" thickTop="1" thickBot="1">
      <c r="C22" s="96" t="s">
        <v>46</v>
      </c>
      <c r="D22" s="94">
        <v>72</v>
      </c>
      <c r="E22" s="87"/>
      <c r="F22" s="87"/>
      <c r="G22" s="87"/>
      <c r="H22" s="87"/>
      <c r="I22" s="73"/>
    </row>
    <row r="23" spans="3:9" s="88" customFormat="1" ht="17.25" customHeight="1" thickTop="1">
      <c r="I23" s="89"/>
    </row>
    <row r="24" spans="3:9" ht="126.75" customHeight="1"/>
    <row r="25" spans="3:9" s="88" customFormat="1">
      <c r="I25" s="89"/>
    </row>
    <row r="26" spans="3:9" ht="126.75" customHeight="1"/>
    <row r="27" spans="3:9" s="88" customFormat="1">
      <c r="I27" s="89"/>
    </row>
  </sheetData>
  <sheetProtection selectLockedCells="1" selectUnlockedCells="1"/>
  <sortState xmlns:xlrd2="http://schemas.microsoft.com/office/spreadsheetml/2017/richdata2" ref="C18:D22">
    <sortCondition descending="1" ref="D18:D22"/>
  </sortState>
  <mergeCells count="3">
    <mergeCell ref="C2:C3"/>
    <mergeCell ref="D2:H2"/>
    <mergeCell ref="C17:D17"/>
  </mergeCells>
  <printOptions horizontalCentered="1" verticalCentered="1"/>
  <pageMargins left="0.70866141732283472" right="0.70866141732283472" top="0.74803149606299213" bottom="0.74803149606299213" header="0.31496062992125984" footer="0.31496062992125984"/>
  <pageSetup scale="3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16052-D1B6-4AB1-A0BD-8CDF2DEAD136}">
  <dimension ref="B2:F20"/>
  <sheetViews>
    <sheetView zoomScale="55" zoomScaleNormal="55" workbookViewId="0">
      <selection activeCell="E11" sqref="E11"/>
    </sheetView>
  </sheetViews>
  <sheetFormatPr baseColWidth="10" defaultColWidth="11.42578125" defaultRowHeight="15"/>
  <cols>
    <col min="2" max="2" width="77.85546875" customWidth="1"/>
    <col min="3" max="3" width="66.7109375" customWidth="1"/>
    <col min="4" max="4" width="65.7109375" customWidth="1"/>
    <col min="5" max="5" width="79.7109375" customWidth="1"/>
    <col min="6" max="6" width="72.28515625" customWidth="1"/>
  </cols>
  <sheetData>
    <row r="2" spans="2:6" ht="63.75" customHeight="1" thickTop="1" thickBot="1">
      <c r="B2" s="41" t="s">
        <v>33</v>
      </c>
      <c r="C2" s="41" t="s">
        <v>46</v>
      </c>
      <c r="D2" s="41" t="s">
        <v>57</v>
      </c>
      <c r="E2" s="41" t="s">
        <v>68</v>
      </c>
      <c r="F2" s="41" t="s">
        <v>79</v>
      </c>
    </row>
    <row r="3" spans="2:6" ht="46.5" thickTop="1" thickBot="1">
      <c r="B3" s="56" t="s">
        <v>34</v>
      </c>
      <c r="C3" s="56" t="s">
        <v>47</v>
      </c>
      <c r="D3" s="56" t="s">
        <v>58</v>
      </c>
      <c r="E3" s="56" t="s">
        <v>69</v>
      </c>
      <c r="F3" s="56" t="s">
        <v>80</v>
      </c>
    </row>
    <row r="4" spans="2:6" ht="31.5" thickTop="1" thickBot="1">
      <c r="B4" s="56" t="s">
        <v>36</v>
      </c>
      <c r="C4" s="60" t="s">
        <v>48</v>
      </c>
      <c r="D4" s="56" t="s">
        <v>59</v>
      </c>
      <c r="E4" s="60" t="s">
        <v>70</v>
      </c>
      <c r="F4" s="56" t="s">
        <v>81</v>
      </c>
    </row>
    <row r="5" spans="2:6" ht="31.5" thickTop="1" thickBot="1">
      <c r="B5" s="60" t="s">
        <v>37</v>
      </c>
      <c r="C5" s="56" t="s">
        <v>49</v>
      </c>
      <c r="D5" s="56" t="s">
        <v>60</v>
      </c>
      <c r="E5" s="56" t="s">
        <v>71</v>
      </c>
      <c r="F5" s="57" t="s">
        <v>82</v>
      </c>
    </row>
    <row r="6" spans="2:6" ht="46.5" thickTop="1" thickBot="1">
      <c r="B6" s="56" t="s">
        <v>38</v>
      </c>
      <c r="C6" s="56" t="s">
        <v>50</v>
      </c>
      <c r="D6" s="56" t="s">
        <v>61</v>
      </c>
      <c r="E6" s="56" t="s">
        <v>72</v>
      </c>
      <c r="F6" s="56" t="s">
        <v>83</v>
      </c>
    </row>
    <row r="7" spans="2:6" ht="31.5" thickTop="1" thickBot="1">
      <c r="B7" s="56" t="s">
        <v>39</v>
      </c>
      <c r="C7" s="56" t="s">
        <v>51</v>
      </c>
      <c r="D7" s="56" t="s">
        <v>62</v>
      </c>
      <c r="E7" s="60" t="s">
        <v>73</v>
      </c>
      <c r="F7" s="56" t="s">
        <v>84</v>
      </c>
    </row>
    <row r="8" spans="2:6" ht="88.5" customHeight="1" thickTop="1" thickBot="1">
      <c r="B8" s="60" t="s">
        <v>40</v>
      </c>
      <c r="C8" s="60" t="s">
        <v>52</v>
      </c>
      <c r="D8" s="57" t="s">
        <v>63</v>
      </c>
      <c r="E8" s="57" t="s">
        <v>74</v>
      </c>
      <c r="F8" s="60" t="s">
        <v>85</v>
      </c>
    </row>
    <row r="9" spans="2:6" ht="81.75" customHeight="1" thickTop="1" thickBot="1">
      <c r="B9" s="56" t="s">
        <v>41</v>
      </c>
      <c r="C9" s="56" t="s">
        <v>53</v>
      </c>
      <c r="D9" s="56" t="s">
        <v>64</v>
      </c>
      <c r="E9" s="56" t="s">
        <v>75</v>
      </c>
      <c r="F9" s="56" t="s">
        <v>86</v>
      </c>
    </row>
    <row r="10" spans="2:6" ht="75" customHeight="1" thickTop="1" thickBot="1">
      <c r="B10" s="57" t="s">
        <v>42</v>
      </c>
      <c r="C10" s="57" t="s">
        <v>54</v>
      </c>
      <c r="D10" s="60" t="s">
        <v>65</v>
      </c>
      <c r="E10" s="57" t="s">
        <v>76</v>
      </c>
      <c r="F10" s="56" t="s">
        <v>87</v>
      </c>
    </row>
    <row r="11" spans="2:6" ht="85.5" customHeight="1" thickTop="1" thickBot="1">
      <c r="B11" s="60" t="s">
        <v>43</v>
      </c>
      <c r="C11" s="60" t="s">
        <v>55</v>
      </c>
      <c r="D11" s="60" t="s">
        <v>66</v>
      </c>
      <c r="E11" s="56" t="s">
        <v>77</v>
      </c>
      <c r="F11" s="60" t="s">
        <v>88</v>
      </c>
    </row>
    <row r="12" spans="2:6" ht="88.5" customHeight="1" thickTop="1" thickBot="1">
      <c r="B12" s="60" t="s">
        <v>44</v>
      </c>
      <c r="C12" s="56" t="s">
        <v>56</v>
      </c>
      <c r="D12" s="60" t="s">
        <v>67</v>
      </c>
      <c r="E12" s="56" t="s">
        <v>78</v>
      </c>
      <c r="F12" s="60" t="s">
        <v>89</v>
      </c>
    </row>
    <row r="13" spans="2:6" ht="16.5" thickTop="1" thickBot="1">
      <c r="F13" s="203"/>
    </row>
    <row r="14" spans="2:6" ht="15.75">
      <c r="B14" s="62" t="s">
        <v>98</v>
      </c>
      <c r="C14" s="63"/>
      <c r="D14" s="64"/>
      <c r="E14" s="65"/>
      <c r="F14" s="203"/>
    </row>
    <row r="15" spans="2:6" ht="15.75">
      <c r="B15" s="71" t="s">
        <v>33</v>
      </c>
      <c r="C15" s="61">
        <v>1</v>
      </c>
      <c r="D15" s="66">
        <v>4</v>
      </c>
      <c r="E15" s="67">
        <v>5</v>
      </c>
      <c r="F15" s="203"/>
    </row>
    <row r="16" spans="2:6" ht="15.75">
      <c r="B16" s="71" t="s">
        <v>46</v>
      </c>
      <c r="C16" s="61">
        <v>1</v>
      </c>
      <c r="D16" s="66">
        <v>3</v>
      </c>
      <c r="E16" s="67">
        <v>6</v>
      </c>
      <c r="F16" s="203"/>
    </row>
    <row r="17" spans="2:5" ht="15.75">
      <c r="B17" s="71" t="s">
        <v>57</v>
      </c>
      <c r="C17" s="61">
        <v>1</v>
      </c>
      <c r="D17" s="66">
        <v>3</v>
      </c>
      <c r="E17" s="67">
        <v>6</v>
      </c>
    </row>
    <row r="18" spans="2:5" ht="15.75">
      <c r="B18" s="71" t="s">
        <v>68</v>
      </c>
      <c r="C18" s="61">
        <v>2</v>
      </c>
      <c r="D18" s="66">
        <v>2</v>
      </c>
      <c r="E18" s="67">
        <v>6</v>
      </c>
    </row>
    <row r="19" spans="2:5" ht="15.75">
      <c r="B19" s="71" t="s">
        <v>79</v>
      </c>
      <c r="C19" s="61">
        <v>1</v>
      </c>
      <c r="D19" s="66">
        <v>3</v>
      </c>
      <c r="E19" s="67">
        <v>6</v>
      </c>
    </row>
    <row r="20" spans="2:5" ht="16.5" thickBot="1">
      <c r="B20" s="68" t="s">
        <v>96</v>
      </c>
      <c r="C20" s="69">
        <f>SUM(C15:C19)</f>
        <v>6</v>
      </c>
      <c r="D20" s="69">
        <f t="shared" ref="D20:E20" si="0">SUM(D15:D19)</f>
        <v>15</v>
      </c>
      <c r="E20" s="70">
        <f t="shared" si="0"/>
        <v>29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pageSetUpPr fitToPage="1"/>
  </sheetPr>
  <dimension ref="A1:BZ19"/>
  <sheetViews>
    <sheetView showGridLines="0" view="pageBreakPreview" zoomScale="78" zoomScaleNormal="100" zoomScaleSheetLayoutView="78" workbookViewId="0">
      <pane ySplit="2" topLeftCell="A3" activePane="bottomLeft" state="frozen"/>
      <selection activeCell="A2" sqref="A2"/>
      <selection pane="bottomLeft" activeCell="C12" sqref="C12"/>
    </sheetView>
  </sheetViews>
  <sheetFormatPr baseColWidth="10" defaultColWidth="11.42578125" defaultRowHeight="15"/>
  <cols>
    <col min="1" max="1" width="14.85546875" style="72" customWidth="1"/>
    <col min="2" max="2" width="57.28515625" style="74" customWidth="1"/>
    <col min="3" max="3" width="69.7109375" style="74" customWidth="1"/>
    <col min="4" max="4" width="40.5703125" style="74" customWidth="1"/>
    <col min="5" max="5" width="13.28515625" style="72" customWidth="1"/>
    <col min="6" max="78" width="11.42578125" style="72"/>
    <col min="79" max="16384" width="11.42578125" style="74"/>
  </cols>
  <sheetData>
    <row r="1" spans="2:4" s="72" customFormat="1" ht="145.5" customHeight="1" thickBot="1"/>
    <row r="2" spans="2:4" ht="17.25" thickTop="1" thickBot="1">
      <c r="B2" s="59" t="s">
        <v>90</v>
      </c>
      <c r="C2" s="59" t="s">
        <v>99</v>
      </c>
      <c r="D2" s="103" t="s">
        <v>100</v>
      </c>
    </row>
    <row r="3" spans="2:4" ht="126.75" customHeight="1" thickTop="1" thickBot="1">
      <c r="B3" s="91" t="s">
        <v>27</v>
      </c>
      <c r="C3" s="99" t="str">
        <f>'PO-01'!C4</f>
        <v>Articular la planeación definida en el Programa de Gestión Documental, con la dinámica actual de la Entidad en cuanto al manejo de sus procesos, permitiendo realizar el seguimiento y control , en concordancia con el direccionamiento estratégico para el periodo 2024-2027.</v>
      </c>
      <c r="D3" s="100" t="s">
        <v>101</v>
      </c>
    </row>
    <row r="4" spans="2:4" ht="99" customHeight="1" thickTop="1">
      <c r="B4" s="91" t="s">
        <v>93</v>
      </c>
      <c r="C4" s="101" t="str">
        <f>'PO-01'!C4</f>
        <v>Articular la planeación definida en el Programa de Gestión Documental, con la dinámica actual de la Entidad en cuanto al manejo de sus procesos, permitiendo realizar el seguimiento y control , en concordancia con el direccionamiento estratégico para el periodo 2024-2027.</v>
      </c>
      <c r="D4" s="100" t="s">
        <v>101</v>
      </c>
    </row>
    <row r="5" spans="2:4" ht="106.5" customHeight="1">
      <c r="B5" s="91" t="s">
        <v>28</v>
      </c>
      <c r="C5" s="101" t="str">
        <f>'PO-04'!C13</f>
        <v>Apoyar los requerimientos relacionados con la organización de los documentos de archivo en soporte físico y/o electrónico identificados en la Matriz de caracterización de la gestión documental (Plan de mejoramiento, seguimiento y ruta de acción - PMAI)</v>
      </c>
      <c r="D5" s="102" t="s">
        <v>102</v>
      </c>
    </row>
    <row r="6" spans="2:4" ht="144" customHeight="1">
      <c r="B6" s="91" t="s">
        <v>32</v>
      </c>
      <c r="C6" s="101" t="str">
        <f>'PO-03'!C12</f>
        <v>Asegurar las condiciones técnicas requeridas normativamente para gestión de los documentos físico y electrónicos conforme al flujo de información de la SDH, que permita la conformación y actualización de los expedientes físicos - híbridos y electrónicos de archivo en el SGDEA.</v>
      </c>
      <c r="D6" s="102" t="s">
        <v>103</v>
      </c>
    </row>
    <row r="7" spans="2:4" ht="138" customHeight="1">
      <c r="B7" s="91" t="s">
        <v>31</v>
      </c>
      <c r="C7" s="101" t="str">
        <f>'PO-07'!C13</f>
        <v>Modernizar la infraestructura tecnológica de las aplicaciones que impacten  los 8 procesos de gestión documental.</v>
      </c>
      <c r="D7" s="102" t="s">
        <v>104</v>
      </c>
    </row>
    <row r="8" spans="2:4" ht="126" customHeight="1">
      <c r="B8" s="91" t="s">
        <v>94</v>
      </c>
      <c r="C8" s="101" t="str">
        <f>'PO-07'!C13</f>
        <v>Modernizar la infraestructura tecnológica de las aplicaciones que impacten  los 8 procesos de gestión documental.</v>
      </c>
      <c r="D8" s="102" t="s">
        <v>104</v>
      </c>
    </row>
    <row r="9" spans="2:4" ht="148.5" customHeight="1">
      <c r="B9" s="91" t="s">
        <v>29</v>
      </c>
      <c r="C9" s="101" t="str">
        <f>'PO-03'!C12</f>
        <v>Asegurar las condiciones técnicas requeridas normativamente para gestión de los documentos físico y electrónicos conforme al flujo de información de la SDH, que permita la conformación y actualización de los expedientes físicos - híbridos y electrónicos de archivo en el SGDEA.</v>
      </c>
      <c r="D9" s="102" t="s">
        <v>103</v>
      </c>
    </row>
    <row r="10" spans="2:4" ht="105.75" customHeight="1">
      <c r="B10" s="91" t="s">
        <v>25</v>
      </c>
      <c r="C10" s="101" t="str">
        <f>'PO-02'!C12</f>
        <v>Normalizar la producción documental y el manejo de los documentos de archivo físicos y electrónicos que producen las dependencias de la entidad en el marco de sus funciones y procedimientos.</v>
      </c>
      <c r="D10" s="102" t="s">
        <v>105</v>
      </c>
    </row>
    <row r="11" spans="2:4" ht="123.75" customHeight="1">
      <c r="B11" s="91" t="s">
        <v>18</v>
      </c>
      <c r="C11" s="101" t="str">
        <f>'PO-06'!C12</f>
        <v>Aplicar e implementar los instrumentos archivísticos con el fin de garantizar la integridad y la recuperación del patrimonio documental durante todo el ciclo de vida.</v>
      </c>
      <c r="D11" s="102" t="s">
        <v>106</v>
      </c>
    </row>
    <row r="12" spans="2:4" ht="122.25" customHeight="1">
      <c r="B12" s="91" t="s">
        <v>95</v>
      </c>
      <c r="C12" s="101" t="str">
        <f>'PO-05'!C12</f>
        <v>Ejecutar los programas de transferencias primarias y secundarias, aplicando procesos de descripción documental que permitan su futura migración y recuperación de la información.</v>
      </c>
      <c r="D12" s="102" t="s">
        <v>107</v>
      </c>
    </row>
    <row r="13" spans="2:4" ht="124.5" customHeight="1">
      <c r="B13" s="91" t="s">
        <v>21</v>
      </c>
      <c r="C13" s="101" t="str">
        <f>'PO-08'!C4</f>
        <v>Desarrollar estrategias que permitan potencializar el conocimiento técnico y funcional en el proceso de  gestión documental de los funcionarios de la Entidad.</v>
      </c>
      <c r="D13" s="102" t="s">
        <v>108</v>
      </c>
    </row>
    <row r="14" spans="2:4" s="72" customFormat="1"/>
    <row r="15" spans="2:4" ht="84" customHeight="1"/>
    <row r="16" spans="2:4" s="72" customFormat="1"/>
    <row r="17" ht="112.5" customHeight="1"/>
    <row r="18" s="72" customFormat="1"/>
    <row r="19" s="72" customFormat="1"/>
  </sheetData>
  <sheetProtection selectLockedCells="1" selectUnlockedCells="1"/>
  <printOptions horizontalCentered="1" verticalCentered="1"/>
  <pageMargins left="0.70866141732283472" right="0.70866141732283472" top="0.74803149606299213" bottom="0.74803149606299213" header="0.31496062992125984" footer="0.31496062992125984"/>
  <pageSetup scale="3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pageSetUpPr fitToPage="1"/>
  </sheetPr>
  <dimension ref="B1:Z82"/>
  <sheetViews>
    <sheetView showGridLines="0" view="pageBreakPreview" topLeftCell="D1" zoomScale="91" zoomScaleNormal="91" zoomScaleSheetLayoutView="91" workbookViewId="0">
      <pane ySplit="4" topLeftCell="A5" activePane="bottomLeft" state="frozen"/>
      <selection pane="bottomLeft" activeCell="H72" sqref="H72"/>
    </sheetView>
  </sheetViews>
  <sheetFormatPr baseColWidth="10" defaultColWidth="11.42578125" defaultRowHeight="15"/>
  <cols>
    <col min="1" max="1" width="19.7109375" style="72" customWidth="1"/>
    <col min="2" max="2" width="42.85546875" style="74" customWidth="1"/>
    <col min="3" max="3" width="31.28515625" style="74" customWidth="1"/>
    <col min="4" max="4" width="19.28515625" style="74" customWidth="1"/>
    <col min="5" max="5" width="41.7109375" style="74" customWidth="1"/>
    <col min="6" max="6" width="57" style="74" customWidth="1"/>
    <col min="7" max="7" width="4.7109375" style="74" customWidth="1"/>
    <col min="8" max="8" width="5.140625" style="74" customWidth="1"/>
    <col min="9" max="10" width="5.42578125" style="74" customWidth="1"/>
    <col min="11" max="11" width="5" style="74" customWidth="1"/>
    <col min="12" max="12" width="4.7109375" style="74" customWidth="1"/>
    <col min="13" max="13" width="5.7109375" style="74" customWidth="1"/>
    <col min="14" max="14" width="6" style="74" customWidth="1"/>
    <col min="15" max="18" width="5.7109375" style="74" customWidth="1"/>
    <col min="19" max="26" width="5" style="74" customWidth="1"/>
    <col min="27" max="27" width="15.140625" style="72" customWidth="1"/>
    <col min="28" max="16384" width="11.42578125" style="72"/>
  </cols>
  <sheetData>
    <row r="1" spans="2:26" ht="121.5" customHeight="1" thickBot="1">
      <c r="B1" s="72"/>
      <c r="C1" s="72"/>
      <c r="D1" s="72"/>
      <c r="E1" s="72"/>
      <c r="F1" s="72"/>
      <c r="G1" s="72"/>
      <c r="H1" s="72"/>
      <c r="I1" s="72"/>
      <c r="J1" s="72"/>
      <c r="K1" s="72"/>
      <c r="L1" s="72"/>
      <c r="M1" s="72"/>
      <c r="N1" s="72"/>
      <c r="O1" s="72"/>
      <c r="P1" s="72"/>
      <c r="Q1" s="72"/>
      <c r="R1" s="72"/>
      <c r="S1" s="72"/>
      <c r="T1" s="72"/>
      <c r="U1" s="72"/>
      <c r="V1" s="72"/>
      <c r="W1" s="72"/>
      <c r="X1" s="72"/>
      <c r="Y1" s="72"/>
      <c r="Z1" s="72"/>
    </row>
    <row r="2" spans="2:26" ht="17.25" hidden="1" thickTop="1" thickBot="1">
      <c r="B2" s="365" t="s">
        <v>109</v>
      </c>
      <c r="C2" s="366"/>
      <c r="D2" s="366"/>
      <c r="E2" s="366"/>
      <c r="F2" s="366"/>
      <c r="G2" s="366"/>
      <c r="H2" s="366"/>
      <c r="I2" s="366"/>
      <c r="J2" s="366"/>
      <c r="K2" s="366"/>
      <c r="L2" s="366"/>
      <c r="M2" s="366"/>
      <c r="N2" s="366"/>
      <c r="O2" s="366"/>
      <c r="P2" s="366"/>
      <c r="Q2" s="366"/>
      <c r="R2" s="366"/>
      <c r="S2" s="366"/>
      <c r="T2" s="366"/>
      <c r="U2" s="366"/>
      <c r="V2" s="366"/>
      <c r="W2" s="366"/>
      <c r="X2" s="366"/>
      <c r="Y2" s="366"/>
      <c r="Z2" s="366"/>
    </row>
    <row r="3" spans="2:26" ht="43.9" customHeight="1" thickTop="1" thickBot="1">
      <c r="B3" s="367" t="s">
        <v>99</v>
      </c>
      <c r="C3" s="367" t="s">
        <v>110</v>
      </c>
      <c r="D3" s="373" t="s">
        <v>111</v>
      </c>
      <c r="E3" s="374"/>
      <c r="F3" s="367" t="s">
        <v>112</v>
      </c>
      <c r="G3" s="370" t="s">
        <v>113</v>
      </c>
      <c r="H3" s="371"/>
      <c r="I3" s="371"/>
      <c r="J3" s="372"/>
      <c r="K3" s="370" t="s">
        <v>114</v>
      </c>
      <c r="L3" s="371"/>
      <c r="M3" s="371"/>
      <c r="N3" s="371"/>
      <c r="O3" s="371"/>
      <c r="P3" s="371"/>
      <c r="Q3" s="371"/>
      <c r="R3" s="371"/>
      <c r="S3" s="371"/>
      <c r="T3" s="371"/>
      <c r="U3" s="371"/>
      <c r="V3" s="372"/>
      <c r="W3" s="370" t="s">
        <v>115</v>
      </c>
      <c r="X3" s="371"/>
      <c r="Y3" s="371"/>
      <c r="Z3" s="372"/>
    </row>
    <row r="4" spans="2:26" ht="15" customHeight="1" thickTop="1" thickBot="1">
      <c r="B4" s="368"/>
      <c r="C4" s="368"/>
      <c r="D4" s="375"/>
      <c r="E4" s="376"/>
      <c r="F4" s="368"/>
      <c r="G4" s="370">
        <v>2025</v>
      </c>
      <c r="H4" s="371"/>
      <c r="I4" s="371"/>
      <c r="J4" s="372"/>
      <c r="K4" s="370">
        <v>2026</v>
      </c>
      <c r="L4" s="371"/>
      <c r="M4" s="371"/>
      <c r="N4" s="372"/>
      <c r="O4" s="370">
        <v>2027</v>
      </c>
      <c r="P4" s="371"/>
      <c r="Q4" s="371"/>
      <c r="R4" s="372"/>
      <c r="S4" s="370">
        <v>2028</v>
      </c>
      <c r="T4" s="371"/>
      <c r="U4" s="371"/>
      <c r="V4" s="372"/>
      <c r="W4" s="370">
        <v>2029</v>
      </c>
      <c r="X4" s="371"/>
      <c r="Y4" s="371"/>
      <c r="Z4" s="372"/>
    </row>
    <row r="5" spans="2:26" ht="17.25" thickTop="1" thickBot="1">
      <c r="B5" s="369"/>
      <c r="C5" s="369"/>
      <c r="D5" s="377"/>
      <c r="E5" s="378"/>
      <c r="F5" s="369"/>
      <c r="G5" s="160" t="s">
        <v>116</v>
      </c>
      <c r="H5" s="160" t="s">
        <v>117</v>
      </c>
      <c r="I5" s="160" t="s">
        <v>118</v>
      </c>
      <c r="J5" s="160" t="s">
        <v>119</v>
      </c>
      <c r="K5" s="160" t="s">
        <v>116</v>
      </c>
      <c r="L5" s="160" t="s">
        <v>117</v>
      </c>
      <c r="M5" s="160" t="s">
        <v>118</v>
      </c>
      <c r="N5" s="160" t="s">
        <v>119</v>
      </c>
      <c r="O5" s="160" t="s">
        <v>116</v>
      </c>
      <c r="P5" s="160" t="s">
        <v>117</v>
      </c>
      <c r="Q5" s="160" t="s">
        <v>118</v>
      </c>
      <c r="R5" s="160" t="s">
        <v>119</v>
      </c>
      <c r="S5" s="160" t="s">
        <v>116</v>
      </c>
      <c r="T5" s="160" t="s">
        <v>117</v>
      </c>
      <c r="U5" s="160" t="s">
        <v>118</v>
      </c>
      <c r="V5" s="160" t="s">
        <v>119</v>
      </c>
      <c r="W5" s="160" t="s">
        <v>116</v>
      </c>
      <c r="X5" s="160" t="s">
        <v>117</v>
      </c>
      <c r="Y5" s="160" t="s">
        <v>118</v>
      </c>
      <c r="Z5" s="160" t="s">
        <v>119</v>
      </c>
    </row>
    <row r="6" spans="2:26" ht="48.75" hidden="1" customHeight="1">
      <c r="B6" s="351" t="str">
        <f>OBJETIVOS!C3</f>
        <v>Articular la planeación definida en el Programa de Gestión Documental, con la dinámica actual de la Entidad en cuanto al manejo de sus procesos, permitiendo realizar el seguimiento y control , en concordancia con el direccionamiento estratégico para el periodo 2024-2027.</v>
      </c>
      <c r="C6" s="354" t="str">
        <f>OBJETIVOS!D3</f>
        <v>PO-01 Planeación Gestión Documental</v>
      </c>
      <c r="D6" s="354" t="str">
        <f>'PO-01'!B11</f>
        <v>PE01-01</v>
      </c>
      <c r="E6" s="356" t="str">
        <f>'PO-01'!C11</f>
        <v>Actualizar procesos SIG, ANS y articulación estrategia Gobierno 
Digital</v>
      </c>
      <c r="F6" s="170" t="str">
        <f>'PO-01'!C12</f>
        <v>Revisar los procedimientos asociados al CPR-120.</v>
      </c>
      <c r="G6" s="172"/>
      <c r="H6" s="162"/>
      <c r="I6" s="162"/>
      <c r="J6" s="162"/>
      <c r="K6" s="162"/>
      <c r="L6" s="162"/>
      <c r="M6" s="162"/>
      <c r="N6" s="162"/>
      <c r="O6" s="162"/>
      <c r="P6" s="162"/>
      <c r="Q6" s="162"/>
      <c r="R6" s="162"/>
      <c r="S6" s="162"/>
      <c r="T6" s="162"/>
      <c r="U6" s="162"/>
      <c r="V6" s="162"/>
      <c r="W6" s="162"/>
      <c r="X6" s="162"/>
      <c r="Y6" s="162"/>
      <c r="Z6" s="163"/>
    </row>
    <row r="7" spans="2:26" ht="48.75" hidden="1" customHeight="1">
      <c r="B7" s="352"/>
      <c r="C7" s="338"/>
      <c r="D7" s="338"/>
      <c r="E7" s="341"/>
      <c r="F7" s="171" t="str">
        <f>'PO-01'!C13</f>
        <v>Actualizar la documentación de los procedimientos.</v>
      </c>
      <c r="G7" s="173"/>
      <c r="H7" s="158"/>
      <c r="I7" s="158"/>
      <c r="J7" s="158"/>
      <c r="K7" s="158"/>
      <c r="L7" s="158"/>
      <c r="M7" s="158"/>
      <c r="N7" s="158"/>
      <c r="O7" s="158"/>
      <c r="P7" s="158"/>
      <c r="Q7" s="158"/>
      <c r="R7" s="158"/>
      <c r="S7" s="158"/>
      <c r="T7" s="158"/>
      <c r="U7" s="158"/>
      <c r="V7" s="158"/>
      <c r="W7" s="158"/>
      <c r="X7" s="158"/>
      <c r="Y7" s="158"/>
      <c r="Z7" s="164"/>
    </row>
    <row r="8" spans="2:26" ht="67.5" customHeight="1" thickBot="1">
      <c r="B8" s="352"/>
      <c r="C8" s="338"/>
      <c r="D8" s="339"/>
      <c r="E8" s="342"/>
      <c r="F8" s="171" t="str">
        <f>'PO-01'!C14</f>
        <v>Revisar y/o actualizar periódicamente los procedimientos según las directrices de la OAP y en función de cambios organizacionales, correctivos, normativos o tecnológicos</v>
      </c>
      <c r="G8" s="265"/>
      <c r="H8" s="168"/>
      <c r="I8" s="168"/>
      <c r="J8" s="168"/>
      <c r="K8" s="166"/>
      <c r="L8" s="166"/>
      <c r="M8" s="166"/>
      <c r="N8" s="166"/>
      <c r="O8" s="168"/>
      <c r="P8" s="168"/>
      <c r="Q8" s="168"/>
      <c r="R8" s="168"/>
      <c r="S8" s="168"/>
      <c r="T8" s="168"/>
      <c r="U8" s="168"/>
      <c r="V8" s="168"/>
      <c r="W8" s="168"/>
      <c r="X8" s="168"/>
      <c r="Y8" s="168"/>
      <c r="Z8" s="169"/>
    </row>
    <row r="9" spans="2:26" ht="60" hidden="1" customHeight="1">
      <c r="B9" s="352"/>
      <c r="C9" s="338"/>
      <c r="D9" s="337" t="str">
        <f>'PO-01'!B15</f>
        <v>PE01-02</v>
      </c>
      <c r="E9" s="340" t="str">
        <f>'PO-01'!C15</f>
        <v>Programa de auditoría y control</v>
      </c>
      <c r="F9" s="171" t="str">
        <f>'PO-01'!C16</f>
        <v>Definir la metodología para desarrollar el plan de control evaluación y seguimiento de la función archivística y gestión documental contemplando los aspectos establecidos en el marco legal.</v>
      </c>
      <c r="G9" s="266"/>
      <c r="H9" s="178"/>
      <c r="I9" s="178"/>
      <c r="J9" s="178"/>
      <c r="K9" s="178"/>
      <c r="L9" s="178"/>
      <c r="M9" s="178"/>
      <c r="N9" s="178"/>
      <c r="O9" s="178"/>
      <c r="P9" s="178"/>
      <c r="Q9" s="178"/>
      <c r="R9" s="178"/>
      <c r="S9" s="178"/>
      <c r="T9" s="178"/>
      <c r="U9" s="178"/>
      <c r="V9" s="178"/>
      <c r="W9" s="162"/>
      <c r="X9" s="162"/>
      <c r="Y9" s="162"/>
      <c r="Z9" s="163"/>
    </row>
    <row r="10" spans="2:26" ht="60" hidden="1" customHeight="1">
      <c r="B10" s="352"/>
      <c r="C10" s="338"/>
      <c r="D10" s="338"/>
      <c r="E10" s="341"/>
      <c r="F10" s="171" t="str">
        <f>'PO-01'!C17</f>
        <v>Generar o solicitar inclusión del plan de control, evaluación y seguimiento de la función archivística y gestión documental a la Oficina de Control Interno y Oficina Asesora de Planeación.</v>
      </c>
      <c r="G10" s="267"/>
      <c r="H10" s="156"/>
      <c r="I10" s="156"/>
      <c r="J10" s="156"/>
      <c r="K10" s="156"/>
      <c r="L10" s="156"/>
      <c r="M10" s="156"/>
      <c r="N10" s="156"/>
      <c r="O10" s="156"/>
      <c r="P10" s="156"/>
      <c r="Q10" s="156"/>
      <c r="R10" s="156"/>
      <c r="S10" s="156"/>
      <c r="T10" s="156"/>
      <c r="U10" s="156"/>
      <c r="V10" s="156"/>
      <c r="W10" s="158"/>
      <c r="X10" s="158"/>
      <c r="Y10" s="158"/>
      <c r="Z10" s="164"/>
    </row>
    <row r="11" spans="2:26" ht="45" customHeight="1">
      <c r="B11" s="352"/>
      <c r="C11" s="338"/>
      <c r="D11" s="338"/>
      <c r="E11" s="341"/>
      <c r="F11" s="171" t="str">
        <f>'PO-01'!C18</f>
        <v>Participar en la ejecución del plan de auditoría de acuerdo con los lineamientos que defina la Oficina de Control Interno y Oficina Asesora de Planeación.</v>
      </c>
      <c r="G11" s="267"/>
      <c r="H11" s="156"/>
      <c r="I11" s="156"/>
      <c r="J11" s="156"/>
      <c r="K11" s="289"/>
      <c r="L11" s="289"/>
      <c r="M11" s="289"/>
      <c r="N11" s="289"/>
      <c r="O11" s="156"/>
      <c r="P11" s="156"/>
      <c r="Q11" s="156"/>
      <c r="R11" s="156"/>
      <c r="S11" s="156"/>
      <c r="T11" s="156"/>
      <c r="U11" s="156"/>
      <c r="V11" s="156"/>
      <c r="W11" s="158"/>
      <c r="X11" s="158"/>
      <c r="Y11" s="158"/>
      <c r="Z11" s="164"/>
    </row>
    <row r="12" spans="2:26" ht="60" customHeight="1" thickBot="1">
      <c r="B12" s="352"/>
      <c r="C12" s="338"/>
      <c r="D12" s="339"/>
      <c r="E12" s="342"/>
      <c r="F12" s="171" t="str">
        <f>'PO-01'!C19</f>
        <v>Solicitar o recibir los hallazgos identificados en el marco de las auditorias con el objetivo de validar acciones que requieran atención.</v>
      </c>
      <c r="G12" s="265"/>
      <c r="H12" s="168"/>
      <c r="I12" s="168"/>
      <c r="J12" s="168"/>
      <c r="K12" s="290"/>
      <c r="L12" s="290"/>
      <c r="M12" s="290"/>
      <c r="N12" s="290"/>
      <c r="O12" s="168"/>
      <c r="P12" s="168"/>
      <c r="Q12" s="168"/>
      <c r="R12" s="168"/>
      <c r="S12" s="168"/>
      <c r="T12" s="168"/>
      <c r="U12" s="168"/>
      <c r="V12" s="168"/>
      <c r="W12" s="167"/>
      <c r="X12" s="167"/>
      <c r="Y12" s="167"/>
      <c r="Z12" s="174"/>
    </row>
    <row r="13" spans="2:26" ht="66" hidden="1" customHeight="1">
      <c r="B13" s="352"/>
      <c r="C13" s="338"/>
      <c r="D13" s="337" t="str">
        <f>'PO-01'!B20</f>
        <v>PE01-03</v>
      </c>
      <c r="E13" s="347" t="str">
        <f>'PO-01'!C20</f>
        <v>Articulación con la plataforma estratégica de la entidad</v>
      </c>
      <c r="F13" s="175" t="str">
        <f>'PO-01'!C21</f>
        <v>Articular el MIGDA con el PGD y el modelo de gestión documental del SHD  para el periodo 2024-2028.</v>
      </c>
      <c r="G13" s="266"/>
      <c r="H13" s="178"/>
      <c r="I13" s="178"/>
      <c r="J13" s="178"/>
      <c r="K13" s="178"/>
      <c r="L13" s="178"/>
      <c r="M13" s="178"/>
      <c r="N13" s="178"/>
      <c r="O13" s="178"/>
      <c r="P13" s="178"/>
      <c r="Q13" s="178"/>
      <c r="R13" s="178"/>
      <c r="S13" s="178"/>
      <c r="T13" s="178"/>
      <c r="U13" s="178"/>
      <c r="V13" s="178"/>
      <c r="W13" s="178"/>
      <c r="X13" s="178"/>
      <c r="Y13" s="178"/>
      <c r="Z13" s="179"/>
    </row>
    <row r="14" spans="2:26" ht="69" hidden="1" customHeight="1">
      <c r="B14" s="352"/>
      <c r="C14" s="338"/>
      <c r="D14" s="338"/>
      <c r="E14" s="348"/>
      <c r="F14" s="176" t="str">
        <f>'PO-01'!C22</f>
        <v>Presentación y aprobación del  PGD y el modelo de gestión documental del SHD por el Comité Institucional de Gestión y desempeño.</v>
      </c>
      <c r="G14" s="267"/>
      <c r="H14" s="156"/>
      <c r="I14" s="156"/>
      <c r="J14" s="156"/>
      <c r="K14" s="156"/>
      <c r="L14" s="156"/>
      <c r="M14" s="156"/>
      <c r="N14" s="156"/>
      <c r="O14" s="156"/>
      <c r="P14" s="156"/>
      <c r="Q14" s="156"/>
      <c r="R14" s="156"/>
      <c r="S14" s="156"/>
      <c r="T14" s="156"/>
      <c r="U14" s="156"/>
      <c r="V14" s="156"/>
      <c r="W14" s="156"/>
      <c r="X14" s="156"/>
      <c r="Y14" s="156"/>
      <c r="Z14" s="165"/>
    </row>
    <row r="15" spans="2:26" ht="51" customHeight="1" thickBot="1">
      <c r="B15" s="353"/>
      <c r="C15" s="355"/>
      <c r="D15" s="355"/>
      <c r="E15" s="357"/>
      <c r="F15" s="177" t="str">
        <f>'PO-01'!C24</f>
        <v>Actualizar los programas especificos asociados al programa de Gestión Documental.</v>
      </c>
      <c r="G15" s="265"/>
      <c r="H15" s="168"/>
      <c r="I15" s="168"/>
      <c r="J15" s="168"/>
      <c r="K15" s="168"/>
      <c r="L15" s="290"/>
      <c r="M15" s="290"/>
      <c r="N15" s="290"/>
      <c r="O15" s="168"/>
      <c r="P15" s="168"/>
      <c r="Q15" s="168"/>
      <c r="R15" s="168"/>
      <c r="S15" s="168"/>
      <c r="T15" s="168"/>
      <c r="U15" s="168"/>
      <c r="V15" s="168"/>
      <c r="W15" s="168"/>
      <c r="X15" s="168"/>
      <c r="Y15" s="168"/>
      <c r="Z15" s="169"/>
    </row>
    <row r="16" spans="2:26" ht="67.5" customHeight="1" thickBot="1">
      <c r="B16" s="358" t="str">
        <f>OBJETIVOS!C10</f>
        <v>Normalizar la producción documental y el manejo de los documentos de archivo físicos y electrónicos que producen las dependencias de la entidad en el marco de sus funciones y procedimientos.</v>
      </c>
      <c r="C16" s="354" t="str">
        <f>OBJETIVOS!D10</f>
        <v>PO-02 Producción documental</v>
      </c>
      <c r="D16" s="154" t="str">
        <f>'PO-02'!B19</f>
        <v>PE02-04</v>
      </c>
      <c r="E16" s="161" t="str">
        <f>'PO-02'!C19</f>
        <v>Normalización de formas y formularios electrónicos</v>
      </c>
      <c r="F16" s="180" t="str">
        <f>'PO-02'!C20</f>
        <v>Ejecutar el programa especifico de normalización de formas y formularios electrónicos.</v>
      </c>
      <c r="G16" s="268"/>
      <c r="H16" s="182"/>
      <c r="I16" s="182"/>
      <c r="J16" s="182"/>
      <c r="K16" s="181"/>
      <c r="L16" s="181"/>
      <c r="M16" s="181"/>
      <c r="N16" s="181"/>
      <c r="O16" s="182"/>
      <c r="P16" s="182"/>
      <c r="Q16" s="182"/>
      <c r="R16" s="182"/>
      <c r="S16" s="182"/>
      <c r="T16" s="182"/>
      <c r="U16" s="182"/>
      <c r="V16" s="182"/>
      <c r="W16" s="182"/>
      <c r="X16" s="182"/>
      <c r="Y16" s="182"/>
      <c r="Z16" s="183"/>
    </row>
    <row r="17" spans="2:26" ht="124.5" customHeight="1">
      <c r="B17" s="345"/>
      <c r="C17" s="338"/>
      <c r="D17" s="337" t="str">
        <f>'PO-02'!B21</f>
        <v xml:space="preserve">PE02-05 </v>
      </c>
      <c r="E17" s="347" t="str">
        <f>'PO-02'!C21</f>
        <v>Proceso de Indexación y Migración</v>
      </c>
      <c r="F17" s="176" t="str">
        <f>'PO-02'!C22</f>
        <v>Generar el cronograma anual del plan de digitalización de acuerdo con las necesidades identificadas en la matriz de Caracterización documental (Plan de mejoramiento, seguimiento y ruta de acción) y los acuerdos de servicio que se tienen con las dependencias al igual que las transferencias documentales realizadas por la OTSGD.</v>
      </c>
      <c r="G17" s="266"/>
      <c r="H17" s="178"/>
      <c r="I17" s="178"/>
      <c r="J17" s="178"/>
      <c r="K17" s="292"/>
      <c r="L17" s="292"/>
      <c r="M17" s="269"/>
      <c r="N17" s="269"/>
      <c r="O17" s="269"/>
      <c r="P17" s="269"/>
      <c r="Q17" s="269"/>
      <c r="R17" s="269"/>
      <c r="S17" s="269"/>
      <c r="T17" s="269"/>
      <c r="U17" s="269"/>
      <c r="V17" s="269"/>
      <c r="W17" s="178"/>
      <c r="X17" s="178"/>
      <c r="Y17" s="178"/>
      <c r="Z17" s="179"/>
    </row>
    <row r="18" spans="2:26" ht="39.75" customHeight="1">
      <c r="B18" s="345"/>
      <c r="C18" s="338"/>
      <c r="D18" s="338"/>
      <c r="E18" s="348"/>
      <c r="F18" s="176" t="str">
        <f>'PO-02'!C23</f>
        <v>Ejecutar y dar cumplimiento al cronograma del plan de digitalización aprobado.</v>
      </c>
      <c r="G18" s="267"/>
      <c r="H18" s="118"/>
      <c r="I18" s="118"/>
      <c r="J18" s="118"/>
      <c r="K18" s="118"/>
      <c r="L18" s="293"/>
      <c r="M18" s="293"/>
      <c r="N18" s="293"/>
      <c r="O18" s="118"/>
      <c r="P18" s="118"/>
      <c r="Q18" s="118"/>
      <c r="R18" s="118"/>
      <c r="S18" s="118"/>
      <c r="T18" s="118"/>
      <c r="U18" s="118"/>
      <c r="V18" s="118"/>
      <c r="W18" s="118"/>
      <c r="X18" s="118"/>
      <c r="Y18" s="118"/>
      <c r="Z18" s="185"/>
    </row>
    <row r="19" spans="2:26" ht="39.75" customHeight="1">
      <c r="B19" s="345"/>
      <c r="C19" s="338"/>
      <c r="D19" s="338"/>
      <c r="E19" s="348"/>
      <c r="F19" s="176" t="str">
        <f>'PO-02'!C24</f>
        <v>Indexar las imágenes en el SGDEA.</v>
      </c>
      <c r="G19" s="267"/>
      <c r="H19" s="118"/>
      <c r="I19" s="118"/>
      <c r="J19" s="118"/>
      <c r="K19" s="293"/>
      <c r="L19" s="293"/>
      <c r="M19" s="293"/>
      <c r="N19" s="293"/>
      <c r="O19" s="118"/>
      <c r="P19" s="118"/>
      <c r="Q19" s="118"/>
      <c r="R19" s="118"/>
      <c r="S19" s="118"/>
      <c r="T19" s="118"/>
      <c r="U19" s="118"/>
      <c r="V19" s="118"/>
      <c r="W19" s="118"/>
      <c r="X19" s="118"/>
      <c r="Y19" s="118"/>
      <c r="Z19" s="185"/>
    </row>
    <row r="20" spans="2:26" ht="39.75" customHeight="1">
      <c r="B20" s="345"/>
      <c r="C20" s="338"/>
      <c r="D20" s="338"/>
      <c r="E20" s="348"/>
      <c r="F20" s="176" t="str">
        <f>'PO-02'!C25</f>
        <v>Realizar control de calidad de las imágenes digitalizadas que se cargan en el SGDEA.</v>
      </c>
      <c r="G20" s="267"/>
      <c r="H20" s="118"/>
      <c r="I20" s="118"/>
      <c r="J20" s="118"/>
      <c r="K20" s="293"/>
      <c r="L20" s="293"/>
      <c r="M20" s="293"/>
      <c r="N20" s="293"/>
      <c r="O20" s="118"/>
      <c r="P20" s="118"/>
      <c r="Q20" s="118"/>
      <c r="R20" s="118"/>
      <c r="S20" s="118"/>
      <c r="T20" s="118"/>
      <c r="U20" s="118"/>
      <c r="V20" s="118"/>
      <c r="W20" s="118"/>
      <c r="X20" s="118"/>
      <c r="Y20" s="118"/>
      <c r="Z20" s="185"/>
    </row>
    <row r="21" spans="2:26" ht="51" hidden="1" customHeight="1">
      <c r="B21" s="345"/>
      <c r="C21" s="338"/>
      <c r="D21" s="338"/>
      <c r="E21" s="348"/>
      <c r="F21" s="176" t="str">
        <f>'PO-02'!C26</f>
        <v>Identificar los registros del SGDEA que deben ser migrados al periodo correspondiente de TRD.</v>
      </c>
      <c r="G21" s="267"/>
      <c r="H21" s="118"/>
      <c r="I21" s="118"/>
      <c r="J21" s="118"/>
      <c r="K21" s="293"/>
      <c r="L21" s="293"/>
      <c r="M21" s="293"/>
      <c r="N21" s="293"/>
      <c r="O21" s="118"/>
      <c r="P21" s="118"/>
      <c r="Q21" s="118"/>
      <c r="R21" s="118"/>
      <c r="S21" s="118"/>
      <c r="T21" s="118"/>
      <c r="U21" s="118"/>
      <c r="V21" s="118"/>
      <c r="W21" s="118"/>
      <c r="X21" s="118"/>
      <c r="Y21" s="118"/>
      <c r="Z21" s="185"/>
    </row>
    <row r="22" spans="2:26" ht="39.75" customHeight="1" thickBot="1">
      <c r="B22" s="345"/>
      <c r="C22" s="338"/>
      <c r="D22" s="339"/>
      <c r="E22" s="349"/>
      <c r="F22" s="176" t="str">
        <f>'PO-02'!C27</f>
        <v>Generar el reporte de registros a migrar y solicitar el movimiento al líder funcional de WCC.</v>
      </c>
      <c r="G22" s="265"/>
      <c r="H22" s="186"/>
      <c r="I22" s="186"/>
      <c r="J22" s="186"/>
      <c r="K22" s="294"/>
      <c r="L22" s="294"/>
      <c r="M22" s="294"/>
      <c r="N22" s="294"/>
      <c r="O22" s="186"/>
      <c r="P22" s="186"/>
      <c r="Q22" s="186"/>
      <c r="R22" s="186"/>
      <c r="S22" s="186"/>
      <c r="T22" s="186"/>
      <c r="U22" s="186"/>
      <c r="V22" s="186"/>
      <c r="W22" s="186"/>
      <c r="X22" s="186"/>
      <c r="Y22" s="186"/>
      <c r="Z22" s="187"/>
    </row>
    <row r="23" spans="2:26" ht="45" hidden="1" customHeight="1">
      <c r="B23" s="345"/>
      <c r="C23" s="338"/>
      <c r="D23" s="337" t="str">
        <f>'PO-02'!B28</f>
        <v xml:space="preserve">PE02-06 </v>
      </c>
      <c r="E23" s="359" t="str">
        <f>'PO-02'!C28</f>
        <v>Actualización de las TRD</v>
      </c>
      <c r="F23" s="141" t="str">
        <f>'PO-02'!C29</f>
        <v>Ejecutar el cronograma de mesas de trabajo de actualización de TRD en el marco de la actualización del mapa de procesos.</v>
      </c>
      <c r="G23" s="266"/>
      <c r="H23" s="269"/>
      <c r="I23" s="178"/>
      <c r="J23" s="178"/>
      <c r="K23" s="269"/>
      <c r="L23" s="269"/>
      <c r="M23" s="269"/>
      <c r="N23" s="269"/>
      <c r="O23" s="269"/>
      <c r="P23" s="269"/>
      <c r="Q23" s="269"/>
      <c r="R23" s="269"/>
      <c r="S23" s="269"/>
      <c r="T23" s="269"/>
      <c r="U23" s="269"/>
      <c r="V23" s="269"/>
      <c r="W23" s="188"/>
      <c r="X23" s="188"/>
      <c r="Y23" s="188"/>
      <c r="Z23" s="189"/>
    </row>
    <row r="24" spans="2:26" ht="45" hidden="1" customHeight="1">
      <c r="B24" s="345"/>
      <c r="C24" s="338"/>
      <c r="D24" s="338"/>
      <c r="E24" s="360"/>
      <c r="F24" s="141" t="str">
        <f>'PO-02'!C30</f>
        <v>Actualizar TRD, Cuadro de Clasificación Documental, Fichas de valoración, Cuadros de Caracterización y memoria descriptiva.</v>
      </c>
      <c r="G24" s="267"/>
      <c r="H24" s="118"/>
      <c r="I24" s="156"/>
      <c r="J24" s="156"/>
      <c r="K24" s="118"/>
      <c r="L24" s="118"/>
      <c r="M24" s="118"/>
      <c r="N24" s="118"/>
      <c r="O24" s="118"/>
      <c r="P24" s="118"/>
      <c r="Q24" s="118"/>
      <c r="R24" s="118"/>
      <c r="S24" s="118"/>
      <c r="T24" s="118"/>
      <c r="U24" s="118"/>
      <c r="V24" s="118"/>
      <c r="W24" s="159"/>
      <c r="X24" s="159"/>
      <c r="Y24" s="159"/>
      <c r="Z24" s="190"/>
    </row>
    <row r="25" spans="2:26" ht="39.75" hidden="1" customHeight="1">
      <c r="B25" s="345"/>
      <c r="C25" s="338"/>
      <c r="D25" s="338"/>
      <c r="E25" s="360"/>
      <c r="F25" s="141" t="str">
        <f>'PO-02'!C31</f>
        <v>Presentación y aprobación en Comité Institucional de Gestión y Desempeño.</v>
      </c>
      <c r="G25" s="267"/>
      <c r="H25" s="156"/>
      <c r="I25" s="118"/>
      <c r="J25" s="156"/>
      <c r="K25" s="118"/>
      <c r="L25" s="118"/>
      <c r="M25" s="118"/>
      <c r="N25" s="118"/>
      <c r="O25" s="118"/>
      <c r="P25" s="118"/>
      <c r="Q25" s="118"/>
      <c r="R25" s="118"/>
      <c r="S25" s="118"/>
      <c r="T25" s="118"/>
      <c r="U25" s="118"/>
      <c r="V25" s="118"/>
      <c r="W25" s="159"/>
      <c r="X25" s="159"/>
      <c r="Y25" s="159"/>
      <c r="Z25" s="190"/>
    </row>
    <row r="26" spans="2:26" ht="29.25" hidden="1" customHeight="1">
      <c r="B26" s="346"/>
      <c r="C26" s="338"/>
      <c r="D26" s="338"/>
      <c r="E26" s="360"/>
      <c r="F26" s="141" t="str">
        <f>'PO-02'!C32</f>
        <v>Preparación y envío de TRD al Archivo de Bogotá.</v>
      </c>
      <c r="G26" s="270"/>
      <c r="H26" s="249"/>
      <c r="I26" s="271"/>
      <c r="J26" s="249"/>
      <c r="K26" s="271"/>
      <c r="L26" s="271"/>
      <c r="M26" s="271"/>
      <c r="N26" s="271"/>
      <c r="O26" s="271"/>
      <c r="P26" s="271"/>
      <c r="Q26" s="271"/>
      <c r="R26" s="271"/>
      <c r="S26" s="271"/>
      <c r="T26" s="271"/>
      <c r="U26" s="271"/>
      <c r="V26" s="271"/>
      <c r="W26" s="196"/>
      <c r="X26" s="196"/>
      <c r="Y26" s="196"/>
      <c r="Z26" s="197"/>
    </row>
    <row r="27" spans="2:26" ht="70.5" customHeight="1">
      <c r="B27" s="241"/>
      <c r="C27" s="338"/>
      <c r="D27" s="338"/>
      <c r="E27" s="360"/>
      <c r="F27" s="141" t="str">
        <f>'PO-02'!C33</f>
        <v>Proyectar la actualización de las Tablas de Retención Documental (TRD), garantizando su alineación con los cambios estructurales, normativos y técnicos que se hayan generado en la entidad.</v>
      </c>
      <c r="G27" s="118"/>
      <c r="H27" s="118"/>
      <c r="I27" s="118"/>
      <c r="J27" s="118"/>
      <c r="K27" s="295"/>
      <c r="L27" s="295"/>
      <c r="M27" s="295"/>
      <c r="N27" s="295"/>
      <c r="O27" s="118"/>
      <c r="P27" s="118"/>
      <c r="Q27" s="118"/>
      <c r="R27" s="118"/>
      <c r="S27" s="118"/>
      <c r="T27" s="118"/>
      <c r="U27" s="118"/>
      <c r="V27" s="118"/>
      <c r="W27" s="159"/>
      <c r="X27" s="159"/>
      <c r="Y27" s="159"/>
      <c r="Z27" s="159"/>
    </row>
    <row r="28" spans="2:26" ht="70.5" customHeight="1">
      <c r="B28" s="241"/>
      <c r="C28" s="339"/>
      <c r="D28" s="339"/>
      <c r="E28" s="361"/>
      <c r="F28" s="141" t="str">
        <f>'PO-02'!C34</f>
        <v>Gestionar los trámites necesarios para la aprobación ante el Comité Institucional de Gestión y Desempeño y/o  para la convalidación de las Tablas de Retención Documental ante el Archivo de Bogotá.</v>
      </c>
      <c r="G28" s="272"/>
      <c r="H28" s="273"/>
      <c r="I28" s="273"/>
      <c r="J28" s="273"/>
      <c r="K28" s="273"/>
      <c r="L28" s="296"/>
      <c r="M28" s="295"/>
      <c r="N28" s="295"/>
      <c r="O28" s="118"/>
      <c r="P28" s="118"/>
      <c r="Q28" s="118"/>
      <c r="R28" s="118"/>
      <c r="S28" s="118"/>
      <c r="T28" s="118"/>
      <c r="U28" s="118"/>
      <c r="V28" s="118"/>
      <c r="W28" s="245"/>
      <c r="X28" s="245"/>
      <c r="Y28" s="245"/>
      <c r="Z28" s="246"/>
    </row>
    <row r="29" spans="2:26" ht="50.45" hidden="1" customHeight="1">
      <c r="B29" s="344" t="str">
        <f>OBJETIVOS!C9</f>
        <v>Asegurar las condiciones técnicas requeridas normativamente para gestión de los documentos físico y electrónicos conforme al flujo de información de la SDH, que permita la conformación y actualización de los expedientes físicos - híbridos y electrónicos de archivo en el SGDEA.</v>
      </c>
      <c r="C29" s="337" t="str">
        <f>OBJETIVOS!D9</f>
        <v>PO-03 Gestión y trámite documental</v>
      </c>
      <c r="D29" s="337" t="str">
        <f>'PO-03'!B19</f>
        <v xml:space="preserve">PE03-07 </v>
      </c>
      <c r="E29" s="347" t="str">
        <f>'PO-03'!C19</f>
        <v>Programa de gestión de documentos electrónicos</v>
      </c>
      <c r="F29" s="141" t="str">
        <f>'PO-03'!C20</f>
        <v>Elaborar la política de cero papel en articulación con  la estrategia de gobierno en línea.</v>
      </c>
      <c r="G29" s="266"/>
      <c r="H29" s="178"/>
      <c r="I29" s="178"/>
      <c r="J29" s="178"/>
      <c r="K29" s="178"/>
      <c r="L29" s="178"/>
      <c r="M29" s="178"/>
      <c r="N29" s="178"/>
      <c r="O29" s="178"/>
      <c r="P29" s="178"/>
      <c r="Q29" s="178"/>
      <c r="R29" s="178"/>
      <c r="S29" s="178"/>
      <c r="T29" s="178"/>
      <c r="U29" s="178"/>
      <c r="V29" s="178"/>
      <c r="W29" s="162"/>
      <c r="X29" s="162"/>
      <c r="Y29" s="162"/>
      <c r="Z29" s="163"/>
    </row>
    <row r="30" spans="2:26" ht="60" customHeight="1">
      <c r="B30" s="345"/>
      <c r="C30" s="338"/>
      <c r="D30" s="338"/>
      <c r="E30" s="348"/>
      <c r="F30" s="141" t="str">
        <f>'PO-03'!C21</f>
        <v>Diseñar y estructurar el Programa de Gestión de Documentos Electrónicos de Archivo, conforme a los lineamientos normativos y  los requerimientos funcionales del sistema de gestión documental.</v>
      </c>
      <c r="G30" s="267"/>
      <c r="H30" s="156"/>
      <c r="I30" s="156"/>
      <c r="J30" s="156"/>
      <c r="K30" s="297"/>
      <c r="L30" s="297"/>
      <c r="M30" s="297"/>
      <c r="N30" s="156"/>
      <c r="O30" s="156"/>
      <c r="P30" s="156"/>
      <c r="Q30" s="118"/>
      <c r="R30" s="118"/>
      <c r="S30" s="118"/>
      <c r="T30" s="118"/>
      <c r="U30" s="118"/>
      <c r="V30" s="118"/>
      <c r="W30" s="159"/>
      <c r="X30" s="159"/>
      <c r="Y30" s="158"/>
      <c r="Z30" s="164"/>
    </row>
    <row r="31" spans="2:26" ht="68.25" customHeight="1">
      <c r="B31" s="345"/>
      <c r="C31" s="338"/>
      <c r="D31" s="338"/>
      <c r="E31" s="348"/>
      <c r="F31" s="141" t="str">
        <f>'PO-03'!C22</f>
        <v>Ejecutar las estrategias definidas en el Programa de Gestión de Documentos Electrónicos de Archivo, de conformidad con las áreas priorizadas</v>
      </c>
      <c r="G31" s="267"/>
      <c r="H31" s="156"/>
      <c r="I31" s="156"/>
      <c r="J31" s="156"/>
      <c r="K31" s="118"/>
      <c r="L31" s="118"/>
      <c r="M31" s="118"/>
      <c r="N31" s="298"/>
      <c r="O31" s="118"/>
      <c r="P31" s="118"/>
      <c r="Q31" s="118"/>
      <c r="R31" s="118"/>
      <c r="S31" s="118"/>
      <c r="T31" s="118"/>
      <c r="U31" s="118"/>
      <c r="V31" s="118"/>
      <c r="W31" s="159"/>
      <c r="X31" s="158"/>
      <c r="Y31" s="158"/>
      <c r="Z31" s="164"/>
    </row>
    <row r="32" spans="2:26" ht="62.25" customHeight="1">
      <c r="B32" s="345"/>
      <c r="C32" s="338"/>
      <c r="D32" s="338"/>
      <c r="E32" s="348"/>
      <c r="F32" s="141" t="str">
        <f>'PO-03'!C23</f>
        <v xml:space="preserve">
Ejecutar las actividades para el estampado cronológico e incorporación de marca de agua  conforme a los lineamientos establecidos.</v>
      </c>
      <c r="G32" s="267"/>
      <c r="H32" s="156"/>
      <c r="I32" s="156"/>
      <c r="J32" s="156"/>
      <c r="K32" s="297"/>
      <c r="L32" s="297"/>
      <c r="M32" s="297"/>
      <c r="N32" s="297"/>
      <c r="O32" s="156"/>
      <c r="P32" s="156"/>
      <c r="Q32" s="156"/>
      <c r="R32" s="156"/>
      <c r="S32" s="156"/>
      <c r="T32" s="156"/>
      <c r="U32" s="156"/>
      <c r="V32" s="156"/>
      <c r="W32" s="156"/>
      <c r="X32" s="156"/>
      <c r="Y32" s="156"/>
      <c r="Z32" s="165"/>
    </row>
    <row r="33" spans="2:26" ht="62.25" customHeight="1">
      <c r="B33" s="345"/>
      <c r="C33" s="338"/>
      <c r="D33" s="338"/>
      <c r="E33" s="348"/>
      <c r="F33" s="141" t="str">
        <f>'PO-03'!C24</f>
        <v>Realizar el seguimiento al uso de las firmas electrónicas certificadas, conforme a los lineamientos y requisitos establecidos.</v>
      </c>
      <c r="G33" s="270"/>
      <c r="H33" s="249"/>
      <c r="I33" s="249"/>
      <c r="J33" s="249"/>
      <c r="K33" s="299"/>
      <c r="L33" s="299"/>
      <c r="M33" s="299"/>
      <c r="N33" s="299"/>
      <c r="O33" s="249"/>
      <c r="P33" s="249"/>
      <c r="Q33" s="249"/>
      <c r="R33" s="249"/>
      <c r="S33" s="249"/>
      <c r="T33" s="249"/>
      <c r="U33" s="249"/>
      <c r="V33" s="249"/>
      <c r="W33" s="249"/>
      <c r="X33" s="249"/>
      <c r="Y33" s="249"/>
      <c r="Z33" s="250"/>
    </row>
    <row r="34" spans="2:26" ht="62.25" customHeight="1">
      <c r="B34" s="345"/>
      <c r="C34" s="338"/>
      <c r="D34" s="338"/>
      <c r="E34" s="349"/>
      <c r="F34" s="141" t="str">
        <f>'PO-03'!C25</f>
        <v>Aprobar e implementar la política cero papel</v>
      </c>
      <c r="G34" s="270"/>
      <c r="H34" s="249"/>
      <c r="I34" s="249"/>
      <c r="J34" s="249"/>
      <c r="K34" s="249"/>
      <c r="L34" s="249"/>
      <c r="M34" s="299"/>
      <c r="N34" s="299"/>
      <c r="O34" s="249"/>
      <c r="P34" s="249"/>
      <c r="Q34" s="249"/>
      <c r="R34" s="249"/>
      <c r="S34" s="249"/>
      <c r="T34" s="249"/>
      <c r="U34" s="249"/>
      <c r="V34" s="249"/>
      <c r="W34" s="249"/>
      <c r="X34" s="249"/>
      <c r="Y34" s="249"/>
      <c r="Z34" s="250"/>
    </row>
    <row r="35" spans="2:26" ht="50.45" hidden="1" customHeight="1">
      <c r="B35" s="345"/>
      <c r="C35" s="338"/>
      <c r="D35" s="337" t="str">
        <f>'PO-03'!B26</f>
        <v xml:space="preserve">PE03-08 </v>
      </c>
      <c r="E35" s="350" t="str">
        <f>'PO-03'!C26</f>
        <v xml:space="preserve">
Programa Estratégico de Sistematización, Almacenamiento y Custodia Documental en el Marco de la Política Cero Papel</v>
      </c>
      <c r="F35" s="193" t="str">
        <f>'PO-03'!C27</f>
        <v>Centralizar la administración de los espacios físicos de archivo del CAD.</v>
      </c>
      <c r="G35" s="266"/>
      <c r="H35" s="178"/>
      <c r="I35" s="178"/>
      <c r="J35" s="178"/>
      <c r="K35" s="178"/>
      <c r="L35" s="178"/>
      <c r="M35" s="178"/>
      <c r="N35" s="178"/>
      <c r="O35" s="178"/>
      <c r="P35" s="178"/>
      <c r="Q35" s="178"/>
      <c r="R35" s="178"/>
      <c r="S35" s="178"/>
      <c r="T35" s="178"/>
      <c r="U35" s="178"/>
      <c r="V35" s="178"/>
      <c r="W35" s="162"/>
      <c r="X35" s="162"/>
      <c r="Y35" s="162"/>
      <c r="Z35" s="163"/>
    </row>
    <row r="36" spans="2:26" ht="45" customHeight="1">
      <c r="B36" s="345"/>
      <c r="C36" s="338"/>
      <c r="D36" s="338"/>
      <c r="E36" s="350"/>
      <c r="F36" s="193" t="str">
        <f>'PO-03'!C29</f>
        <v xml:space="preserve">Definir el documento técnico que establezca las condiciones de custodia, préstamo documental y administración integral del archivo central de la entidad. </v>
      </c>
      <c r="G36" s="267"/>
      <c r="H36" s="156"/>
      <c r="I36" s="156"/>
      <c r="J36" s="156"/>
      <c r="K36" s="118"/>
      <c r="L36" s="118"/>
      <c r="M36" s="295"/>
      <c r="N36" s="295"/>
      <c r="O36" s="118"/>
      <c r="P36" s="118"/>
      <c r="Q36" s="118"/>
      <c r="R36" s="118"/>
      <c r="S36" s="118"/>
      <c r="T36" s="118"/>
      <c r="U36" s="118"/>
      <c r="V36" s="118"/>
      <c r="W36" s="159"/>
      <c r="X36" s="159"/>
      <c r="Y36" s="159"/>
      <c r="Z36" s="190"/>
    </row>
    <row r="37" spans="2:26" ht="78.75" customHeight="1">
      <c r="B37" s="345"/>
      <c r="C37" s="338"/>
      <c r="D37" s="338"/>
      <c r="E37" s="350"/>
      <c r="F37" s="193" t="str">
        <f>'PO-03'!C30</f>
        <v>Identificar el uso, la capacidad y la información custodiada en los espacios físicos destinados a la gestión y custodia archivística, con el fin de verificar su adecuación, ocupación y cumplimiento de los lineamientos técnicos aplicables</v>
      </c>
      <c r="G37" s="270"/>
      <c r="H37" s="249"/>
      <c r="I37" s="249"/>
      <c r="J37" s="249"/>
      <c r="K37" s="300"/>
      <c r="L37" s="300"/>
      <c r="M37" s="300"/>
      <c r="N37" s="300"/>
      <c r="O37" s="249"/>
      <c r="P37" s="249"/>
      <c r="Q37" s="249"/>
      <c r="R37" s="249"/>
      <c r="S37" s="249"/>
      <c r="T37" s="249"/>
      <c r="U37" s="249"/>
      <c r="V37" s="249"/>
      <c r="W37" s="195"/>
      <c r="X37" s="195"/>
      <c r="Y37" s="195"/>
      <c r="Z37" s="247"/>
    </row>
    <row r="38" spans="2:26" ht="75.75" customHeight="1">
      <c r="B38" s="345"/>
      <c r="C38" s="338"/>
      <c r="D38" s="338"/>
      <c r="E38" s="350"/>
      <c r="F38" s="193" t="str">
        <f>'PO-03'!C31</f>
        <v>Ejecutar las acciones previstas en los planes del Sistema Integrado de Conservación (SIC), y realizar el seguimiento periódico a las actividades definidas en los programas y estrategias proyectadas, para verificar el cumplimiento de los estándares y detectar posibles desviaciones o riesgos</v>
      </c>
      <c r="G38" s="270"/>
      <c r="H38" s="249"/>
      <c r="I38" s="249"/>
      <c r="J38" s="249"/>
      <c r="K38" s="300"/>
      <c r="L38" s="300"/>
      <c r="M38" s="300"/>
      <c r="N38" s="300"/>
      <c r="O38" s="156"/>
      <c r="P38" s="156"/>
      <c r="Q38" s="156"/>
      <c r="R38" s="156"/>
      <c r="S38" s="156"/>
      <c r="T38" s="156"/>
      <c r="U38" s="156"/>
      <c r="V38" s="156"/>
      <c r="W38" s="195"/>
      <c r="X38" s="195"/>
      <c r="Y38" s="195"/>
      <c r="Z38" s="247"/>
    </row>
    <row r="39" spans="2:26" ht="60.75" customHeight="1" thickBot="1">
      <c r="B39" s="346"/>
      <c r="C39" s="339"/>
      <c r="D39" s="339"/>
      <c r="E39" s="350"/>
      <c r="F39" s="193" t="str">
        <f>'PO-03'!C32</f>
        <v xml:space="preserve">Identificar y ajustar los roles en el SGDEA conforme los movimientos administrativos. </v>
      </c>
      <c r="G39" s="265"/>
      <c r="H39" s="168"/>
      <c r="I39" s="168"/>
      <c r="J39" s="168"/>
      <c r="K39" s="291"/>
      <c r="L39" s="291"/>
      <c r="M39" s="291"/>
      <c r="N39" s="291"/>
      <c r="O39" s="168"/>
      <c r="P39" s="168"/>
      <c r="Q39" s="168"/>
      <c r="R39" s="168"/>
      <c r="S39" s="168"/>
      <c r="T39" s="168"/>
      <c r="U39" s="168"/>
      <c r="V39" s="168"/>
      <c r="W39" s="167"/>
      <c r="X39" s="167"/>
      <c r="Y39" s="167"/>
      <c r="Z39" s="174"/>
    </row>
    <row r="40" spans="2:26" ht="89.25" hidden="1" customHeight="1" thickBot="1">
      <c r="B40" s="344" t="str">
        <f>OBJETIVOS!C5</f>
        <v>Apoyar los requerimientos relacionados con la organización de los documentos de archivo en soporte físico y/o electrónico identificados en la Matriz de caracterización de la gestión documental (Plan de mejoramiento, seguimiento y ruta de acción - PMAI)</v>
      </c>
      <c r="C40" s="337" t="str">
        <f>OBJETIVOS!D5</f>
        <v>PO-04 Organización documental</v>
      </c>
      <c r="D40" s="337" t="str">
        <f>'PO-04'!B20</f>
        <v>PE04-09</v>
      </c>
      <c r="E40" s="340" t="str">
        <f>'PO-04'!C20</f>
        <v>Programa de archivos descentralizados y normalización de inventarios</v>
      </c>
      <c r="F40" s="171" t="str">
        <f>'PO-04'!C21</f>
        <v xml:space="preserve">Identificar inconsistencias y necesidades de actualización del  inventario documental de las dependencias en el SGDEA. </v>
      </c>
      <c r="G40" s="168"/>
      <c r="H40" s="168"/>
      <c r="I40" s="168"/>
      <c r="J40" s="168"/>
      <c r="K40" s="168"/>
      <c r="L40" s="168"/>
      <c r="M40" s="168"/>
      <c r="N40" s="168"/>
      <c r="O40" s="168"/>
      <c r="P40" s="168"/>
      <c r="Q40" s="168"/>
      <c r="R40" s="168"/>
      <c r="S40" s="168"/>
      <c r="T40" s="168"/>
      <c r="U40" s="168"/>
      <c r="V40" s="168"/>
      <c r="W40" s="188"/>
      <c r="X40" s="188"/>
      <c r="Y40" s="188"/>
      <c r="Z40" s="189"/>
    </row>
    <row r="41" spans="2:26" ht="59.25" hidden="1" customHeight="1">
      <c r="B41" s="345"/>
      <c r="C41" s="338"/>
      <c r="D41" s="338"/>
      <c r="E41" s="341"/>
      <c r="F41" s="171" t="str">
        <f>'PO-04'!C22</f>
        <v>Formular los recursos físicos, tecnológicos, talento humano para la actualización de los inventarios documentales.</v>
      </c>
      <c r="G41" s="274"/>
      <c r="H41" s="275"/>
      <c r="I41" s="275"/>
      <c r="J41" s="275"/>
      <c r="K41" s="276"/>
      <c r="L41" s="276"/>
      <c r="M41" s="276"/>
      <c r="N41" s="276"/>
      <c r="O41" s="276"/>
      <c r="P41" s="276"/>
      <c r="Q41" s="276"/>
      <c r="R41" s="276"/>
      <c r="S41" s="276"/>
      <c r="T41" s="276"/>
      <c r="U41" s="276"/>
      <c r="V41" s="276"/>
      <c r="W41" s="184"/>
      <c r="X41" s="184"/>
      <c r="Y41" s="184"/>
      <c r="Z41" s="194"/>
    </row>
    <row r="42" spans="2:26" ht="69" hidden="1" customHeight="1" thickBot="1">
      <c r="B42" s="345"/>
      <c r="C42" s="338"/>
      <c r="D42" s="338"/>
      <c r="E42" s="341"/>
      <c r="F42" s="171" t="str">
        <f>'PO-04'!C23</f>
        <v>Establecer un cronograma de actualización de inventario documental por dependencias.</v>
      </c>
      <c r="G42" s="267"/>
      <c r="H42" s="156"/>
      <c r="I42" s="168"/>
      <c r="J42" s="156"/>
      <c r="K42" s="118"/>
      <c r="L42" s="118"/>
      <c r="M42" s="118"/>
      <c r="N42" s="118"/>
      <c r="O42" s="118"/>
      <c r="P42" s="118"/>
      <c r="Q42" s="118"/>
      <c r="R42" s="118"/>
      <c r="S42" s="118"/>
      <c r="T42" s="118"/>
      <c r="U42" s="118"/>
      <c r="V42" s="118"/>
      <c r="W42" s="159"/>
      <c r="X42" s="159"/>
      <c r="Y42" s="159"/>
      <c r="Z42" s="190"/>
    </row>
    <row r="43" spans="2:26" ht="95.25" customHeight="1" thickBot="1">
      <c r="B43" s="345"/>
      <c r="C43" s="338"/>
      <c r="D43" s="339"/>
      <c r="E43" s="342"/>
      <c r="F43" s="171" t="str">
        <f>'PO-04'!C24</f>
        <v>Implementar y ejecutar la actualización periódica del inventario documental en cada dependencia, de acuerdo con el cronograma operativo establecido, garantizando la detección de inconsistencias, la revisión y depuración de los registros, y la inscripción oportuna y confiable de la información</v>
      </c>
      <c r="G43" s="270"/>
      <c r="H43" s="249"/>
      <c r="I43" s="166"/>
      <c r="J43" s="166"/>
      <c r="K43" s="166"/>
      <c r="L43" s="166"/>
      <c r="M43" s="166"/>
      <c r="N43" s="166"/>
      <c r="O43" s="168"/>
      <c r="P43" s="168"/>
      <c r="Q43" s="168"/>
      <c r="R43" s="168"/>
      <c r="S43" s="271"/>
      <c r="T43" s="271"/>
      <c r="U43" s="271"/>
      <c r="V43" s="271"/>
      <c r="W43" s="196"/>
      <c r="X43" s="196"/>
      <c r="Y43" s="196"/>
      <c r="Z43" s="197"/>
    </row>
    <row r="44" spans="2:26" ht="64.5" hidden="1" customHeight="1">
      <c r="B44" s="345"/>
      <c r="C44" s="338"/>
      <c r="D44" s="337" t="str">
        <f>'PO-04'!B25</f>
        <v>PE04-10</v>
      </c>
      <c r="E44" s="340" t="str">
        <f>'PO-04'!C25</f>
        <v xml:space="preserve"> Programa de archivos centralizados de gestión.</v>
      </c>
      <c r="F44" s="171" t="str">
        <f>'PO-04'!C26</f>
        <v>Elaborar el modelo de gestión documental descentralizado  de la SHD, asociado al programa específico de archivos centralizados del PGD.</v>
      </c>
      <c r="G44" s="118"/>
      <c r="H44" s="269"/>
      <c r="I44" s="269"/>
      <c r="J44" s="269"/>
      <c r="K44" s="269"/>
      <c r="L44" s="269"/>
      <c r="M44" s="269"/>
      <c r="N44" s="269"/>
      <c r="O44" s="269"/>
      <c r="P44" s="269"/>
      <c r="Q44" s="269"/>
      <c r="R44" s="269"/>
      <c r="S44" s="269"/>
      <c r="T44" s="269"/>
      <c r="U44" s="269"/>
      <c r="V44" s="269"/>
      <c r="W44" s="188"/>
      <c r="X44" s="188"/>
      <c r="Y44" s="188"/>
      <c r="Z44" s="189"/>
    </row>
    <row r="45" spans="2:26" ht="50.45" hidden="1" customHeight="1">
      <c r="B45" s="345"/>
      <c r="C45" s="338"/>
      <c r="D45" s="338"/>
      <c r="E45" s="341"/>
      <c r="F45" s="171" t="str">
        <f>'PO-04'!C27</f>
        <v>Formular los recursos físicos, tecnológicos, talento humano para el modelo de gestión documental descentralizado.</v>
      </c>
      <c r="G45" s="274"/>
      <c r="H45" s="118"/>
      <c r="I45" s="118"/>
      <c r="J45" s="118"/>
      <c r="K45" s="118"/>
      <c r="L45" s="118"/>
      <c r="M45" s="118"/>
      <c r="N45" s="118"/>
      <c r="O45" s="118"/>
      <c r="P45" s="118"/>
      <c r="Q45" s="118"/>
      <c r="R45" s="118"/>
      <c r="S45" s="118"/>
      <c r="T45" s="118"/>
      <c r="U45" s="118"/>
      <c r="V45" s="118"/>
      <c r="W45" s="159"/>
      <c r="X45" s="158"/>
      <c r="Y45" s="158"/>
      <c r="Z45" s="164"/>
    </row>
    <row r="46" spans="2:26" ht="62.25" customHeight="1">
      <c r="B46" s="345"/>
      <c r="C46" s="338"/>
      <c r="D46" s="338"/>
      <c r="E46" s="341"/>
      <c r="F46" s="171" t="str">
        <f>'PO-04'!C29</f>
        <v>Ejecutar las actividades relacionadas con consultas y préstamos documentales de las áreas centralizadas; asi como la creación de expedientes hibridos (fisicos - electrónicos)</v>
      </c>
      <c r="G46" s="267"/>
      <c r="H46" s="118"/>
      <c r="I46" s="118"/>
      <c r="J46" s="118"/>
      <c r="K46" s="301"/>
      <c r="L46" s="301"/>
      <c r="M46" s="301"/>
      <c r="N46" s="301"/>
      <c r="O46" s="118"/>
      <c r="P46" s="118"/>
      <c r="Q46" s="118"/>
      <c r="R46" s="118"/>
      <c r="S46" s="118"/>
      <c r="T46" s="118"/>
      <c r="U46" s="118"/>
      <c r="V46" s="118"/>
      <c r="W46" s="159"/>
      <c r="X46" s="158"/>
      <c r="Y46" s="158"/>
      <c r="Z46" s="164"/>
    </row>
    <row r="47" spans="2:26" ht="76.5" customHeight="1">
      <c r="B47" s="345"/>
      <c r="C47" s="338"/>
      <c r="D47" s="338"/>
      <c r="E47" s="341"/>
      <c r="F47" s="171" t="str">
        <f>'PO-04'!C30</f>
        <v>Formular y estructurar el modelo integral de gestión documental para la operación centralizada de los archivos de gestión asignados, garantizando la estandarización, control y trazabilidad del ciclo de vida documental.</v>
      </c>
      <c r="G47" s="272"/>
      <c r="H47" s="273"/>
      <c r="I47" s="277"/>
      <c r="J47" s="277"/>
      <c r="K47" s="302"/>
      <c r="L47" s="302"/>
      <c r="M47" s="277"/>
      <c r="N47" s="277"/>
      <c r="O47" s="277"/>
      <c r="P47" s="277"/>
      <c r="Q47" s="277"/>
      <c r="R47" s="277"/>
      <c r="S47" s="277"/>
      <c r="T47" s="277"/>
      <c r="U47" s="277"/>
      <c r="V47" s="277"/>
      <c r="W47" s="248"/>
      <c r="X47" s="195"/>
      <c r="Y47" s="195"/>
      <c r="Z47" s="247"/>
    </row>
    <row r="48" spans="2:26" ht="50.45" customHeight="1">
      <c r="B48" s="345"/>
      <c r="C48" s="338"/>
      <c r="D48" s="339"/>
      <c r="E48" s="342"/>
      <c r="F48" s="171" t="str">
        <f>'PO-04'!C31</f>
        <v>Implementar el modelo integral de gestión documental, para asegurar la administración centralizada, eficiente y controlada de los archivos asignados.</v>
      </c>
      <c r="G48" s="118"/>
      <c r="H48" s="118"/>
      <c r="I48" s="118"/>
      <c r="J48" s="118"/>
      <c r="K48" s="118"/>
      <c r="L48" s="118"/>
      <c r="M48" s="301"/>
      <c r="N48" s="301"/>
      <c r="O48" s="118"/>
      <c r="P48" s="118"/>
      <c r="Q48" s="118"/>
      <c r="R48" s="118"/>
      <c r="S48" s="118"/>
      <c r="T48" s="118"/>
      <c r="U48" s="118"/>
      <c r="V48" s="118"/>
      <c r="W48" s="159"/>
      <c r="X48" s="159"/>
      <c r="Y48" s="159"/>
      <c r="Z48" s="159"/>
    </row>
    <row r="49" spans="2:26" ht="50.45" customHeight="1" thickBot="1">
      <c r="B49" s="346"/>
      <c r="C49" s="339"/>
      <c r="D49" s="154" t="str">
        <f>'PO-04'!B32</f>
        <v xml:space="preserve">PE04-11 </v>
      </c>
      <c r="E49" s="155" t="str">
        <f>'PO-04'!C32</f>
        <v>Programa de documentos vitales o esenciales</v>
      </c>
      <c r="F49" s="180" t="str">
        <f>'PO-04'!C33</f>
        <v>Actualizar matriz extendida del Programa de documentos vitales y esenciales.</v>
      </c>
      <c r="G49" s="278"/>
      <c r="H49" s="251"/>
      <c r="I49" s="118"/>
      <c r="J49" s="118"/>
      <c r="K49" s="303"/>
      <c r="L49" s="303"/>
      <c r="M49" s="303"/>
      <c r="N49" s="303"/>
      <c r="O49" s="118"/>
      <c r="P49" s="118"/>
      <c r="Q49" s="118"/>
      <c r="R49" s="118"/>
      <c r="S49" s="118"/>
      <c r="T49" s="118"/>
      <c r="U49" s="118"/>
      <c r="V49" s="118"/>
      <c r="W49" s="159"/>
      <c r="X49" s="159"/>
      <c r="Y49" s="159"/>
      <c r="Z49" s="159"/>
    </row>
    <row r="50" spans="2:26" ht="50.45" hidden="1" customHeight="1">
      <c r="B50" s="344" t="str">
        <f>OBJETIVOS!C12</f>
        <v>Ejecutar los programas de transferencias primarias y secundarias, aplicando procesos de descripción documental que permitan su futura migración y recuperación de la información.</v>
      </c>
      <c r="C50" s="340" t="str">
        <f>OBJETIVOS!D12</f>
        <v>PO-05 Transferencias documentales</v>
      </c>
      <c r="D50" s="337" t="str">
        <f>'PO-05'!B19</f>
        <v xml:space="preserve">PE05-12 </v>
      </c>
      <c r="E50" s="340" t="s">
        <v>120</v>
      </c>
      <c r="F50" s="193" t="str">
        <f>'PO-05'!C20</f>
        <v>Formular los recursos físicos, tecnológicos, talento humano para la ejecución del programa de transferencias primarias.</v>
      </c>
      <c r="G50" s="266"/>
      <c r="H50" s="178"/>
      <c r="I50" s="178"/>
      <c r="J50" s="178"/>
      <c r="K50" s="269"/>
      <c r="L50" s="269"/>
      <c r="M50" s="269"/>
      <c r="N50" s="269"/>
      <c r="O50" s="269"/>
      <c r="P50" s="269"/>
      <c r="Q50" s="269"/>
      <c r="R50" s="269"/>
      <c r="S50" s="269"/>
      <c r="T50" s="269"/>
      <c r="U50" s="269"/>
      <c r="V50" s="269"/>
      <c r="W50" s="188"/>
      <c r="X50" s="188"/>
      <c r="Y50" s="188"/>
      <c r="Z50" s="189"/>
    </row>
    <row r="51" spans="2:26" ht="50.45" hidden="1" customHeight="1">
      <c r="B51" s="345"/>
      <c r="C51" s="341"/>
      <c r="D51" s="338"/>
      <c r="E51" s="341"/>
      <c r="F51" s="193" t="str">
        <f>'PO-05'!C21</f>
        <v>Elaborar y socializar el cronograma de transferencias primarias.</v>
      </c>
      <c r="G51" s="274"/>
      <c r="H51" s="275"/>
      <c r="I51" s="275"/>
      <c r="J51" s="275"/>
      <c r="K51" s="276"/>
      <c r="L51" s="276"/>
      <c r="M51" s="276"/>
      <c r="N51" s="276"/>
      <c r="O51" s="276"/>
      <c r="P51" s="276"/>
      <c r="Q51" s="276"/>
      <c r="R51" s="276"/>
      <c r="S51" s="276"/>
      <c r="T51" s="276"/>
      <c r="U51" s="276"/>
      <c r="V51" s="276"/>
      <c r="W51" s="184"/>
      <c r="X51" s="184"/>
      <c r="Y51" s="184"/>
      <c r="Z51" s="194"/>
    </row>
    <row r="52" spans="2:26" ht="79.5" customHeight="1">
      <c r="B52" s="345"/>
      <c r="C52" s="341"/>
      <c r="D52" s="338"/>
      <c r="E52" s="341"/>
      <c r="F52" s="193" t="str">
        <f>'PO-05'!C22</f>
        <v>Ejecutar las transferencias primarias de acuerdo con el procedimiento establecido y el cronograma proyectado.</v>
      </c>
      <c r="G52" s="267"/>
      <c r="H52" s="156"/>
      <c r="I52" s="275"/>
      <c r="J52" s="156"/>
      <c r="K52" s="275"/>
      <c r="L52" s="275"/>
      <c r="M52" s="304"/>
      <c r="N52" s="304"/>
      <c r="O52" s="275"/>
      <c r="P52" s="275"/>
      <c r="Q52" s="275"/>
      <c r="R52" s="275"/>
      <c r="S52" s="275"/>
      <c r="T52" s="275"/>
      <c r="U52" s="275"/>
      <c r="V52" s="275"/>
      <c r="W52" s="159"/>
      <c r="X52" s="159"/>
      <c r="Y52" s="159"/>
      <c r="Z52" s="190"/>
    </row>
    <row r="53" spans="2:26" ht="88.5" customHeight="1" thickBot="1">
      <c r="B53" s="345"/>
      <c r="C53" s="341"/>
      <c r="D53" s="339"/>
      <c r="E53" s="342"/>
      <c r="F53" s="193" t="str">
        <f>'PO-05'!C23</f>
        <v>Formular el cronograma anual de transferencias documentales primarias conforme a los plazos definidos en los instrumentos archivísticos vigentes, y coordinar su divulgación con las dependencias involucradas para asegurar su ejecución oportuna</v>
      </c>
      <c r="G53" s="265"/>
      <c r="H53" s="168"/>
      <c r="I53" s="168"/>
      <c r="J53" s="251"/>
      <c r="K53" s="305"/>
      <c r="L53" s="305"/>
      <c r="M53" s="251"/>
      <c r="N53" s="251"/>
      <c r="O53" s="251"/>
      <c r="P53" s="251"/>
      <c r="Q53" s="251"/>
      <c r="R53" s="251"/>
      <c r="S53" s="251"/>
      <c r="T53" s="251"/>
      <c r="U53" s="251"/>
      <c r="V53" s="251"/>
      <c r="W53" s="251"/>
      <c r="X53" s="251"/>
      <c r="Y53" s="251"/>
      <c r="Z53" s="252"/>
    </row>
    <row r="54" spans="2:26" ht="50.45" hidden="1" customHeight="1">
      <c r="B54" s="345"/>
      <c r="C54" s="341"/>
      <c r="D54" s="337" t="str">
        <f>'PO-05'!B24</f>
        <v xml:space="preserve">PE05-13 </v>
      </c>
      <c r="E54" s="340" t="str">
        <f>'PO-05'!C24</f>
        <v>Programa de transferencias secundarias y descripción documental ISADG</v>
      </c>
      <c r="F54" s="193" t="str">
        <f>'PO-05'!C25</f>
        <v>Formular los recursos físicos, tecnológicos, talento humano para la ejecución del programa de descripción documental.</v>
      </c>
      <c r="G54" s="266"/>
      <c r="H54" s="178"/>
      <c r="I54" s="178"/>
      <c r="J54" s="178"/>
      <c r="K54" s="269"/>
      <c r="L54" s="269"/>
      <c r="M54" s="269"/>
      <c r="N54" s="269"/>
      <c r="O54" s="269"/>
      <c r="P54" s="269"/>
      <c r="Q54" s="269"/>
      <c r="R54" s="269"/>
      <c r="S54" s="269"/>
      <c r="T54" s="269"/>
      <c r="U54" s="269"/>
      <c r="V54" s="269"/>
      <c r="W54" s="188"/>
      <c r="X54" s="188"/>
      <c r="Y54" s="188"/>
      <c r="Z54" s="189"/>
    </row>
    <row r="55" spans="2:26" ht="50.45" hidden="1" customHeight="1">
      <c r="B55" s="345"/>
      <c r="C55" s="341"/>
      <c r="D55" s="338"/>
      <c r="E55" s="341"/>
      <c r="F55" s="193" t="str">
        <f>'PO-05'!C26</f>
        <v>Elaborar el plan de descripción y transferencia documental secundaria.</v>
      </c>
      <c r="G55" s="267"/>
      <c r="H55" s="156"/>
      <c r="I55" s="275"/>
      <c r="J55" s="156"/>
      <c r="K55" s="118"/>
      <c r="L55" s="118"/>
      <c r="M55" s="118"/>
      <c r="N55" s="118"/>
      <c r="O55" s="118"/>
      <c r="P55" s="118"/>
      <c r="Q55" s="118"/>
      <c r="R55" s="118"/>
      <c r="S55" s="118"/>
      <c r="T55" s="118"/>
      <c r="U55" s="118"/>
      <c r="V55" s="118"/>
      <c r="W55" s="159"/>
      <c r="X55" s="159"/>
      <c r="Y55" s="159"/>
      <c r="Z55" s="190"/>
    </row>
    <row r="56" spans="2:26" ht="62.25" customHeight="1">
      <c r="B56" s="345"/>
      <c r="C56" s="341"/>
      <c r="D56" s="338"/>
      <c r="E56" s="341"/>
      <c r="F56" s="193" t="str">
        <f>'PO-05'!C27</f>
        <v>Ejecutar las transferencias secundarias de acuerdo con el procedimiento establecido y el cronograma proyectado.</v>
      </c>
      <c r="G56" s="270"/>
      <c r="H56" s="249"/>
      <c r="I56" s="249"/>
      <c r="J56" s="273"/>
      <c r="K56" s="273"/>
      <c r="L56" s="273"/>
      <c r="M56" s="306"/>
      <c r="N56" s="306"/>
      <c r="O56" s="273"/>
      <c r="P56" s="273"/>
      <c r="Q56" s="273"/>
      <c r="R56" s="273"/>
      <c r="S56" s="273"/>
      <c r="T56" s="273"/>
      <c r="U56" s="273"/>
      <c r="V56" s="273"/>
      <c r="W56" s="245"/>
      <c r="X56" s="245"/>
      <c r="Y56" s="245"/>
      <c r="Z56" s="246"/>
    </row>
    <row r="57" spans="2:26" ht="50.45" customHeight="1" thickBot="1">
      <c r="B57" s="346"/>
      <c r="C57" s="342"/>
      <c r="D57" s="339"/>
      <c r="E57" s="342"/>
      <c r="F57" s="193" t="str">
        <f>'PO-05'!C28</f>
        <v>Formular el cronograma anual de transferencias documentales secundarias conforme a los plazos definidos en los instrumentos archivísticos.</v>
      </c>
      <c r="G57" s="265"/>
      <c r="H57" s="168"/>
      <c r="I57" s="118"/>
      <c r="J57" s="118"/>
      <c r="K57" s="157"/>
      <c r="L57" s="157"/>
      <c r="M57" s="118"/>
      <c r="N57" s="118"/>
      <c r="O57" s="118"/>
      <c r="P57" s="118"/>
      <c r="Q57" s="118"/>
      <c r="R57" s="118"/>
      <c r="S57" s="118"/>
      <c r="T57" s="118"/>
      <c r="U57" s="118"/>
      <c r="V57" s="118"/>
      <c r="W57" s="118"/>
      <c r="X57" s="118"/>
      <c r="Y57" s="118"/>
      <c r="Z57" s="118"/>
    </row>
    <row r="58" spans="2:26" ht="45" hidden="1">
      <c r="B58" s="362" t="str">
        <f>OBJETIVOS!C11</f>
        <v>Aplicar e implementar los instrumentos archivísticos con el fin de garantizar la integridad y la recuperación del patrimonio documental durante todo el ciclo de vida.</v>
      </c>
      <c r="C58" s="340" t="str">
        <f>OBJETIVOS!D11</f>
        <v xml:space="preserve"> PO-06 Disposición documental</v>
      </c>
      <c r="D58" s="337" t="str">
        <f>'PO-06'!B18</f>
        <v>PE06-14</v>
      </c>
      <c r="E58" s="340" t="str">
        <f>'PO-06'!C18</f>
        <v>Aplicación de TVD</v>
      </c>
      <c r="F58" s="193" t="str">
        <f>'PO-06'!C19</f>
        <v>Formular los recursos físicos, tecnológicos, talento humano para la ejecución del programa de transferencias secundarias.</v>
      </c>
      <c r="G58" s="266"/>
      <c r="H58" s="178"/>
      <c r="I58" s="275"/>
      <c r="J58" s="275"/>
      <c r="K58" s="276"/>
      <c r="L58" s="276"/>
      <c r="M58" s="276"/>
      <c r="N58" s="276"/>
      <c r="O58" s="276"/>
      <c r="P58" s="276"/>
      <c r="Q58" s="276"/>
      <c r="R58" s="276"/>
      <c r="S58" s="276"/>
      <c r="T58" s="276"/>
      <c r="U58" s="276"/>
      <c r="V58" s="276"/>
      <c r="W58" s="184"/>
      <c r="X58" s="184"/>
      <c r="Y58" s="184"/>
      <c r="Z58" s="194"/>
    </row>
    <row r="59" spans="2:26" hidden="1">
      <c r="B59" s="362"/>
      <c r="C59" s="341"/>
      <c r="D59" s="338"/>
      <c r="E59" s="341"/>
      <c r="F59" s="193" t="str">
        <f>'PO-06'!C20</f>
        <v>Elaborar plan de aplicación de TVD.</v>
      </c>
      <c r="G59" s="267"/>
      <c r="H59" s="156"/>
      <c r="I59" s="156"/>
      <c r="J59" s="156"/>
      <c r="K59" s="118"/>
      <c r="L59" s="118"/>
      <c r="M59" s="118"/>
      <c r="N59" s="118"/>
      <c r="O59" s="118"/>
      <c r="P59" s="118"/>
      <c r="Q59" s="118"/>
      <c r="R59" s="118"/>
      <c r="S59" s="118"/>
      <c r="T59" s="118"/>
      <c r="U59" s="118"/>
      <c r="V59" s="118"/>
      <c r="W59" s="159"/>
      <c r="X59" s="159"/>
      <c r="Y59" s="159"/>
      <c r="Z59" s="190"/>
    </row>
    <row r="60" spans="2:26" ht="30.75" thickBot="1">
      <c r="B60" s="362"/>
      <c r="C60" s="341"/>
      <c r="D60" s="338"/>
      <c r="E60" s="342"/>
      <c r="F60" s="193" t="str">
        <f>'PO-06'!C21</f>
        <v>Ejecutar plan de aplicación de TVD con series de selección y conservación total.</v>
      </c>
      <c r="G60" s="265"/>
      <c r="H60" s="168"/>
      <c r="I60" s="168"/>
      <c r="J60" s="168"/>
      <c r="K60" s="294"/>
      <c r="L60" s="294"/>
      <c r="M60" s="294"/>
      <c r="N60" s="294"/>
      <c r="O60" s="186"/>
      <c r="P60" s="186"/>
      <c r="Q60" s="186"/>
      <c r="R60" s="186"/>
      <c r="S60" s="186"/>
      <c r="T60" s="186"/>
      <c r="U60" s="186"/>
      <c r="V60" s="186"/>
      <c r="W60" s="186"/>
      <c r="X60" s="186"/>
      <c r="Y60" s="186"/>
      <c r="Z60" s="187"/>
    </row>
    <row r="61" spans="2:26" ht="50.45" hidden="1" customHeight="1">
      <c r="B61" s="362"/>
      <c r="C61" s="341"/>
      <c r="D61" s="343" t="str">
        <f>'PO-06'!B22</f>
        <v>PE06-15</v>
      </c>
      <c r="E61" s="340" t="str">
        <f>'PO-06'!C22</f>
        <v>Aplicación de TRD</v>
      </c>
      <c r="F61" s="193" t="str">
        <f>'PO-06'!C23</f>
        <v>Formular los recursos físicos, tecnológicos, talento humano para la ejecución del programa de transferencias secundarias.</v>
      </c>
      <c r="G61" s="266"/>
      <c r="H61" s="178"/>
      <c r="I61" s="178"/>
      <c r="J61" s="178"/>
      <c r="K61" s="269"/>
      <c r="L61" s="269"/>
      <c r="M61" s="269"/>
      <c r="N61" s="269"/>
      <c r="O61" s="269"/>
      <c r="P61" s="269"/>
      <c r="Q61" s="269"/>
      <c r="R61" s="269"/>
      <c r="S61" s="269"/>
      <c r="T61" s="269"/>
      <c r="U61" s="269"/>
      <c r="V61" s="269"/>
      <c r="W61" s="188"/>
      <c r="X61" s="188"/>
      <c r="Y61" s="188"/>
      <c r="Z61" s="189"/>
    </row>
    <row r="62" spans="2:26" ht="50.45" hidden="1" customHeight="1">
      <c r="B62" s="362"/>
      <c r="C62" s="341"/>
      <c r="D62" s="343"/>
      <c r="E62" s="341"/>
      <c r="F62" s="193" t="str">
        <f>'PO-06'!C24</f>
        <v>Elaborar el plan de aplicación de TRD.</v>
      </c>
      <c r="G62" s="267"/>
      <c r="H62" s="156"/>
      <c r="I62" s="156"/>
      <c r="J62" s="156"/>
      <c r="K62" s="118"/>
      <c r="L62" s="118"/>
      <c r="M62" s="118"/>
      <c r="N62" s="118"/>
      <c r="O62" s="118"/>
      <c r="P62" s="118"/>
      <c r="Q62" s="118"/>
      <c r="R62" s="118"/>
      <c r="S62" s="118"/>
      <c r="T62" s="118"/>
      <c r="U62" s="118"/>
      <c r="V62" s="118"/>
      <c r="W62" s="159"/>
      <c r="X62" s="159"/>
      <c r="Y62" s="159"/>
      <c r="Z62" s="190"/>
    </row>
    <row r="63" spans="2:26" ht="50.45" customHeight="1" thickBot="1">
      <c r="B63" s="362"/>
      <c r="C63" s="341"/>
      <c r="D63" s="343"/>
      <c r="E63" s="342"/>
      <c r="F63" s="193" t="str">
        <f>'PO-06'!C25</f>
        <v>Ejecutar el plan de aplicación de TRD.</v>
      </c>
      <c r="G63" s="265"/>
      <c r="H63" s="168"/>
      <c r="I63" s="168"/>
      <c r="J63" s="168"/>
      <c r="K63" s="307"/>
      <c r="L63" s="307"/>
      <c r="M63" s="307"/>
      <c r="N63" s="307"/>
      <c r="O63" s="186"/>
      <c r="P63" s="186"/>
      <c r="Q63" s="186"/>
      <c r="R63" s="186"/>
      <c r="S63" s="186"/>
      <c r="T63" s="186"/>
      <c r="U63" s="186"/>
      <c r="V63" s="186"/>
      <c r="W63" s="186"/>
      <c r="X63" s="186"/>
      <c r="Y63" s="186"/>
      <c r="Z63" s="187"/>
    </row>
    <row r="64" spans="2:26" ht="45" hidden="1">
      <c r="B64" s="362" t="str">
        <f>OBJETIVOS!C8</f>
        <v>Modernizar la infraestructura tecnológica de las aplicaciones que impacten  los 8 procesos de gestión documental.</v>
      </c>
      <c r="C64" s="363" t="str">
        <f>OBJETIVOS!D8</f>
        <v xml:space="preserve">PO-07 Estabilización de SGDEA con BOGDATA </v>
      </c>
      <c r="D64" s="337" t="str">
        <f>'PO-07'!B20</f>
        <v>PE07-16</v>
      </c>
      <c r="E64" s="340" t="str">
        <f>'PO-07'!C20</f>
        <v>Modernización de la infraestructura tecnologica de gestión documental.</v>
      </c>
      <c r="F64" s="193" t="str">
        <f>'PO-07'!C21</f>
        <v>Formular los recursos físicos, tecnológicos, talento humano para la modernización de la infraestructura tecnológica de gestión documental.</v>
      </c>
      <c r="G64" s="279"/>
      <c r="H64" s="280"/>
      <c r="I64" s="178"/>
      <c r="J64" s="178"/>
      <c r="K64" s="269"/>
      <c r="L64" s="269"/>
      <c r="M64" s="269"/>
      <c r="N64" s="269"/>
      <c r="O64" s="269"/>
      <c r="P64" s="269"/>
      <c r="Q64" s="269"/>
      <c r="R64" s="269"/>
      <c r="S64" s="269"/>
      <c r="T64" s="269"/>
      <c r="U64" s="269"/>
      <c r="V64" s="269"/>
      <c r="W64" s="188"/>
      <c r="X64" s="188"/>
      <c r="Y64" s="188"/>
      <c r="Z64" s="189"/>
    </row>
    <row r="65" spans="2:26" ht="90" hidden="1">
      <c r="B65" s="362"/>
      <c r="C65" s="363"/>
      <c r="D65" s="338"/>
      <c r="E65" s="341"/>
      <c r="F65" s="193" t="str">
        <f>'PO-07'!C22</f>
        <v>Definir estrategias que permitan al corto, mediano y largo plazo desarrollar procesos de digitalización y automatización de los flujos de información física y electrónica aprovechando las tecnologías disponibles (IA, BLOCKCHAIN, OCR-ICR, SGDEA) y los servicios web BOGDATA - SGDEA.</v>
      </c>
      <c r="G65" s="281"/>
      <c r="H65" s="282"/>
      <c r="I65" s="156"/>
      <c r="J65" s="156"/>
      <c r="K65" s="118"/>
      <c r="L65" s="118"/>
      <c r="M65" s="118"/>
      <c r="N65" s="118"/>
      <c r="O65" s="118"/>
      <c r="P65" s="118"/>
      <c r="Q65" s="118"/>
      <c r="R65" s="118"/>
      <c r="S65" s="118"/>
      <c r="T65" s="118"/>
      <c r="U65" s="118"/>
      <c r="V65" s="118"/>
      <c r="W65" s="159"/>
      <c r="X65" s="159"/>
      <c r="Y65" s="159"/>
      <c r="Z65" s="190"/>
    </row>
    <row r="66" spans="2:26" ht="59.25" hidden="1" customHeight="1">
      <c r="B66" s="362"/>
      <c r="C66" s="363"/>
      <c r="D66" s="338"/>
      <c r="E66" s="341"/>
      <c r="F66" s="193" t="str">
        <f>'PO-07'!C23</f>
        <v>Establecer un cronograma  para el desarrollo de las estrategias encaminadas a la modernización de la infraestructura tecnológica de gestión documental.</v>
      </c>
      <c r="G66" s="281"/>
      <c r="H66" s="282"/>
      <c r="I66" s="156"/>
      <c r="J66" s="156"/>
      <c r="K66" s="118"/>
      <c r="L66" s="118"/>
      <c r="M66" s="118"/>
      <c r="N66" s="118"/>
      <c r="O66" s="118"/>
      <c r="P66" s="118"/>
      <c r="Q66" s="118"/>
      <c r="R66" s="118"/>
      <c r="S66" s="118"/>
      <c r="T66" s="118"/>
      <c r="U66" s="118"/>
      <c r="V66" s="118"/>
      <c r="W66" s="159"/>
      <c r="X66" s="159"/>
      <c r="Y66" s="159"/>
      <c r="Z66" s="190"/>
    </row>
    <row r="67" spans="2:26" ht="90">
      <c r="B67" s="362"/>
      <c r="C67" s="363"/>
      <c r="D67" s="338"/>
      <c r="E67" s="341"/>
      <c r="F67" s="193" t="str">
        <f>'PO-07'!C24</f>
        <v xml:space="preserve">Articular con SOTIC los requerimientos funcionales para desarrollar procesos de digitalización y automatización de los flujos de información física y electrónica en la anualidad, aprovechando las tecnologías disponibles (IA, Blockchain, OCR/ICR, SGDEA) </v>
      </c>
      <c r="G67" s="270"/>
      <c r="H67" s="249"/>
      <c r="I67" s="283"/>
      <c r="J67" s="283"/>
      <c r="K67" s="283"/>
      <c r="L67" s="309"/>
      <c r="M67" s="309"/>
      <c r="N67" s="309"/>
      <c r="O67" s="283"/>
      <c r="P67" s="283"/>
      <c r="Q67" s="283"/>
      <c r="R67" s="283"/>
      <c r="S67" s="271"/>
      <c r="T67" s="271"/>
      <c r="U67" s="271"/>
      <c r="V67" s="271"/>
      <c r="W67" s="196"/>
      <c r="X67" s="196"/>
      <c r="Y67" s="196"/>
      <c r="Z67" s="197"/>
    </row>
    <row r="68" spans="2:26" ht="45.75" thickBot="1">
      <c r="B68" s="362"/>
      <c r="C68" s="363"/>
      <c r="D68" s="339"/>
      <c r="E68" s="342"/>
      <c r="F68" s="193" t="str">
        <f>'PO-07'!C25</f>
        <v>Ejecutar las funcionalidades identificadas  para desarrollar procesos de digitalización y automatización.</v>
      </c>
      <c r="G68" s="265"/>
      <c r="H68" s="168"/>
      <c r="I68" s="253"/>
      <c r="J68" s="253"/>
      <c r="K68" s="253"/>
      <c r="L68" s="310"/>
      <c r="M68" s="310"/>
      <c r="N68" s="310"/>
      <c r="O68" s="253"/>
      <c r="P68" s="253"/>
      <c r="Q68" s="253"/>
      <c r="R68" s="253"/>
      <c r="S68" s="186"/>
      <c r="T68" s="186"/>
      <c r="U68" s="186"/>
      <c r="V68" s="186"/>
      <c r="W68" s="191"/>
      <c r="X68" s="191"/>
      <c r="Y68" s="191"/>
      <c r="Z68" s="192"/>
    </row>
    <row r="69" spans="2:26" ht="45" hidden="1">
      <c r="B69" s="362"/>
      <c r="C69" s="363"/>
      <c r="D69" s="337" t="str">
        <f>'PO-07'!B26</f>
        <v>PE07-17</v>
      </c>
      <c r="E69" s="340" t="str">
        <f>'PO-07'!C26</f>
        <v>Implementación de componentes de gestión documental electrónica en el SGDEA.</v>
      </c>
      <c r="F69" s="193" t="str">
        <f>'PO-07'!C27</f>
        <v>Formular los recursos físicos, tecnológicos, talento humano para la modernización de la infraestructura tecnológica de gestión documental.</v>
      </c>
      <c r="G69" s="279"/>
      <c r="H69" s="280"/>
      <c r="I69" s="280"/>
      <c r="J69" s="280"/>
      <c r="K69" s="284"/>
      <c r="L69" s="284"/>
      <c r="M69" s="284"/>
      <c r="N69" s="284"/>
      <c r="O69" s="269"/>
      <c r="P69" s="269"/>
      <c r="Q69" s="269"/>
      <c r="R69" s="269"/>
      <c r="S69" s="269"/>
      <c r="T69" s="269"/>
      <c r="U69" s="269"/>
      <c r="V69" s="269"/>
      <c r="W69" s="188"/>
      <c r="X69" s="188"/>
      <c r="Y69" s="188"/>
      <c r="Z69" s="189"/>
    </row>
    <row r="70" spans="2:26" ht="69.75" hidden="1" customHeight="1">
      <c r="B70" s="362"/>
      <c r="C70" s="363"/>
      <c r="D70" s="338"/>
      <c r="E70" s="341"/>
      <c r="F70" s="193" t="str">
        <f>'PO-07'!C28</f>
        <v>Idetificar los requerimientos tecnológicos para el desarrollo de la estrategia de documentos electronicos de archivo que abarquen los ocho procesos de la gestión documental.</v>
      </c>
      <c r="G70" s="281"/>
      <c r="H70" s="282"/>
      <c r="I70" s="282"/>
      <c r="J70" s="282"/>
      <c r="K70" s="285"/>
      <c r="L70" s="285"/>
      <c r="M70" s="285"/>
      <c r="N70" s="285"/>
      <c r="O70" s="118"/>
      <c r="P70" s="118"/>
      <c r="Q70" s="118"/>
      <c r="R70" s="118"/>
      <c r="S70" s="118"/>
      <c r="T70" s="118"/>
      <c r="U70" s="118"/>
      <c r="V70" s="118"/>
      <c r="W70" s="159"/>
      <c r="X70" s="159"/>
      <c r="Y70" s="159"/>
      <c r="Z70" s="190"/>
    </row>
    <row r="71" spans="2:26" ht="30" hidden="1">
      <c r="B71" s="362"/>
      <c r="C71" s="363"/>
      <c r="D71" s="338"/>
      <c r="E71" s="341"/>
      <c r="F71" s="193" t="str">
        <f>'PO-07'!C29</f>
        <v>Definir el plan de trabajo en articulación con la SOTIC para el desarrollo de los requrimientos.</v>
      </c>
      <c r="G71" s="281"/>
      <c r="H71" s="282"/>
      <c r="I71" s="282"/>
      <c r="J71" s="282"/>
      <c r="K71" s="285"/>
      <c r="L71" s="285"/>
      <c r="M71" s="285"/>
      <c r="N71" s="285"/>
      <c r="O71" s="118"/>
      <c r="P71" s="118"/>
      <c r="Q71" s="118"/>
      <c r="R71" s="118"/>
      <c r="S71" s="118"/>
      <c r="T71" s="118"/>
      <c r="U71" s="118"/>
      <c r="V71" s="118"/>
      <c r="W71" s="159"/>
      <c r="X71" s="159"/>
      <c r="Y71" s="159"/>
      <c r="Z71" s="190"/>
    </row>
    <row r="72" spans="2:26" ht="96.75" customHeight="1">
      <c r="B72" s="362"/>
      <c r="C72" s="363"/>
      <c r="D72" s="338"/>
      <c r="E72" s="341"/>
      <c r="F72" s="193" t="str">
        <f>'PO-07'!C30</f>
        <v>Ejecutar el  plan de trabajo en articulación con SOTIC para el desarrollo de los requrimientos.</v>
      </c>
      <c r="G72" s="286"/>
      <c r="H72" s="283"/>
      <c r="I72" s="283"/>
      <c r="J72" s="283"/>
      <c r="K72" s="282"/>
      <c r="L72" s="311"/>
      <c r="M72" s="312"/>
      <c r="N72" s="312"/>
      <c r="O72" s="249"/>
      <c r="P72" s="249"/>
      <c r="Q72" s="249"/>
      <c r="R72" s="249"/>
      <c r="S72" s="271"/>
      <c r="T72" s="271"/>
      <c r="U72" s="271"/>
      <c r="V72" s="271"/>
      <c r="W72" s="196"/>
      <c r="X72" s="196"/>
      <c r="Y72" s="196"/>
      <c r="Z72" s="197"/>
    </row>
    <row r="73" spans="2:26" ht="96" customHeight="1" thickBot="1">
      <c r="B73" s="362"/>
      <c r="C73" s="363"/>
      <c r="D73" s="339"/>
      <c r="E73" s="342"/>
      <c r="F73" s="193" t="str">
        <f>'PO-07'!C31</f>
        <v>Formular el plan de trabajo para la gestión documental electrónica, con base en los requerimientos identificados, la actualización del SGDEA y las estrategias del Modelo de Gestión Documental Electrónica Integral, incorporando indicadores para evaluar el avance y cumplimiento de las acciones.</v>
      </c>
      <c r="G73" s="287"/>
      <c r="H73" s="253"/>
      <c r="I73" s="253"/>
      <c r="J73" s="253"/>
      <c r="K73" s="313"/>
      <c r="L73" s="313"/>
      <c r="M73" s="253"/>
      <c r="N73" s="253"/>
      <c r="O73" s="253"/>
      <c r="P73" s="253"/>
      <c r="Q73" s="253"/>
      <c r="R73" s="253"/>
      <c r="S73" s="186"/>
      <c r="T73" s="186"/>
      <c r="U73" s="186"/>
      <c r="V73" s="186"/>
      <c r="W73" s="191"/>
      <c r="X73" s="191"/>
      <c r="Y73" s="191"/>
      <c r="Z73" s="192"/>
    </row>
    <row r="74" spans="2:26" ht="45" hidden="1">
      <c r="B74" s="364" t="str">
        <f>OBJETIVOS!C13</f>
        <v>Desarrollar estrategias que permitan potencializar el conocimiento técnico y funcional en el proceso de  gestión documental de los funcionarios de la Entidad.</v>
      </c>
      <c r="C74" s="350" t="str">
        <f>OBJETIVOS!D13</f>
        <v>PO-08 Potenciación de capacidades en gestión documental</v>
      </c>
      <c r="D74" s="337" t="str">
        <f>'PO-08'!B11</f>
        <v>PE08-18</v>
      </c>
      <c r="E74" s="340" t="str">
        <f>'PO-08'!C11</f>
        <v>Sensibilización a través de estrategias comunicativas.</v>
      </c>
      <c r="F74" s="193" t="str">
        <f>'PO-08'!C12</f>
        <v>Articular las estrategias comunicativas del proceso de gestión documental con el Plan de comunicaciones de la entidad.</v>
      </c>
      <c r="G74" s="279"/>
      <c r="H74" s="280"/>
      <c r="I74" s="280"/>
      <c r="J74" s="280"/>
      <c r="K74" s="284"/>
      <c r="L74" s="284"/>
      <c r="M74" s="284"/>
      <c r="N74" s="284"/>
      <c r="O74" s="269"/>
      <c r="P74" s="269"/>
      <c r="Q74" s="269"/>
      <c r="R74" s="269"/>
      <c r="S74" s="269"/>
      <c r="T74" s="269"/>
      <c r="U74" s="269"/>
      <c r="V74" s="269"/>
      <c r="W74" s="188"/>
      <c r="X74" s="188"/>
      <c r="Y74" s="188"/>
      <c r="Z74" s="189"/>
    </row>
    <row r="75" spans="2:26" ht="105.75" thickBot="1">
      <c r="B75" s="364"/>
      <c r="C75" s="350"/>
      <c r="D75" s="339"/>
      <c r="E75" s="342"/>
      <c r="F75" s="193" t="str">
        <f>'PO-08'!C13</f>
        <v>Implementar acciones de difusión de los lineamientos, procedimientos y buenas prácticas de gestión documental, en articulación con el área de comunicaciones y utilizando los canales y redes de comunicación institucionales para fortalecer el acceso, el intercambio y la apropiación del conocimiento organizacional.</v>
      </c>
      <c r="G75" s="287"/>
      <c r="H75" s="253"/>
      <c r="I75" s="253"/>
      <c r="J75" s="253"/>
      <c r="K75" s="253"/>
      <c r="L75" s="314"/>
      <c r="M75" s="314"/>
      <c r="N75" s="314"/>
      <c r="O75" s="253"/>
      <c r="P75" s="253"/>
      <c r="Q75" s="253"/>
      <c r="R75" s="253"/>
      <c r="S75" s="253"/>
      <c r="T75" s="253"/>
      <c r="U75" s="253"/>
      <c r="V75" s="253"/>
      <c r="W75" s="253"/>
      <c r="X75" s="253"/>
      <c r="Y75" s="253"/>
      <c r="Z75" s="254"/>
    </row>
    <row r="76" spans="2:26" ht="47.25" customHeight="1">
      <c r="B76" s="364"/>
      <c r="C76" s="350"/>
      <c r="D76" s="337" t="str">
        <f>'PO-08'!B14</f>
        <v>PE08-19</v>
      </c>
      <c r="E76" s="340" t="str">
        <f>'PO-08'!C14</f>
        <v xml:space="preserve"> Plan de capacitaciones Proceso de Gestión Documental físico y electrónico.</v>
      </c>
      <c r="F76" s="140" t="str">
        <f>'PO-08'!C15</f>
        <v>Generar el programa de capacitaciones en gestión documental física y electrónica.</v>
      </c>
      <c r="G76" s="288"/>
      <c r="H76" s="275"/>
      <c r="I76" s="275"/>
      <c r="J76" s="275"/>
      <c r="K76" s="315"/>
      <c r="L76" s="315"/>
      <c r="M76" s="315"/>
      <c r="N76" s="315"/>
      <c r="O76" s="276"/>
      <c r="P76" s="276"/>
      <c r="Q76" s="276"/>
      <c r="R76" s="276"/>
      <c r="S76" s="276"/>
      <c r="T76" s="276"/>
      <c r="U76" s="276"/>
      <c r="V76" s="276"/>
      <c r="W76" s="184"/>
      <c r="X76" s="184"/>
      <c r="Y76" s="184"/>
      <c r="Z76" s="194"/>
    </row>
    <row r="77" spans="2:26" ht="30.75" thickBot="1">
      <c r="B77" s="364"/>
      <c r="C77" s="350"/>
      <c r="D77" s="339"/>
      <c r="E77" s="342"/>
      <c r="F77" s="140" t="str">
        <f>'PO-08'!C16</f>
        <v>Ejecutar el cronograma de capacitaciones en gestión documental física y electrónica.</v>
      </c>
      <c r="G77" s="265"/>
      <c r="H77" s="253"/>
      <c r="I77" s="253"/>
      <c r="J77" s="253"/>
      <c r="K77" s="308"/>
      <c r="L77" s="308"/>
      <c r="M77" s="308"/>
      <c r="N77" s="308"/>
      <c r="O77" s="253"/>
      <c r="P77" s="253"/>
      <c r="Q77" s="253"/>
      <c r="R77" s="253"/>
      <c r="S77" s="253"/>
      <c r="T77" s="253"/>
      <c r="U77" s="253"/>
      <c r="V77" s="253"/>
      <c r="W77" s="253"/>
      <c r="X77" s="253"/>
      <c r="Y77" s="253"/>
      <c r="Z77" s="254"/>
    </row>
    <row r="78" spans="2:26">
      <c r="B78" s="72"/>
      <c r="C78" s="72"/>
      <c r="D78" s="72"/>
      <c r="E78" s="72"/>
      <c r="F78" s="72"/>
      <c r="G78" s="72"/>
      <c r="H78" s="72"/>
      <c r="I78" s="72"/>
      <c r="J78" s="72"/>
      <c r="K78" s="72"/>
      <c r="L78" s="72"/>
      <c r="M78" s="72"/>
      <c r="N78" s="72"/>
      <c r="O78" s="72"/>
      <c r="P78" s="72"/>
      <c r="Q78" s="72"/>
      <c r="R78" s="72"/>
      <c r="S78" s="72"/>
      <c r="T78" s="72"/>
      <c r="U78" s="72"/>
      <c r="V78" s="72"/>
      <c r="W78" s="72"/>
      <c r="X78" s="72"/>
      <c r="Y78" s="72"/>
      <c r="Z78" s="72"/>
    </row>
    <row r="79" spans="2:26" ht="97.5" customHeight="1"/>
    <row r="80" spans="2:26">
      <c r="B80" s="72"/>
      <c r="C80" s="72"/>
      <c r="D80" s="72"/>
      <c r="E80" s="72"/>
      <c r="F80" s="72"/>
      <c r="G80" s="72"/>
      <c r="H80" s="72"/>
      <c r="I80" s="72"/>
      <c r="J80" s="72"/>
      <c r="K80" s="72"/>
      <c r="L80" s="72"/>
      <c r="M80" s="72"/>
      <c r="N80" s="72"/>
      <c r="O80" s="72"/>
      <c r="P80" s="72"/>
      <c r="Q80" s="72"/>
      <c r="R80" s="72"/>
      <c r="S80" s="72"/>
      <c r="T80" s="72"/>
      <c r="U80" s="72"/>
      <c r="V80" s="72"/>
      <c r="W80" s="72"/>
      <c r="X80" s="72"/>
      <c r="Y80" s="72"/>
      <c r="Z80" s="72"/>
    </row>
    <row r="81" spans="2:26" ht="148.5" customHeight="1"/>
    <row r="82" spans="2:26" ht="40.5" customHeight="1">
      <c r="B82" s="72"/>
      <c r="C82" s="72"/>
      <c r="D82" s="72"/>
      <c r="E82" s="72"/>
      <c r="F82" s="72"/>
      <c r="G82" s="72"/>
      <c r="H82" s="72"/>
      <c r="I82" s="72"/>
      <c r="J82" s="72"/>
      <c r="K82" s="72"/>
      <c r="L82" s="72"/>
      <c r="M82" s="72"/>
      <c r="N82" s="72"/>
      <c r="O82" s="72"/>
      <c r="P82" s="72"/>
      <c r="Q82" s="72"/>
      <c r="R82" s="72"/>
      <c r="S82" s="72"/>
      <c r="T82" s="72"/>
      <c r="U82" s="72"/>
      <c r="V82" s="72"/>
      <c r="W82" s="72"/>
      <c r="X82" s="72"/>
      <c r="Y82" s="72"/>
      <c r="Z82" s="72"/>
    </row>
  </sheetData>
  <sheetProtection selectLockedCells="1" selectUnlockedCells="1"/>
  <mergeCells count="63">
    <mergeCell ref="B2:Z2"/>
    <mergeCell ref="F3:F5"/>
    <mergeCell ref="K4:N4"/>
    <mergeCell ref="O4:R4"/>
    <mergeCell ref="W4:Z4"/>
    <mergeCell ref="K3:V3"/>
    <mergeCell ref="G3:J3"/>
    <mergeCell ref="G4:J4"/>
    <mergeCell ref="S4:V4"/>
    <mergeCell ref="C3:C5"/>
    <mergeCell ref="D3:E5"/>
    <mergeCell ref="W3:Z3"/>
    <mergeCell ref="B3:B5"/>
    <mergeCell ref="B58:B63"/>
    <mergeCell ref="B64:B73"/>
    <mergeCell ref="C50:C57"/>
    <mergeCell ref="C64:C73"/>
    <mergeCell ref="C74:C77"/>
    <mergeCell ref="B74:B77"/>
    <mergeCell ref="C58:C63"/>
    <mergeCell ref="B6:B15"/>
    <mergeCell ref="C6:C15"/>
    <mergeCell ref="E17:E22"/>
    <mergeCell ref="D17:D22"/>
    <mergeCell ref="E6:E8"/>
    <mergeCell ref="D6:D8"/>
    <mergeCell ref="D9:D12"/>
    <mergeCell ref="E9:E12"/>
    <mergeCell ref="E13:E15"/>
    <mergeCell ref="D13:D15"/>
    <mergeCell ref="B16:B26"/>
    <mergeCell ref="C16:C28"/>
    <mergeCell ref="D23:D28"/>
    <mergeCell ref="E23:E28"/>
    <mergeCell ref="E29:E34"/>
    <mergeCell ref="D29:D34"/>
    <mergeCell ref="D35:D39"/>
    <mergeCell ref="B29:B39"/>
    <mergeCell ref="C29:C39"/>
    <mergeCell ref="E35:E39"/>
    <mergeCell ref="B40:B49"/>
    <mergeCell ref="C40:C49"/>
    <mergeCell ref="D50:D53"/>
    <mergeCell ref="B50:B57"/>
    <mergeCell ref="E50:E53"/>
    <mergeCell ref="D54:D57"/>
    <mergeCell ref="E54:E57"/>
    <mergeCell ref="E40:E43"/>
    <mergeCell ref="D40:D43"/>
    <mergeCell ref="D44:D48"/>
    <mergeCell ref="E44:E48"/>
    <mergeCell ref="D58:D60"/>
    <mergeCell ref="D61:D63"/>
    <mergeCell ref="E64:E68"/>
    <mergeCell ref="D64:D68"/>
    <mergeCell ref="E58:E60"/>
    <mergeCell ref="E61:E63"/>
    <mergeCell ref="D69:D73"/>
    <mergeCell ref="E69:E73"/>
    <mergeCell ref="D74:D75"/>
    <mergeCell ref="E76:E77"/>
    <mergeCell ref="D76:D77"/>
    <mergeCell ref="E74:E75"/>
  </mergeCells>
  <printOptions horizontalCentered="1" verticalCentered="1"/>
  <pageMargins left="0.70866141732283472" right="0.70866141732283472" top="0.74803149606299213" bottom="0.74803149606299213" header="0.31496062992125984" footer="0.31496062992125984"/>
  <pageSetup scale="27" fitToHeight="0" orientation="portrait" r:id="rId1"/>
  <rowBreaks count="1" manualBreakCount="1">
    <brk id="39" max="25"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pageSetUpPr fitToPage="1"/>
  </sheetPr>
  <dimension ref="B1:M38"/>
  <sheetViews>
    <sheetView showGridLines="0" topLeftCell="A14" zoomScale="70" zoomScaleNormal="70" zoomScaleSheetLayoutView="90" workbookViewId="0">
      <selection activeCell="C24" sqref="C24"/>
    </sheetView>
  </sheetViews>
  <sheetFormatPr baseColWidth="10" defaultColWidth="11.42578125" defaultRowHeight="15"/>
  <cols>
    <col min="1" max="1" width="2.42578125" style="72" customWidth="1"/>
    <col min="2" max="2" width="12.7109375" style="74" customWidth="1"/>
    <col min="3" max="3" width="39.5703125" style="74" customWidth="1"/>
    <col min="4" max="4" width="19.85546875" style="74" customWidth="1"/>
    <col min="5" max="6" width="16.140625" style="74" customWidth="1"/>
    <col min="7" max="7" width="24.140625" style="74" customWidth="1"/>
    <col min="8" max="8" width="16" style="74" customWidth="1"/>
    <col min="9" max="9" width="26.28515625" style="129" customWidth="1"/>
    <col min="10" max="13" width="46.5703125" style="72" customWidth="1"/>
    <col min="14" max="16384" width="11.42578125" style="72"/>
  </cols>
  <sheetData>
    <row r="1" spans="2:13" ht="91.5" customHeight="1">
      <c r="B1" s="72"/>
      <c r="C1" s="72"/>
      <c r="D1" s="72"/>
      <c r="E1" s="72"/>
      <c r="F1" s="72"/>
      <c r="G1" s="72"/>
      <c r="H1" s="72"/>
      <c r="I1" s="125"/>
    </row>
    <row r="2" spans="2:13" ht="15.75">
      <c r="B2" s="383" t="s">
        <v>121</v>
      </c>
      <c r="C2" s="383"/>
      <c r="D2" s="383"/>
      <c r="E2" s="383"/>
      <c r="F2" s="383"/>
      <c r="G2" s="383"/>
      <c r="H2" s="383"/>
      <c r="I2" s="383"/>
    </row>
    <row r="3" spans="2:13">
      <c r="B3" s="72"/>
      <c r="C3" s="72"/>
      <c r="D3" s="72"/>
      <c r="E3" s="72"/>
      <c r="F3" s="72"/>
      <c r="G3" s="72"/>
      <c r="H3" s="72"/>
      <c r="I3" s="125"/>
    </row>
    <row r="4" spans="2:13" ht="50.25" customHeight="1">
      <c r="B4" s="104" t="s">
        <v>122</v>
      </c>
      <c r="C4" s="386" t="s">
        <v>123</v>
      </c>
      <c r="D4" s="387"/>
      <c r="E4" s="387"/>
      <c r="F4" s="387"/>
      <c r="G4" s="387"/>
      <c r="H4" s="387"/>
      <c r="I4" s="388"/>
    </row>
    <row r="5" spans="2:13">
      <c r="B5" s="72"/>
      <c r="C5" s="72"/>
      <c r="D5" s="72"/>
      <c r="E5" s="72"/>
      <c r="F5" s="72"/>
      <c r="G5" s="72"/>
      <c r="H5" s="72"/>
      <c r="I5" s="125"/>
    </row>
    <row r="6" spans="2:13">
      <c r="B6" s="72"/>
      <c r="C6" s="72"/>
      <c r="D6" s="72"/>
      <c r="E6" s="72"/>
      <c r="F6" s="72"/>
      <c r="G6" s="72"/>
      <c r="H6" s="72"/>
      <c r="I6" s="125"/>
    </row>
    <row r="7" spans="2:13" ht="34.5" customHeight="1">
      <c r="B7" s="384" t="s">
        <v>124</v>
      </c>
      <c r="C7" s="384"/>
      <c r="D7" s="384"/>
      <c r="E7" s="384"/>
      <c r="F7" s="384"/>
      <c r="G7" s="384"/>
      <c r="H7" s="384"/>
      <c r="I7" s="384"/>
    </row>
    <row r="8" spans="2:13">
      <c r="B8" s="72"/>
      <c r="C8" s="72"/>
      <c r="D8" s="72"/>
      <c r="E8" s="72"/>
      <c r="F8" s="72"/>
      <c r="G8" s="72"/>
      <c r="H8" s="72"/>
      <c r="I8" s="125"/>
    </row>
    <row r="9" spans="2:13" ht="15.75">
      <c r="B9" s="385" t="s">
        <v>125</v>
      </c>
      <c r="C9" s="385" t="s">
        <v>112</v>
      </c>
      <c r="D9" s="385" t="s">
        <v>126</v>
      </c>
      <c r="E9" s="385" t="s">
        <v>127</v>
      </c>
      <c r="F9" s="385" t="s">
        <v>128</v>
      </c>
      <c r="G9" s="385" t="s">
        <v>129</v>
      </c>
      <c r="H9" s="379" t="s">
        <v>130</v>
      </c>
      <c r="I9" s="379"/>
      <c r="J9" s="379" t="s">
        <v>131</v>
      </c>
      <c r="K9" s="379"/>
      <c r="L9" s="379"/>
      <c r="M9" s="379"/>
    </row>
    <row r="10" spans="2:13" ht="15.75">
      <c r="B10" s="385"/>
      <c r="C10" s="385"/>
      <c r="D10" s="385"/>
      <c r="E10" s="385"/>
      <c r="F10" s="385"/>
      <c r="G10" s="385"/>
      <c r="H10" s="107" t="s">
        <v>132</v>
      </c>
      <c r="I10" s="106" t="s">
        <v>133</v>
      </c>
      <c r="J10" s="107" t="s">
        <v>134</v>
      </c>
      <c r="K10" s="107" t="s">
        <v>135</v>
      </c>
      <c r="L10" s="107" t="s">
        <v>136</v>
      </c>
      <c r="M10" s="107" t="s">
        <v>137</v>
      </c>
    </row>
    <row r="11" spans="2:13" ht="15.75" customHeight="1">
      <c r="B11" s="108" t="s">
        <v>138</v>
      </c>
      <c r="C11" s="153" t="s">
        <v>139</v>
      </c>
      <c r="D11" s="150"/>
      <c r="E11" s="150"/>
      <c r="F11" s="150"/>
      <c r="G11" s="150"/>
      <c r="H11" s="150"/>
      <c r="I11" s="207"/>
      <c r="J11" s="150"/>
      <c r="K11" s="150"/>
      <c r="L11" s="150"/>
      <c r="M11" s="151"/>
    </row>
    <row r="12" spans="2:13" ht="210" hidden="1">
      <c r="B12" s="223">
        <v>1</v>
      </c>
      <c r="C12" s="109" t="s">
        <v>140</v>
      </c>
      <c r="D12" s="110" t="s">
        <v>141</v>
      </c>
      <c r="E12" s="111">
        <v>45659</v>
      </c>
      <c r="F12" s="111">
        <v>45746</v>
      </c>
      <c r="G12" s="91" t="s">
        <v>142</v>
      </c>
      <c r="H12" s="61" t="s">
        <v>143</v>
      </c>
      <c r="I12" s="119" t="s">
        <v>144</v>
      </c>
      <c r="J12" s="109" t="s">
        <v>145</v>
      </c>
      <c r="K12" s="109" t="s">
        <v>146</v>
      </c>
      <c r="L12" s="109" t="s">
        <v>146</v>
      </c>
      <c r="M12" s="109"/>
    </row>
    <row r="13" spans="2:13" ht="105" hidden="1">
      <c r="B13" s="223">
        <v>2</v>
      </c>
      <c r="C13" s="109" t="s">
        <v>147</v>
      </c>
      <c r="D13" s="110" t="s">
        <v>141</v>
      </c>
      <c r="E13" s="111">
        <v>45748</v>
      </c>
      <c r="F13" s="111">
        <v>45838</v>
      </c>
      <c r="G13" s="91" t="s">
        <v>148</v>
      </c>
      <c r="H13" s="61" t="s">
        <v>143</v>
      </c>
      <c r="I13" s="119" t="s">
        <v>144</v>
      </c>
      <c r="J13" s="109" t="s">
        <v>149</v>
      </c>
      <c r="K13" s="109" t="s">
        <v>150</v>
      </c>
      <c r="L13" s="109" t="s">
        <v>151</v>
      </c>
      <c r="M13" s="109"/>
    </row>
    <row r="14" spans="2:13" ht="142.5" customHeight="1">
      <c r="B14" s="255">
        <v>3</v>
      </c>
      <c r="C14" s="109" t="s">
        <v>472</v>
      </c>
      <c r="D14" s="110" t="s">
        <v>152</v>
      </c>
      <c r="E14" s="111">
        <v>46024</v>
      </c>
      <c r="F14" s="242">
        <v>46387</v>
      </c>
      <c r="G14" s="91" t="s">
        <v>475</v>
      </c>
      <c r="H14" s="61" t="s">
        <v>143</v>
      </c>
      <c r="I14" s="119" t="s">
        <v>153</v>
      </c>
      <c r="J14" s="109"/>
      <c r="K14" s="109"/>
      <c r="L14" s="109"/>
      <c r="M14" s="109"/>
    </row>
    <row r="15" spans="2:13" ht="15.75" customHeight="1">
      <c r="B15" s="108" t="s">
        <v>154</v>
      </c>
      <c r="C15" s="149" t="s">
        <v>155</v>
      </c>
      <c r="D15" s="150"/>
      <c r="E15" s="150"/>
      <c r="F15" s="150"/>
      <c r="G15" s="150"/>
      <c r="H15" s="150"/>
      <c r="I15" s="206"/>
      <c r="J15" s="150"/>
      <c r="K15" s="150"/>
      <c r="L15" s="150"/>
      <c r="M15" s="151"/>
    </row>
    <row r="16" spans="2:13" ht="105" hidden="1">
      <c r="B16" s="48">
        <v>1</v>
      </c>
      <c r="C16" s="109" t="s">
        <v>156</v>
      </c>
      <c r="D16" s="61" t="s">
        <v>157</v>
      </c>
      <c r="E16" s="111">
        <v>45748</v>
      </c>
      <c r="F16" s="111">
        <v>45838</v>
      </c>
      <c r="G16" s="109" t="s">
        <v>158</v>
      </c>
      <c r="H16" s="61" t="s">
        <v>143</v>
      </c>
      <c r="I16" s="119" t="s">
        <v>159</v>
      </c>
      <c r="J16" s="109" t="s">
        <v>149</v>
      </c>
      <c r="K16" s="109" t="s">
        <v>160</v>
      </c>
      <c r="L16" s="109" t="s">
        <v>161</v>
      </c>
      <c r="M16" s="109"/>
    </row>
    <row r="17" spans="2:13" ht="90" hidden="1">
      <c r="B17" s="48">
        <v>2</v>
      </c>
      <c r="C17" s="109" t="s">
        <v>162</v>
      </c>
      <c r="D17" s="61" t="s">
        <v>157</v>
      </c>
      <c r="E17" s="111">
        <v>45748</v>
      </c>
      <c r="F17" s="111">
        <v>45838</v>
      </c>
      <c r="G17" s="109" t="s">
        <v>163</v>
      </c>
      <c r="H17" s="61" t="s">
        <v>143</v>
      </c>
      <c r="I17" s="119" t="s">
        <v>164</v>
      </c>
      <c r="J17" s="109" t="s">
        <v>149</v>
      </c>
      <c r="K17" s="109" t="s">
        <v>165</v>
      </c>
      <c r="L17" s="109" t="s">
        <v>161</v>
      </c>
      <c r="M17" s="109"/>
    </row>
    <row r="18" spans="2:13" ht="105">
      <c r="B18" s="224">
        <v>3</v>
      </c>
      <c r="C18" s="109" t="s">
        <v>166</v>
      </c>
      <c r="D18" s="61" t="s">
        <v>157</v>
      </c>
      <c r="E18" s="111">
        <v>46082</v>
      </c>
      <c r="F18" s="111">
        <v>46387</v>
      </c>
      <c r="G18" s="109" t="s">
        <v>436</v>
      </c>
      <c r="H18" s="61" t="s">
        <v>143</v>
      </c>
      <c r="I18" s="119" t="s">
        <v>167</v>
      </c>
      <c r="J18" s="109"/>
      <c r="K18" s="109"/>
      <c r="L18" s="109"/>
      <c r="M18" s="109"/>
    </row>
    <row r="19" spans="2:13" ht="90" customHeight="1">
      <c r="B19" s="224">
        <v>4</v>
      </c>
      <c r="C19" s="109" t="s">
        <v>168</v>
      </c>
      <c r="D19" s="61" t="s">
        <v>169</v>
      </c>
      <c r="E19" s="111">
        <v>46082</v>
      </c>
      <c r="F19" s="111">
        <v>46387</v>
      </c>
      <c r="G19" s="113" t="s">
        <v>170</v>
      </c>
      <c r="H19" s="61" t="s">
        <v>143</v>
      </c>
      <c r="I19" s="119" t="s">
        <v>164</v>
      </c>
      <c r="J19" s="109"/>
      <c r="K19" s="109"/>
      <c r="L19" s="109"/>
      <c r="M19" s="109"/>
    </row>
    <row r="20" spans="2:13" ht="15.75" customHeight="1">
      <c r="B20" s="108" t="s">
        <v>171</v>
      </c>
      <c r="C20" s="153" t="s">
        <v>172</v>
      </c>
      <c r="D20" s="152"/>
      <c r="E20" s="152"/>
      <c r="F20" s="152"/>
      <c r="G20" s="152"/>
      <c r="H20" s="152"/>
      <c r="I20" s="208"/>
      <c r="J20" s="150"/>
      <c r="K20" s="150"/>
      <c r="L20" s="150"/>
      <c r="M20" s="151"/>
    </row>
    <row r="21" spans="2:13" ht="90" hidden="1">
      <c r="B21" s="48">
        <v>1</v>
      </c>
      <c r="C21" s="234" t="s">
        <v>173</v>
      </c>
      <c r="D21" s="61" t="s">
        <v>174</v>
      </c>
      <c r="E21" s="114">
        <v>45658</v>
      </c>
      <c r="F21" s="232">
        <v>45716</v>
      </c>
      <c r="G21" s="91" t="s">
        <v>175</v>
      </c>
      <c r="H21" s="61" t="s">
        <v>143</v>
      </c>
      <c r="I21" s="119" t="s">
        <v>176</v>
      </c>
      <c r="J21" s="109" t="s">
        <v>177</v>
      </c>
      <c r="K21" s="109" t="s">
        <v>146</v>
      </c>
      <c r="L21" s="109" t="s">
        <v>146</v>
      </c>
      <c r="M21" s="109"/>
    </row>
    <row r="22" spans="2:13" ht="195" hidden="1">
      <c r="B22" s="48">
        <v>2</v>
      </c>
      <c r="C22" s="81" t="s">
        <v>178</v>
      </c>
      <c r="D22" s="61" t="s">
        <v>179</v>
      </c>
      <c r="E22" s="114">
        <v>45717</v>
      </c>
      <c r="F22" s="114">
        <v>45747</v>
      </c>
      <c r="G22" s="91" t="s">
        <v>180</v>
      </c>
      <c r="H22" s="61" t="s">
        <v>143</v>
      </c>
      <c r="I22" s="119" t="s">
        <v>181</v>
      </c>
      <c r="J22" s="109" t="s">
        <v>182</v>
      </c>
      <c r="K22" s="109" t="s">
        <v>146</v>
      </c>
      <c r="L22" s="109" t="s">
        <v>146</v>
      </c>
      <c r="M22" s="109"/>
    </row>
    <row r="23" spans="2:13" ht="165" hidden="1">
      <c r="B23" s="48">
        <v>3</v>
      </c>
      <c r="C23" s="81" t="s">
        <v>183</v>
      </c>
      <c r="D23" s="61" t="s">
        <v>184</v>
      </c>
      <c r="E23" s="114">
        <v>45748</v>
      </c>
      <c r="F23" s="114">
        <v>45930</v>
      </c>
      <c r="G23" s="91" t="s">
        <v>185</v>
      </c>
      <c r="H23" s="61" t="s">
        <v>143</v>
      </c>
      <c r="I23" s="119" t="s">
        <v>186</v>
      </c>
      <c r="J23" s="109" t="s">
        <v>149</v>
      </c>
      <c r="K23" s="109" t="s">
        <v>187</v>
      </c>
      <c r="L23" s="109" t="s">
        <v>188</v>
      </c>
      <c r="M23" s="109"/>
    </row>
    <row r="24" spans="2:13" ht="45">
      <c r="B24" s="259">
        <v>4</v>
      </c>
      <c r="C24" s="81" t="s">
        <v>477</v>
      </c>
      <c r="D24" s="119" t="s">
        <v>478</v>
      </c>
      <c r="E24" s="114" t="s">
        <v>479</v>
      </c>
      <c r="F24" s="114">
        <v>46387</v>
      </c>
      <c r="G24" s="91" t="s">
        <v>480</v>
      </c>
      <c r="H24" s="61" t="s">
        <v>143</v>
      </c>
      <c r="I24" s="119" t="s">
        <v>203</v>
      </c>
      <c r="J24" s="109"/>
      <c r="K24" s="109"/>
      <c r="L24" s="109"/>
      <c r="M24" s="109"/>
    </row>
    <row r="25" spans="2:13" ht="15.75">
      <c r="B25" s="256"/>
      <c r="C25" s="257"/>
      <c r="D25" s="129"/>
      <c r="E25" s="258"/>
      <c r="F25" s="258"/>
      <c r="G25" s="73"/>
      <c r="H25" s="129"/>
      <c r="I25" s="121"/>
      <c r="J25" s="257"/>
      <c r="K25" s="257"/>
      <c r="L25" s="257"/>
      <c r="M25" s="257"/>
    </row>
    <row r="26" spans="2:13">
      <c r="B26" s="72"/>
      <c r="C26" s="72"/>
      <c r="D26" s="72"/>
      <c r="E26" s="72"/>
      <c r="F26" s="72"/>
      <c r="G26" s="72"/>
      <c r="H26" s="72"/>
      <c r="I26" s="125"/>
    </row>
    <row r="27" spans="2:13">
      <c r="J27" s="129"/>
      <c r="K27" s="129"/>
      <c r="L27" s="129"/>
      <c r="M27" s="129"/>
    </row>
    <row r="28" spans="2:13" ht="15.75">
      <c r="C28" s="380" t="s">
        <v>189</v>
      </c>
      <c r="D28" s="381"/>
      <c r="E28" s="382"/>
      <c r="J28" s="129"/>
      <c r="K28" s="129"/>
      <c r="L28" s="129"/>
      <c r="M28" s="129"/>
    </row>
    <row r="29" spans="2:13" ht="15.75">
      <c r="C29" s="115" t="s">
        <v>190</v>
      </c>
      <c r="D29" s="107" t="s">
        <v>191</v>
      </c>
      <c r="E29" s="107" t="s">
        <v>192</v>
      </c>
      <c r="J29" s="129"/>
      <c r="K29" s="129"/>
      <c r="L29" s="129"/>
      <c r="M29" s="129"/>
    </row>
    <row r="30" spans="2:13" ht="75">
      <c r="C30" s="112" t="s">
        <v>193</v>
      </c>
      <c r="D30" s="91" t="s">
        <v>194</v>
      </c>
      <c r="E30" s="117">
        <v>1</v>
      </c>
      <c r="J30" s="129"/>
      <c r="K30" s="129"/>
      <c r="L30" s="129"/>
      <c r="M30" s="129"/>
    </row>
    <row r="31" spans="2:13" ht="60" customHeight="1">
      <c r="C31" s="112" t="s">
        <v>499</v>
      </c>
      <c r="D31" s="112" t="s">
        <v>500</v>
      </c>
      <c r="E31" s="117">
        <v>1</v>
      </c>
      <c r="J31" s="129"/>
      <c r="K31" s="129"/>
      <c r="L31" s="129"/>
      <c r="M31" s="129"/>
    </row>
    <row r="32" spans="2:13">
      <c r="J32" s="129"/>
      <c r="K32" s="129"/>
      <c r="L32" s="129"/>
      <c r="M32" s="129"/>
    </row>
    <row r="33" spans="2:13" ht="14.25" customHeight="1">
      <c r="J33" s="129"/>
      <c r="K33" s="129"/>
      <c r="L33" s="129"/>
      <c r="M33" s="129"/>
    </row>
    <row r="34" spans="2:13" ht="127.5" hidden="1" customHeight="1"/>
    <row r="35" spans="2:13">
      <c r="B35" s="72"/>
      <c r="C35" s="72"/>
      <c r="D35" s="72"/>
      <c r="E35" s="72"/>
      <c r="F35" s="72"/>
      <c r="G35" s="72"/>
      <c r="H35" s="72"/>
      <c r="I35" s="125"/>
    </row>
    <row r="36" spans="2:13" ht="105" customHeight="1">
      <c r="J36" s="129"/>
    </row>
    <row r="37" spans="2:13">
      <c r="B37" s="72"/>
      <c r="C37" s="72"/>
      <c r="D37" s="72"/>
      <c r="E37" s="72"/>
      <c r="F37" s="72"/>
      <c r="G37" s="72"/>
      <c r="H37" s="72"/>
      <c r="I37" s="125"/>
    </row>
    <row r="38" spans="2:13">
      <c r="B38" s="72"/>
      <c r="C38" s="72"/>
      <c r="D38" s="72"/>
      <c r="E38" s="72"/>
      <c r="F38" s="72"/>
      <c r="G38" s="72"/>
      <c r="H38" s="72"/>
      <c r="I38" s="125"/>
    </row>
  </sheetData>
  <sheetProtection selectLockedCells="1" selectUnlockedCells="1"/>
  <mergeCells count="12">
    <mergeCell ref="J9:M9"/>
    <mergeCell ref="C28:E28"/>
    <mergeCell ref="B2:I2"/>
    <mergeCell ref="B7:I7"/>
    <mergeCell ref="B9:B10"/>
    <mergeCell ref="C9:C10"/>
    <mergeCell ref="D9:D10"/>
    <mergeCell ref="E9:E10"/>
    <mergeCell ref="F9:F10"/>
    <mergeCell ref="G9:G10"/>
    <mergeCell ref="H9:I9"/>
    <mergeCell ref="C4:I4"/>
  </mergeCells>
  <printOptions horizontalCentered="1" verticalCentered="1"/>
  <pageMargins left="0.70866141732283472" right="0.70866141732283472" top="0.74803149606299213" bottom="0.74803149606299213" header="0.31496062992125984" footer="0.31496062992125984"/>
  <pageSetup scale="27"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pageSetUpPr fitToPage="1"/>
  </sheetPr>
  <dimension ref="A1:AC4200"/>
  <sheetViews>
    <sheetView showGridLines="0" topLeftCell="A23" zoomScale="70" zoomScaleNormal="70" zoomScaleSheetLayoutView="70" workbookViewId="0">
      <selection activeCell="C22" sqref="C22"/>
    </sheetView>
  </sheetViews>
  <sheetFormatPr baseColWidth="10" defaultColWidth="11.42578125" defaultRowHeight="15"/>
  <cols>
    <col min="1" max="1" width="4.85546875" style="72" customWidth="1"/>
    <col min="2" max="2" width="14.5703125" style="74" customWidth="1"/>
    <col min="3" max="3" width="45.7109375" style="74" customWidth="1"/>
    <col min="4" max="4" width="29.5703125" style="74" customWidth="1"/>
    <col min="5" max="5" width="18" style="74" bestFit="1" customWidth="1"/>
    <col min="6" max="6" width="15.85546875" style="74" bestFit="1" customWidth="1"/>
    <col min="7" max="7" width="33.28515625" style="74" customWidth="1"/>
    <col min="8" max="8" width="16" style="129" customWidth="1"/>
    <col min="9" max="9" width="24.5703125" style="129" customWidth="1"/>
    <col min="10" max="10" width="43.7109375" style="72" customWidth="1"/>
    <col min="11" max="11" width="40" style="72" customWidth="1"/>
    <col min="12" max="12" width="40.85546875" style="72" customWidth="1"/>
    <col min="13" max="13" width="40" style="72" customWidth="1"/>
    <col min="14" max="29" width="11.42578125" style="72"/>
    <col min="30" max="16384" width="11.42578125" style="74"/>
  </cols>
  <sheetData>
    <row r="1" spans="2:9" s="72" customFormat="1">
      <c r="H1" s="125"/>
      <c r="I1" s="125"/>
    </row>
    <row r="2" spans="2:9" s="72" customFormat="1">
      <c r="H2" s="125"/>
      <c r="I2" s="125"/>
    </row>
    <row r="3" spans="2:9" s="72" customFormat="1">
      <c r="H3" s="125"/>
      <c r="I3" s="125"/>
    </row>
    <row r="4" spans="2:9" s="72" customFormat="1">
      <c r="H4" s="125"/>
      <c r="I4" s="125"/>
    </row>
    <row r="5" spans="2:9" s="72" customFormat="1">
      <c r="H5" s="125"/>
      <c r="I5" s="125"/>
    </row>
    <row r="6" spans="2:9" s="72" customFormat="1">
      <c r="H6" s="125"/>
      <c r="I6" s="125"/>
    </row>
    <row r="7" spans="2:9" s="72" customFormat="1">
      <c r="H7" s="125"/>
      <c r="I7" s="125"/>
    </row>
    <row r="8" spans="2:9" s="72" customFormat="1">
      <c r="H8" s="125"/>
      <c r="I8" s="125"/>
    </row>
    <row r="9" spans="2:9" s="72" customFormat="1">
      <c r="H9" s="125"/>
      <c r="I9" s="125"/>
    </row>
    <row r="10" spans="2:9" ht="15.75">
      <c r="B10" s="383" t="s">
        <v>195</v>
      </c>
      <c r="C10" s="383"/>
      <c r="D10" s="383"/>
      <c r="E10" s="383"/>
      <c r="F10" s="383"/>
      <c r="G10" s="383"/>
      <c r="H10" s="383"/>
      <c r="I10" s="383"/>
    </row>
    <row r="11" spans="2:9" s="72" customFormat="1">
      <c r="H11" s="125"/>
      <c r="I11" s="125"/>
    </row>
    <row r="12" spans="2:9" ht="30.75" customHeight="1">
      <c r="B12" s="105" t="s">
        <v>122</v>
      </c>
      <c r="C12" s="390" t="s">
        <v>196</v>
      </c>
      <c r="D12" s="391"/>
      <c r="E12" s="391"/>
      <c r="F12" s="391"/>
      <c r="G12" s="391"/>
      <c r="H12" s="391"/>
      <c r="I12" s="392"/>
    </row>
    <row r="13" spans="2:9" s="72" customFormat="1">
      <c r="H13" s="125"/>
      <c r="I13" s="125"/>
    </row>
    <row r="14" spans="2:9" s="72" customFormat="1">
      <c r="H14" s="125"/>
      <c r="I14" s="125"/>
    </row>
    <row r="15" spans="2:9" ht="39.75" customHeight="1">
      <c r="B15" s="389" t="s">
        <v>197</v>
      </c>
      <c r="C15" s="389"/>
      <c r="D15" s="389"/>
      <c r="E15" s="389"/>
      <c r="F15" s="389"/>
      <c r="G15" s="389"/>
      <c r="H15" s="389"/>
      <c r="I15" s="389"/>
    </row>
    <row r="16" spans="2:9" s="72" customFormat="1">
      <c r="H16" s="125"/>
      <c r="I16" s="125"/>
    </row>
    <row r="17" spans="2:13" ht="15.75">
      <c r="B17" s="385" t="s">
        <v>125</v>
      </c>
      <c r="C17" s="385" t="s">
        <v>112</v>
      </c>
      <c r="D17" s="385" t="s">
        <v>126</v>
      </c>
      <c r="E17" s="385" t="s">
        <v>127</v>
      </c>
      <c r="F17" s="385" t="s">
        <v>128</v>
      </c>
      <c r="G17" s="385" t="s">
        <v>129</v>
      </c>
      <c r="H17" s="379" t="s">
        <v>130</v>
      </c>
      <c r="I17" s="379"/>
      <c r="J17" s="379" t="s">
        <v>131</v>
      </c>
      <c r="K17" s="379"/>
      <c r="L17" s="379"/>
      <c r="M17" s="379"/>
    </row>
    <row r="18" spans="2:13" ht="15.75">
      <c r="B18" s="385"/>
      <c r="C18" s="385"/>
      <c r="D18" s="385"/>
      <c r="E18" s="385"/>
      <c r="F18" s="385"/>
      <c r="G18" s="385"/>
      <c r="H18" s="106" t="s">
        <v>132</v>
      </c>
      <c r="I18" s="106" t="s">
        <v>133</v>
      </c>
      <c r="J18" s="107" t="s">
        <v>134</v>
      </c>
      <c r="K18" s="107" t="s">
        <v>135</v>
      </c>
      <c r="L18" s="107" t="s">
        <v>136</v>
      </c>
      <c r="M18" s="107" t="s">
        <v>137</v>
      </c>
    </row>
    <row r="19" spans="2:13" ht="15.75">
      <c r="B19" s="108" t="s">
        <v>198</v>
      </c>
      <c r="C19" s="153" t="s">
        <v>199</v>
      </c>
      <c r="D19" s="150"/>
      <c r="E19" s="150"/>
      <c r="F19" s="150"/>
      <c r="G19" s="150"/>
      <c r="H19" s="207"/>
      <c r="I19" s="206"/>
      <c r="J19" s="150"/>
      <c r="K19" s="150"/>
      <c r="L19" s="150"/>
      <c r="M19" s="151"/>
    </row>
    <row r="20" spans="2:13" ht="45">
      <c r="B20" s="223">
        <v>1</v>
      </c>
      <c r="C20" s="109" t="s">
        <v>200</v>
      </c>
      <c r="D20" s="110" t="s">
        <v>201</v>
      </c>
      <c r="E20" s="111">
        <v>46024</v>
      </c>
      <c r="F20" s="111">
        <v>46387</v>
      </c>
      <c r="G20" s="205" t="s">
        <v>202</v>
      </c>
      <c r="H20" s="119" t="s">
        <v>143</v>
      </c>
      <c r="I20" s="119" t="s">
        <v>203</v>
      </c>
      <c r="J20" s="109"/>
      <c r="K20" s="109"/>
      <c r="L20" s="109"/>
      <c r="M20" s="109"/>
    </row>
    <row r="21" spans="2:13" ht="15.75">
      <c r="B21" s="108" t="s">
        <v>204</v>
      </c>
      <c r="C21" s="153" t="s">
        <v>205</v>
      </c>
      <c r="D21" s="150"/>
      <c r="E21" s="150"/>
      <c r="F21" s="150"/>
      <c r="G21" s="150"/>
      <c r="H21" s="207"/>
      <c r="I21" s="206"/>
      <c r="J21" s="150"/>
      <c r="K21" s="150"/>
      <c r="L21" s="150"/>
      <c r="M21" s="151"/>
    </row>
    <row r="22" spans="2:13" ht="135">
      <c r="B22" s="223">
        <v>1</v>
      </c>
      <c r="C22" s="81" t="s">
        <v>476</v>
      </c>
      <c r="D22" s="110" t="s">
        <v>206</v>
      </c>
      <c r="E22" s="111">
        <v>46024</v>
      </c>
      <c r="F22" s="111">
        <v>46142</v>
      </c>
      <c r="G22" s="113" t="s">
        <v>207</v>
      </c>
      <c r="H22" s="119" t="s">
        <v>208</v>
      </c>
      <c r="I22" s="135" t="s">
        <v>209</v>
      </c>
      <c r="J22" s="109"/>
      <c r="K22" s="109"/>
      <c r="L22" s="109"/>
      <c r="M22" s="109"/>
    </row>
    <row r="23" spans="2:13" ht="113.25" customHeight="1">
      <c r="B23" s="223">
        <v>2</v>
      </c>
      <c r="C23" s="109" t="s">
        <v>210</v>
      </c>
      <c r="D23" s="110" t="s">
        <v>201</v>
      </c>
      <c r="E23" s="111">
        <v>46143</v>
      </c>
      <c r="F23" s="111">
        <v>46387</v>
      </c>
      <c r="G23" s="113" t="s">
        <v>211</v>
      </c>
      <c r="H23" s="119" t="s">
        <v>208</v>
      </c>
      <c r="I23" s="119" t="s">
        <v>203</v>
      </c>
      <c r="J23" s="109"/>
      <c r="K23" s="109"/>
      <c r="L23" s="109"/>
      <c r="M23" s="109"/>
    </row>
    <row r="24" spans="2:13" ht="15.75">
      <c r="B24" s="223">
        <v>3</v>
      </c>
      <c r="C24" s="109" t="s">
        <v>212</v>
      </c>
      <c r="D24" s="110" t="s">
        <v>201</v>
      </c>
      <c r="E24" s="111">
        <v>46024</v>
      </c>
      <c r="F24" s="111">
        <v>46387</v>
      </c>
      <c r="G24" s="101" t="s">
        <v>213</v>
      </c>
      <c r="H24" s="119" t="s">
        <v>143</v>
      </c>
      <c r="I24" s="119" t="s">
        <v>203</v>
      </c>
      <c r="J24" s="109"/>
      <c r="K24" s="109"/>
      <c r="L24" s="109"/>
      <c r="M24" s="109"/>
    </row>
    <row r="25" spans="2:13" ht="30">
      <c r="B25" s="223">
        <v>4</v>
      </c>
      <c r="C25" s="109" t="s">
        <v>214</v>
      </c>
      <c r="D25" s="110" t="s">
        <v>201</v>
      </c>
      <c r="E25" s="111">
        <v>46024</v>
      </c>
      <c r="F25" s="111">
        <v>46387</v>
      </c>
      <c r="G25" s="101" t="s">
        <v>215</v>
      </c>
      <c r="H25" s="119" t="s">
        <v>143</v>
      </c>
      <c r="I25" s="119" t="s">
        <v>203</v>
      </c>
      <c r="J25" s="109"/>
      <c r="K25" s="109"/>
      <c r="L25" s="109"/>
      <c r="M25" s="109"/>
    </row>
    <row r="26" spans="2:13" ht="165" hidden="1">
      <c r="B26" s="46">
        <v>5</v>
      </c>
      <c r="C26" s="78" t="s">
        <v>216</v>
      </c>
      <c r="D26" s="110" t="s">
        <v>174</v>
      </c>
      <c r="E26" s="111">
        <v>45659</v>
      </c>
      <c r="F26" s="111">
        <v>45748</v>
      </c>
      <c r="G26" s="101" t="s">
        <v>217</v>
      </c>
      <c r="H26" s="119" t="s">
        <v>208</v>
      </c>
      <c r="I26" s="119" t="s">
        <v>218</v>
      </c>
      <c r="J26" s="109" t="s">
        <v>219</v>
      </c>
      <c r="K26" s="109" t="s">
        <v>146</v>
      </c>
      <c r="L26" s="109" t="s">
        <v>146</v>
      </c>
      <c r="M26" s="109"/>
    </row>
    <row r="27" spans="2:13" ht="45">
      <c r="B27" s="223">
        <v>6</v>
      </c>
      <c r="C27" s="78" t="s">
        <v>220</v>
      </c>
      <c r="D27" s="110" t="s">
        <v>221</v>
      </c>
      <c r="E27" s="111">
        <v>46024</v>
      </c>
      <c r="F27" s="111">
        <v>46387</v>
      </c>
      <c r="G27" s="101" t="s">
        <v>222</v>
      </c>
      <c r="H27" s="119" t="s">
        <v>208</v>
      </c>
      <c r="I27" s="119" t="s">
        <v>223</v>
      </c>
      <c r="J27" s="109"/>
      <c r="K27" s="109"/>
      <c r="L27" s="109"/>
      <c r="M27" s="109"/>
    </row>
    <row r="28" spans="2:13" ht="15.75">
      <c r="B28" s="108" t="s">
        <v>224</v>
      </c>
      <c r="C28" s="153" t="s">
        <v>225</v>
      </c>
      <c r="D28" s="150"/>
      <c r="E28" s="150"/>
      <c r="F28" s="150"/>
      <c r="G28" s="150"/>
      <c r="H28" s="207"/>
      <c r="I28" s="206"/>
      <c r="J28" s="150"/>
      <c r="K28" s="150"/>
      <c r="L28" s="150"/>
      <c r="M28" s="151"/>
    </row>
    <row r="29" spans="2:13" ht="255" hidden="1">
      <c r="B29" s="46">
        <v>1</v>
      </c>
      <c r="C29" s="109" t="s">
        <v>226</v>
      </c>
      <c r="D29" s="110" t="s">
        <v>174</v>
      </c>
      <c r="E29" s="111">
        <v>45689</v>
      </c>
      <c r="F29" s="111">
        <v>45838</v>
      </c>
      <c r="G29" s="101" t="s">
        <v>227</v>
      </c>
      <c r="H29" s="119" t="s">
        <v>143</v>
      </c>
      <c r="I29" s="119" t="s">
        <v>228</v>
      </c>
      <c r="J29" s="109" t="s">
        <v>229</v>
      </c>
      <c r="K29" s="109" t="s">
        <v>230</v>
      </c>
      <c r="L29" s="109" t="s">
        <v>231</v>
      </c>
      <c r="M29" s="109"/>
    </row>
    <row r="30" spans="2:13" ht="180" hidden="1">
      <c r="B30" s="46">
        <v>2</v>
      </c>
      <c r="C30" s="109" t="s">
        <v>232</v>
      </c>
      <c r="D30" s="110" t="s">
        <v>174</v>
      </c>
      <c r="E30" s="111">
        <v>45689</v>
      </c>
      <c r="F30" s="111">
        <v>45838</v>
      </c>
      <c r="G30" s="101" t="s">
        <v>233</v>
      </c>
      <c r="H30" s="119" t="s">
        <v>143</v>
      </c>
      <c r="I30" s="119" t="s">
        <v>234</v>
      </c>
      <c r="J30" s="109" t="s">
        <v>235</v>
      </c>
      <c r="K30" s="109" t="s">
        <v>236</v>
      </c>
      <c r="L30" s="109" t="s">
        <v>237</v>
      </c>
      <c r="M30" s="109"/>
    </row>
    <row r="31" spans="2:13" ht="210" hidden="1">
      <c r="B31" s="46">
        <v>3</v>
      </c>
      <c r="C31" s="109" t="s">
        <v>238</v>
      </c>
      <c r="D31" s="110" t="s">
        <v>174</v>
      </c>
      <c r="E31" s="111">
        <v>45839</v>
      </c>
      <c r="F31" s="111">
        <v>45900</v>
      </c>
      <c r="G31" s="101" t="s">
        <v>239</v>
      </c>
      <c r="H31" s="119" t="s">
        <v>143</v>
      </c>
      <c r="I31" s="119" t="s">
        <v>240</v>
      </c>
      <c r="J31" s="109" t="s">
        <v>149</v>
      </c>
      <c r="K31" s="109" t="s">
        <v>149</v>
      </c>
      <c r="L31" s="109" t="s">
        <v>241</v>
      </c>
      <c r="M31" s="109"/>
    </row>
    <row r="32" spans="2:13" ht="120" hidden="1">
      <c r="B32" s="48">
        <v>4</v>
      </c>
      <c r="C32" s="81" t="s">
        <v>242</v>
      </c>
      <c r="D32" s="61" t="s">
        <v>243</v>
      </c>
      <c r="E32" s="114">
        <v>45901</v>
      </c>
      <c r="F32" s="114">
        <v>45930</v>
      </c>
      <c r="G32" s="101" t="s">
        <v>244</v>
      </c>
      <c r="H32" s="119" t="s">
        <v>143</v>
      </c>
      <c r="I32" s="119" t="s">
        <v>245</v>
      </c>
      <c r="J32" s="81" t="s">
        <v>149</v>
      </c>
      <c r="K32" s="81" t="s">
        <v>149</v>
      </c>
      <c r="L32" s="81" t="s">
        <v>246</v>
      </c>
      <c r="M32" s="81"/>
    </row>
    <row r="33" spans="2:13" ht="105">
      <c r="B33" s="224">
        <v>5</v>
      </c>
      <c r="C33" s="81" t="s">
        <v>437</v>
      </c>
      <c r="D33" s="61" t="s">
        <v>174</v>
      </c>
      <c r="E33" s="114">
        <v>46054</v>
      </c>
      <c r="F33" s="114">
        <v>46387</v>
      </c>
      <c r="G33" s="101" t="s">
        <v>438</v>
      </c>
      <c r="H33" s="119" t="s">
        <v>143</v>
      </c>
      <c r="I33" s="119" t="s">
        <v>240</v>
      </c>
      <c r="J33" s="81"/>
      <c r="K33" s="81"/>
      <c r="L33" s="81"/>
      <c r="M33" s="81"/>
    </row>
    <row r="34" spans="2:13" ht="75">
      <c r="B34" s="224">
        <v>6</v>
      </c>
      <c r="C34" s="81" t="s">
        <v>439</v>
      </c>
      <c r="D34" s="61" t="s">
        <v>481</v>
      </c>
      <c r="E34" s="114">
        <v>46174</v>
      </c>
      <c r="F34" s="114">
        <v>46387</v>
      </c>
      <c r="G34" s="101" t="s">
        <v>440</v>
      </c>
      <c r="H34" s="119" t="s">
        <v>143</v>
      </c>
      <c r="I34" s="119" t="s">
        <v>279</v>
      </c>
      <c r="J34" s="81"/>
      <c r="K34" s="81"/>
      <c r="L34" s="81"/>
      <c r="M34" s="81"/>
    </row>
    <row r="35" spans="2:13" s="72" customFormat="1">
      <c r="H35" s="125"/>
      <c r="I35" s="125"/>
    </row>
    <row r="36" spans="2:13">
      <c r="J36" s="129"/>
      <c r="K36" s="129"/>
      <c r="L36" s="129"/>
      <c r="M36" s="129"/>
    </row>
    <row r="37" spans="2:13" ht="15.75">
      <c r="C37" s="379" t="s">
        <v>189</v>
      </c>
      <c r="D37" s="379"/>
      <c r="E37" s="379"/>
      <c r="J37" s="129"/>
      <c r="K37" s="129"/>
      <c r="L37" s="129"/>
      <c r="M37" s="129"/>
    </row>
    <row r="38" spans="2:13" ht="15.75">
      <c r="C38" s="115" t="s">
        <v>190</v>
      </c>
      <c r="D38" s="107" t="s">
        <v>191</v>
      </c>
      <c r="E38" s="107" t="s">
        <v>192</v>
      </c>
      <c r="J38" s="129"/>
      <c r="K38" s="129"/>
      <c r="L38" s="129"/>
      <c r="M38" s="129"/>
    </row>
    <row r="39" spans="2:13" ht="68.25" customHeight="1">
      <c r="C39" s="120" t="s">
        <v>247</v>
      </c>
      <c r="D39" s="91" t="s">
        <v>248</v>
      </c>
      <c r="E39" s="117">
        <v>1</v>
      </c>
      <c r="J39" s="129"/>
      <c r="K39" s="129"/>
      <c r="L39" s="129"/>
      <c r="M39" s="129"/>
    </row>
    <row r="40" spans="2:13" ht="83.25" customHeight="1">
      <c r="C40" s="101" t="s">
        <v>249</v>
      </c>
      <c r="D40" s="101" t="s">
        <v>250</v>
      </c>
      <c r="E40" s="117">
        <v>1</v>
      </c>
      <c r="J40" s="129"/>
      <c r="K40" s="129"/>
      <c r="L40" s="129"/>
      <c r="M40" s="129"/>
    </row>
    <row r="41" spans="2:13" ht="57" customHeight="1">
      <c r="C41" s="101" t="s">
        <v>251</v>
      </c>
      <c r="D41" s="101" t="s">
        <v>252</v>
      </c>
      <c r="E41" s="117">
        <v>1</v>
      </c>
      <c r="J41" s="129"/>
      <c r="K41" s="129"/>
      <c r="L41" s="129"/>
      <c r="M41" s="129"/>
    </row>
    <row r="42" spans="2:13" ht="57" customHeight="1">
      <c r="C42" s="91" t="s">
        <v>253</v>
      </c>
      <c r="D42" s="101" t="s">
        <v>254</v>
      </c>
      <c r="E42" s="116">
        <v>1</v>
      </c>
      <c r="J42" s="129"/>
      <c r="K42" s="129"/>
      <c r="L42" s="129"/>
      <c r="M42" s="129"/>
    </row>
    <row r="43" spans="2:13">
      <c r="J43" s="129"/>
      <c r="K43" s="129"/>
      <c r="L43" s="129"/>
      <c r="M43" s="129"/>
    </row>
    <row r="44" spans="2:13">
      <c r="J44" s="129"/>
      <c r="K44" s="129"/>
      <c r="L44" s="129"/>
      <c r="M44" s="129"/>
    </row>
    <row r="45" spans="2:13">
      <c r="J45" s="129"/>
      <c r="K45" s="129"/>
      <c r="L45" s="129"/>
      <c r="M45" s="129"/>
    </row>
    <row r="46" spans="2:13" s="72" customFormat="1">
      <c r="H46" s="125"/>
      <c r="I46" s="125"/>
    </row>
    <row r="47" spans="2:13">
      <c r="J47" s="129"/>
      <c r="K47" s="129"/>
      <c r="L47" s="129"/>
      <c r="M47" s="129"/>
    </row>
    <row r="48" spans="2:13">
      <c r="J48" s="129"/>
      <c r="K48" s="129"/>
      <c r="L48" s="129"/>
      <c r="M48" s="129"/>
    </row>
    <row r="49" spans="3:13">
      <c r="C49" s="95"/>
      <c r="D49" s="121" t="s">
        <v>255</v>
      </c>
      <c r="E49" s="95"/>
      <c r="J49" s="129"/>
      <c r="K49" s="129"/>
      <c r="L49" s="129"/>
      <c r="M49" s="129"/>
    </row>
    <row r="50" spans="3:13">
      <c r="C50" s="95"/>
      <c r="D50" s="121" t="s">
        <v>256</v>
      </c>
      <c r="E50" s="95" t="s">
        <v>257</v>
      </c>
      <c r="J50" s="129"/>
      <c r="K50" s="129"/>
      <c r="L50" s="129"/>
      <c r="M50" s="129"/>
    </row>
    <row r="51" spans="3:13">
      <c r="C51" s="95"/>
      <c r="D51" s="95"/>
      <c r="E51" s="95" t="s">
        <v>258</v>
      </c>
      <c r="J51" s="129"/>
      <c r="K51" s="129"/>
      <c r="L51" s="129"/>
      <c r="M51" s="129"/>
    </row>
    <row r="52" spans="3:13">
      <c r="C52" s="122"/>
      <c r="D52" s="95"/>
      <c r="E52" s="123"/>
      <c r="J52" s="129"/>
      <c r="K52" s="129"/>
      <c r="L52" s="129"/>
      <c r="M52" s="129"/>
    </row>
    <row r="53" spans="3:13">
      <c r="C53" s="95"/>
      <c r="D53" s="95"/>
      <c r="E53" s="123"/>
      <c r="J53" s="129"/>
      <c r="K53" s="129"/>
      <c r="L53" s="129"/>
      <c r="M53" s="129"/>
    </row>
    <row r="54" spans="3:13">
      <c r="C54" s="95"/>
      <c r="D54" s="95"/>
      <c r="E54" s="123"/>
      <c r="J54" s="129"/>
      <c r="K54" s="129"/>
      <c r="L54" s="129"/>
      <c r="M54" s="129"/>
    </row>
    <row r="55" spans="3:13">
      <c r="J55" s="129"/>
      <c r="K55" s="129"/>
      <c r="L55" s="129"/>
      <c r="M55" s="129"/>
    </row>
    <row r="56" spans="3:13" s="72" customFormat="1">
      <c r="H56" s="125"/>
      <c r="I56" s="125"/>
    </row>
    <row r="57" spans="3:13" s="72" customFormat="1">
      <c r="H57" s="125"/>
      <c r="I57" s="125"/>
    </row>
    <row r="58" spans="3:13">
      <c r="J58" s="129"/>
      <c r="K58" s="129"/>
      <c r="L58" s="129"/>
      <c r="M58" s="129"/>
    </row>
    <row r="59" spans="3:13">
      <c r="J59" s="129"/>
      <c r="K59" s="129"/>
      <c r="L59" s="129"/>
      <c r="M59" s="129"/>
    </row>
    <row r="60" spans="3:13">
      <c r="J60" s="129"/>
      <c r="K60" s="129"/>
      <c r="L60" s="129"/>
      <c r="M60" s="129"/>
    </row>
    <row r="61" spans="3:13">
      <c r="J61" s="129"/>
      <c r="K61" s="129"/>
      <c r="L61" s="129"/>
      <c r="M61" s="129"/>
    </row>
    <row r="62" spans="3:13">
      <c r="J62" s="129"/>
      <c r="K62" s="129"/>
      <c r="L62" s="129"/>
      <c r="M62" s="129"/>
    </row>
    <row r="63" spans="3:13">
      <c r="J63" s="129"/>
      <c r="K63" s="129"/>
      <c r="L63" s="129"/>
      <c r="M63" s="129"/>
    </row>
    <row r="64" spans="3:13">
      <c r="J64" s="129"/>
      <c r="K64" s="129"/>
      <c r="L64" s="129"/>
      <c r="M64" s="129"/>
    </row>
    <row r="65" spans="10:13">
      <c r="J65" s="129"/>
      <c r="K65" s="129"/>
      <c r="L65" s="129"/>
      <c r="M65" s="129"/>
    </row>
    <row r="66" spans="10:13">
      <c r="J66" s="129"/>
      <c r="K66" s="129"/>
      <c r="L66" s="129"/>
      <c r="M66" s="129"/>
    </row>
    <row r="67" spans="10:13">
      <c r="J67" s="129"/>
      <c r="K67" s="129"/>
      <c r="L67" s="129"/>
      <c r="M67" s="129"/>
    </row>
    <row r="68" spans="10:13">
      <c r="J68" s="129"/>
      <c r="K68" s="129"/>
      <c r="L68" s="129"/>
      <c r="M68" s="129"/>
    </row>
    <row r="69" spans="10:13">
      <c r="J69" s="129"/>
      <c r="K69" s="129"/>
      <c r="L69" s="129"/>
      <c r="M69" s="129"/>
    </row>
    <row r="70" spans="10:13">
      <c r="J70" s="129"/>
      <c r="K70" s="129"/>
      <c r="L70" s="129"/>
      <c r="M70" s="129"/>
    </row>
    <row r="71" spans="10:13">
      <c r="J71" s="129"/>
      <c r="K71" s="129"/>
      <c r="L71" s="129"/>
      <c r="M71" s="129"/>
    </row>
    <row r="72" spans="10:13">
      <c r="J72" s="129"/>
      <c r="K72" s="129"/>
      <c r="L72" s="129"/>
      <c r="M72" s="129"/>
    </row>
    <row r="73" spans="10:13">
      <c r="J73" s="129"/>
      <c r="K73" s="129"/>
      <c r="L73" s="129"/>
      <c r="M73" s="129"/>
    </row>
    <row r="74" spans="10:13">
      <c r="J74" s="129"/>
      <c r="K74" s="129"/>
      <c r="L74" s="129"/>
      <c r="M74" s="129"/>
    </row>
    <row r="75" spans="10:13">
      <c r="J75" s="129"/>
      <c r="K75" s="129"/>
      <c r="L75" s="129"/>
      <c r="M75" s="129"/>
    </row>
    <row r="76" spans="10:13">
      <c r="J76" s="129"/>
      <c r="K76" s="129"/>
      <c r="L76" s="129"/>
      <c r="M76" s="129"/>
    </row>
    <row r="77" spans="10:13">
      <c r="J77" s="129"/>
      <c r="K77" s="129"/>
      <c r="L77" s="129"/>
      <c r="M77" s="129"/>
    </row>
    <row r="78" spans="10:13">
      <c r="J78" s="129"/>
      <c r="K78" s="129"/>
      <c r="L78" s="129"/>
      <c r="M78" s="129"/>
    </row>
    <row r="79" spans="10:13">
      <c r="J79" s="129"/>
      <c r="K79" s="129"/>
      <c r="L79" s="129"/>
      <c r="M79" s="129"/>
    </row>
    <row r="80" spans="10:13">
      <c r="J80" s="129"/>
      <c r="K80" s="129"/>
      <c r="L80" s="129"/>
      <c r="M80" s="129"/>
    </row>
    <row r="81" spans="10:13">
      <c r="J81" s="129"/>
      <c r="K81" s="129"/>
      <c r="L81" s="129"/>
      <c r="M81" s="129"/>
    </row>
    <row r="82" spans="10:13">
      <c r="J82" s="129"/>
      <c r="K82" s="129"/>
      <c r="L82" s="129"/>
      <c r="M82" s="129"/>
    </row>
    <row r="83" spans="10:13">
      <c r="J83" s="129"/>
      <c r="K83" s="129"/>
      <c r="L83" s="129"/>
      <c r="M83" s="129"/>
    </row>
    <row r="84" spans="10:13">
      <c r="J84" s="129"/>
      <c r="K84" s="129"/>
      <c r="L84" s="129"/>
      <c r="M84" s="129"/>
    </row>
    <row r="85" spans="10:13">
      <c r="J85" s="129"/>
      <c r="K85" s="129"/>
      <c r="L85" s="129"/>
      <c r="M85" s="129"/>
    </row>
    <row r="86" spans="10:13">
      <c r="J86" s="129"/>
      <c r="K86" s="129"/>
      <c r="L86" s="129"/>
      <c r="M86" s="129"/>
    </row>
    <row r="87" spans="10:13">
      <c r="J87" s="129"/>
      <c r="K87" s="129"/>
      <c r="L87" s="129"/>
      <c r="M87" s="129"/>
    </row>
    <row r="88" spans="10:13">
      <c r="J88" s="129"/>
      <c r="K88" s="129"/>
      <c r="L88" s="129"/>
      <c r="M88" s="129"/>
    </row>
    <row r="89" spans="10:13">
      <c r="J89" s="129"/>
      <c r="K89" s="129"/>
      <c r="L89" s="129"/>
      <c r="M89" s="129"/>
    </row>
    <row r="90" spans="10:13">
      <c r="J90" s="129"/>
      <c r="K90" s="129"/>
      <c r="L90" s="129"/>
      <c r="M90" s="129"/>
    </row>
    <row r="91" spans="10:13">
      <c r="J91" s="129"/>
      <c r="K91" s="129"/>
      <c r="L91" s="129"/>
      <c r="M91" s="129"/>
    </row>
    <row r="92" spans="10:13">
      <c r="J92" s="129"/>
      <c r="K92" s="129"/>
      <c r="L92" s="129"/>
      <c r="M92" s="129"/>
    </row>
    <row r="93" spans="10:13">
      <c r="J93" s="129"/>
      <c r="K93" s="129"/>
      <c r="L93" s="129"/>
      <c r="M93" s="129"/>
    </row>
    <row r="94" spans="10:13">
      <c r="J94" s="129"/>
      <c r="K94" s="129"/>
      <c r="L94" s="129"/>
      <c r="M94" s="129"/>
    </row>
    <row r="95" spans="10:13">
      <c r="J95" s="129"/>
      <c r="K95" s="129"/>
      <c r="L95" s="129"/>
      <c r="M95" s="129"/>
    </row>
    <row r="96" spans="10:13">
      <c r="J96" s="129"/>
      <c r="K96" s="129"/>
      <c r="L96" s="129"/>
      <c r="M96" s="129"/>
    </row>
    <row r="97" spans="10:13">
      <c r="J97" s="129"/>
      <c r="K97" s="129"/>
      <c r="L97" s="129"/>
      <c r="M97" s="129"/>
    </row>
    <row r="98" spans="10:13">
      <c r="J98" s="129"/>
      <c r="K98" s="129"/>
      <c r="L98" s="129"/>
      <c r="M98" s="129"/>
    </row>
    <row r="99" spans="10:13">
      <c r="J99" s="129"/>
      <c r="K99" s="129"/>
      <c r="L99" s="129"/>
      <c r="M99" s="129"/>
    </row>
    <row r="100" spans="10:13">
      <c r="J100" s="129"/>
      <c r="K100" s="129"/>
      <c r="L100" s="129"/>
      <c r="M100" s="129"/>
    </row>
    <row r="101" spans="10:13">
      <c r="J101" s="129"/>
      <c r="K101" s="129"/>
      <c r="L101" s="129"/>
      <c r="M101" s="129"/>
    </row>
    <row r="102" spans="10:13">
      <c r="J102" s="129"/>
      <c r="K102" s="129"/>
      <c r="L102" s="129"/>
      <c r="M102" s="129"/>
    </row>
    <row r="103" spans="10:13">
      <c r="J103" s="129"/>
      <c r="K103" s="129"/>
      <c r="L103" s="129"/>
      <c r="M103" s="129"/>
    </row>
    <row r="104" spans="10:13">
      <c r="J104" s="129"/>
      <c r="K104" s="129"/>
      <c r="L104" s="129"/>
      <c r="M104" s="129"/>
    </row>
    <row r="105" spans="10:13">
      <c r="J105" s="129"/>
      <c r="K105" s="129"/>
      <c r="L105" s="129"/>
      <c r="M105" s="129"/>
    </row>
    <row r="106" spans="10:13">
      <c r="J106" s="129"/>
      <c r="K106" s="129"/>
      <c r="L106" s="129"/>
      <c r="M106" s="129"/>
    </row>
    <row r="107" spans="10:13">
      <c r="J107" s="129"/>
      <c r="K107" s="129"/>
      <c r="L107" s="129"/>
      <c r="M107" s="129"/>
    </row>
    <row r="108" spans="10:13">
      <c r="J108" s="129"/>
      <c r="K108" s="129"/>
      <c r="L108" s="129"/>
      <c r="M108" s="129"/>
    </row>
    <row r="109" spans="10:13">
      <c r="J109" s="129"/>
      <c r="K109" s="129"/>
      <c r="L109" s="129"/>
      <c r="M109" s="129"/>
    </row>
    <row r="110" spans="10:13">
      <c r="J110" s="129"/>
      <c r="K110" s="129"/>
      <c r="L110" s="129"/>
      <c r="M110" s="129"/>
    </row>
    <row r="111" spans="10:13">
      <c r="J111" s="129"/>
      <c r="K111" s="129"/>
      <c r="L111" s="129"/>
      <c r="M111" s="129"/>
    </row>
    <row r="112" spans="10:13">
      <c r="J112" s="129"/>
      <c r="K112" s="129"/>
      <c r="L112" s="129"/>
      <c r="M112" s="129"/>
    </row>
    <row r="113" spans="10:13">
      <c r="J113" s="129"/>
      <c r="K113" s="129"/>
      <c r="L113" s="129"/>
      <c r="M113" s="129"/>
    </row>
    <row r="114" spans="10:13">
      <c r="J114" s="129"/>
      <c r="K114" s="129"/>
      <c r="L114" s="129"/>
      <c r="M114" s="129"/>
    </row>
    <row r="115" spans="10:13">
      <c r="J115" s="129"/>
      <c r="K115" s="129"/>
      <c r="L115" s="129"/>
      <c r="M115" s="129"/>
    </row>
    <row r="116" spans="10:13">
      <c r="J116" s="129"/>
      <c r="K116" s="129"/>
      <c r="L116" s="129"/>
      <c r="M116" s="129"/>
    </row>
    <row r="117" spans="10:13">
      <c r="J117" s="129"/>
      <c r="K117" s="129"/>
      <c r="L117" s="129"/>
      <c r="M117" s="129"/>
    </row>
    <row r="118" spans="10:13">
      <c r="J118" s="129"/>
      <c r="K118" s="129"/>
      <c r="L118" s="129"/>
      <c r="M118" s="129"/>
    </row>
    <row r="119" spans="10:13">
      <c r="J119" s="129"/>
      <c r="K119" s="129"/>
      <c r="L119" s="129"/>
      <c r="M119" s="129"/>
    </row>
    <row r="120" spans="10:13">
      <c r="J120" s="129"/>
      <c r="K120" s="129"/>
      <c r="L120" s="129"/>
      <c r="M120" s="129"/>
    </row>
    <row r="121" spans="10:13">
      <c r="J121" s="129"/>
      <c r="K121" s="129"/>
      <c r="L121" s="129"/>
      <c r="M121" s="129"/>
    </row>
    <row r="122" spans="10:13">
      <c r="J122" s="129"/>
      <c r="K122" s="129"/>
      <c r="L122" s="129"/>
      <c r="M122" s="129"/>
    </row>
    <row r="123" spans="10:13">
      <c r="J123" s="129"/>
      <c r="K123" s="129"/>
      <c r="L123" s="129"/>
      <c r="M123" s="129"/>
    </row>
    <row r="124" spans="10:13">
      <c r="J124" s="129"/>
      <c r="K124" s="129"/>
      <c r="L124" s="129"/>
      <c r="M124" s="129"/>
    </row>
    <row r="125" spans="10:13">
      <c r="J125" s="129"/>
      <c r="K125" s="129"/>
      <c r="L125" s="129"/>
      <c r="M125" s="129"/>
    </row>
    <row r="126" spans="10:13">
      <c r="J126" s="129"/>
      <c r="K126" s="129"/>
      <c r="L126" s="129"/>
      <c r="M126" s="129"/>
    </row>
    <row r="127" spans="10:13">
      <c r="J127" s="129"/>
      <c r="K127" s="129"/>
      <c r="L127" s="129"/>
      <c r="M127" s="129"/>
    </row>
    <row r="128" spans="10:13">
      <c r="J128" s="129"/>
      <c r="K128" s="129"/>
      <c r="L128" s="129"/>
      <c r="M128" s="129"/>
    </row>
    <row r="129" spans="10:13">
      <c r="J129" s="129"/>
      <c r="K129" s="129"/>
      <c r="L129" s="129"/>
      <c r="M129" s="129"/>
    </row>
    <row r="130" spans="10:13">
      <c r="J130" s="129"/>
      <c r="K130" s="129"/>
      <c r="L130" s="129"/>
      <c r="M130" s="129"/>
    </row>
    <row r="131" spans="10:13">
      <c r="J131" s="129"/>
      <c r="K131" s="129"/>
      <c r="L131" s="129"/>
      <c r="M131" s="129"/>
    </row>
    <row r="132" spans="10:13">
      <c r="J132" s="129"/>
      <c r="K132" s="129"/>
      <c r="L132" s="129"/>
      <c r="M132" s="129"/>
    </row>
    <row r="133" spans="10:13">
      <c r="J133" s="129"/>
      <c r="K133" s="129"/>
      <c r="L133" s="129"/>
      <c r="M133" s="129"/>
    </row>
    <row r="134" spans="10:13">
      <c r="J134" s="129"/>
      <c r="K134" s="129"/>
      <c r="L134" s="129"/>
      <c r="M134" s="129"/>
    </row>
    <row r="135" spans="10:13">
      <c r="J135" s="129"/>
      <c r="K135" s="129"/>
      <c r="L135" s="129"/>
      <c r="M135" s="129"/>
    </row>
    <row r="136" spans="10:13">
      <c r="J136" s="129"/>
      <c r="K136" s="129"/>
      <c r="L136" s="129"/>
      <c r="M136" s="129"/>
    </row>
    <row r="137" spans="10:13">
      <c r="J137" s="129"/>
      <c r="K137" s="129"/>
      <c r="L137" s="129"/>
      <c r="M137" s="129"/>
    </row>
    <row r="138" spans="10:13">
      <c r="J138" s="129"/>
      <c r="K138" s="129"/>
      <c r="L138" s="129"/>
      <c r="M138" s="129"/>
    </row>
    <row r="139" spans="10:13">
      <c r="J139" s="129"/>
      <c r="K139" s="129"/>
      <c r="L139" s="129"/>
      <c r="M139" s="129"/>
    </row>
    <row r="140" spans="10:13">
      <c r="J140" s="129"/>
      <c r="K140" s="129"/>
      <c r="L140" s="129"/>
      <c r="M140" s="129"/>
    </row>
    <row r="141" spans="10:13">
      <c r="J141" s="129"/>
      <c r="K141" s="129"/>
      <c r="L141" s="129"/>
      <c r="M141" s="129"/>
    </row>
    <row r="142" spans="10:13">
      <c r="J142" s="129"/>
      <c r="K142" s="129"/>
      <c r="L142" s="129"/>
      <c r="M142" s="129"/>
    </row>
    <row r="143" spans="10:13">
      <c r="J143" s="129"/>
      <c r="K143" s="129"/>
      <c r="L143" s="129"/>
      <c r="M143" s="129"/>
    </row>
    <row r="144" spans="10:13">
      <c r="J144" s="129"/>
      <c r="K144" s="129"/>
      <c r="L144" s="129"/>
      <c r="M144" s="129"/>
    </row>
    <row r="145" spans="10:13">
      <c r="J145" s="129"/>
      <c r="K145" s="129"/>
      <c r="L145" s="129"/>
      <c r="M145" s="129"/>
    </row>
    <row r="146" spans="10:13">
      <c r="J146" s="129"/>
      <c r="K146" s="129"/>
      <c r="L146" s="129"/>
      <c r="M146" s="129"/>
    </row>
    <row r="147" spans="10:13">
      <c r="J147" s="129"/>
      <c r="K147" s="129"/>
      <c r="L147" s="129"/>
      <c r="M147" s="129"/>
    </row>
    <row r="148" spans="10:13">
      <c r="J148" s="129"/>
      <c r="K148" s="129"/>
      <c r="L148" s="129"/>
      <c r="M148" s="129"/>
    </row>
    <row r="149" spans="10:13">
      <c r="J149" s="129"/>
      <c r="K149" s="129"/>
      <c r="L149" s="129"/>
      <c r="M149" s="129"/>
    </row>
    <row r="150" spans="10:13">
      <c r="J150" s="129"/>
      <c r="K150" s="129"/>
      <c r="L150" s="129"/>
      <c r="M150" s="129"/>
    </row>
    <row r="151" spans="10:13">
      <c r="J151" s="129"/>
      <c r="K151" s="129"/>
      <c r="L151" s="129"/>
      <c r="M151" s="129"/>
    </row>
    <row r="152" spans="10:13">
      <c r="J152" s="129"/>
      <c r="K152" s="129"/>
      <c r="L152" s="129"/>
      <c r="M152" s="129"/>
    </row>
    <row r="153" spans="10:13">
      <c r="J153" s="129"/>
      <c r="K153" s="129"/>
      <c r="L153" s="129"/>
      <c r="M153" s="129"/>
    </row>
    <row r="154" spans="10:13">
      <c r="J154" s="129"/>
      <c r="K154" s="129"/>
      <c r="L154" s="129"/>
      <c r="M154" s="129"/>
    </row>
    <row r="155" spans="10:13">
      <c r="J155" s="129"/>
      <c r="K155" s="129"/>
      <c r="L155" s="129"/>
      <c r="M155" s="129"/>
    </row>
    <row r="156" spans="10:13">
      <c r="J156" s="129"/>
      <c r="K156" s="129"/>
      <c r="L156" s="129"/>
      <c r="M156" s="129"/>
    </row>
    <row r="157" spans="10:13">
      <c r="J157" s="129"/>
      <c r="K157" s="129"/>
      <c r="L157" s="129"/>
      <c r="M157" s="129"/>
    </row>
    <row r="158" spans="10:13">
      <c r="J158" s="129"/>
      <c r="K158" s="129"/>
      <c r="L158" s="129"/>
      <c r="M158" s="129"/>
    </row>
    <row r="159" spans="10:13">
      <c r="J159" s="129"/>
      <c r="K159" s="129"/>
      <c r="L159" s="129"/>
      <c r="M159" s="129"/>
    </row>
    <row r="160" spans="10:13">
      <c r="J160" s="129"/>
      <c r="K160" s="129"/>
      <c r="L160" s="129"/>
      <c r="M160" s="129"/>
    </row>
    <row r="161" spans="10:13">
      <c r="J161" s="129"/>
      <c r="K161" s="129"/>
      <c r="L161" s="129"/>
      <c r="M161" s="129"/>
    </row>
    <row r="162" spans="10:13">
      <c r="J162" s="129"/>
      <c r="K162" s="129"/>
      <c r="L162" s="129"/>
      <c r="M162" s="129"/>
    </row>
    <row r="163" spans="10:13">
      <c r="J163" s="129"/>
      <c r="K163" s="129"/>
      <c r="L163" s="129"/>
      <c r="M163" s="129"/>
    </row>
    <row r="164" spans="10:13">
      <c r="J164" s="129"/>
      <c r="K164" s="129"/>
      <c r="L164" s="129"/>
      <c r="M164" s="129"/>
    </row>
    <row r="165" spans="10:13">
      <c r="J165" s="129"/>
      <c r="K165" s="129"/>
      <c r="L165" s="129"/>
      <c r="M165" s="129"/>
    </row>
    <row r="166" spans="10:13">
      <c r="J166" s="129"/>
      <c r="K166" s="129"/>
      <c r="L166" s="129"/>
      <c r="M166" s="129"/>
    </row>
    <row r="167" spans="10:13">
      <c r="J167" s="129"/>
      <c r="K167" s="129"/>
      <c r="L167" s="129"/>
      <c r="M167" s="129"/>
    </row>
    <row r="168" spans="10:13">
      <c r="J168" s="129"/>
      <c r="K168" s="129"/>
      <c r="L168" s="129"/>
      <c r="M168" s="129"/>
    </row>
    <row r="169" spans="10:13">
      <c r="J169" s="129"/>
      <c r="K169" s="129"/>
      <c r="L169" s="129"/>
      <c r="M169" s="129"/>
    </row>
    <row r="170" spans="10:13">
      <c r="J170" s="129"/>
      <c r="K170" s="129"/>
      <c r="L170" s="129"/>
      <c r="M170" s="129"/>
    </row>
    <row r="171" spans="10:13">
      <c r="J171" s="129"/>
      <c r="K171" s="129"/>
      <c r="L171" s="129"/>
      <c r="M171" s="129"/>
    </row>
    <row r="172" spans="10:13">
      <c r="J172" s="129"/>
      <c r="K172" s="129"/>
      <c r="L172" s="129"/>
      <c r="M172" s="129"/>
    </row>
    <row r="173" spans="10:13">
      <c r="J173" s="129"/>
      <c r="K173" s="129"/>
      <c r="L173" s="129"/>
      <c r="M173" s="129"/>
    </row>
    <row r="174" spans="10:13">
      <c r="J174" s="129"/>
      <c r="K174" s="129"/>
      <c r="L174" s="129"/>
      <c r="M174" s="129"/>
    </row>
    <row r="175" spans="10:13">
      <c r="J175" s="129"/>
      <c r="K175" s="129"/>
      <c r="L175" s="129"/>
      <c r="M175" s="129"/>
    </row>
    <row r="176" spans="10:13">
      <c r="J176" s="129"/>
      <c r="K176" s="129"/>
      <c r="L176" s="129"/>
      <c r="M176" s="129"/>
    </row>
    <row r="177" spans="10:13">
      <c r="J177" s="129"/>
      <c r="K177" s="129"/>
      <c r="L177" s="129"/>
      <c r="M177" s="129"/>
    </row>
    <row r="178" spans="10:13">
      <c r="J178" s="129"/>
      <c r="K178" s="129"/>
      <c r="L178" s="129"/>
      <c r="M178" s="129"/>
    </row>
    <row r="179" spans="10:13">
      <c r="J179" s="129"/>
      <c r="K179" s="129"/>
      <c r="L179" s="129"/>
      <c r="M179" s="129"/>
    </row>
    <row r="180" spans="10:13">
      <c r="J180" s="129"/>
      <c r="K180" s="129"/>
      <c r="L180" s="129"/>
      <c r="M180" s="129"/>
    </row>
    <row r="181" spans="10:13">
      <c r="J181" s="129"/>
      <c r="K181" s="129"/>
      <c r="L181" s="129"/>
      <c r="M181" s="129"/>
    </row>
    <row r="182" spans="10:13">
      <c r="J182" s="129"/>
      <c r="K182" s="129"/>
      <c r="L182" s="129"/>
      <c r="M182" s="129"/>
    </row>
    <row r="183" spans="10:13">
      <c r="J183" s="129"/>
      <c r="K183" s="129"/>
      <c r="L183" s="129"/>
      <c r="M183" s="129"/>
    </row>
    <row r="184" spans="10:13">
      <c r="J184" s="129"/>
      <c r="K184" s="129"/>
      <c r="L184" s="129"/>
      <c r="M184" s="129"/>
    </row>
    <row r="185" spans="10:13">
      <c r="J185" s="129"/>
      <c r="K185" s="129"/>
      <c r="L185" s="129"/>
      <c r="M185" s="129"/>
    </row>
    <row r="186" spans="10:13">
      <c r="J186" s="129"/>
      <c r="K186" s="129"/>
      <c r="L186" s="129"/>
      <c r="M186" s="129"/>
    </row>
    <row r="187" spans="10:13">
      <c r="J187" s="129"/>
      <c r="K187" s="129"/>
      <c r="L187" s="129"/>
      <c r="M187" s="129"/>
    </row>
    <row r="188" spans="10:13">
      <c r="J188" s="129"/>
      <c r="K188" s="129"/>
      <c r="L188" s="129"/>
      <c r="M188" s="129"/>
    </row>
    <row r="189" spans="10:13">
      <c r="J189" s="129"/>
      <c r="K189" s="129"/>
      <c r="L189" s="129"/>
      <c r="M189" s="129"/>
    </row>
    <row r="190" spans="10:13">
      <c r="J190" s="129"/>
      <c r="K190" s="129"/>
      <c r="L190" s="129"/>
      <c r="M190" s="129"/>
    </row>
    <row r="191" spans="10:13">
      <c r="J191" s="129"/>
      <c r="K191" s="129"/>
      <c r="L191" s="129"/>
      <c r="M191" s="129"/>
    </row>
    <row r="192" spans="10:13">
      <c r="J192" s="129"/>
      <c r="K192" s="129"/>
      <c r="L192" s="129"/>
      <c r="M192" s="129"/>
    </row>
    <row r="193" spans="10:13">
      <c r="J193" s="129"/>
      <c r="K193" s="129"/>
      <c r="L193" s="129"/>
      <c r="M193" s="129"/>
    </row>
    <row r="194" spans="10:13">
      <c r="J194" s="129"/>
      <c r="K194" s="129"/>
      <c r="L194" s="129"/>
      <c r="M194" s="129"/>
    </row>
    <row r="195" spans="10:13">
      <c r="J195" s="129"/>
      <c r="K195" s="129"/>
      <c r="L195" s="129"/>
      <c r="M195" s="129"/>
    </row>
    <row r="196" spans="10:13">
      <c r="J196" s="129"/>
      <c r="K196" s="129"/>
      <c r="L196" s="129"/>
      <c r="M196" s="129"/>
    </row>
    <row r="197" spans="10:13">
      <c r="J197" s="129"/>
      <c r="K197" s="129"/>
      <c r="L197" s="129"/>
      <c r="M197" s="129"/>
    </row>
    <row r="198" spans="10:13">
      <c r="J198" s="129"/>
      <c r="K198" s="129"/>
      <c r="L198" s="129"/>
      <c r="M198" s="129"/>
    </row>
    <row r="199" spans="10:13">
      <c r="J199" s="129"/>
      <c r="K199" s="129"/>
      <c r="L199" s="129"/>
      <c r="M199" s="129"/>
    </row>
    <row r="200" spans="10:13">
      <c r="J200" s="129"/>
      <c r="K200" s="129"/>
      <c r="L200" s="129"/>
      <c r="M200" s="129"/>
    </row>
    <row r="201" spans="10:13">
      <c r="J201" s="129"/>
      <c r="K201" s="129"/>
      <c r="L201" s="129"/>
      <c r="M201" s="129"/>
    </row>
    <row r="202" spans="10:13">
      <c r="J202" s="129"/>
      <c r="K202" s="129"/>
      <c r="L202" s="129"/>
      <c r="M202" s="129"/>
    </row>
    <row r="203" spans="10:13">
      <c r="J203" s="129"/>
      <c r="K203" s="129"/>
      <c r="L203" s="129"/>
      <c r="M203" s="129"/>
    </row>
    <row r="204" spans="10:13">
      <c r="J204" s="129"/>
      <c r="K204" s="129"/>
      <c r="L204" s="129"/>
      <c r="M204" s="129"/>
    </row>
    <row r="205" spans="10:13">
      <c r="J205" s="129"/>
      <c r="K205" s="129"/>
      <c r="L205" s="129"/>
      <c r="M205" s="129"/>
    </row>
    <row r="206" spans="10:13">
      <c r="J206" s="129"/>
      <c r="K206" s="129"/>
      <c r="L206" s="129"/>
      <c r="M206" s="129"/>
    </row>
    <row r="207" spans="10:13">
      <c r="J207" s="129"/>
      <c r="K207" s="129"/>
      <c r="L207" s="129"/>
      <c r="M207" s="129"/>
    </row>
    <row r="208" spans="10:13">
      <c r="J208" s="129"/>
      <c r="K208" s="129"/>
      <c r="L208" s="129"/>
      <c r="M208" s="129"/>
    </row>
    <row r="209" spans="10:13">
      <c r="J209" s="129"/>
      <c r="K209" s="129"/>
      <c r="L209" s="129"/>
      <c r="M209" s="129"/>
    </row>
    <row r="210" spans="10:13">
      <c r="J210" s="129"/>
      <c r="K210" s="129"/>
      <c r="L210" s="129"/>
      <c r="M210" s="129"/>
    </row>
    <row r="211" spans="10:13">
      <c r="J211" s="129"/>
      <c r="K211" s="129"/>
      <c r="L211" s="129"/>
      <c r="M211" s="129"/>
    </row>
    <row r="212" spans="10:13">
      <c r="J212" s="129"/>
      <c r="K212" s="129"/>
      <c r="L212" s="129"/>
      <c r="M212" s="129"/>
    </row>
    <row r="213" spans="10:13">
      <c r="J213" s="129"/>
      <c r="K213" s="129"/>
      <c r="L213" s="129"/>
      <c r="M213" s="129"/>
    </row>
    <row r="214" spans="10:13">
      <c r="J214" s="129"/>
      <c r="K214" s="129"/>
      <c r="L214" s="129"/>
      <c r="M214" s="129"/>
    </row>
    <row r="215" spans="10:13">
      <c r="J215" s="129"/>
      <c r="K215" s="129"/>
      <c r="L215" s="129"/>
      <c r="M215" s="129"/>
    </row>
    <row r="216" spans="10:13">
      <c r="J216" s="129"/>
      <c r="K216" s="129"/>
      <c r="L216" s="129"/>
      <c r="M216" s="129"/>
    </row>
    <row r="217" spans="10:13">
      <c r="J217" s="129"/>
      <c r="K217" s="129"/>
      <c r="L217" s="129"/>
      <c r="M217" s="129"/>
    </row>
    <row r="218" spans="10:13">
      <c r="J218" s="129"/>
      <c r="K218" s="129"/>
      <c r="L218" s="129"/>
      <c r="M218" s="129"/>
    </row>
    <row r="219" spans="10:13">
      <c r="J219" s="129"/>
      <c r="K219" s="129"/>
      <c r="L219" s="129"/>
      <c r="M219" s="129"/>
    </row>
    <row r="220" spans="10:13">
      <c r="J220" s="129"/>
      <c r="K220" s="129"/>
      <c r="L220" s="129"/>
      <c r="M220" s="129"/>
    </row>
    <row r="221" spans="10:13">
      <c r="J221" s="129"/>
      <c r="K221" s="129"/>
      <c r="L221" s="129"/>
      <c r="M221" s="129"/>
    </row>
    <row r="222" spans="10:13">
      <c r="J222" s="129"/>
      <c r="K222" s="129"/>
      <c r="L222" s="129"/>
      <c r="M222" s="129"/>
    </row>
    <row r="223" spans="10:13">
      <c r="J223" s="129"/>
      <c r="K223" s="129"/>
      <c r="L223" s="129"/>
      <c r="M223" s="129"/>
    </row>
    <row r="224" spans="10:13">
      <c r="J224" s="129"/>
      <c r="K224" s="129"/>
      <c r="L224" s="129"/>
      <c r="M224" s="129"/>
    </row>
    <row r="225" spans="10:13">
      <c r="J225" s="129"/>
      <c r="K225" s="129"/>
      <c r="L225" s="129"/>
      <c r="M225" s="129"/>
    </row>
    <row r="226" spans="10:13">
      <c r="J226" s="129"/>
      <c r="K226" s="129"/>
      <c r="L226" s="129"/>
      <c r="M226" s="129"/>
    </row>
    <row r="227" spans="10:13">
      <c r="J227" s="129"/>
      <c r="K227" s="129"/>
      <c r="L227" s="129"/>
      <c r="M227" s="129"/>
    </row>
    <row r="228" spans="10:13">
      <c r="J228" s="129"/>
      <c r="K228" s="129"/>
      <c r="L228" s="129"/>
      <c r="M228" s="129"/>
    </row>
    <row r="229" spans="10:13">
      <c r="J229" s="129"/>
      <c r="K229" s="129"/>
      <c r="L229" s="129"/>
      <c r="M229" s="129"/>
    </row>
    <row r="230" spans="10:13">
      <c r="J230" s="129"/>
      <c r="K230" s="129"/>
      <c r="L230" s="129"/>
      <c r="M230" s="129"/>
    </row>
    <row r="231" spans="10:13">
      <c r="J231" s="129"/>
      <c r="K231" s="129"/>
      <c r="L231" s="129"/>
      <c r="M231" s="129"/>
    </row>
    <row r="232" spans="10:13">
      <c r="J232" s="129"/>
      <c r="K232" s="129"/>
      <c r="L232" s="129"/>
      <c r="M232" s="129"/>
    </row>
    <row r="233" spans="10:13">
      <c r="J233" s="129"/>
      <c r="K233" s="129"/>
      <c r="L233" s="129"/>
      <c r="M233" s="129"/>
    </row>
    <row r="234" spans="10:13">
      <c r="J234" s="129"/>
      <c r="K234" s="129"/>
      <c r="L234" s="129"/>
      <c r="M234" s="129"/>
    </row>
    <row r="235" spans="10:13">
      <c r="J235" s="129"/>
      <c r="K235" s="129"/>
      <c r="L235" s="129"/>
      <c r="M235" s="129"/>
    </row>
    <row r="236" spans="10:13">
      <c r="J236" s="129"/>
      <c r="K236" s="129"/>
      <c r="L236" s="129"/>
      <c r="M236" s="129"/>
    </row>
    <row r="237" spans="10:13">
      <c r="J237" s="129"/>
      <c r="K237" s="129"/>
      <c r="L237" s="129"/>
      <c r="M237" s="129"/>
    </row>
    <row r="238" spans="10:13">
      <c r="J238" s="129"/>
      <c r="K238" s="129"/>
      <c r="L238" s="129"/>
      <c r="M238" s="129"/>
    </row>
    <row r="239" spans="10:13">
      <c r="J239" s="129"/>
      <c r="K239" s="129"/>
      <c r="L239" s="129"/>
      <c r="M239" s="129"/>
    </row>
    <row r="240" spans="10:13">
      <c r="J240" s="129"/>
      <c r="K240" s="129"/>
      <c r="L240" s="129"/>
      <c r="M240" s="129"/>
    </row>
    <row r="241" spans="10:13">
      <c r="J241" s="129"/>
      <c r="K241" s="129"/>
      <c r="L241" s="129"/>
      <c r="M241" s="129"/>
    </row>
    <row r="242" spans="10:13">
      <c r="J242" s="129"/>
      <c r="K242" s="129"/>
      <c r="L242" s="129"/>
      <c r="M242" s="129"/>
    </row>
    <row r="243" spans="10:13">
      <c r="J243" s="129"/>
      <c r="K243" s="129"/>
      <c r="L243" s="129"/>
      <c r="M243" s="129"/>
    </row>
    <row r="244" spans="10:13">
      <c r="J244" s="129"/>
      <c r="K244" s="129"/>
      <c r="L244" s="129"/>
      <c r="M244" s="129"/>
    </row>
    <row r="245" spans="10:13">
      <c r="J245" s="129"/>
      <c r="K245" s="129"/>
      <c r="L245" s="129"/>
      <c r="M245" s="129"/>
    </row>
    <row r="246" spans="10:13">
      <c r="J246" s="129"/>
      <c r="K246" s="129"/>
      <c r="L246" s="129"/>
      <c r="M246" s="129"/>
    </row>
    <row r="247" spans="10:13">
      <c r="J247" s="129"/>
      <c r="K247" s="129"/>
      <c r="L247" s="129"/>
      <c r="M247" s="129"/>
    </row>
    <row r="248" spans="10:13">
      <c r="J248" s="129"/>
      <c r="K248" s="129"/>
      <c r="L248" s="129"/>
      <c r="M248" s="129"/>
    </row>
    <row r="249" spans="10:13">
      <c r="J249" s="129"/>
      <c r="K249" s="129"/>
      <c r="L249" s="129"/>
      <c r="M249" s="129"/>
    </row>
    <row r="250" spans="10:13">
      <c r="J250" s="129"/>
      <c r="K250" s="129"/>
      <c r="L250" s="129"/>
      <c r="M250" s="129"/>
    </row>
    <row r="251" spans="10:13">
      <c r="J251" s="129"/>
      <c r="K251" s="129"/>
      <c r="L251" s="129"/>
      <c r="M251" s="129"/>
    </row>
    <row r="252" spans="10:13">
      <c r="J252" s="129"/>
      <c r="K252" s="129"/>
      <c r="L252" s="129"/>
      <c r="M252" s="129"/>
    </row>
    <row r="253" spans="10:13">
      <c r="J253" s="129"/>
      <c r="K253" s="129"/>
      <c r="L253" s="129"/>
      <c r="M253" s="129"/>
    </row>
    <row r="254" spans="10:13">
      <c r="J254" s="129"/>
      <c r="K254" s="129"/>
      <c r="L254" s="129"/>
      <c r="M254" s="129"/>
    </row>
    <row r="255" spans="10:13">
      <c r="J255" s="129"/>
      <c r="K255" s="129"/>
      <c r="L255" s="129"/>
      <c r="M255" s="129"/>
    </row>
    <row r="256" spans="10:13">
      <c r="J256" s="129"/>
      <c r="K256" s="129"/>
      <c r="L256" s="129"/>
      <c r="M256" s="129"/>
    </row>
    <row r="257" spans="10:13">
      <c r="J257" s="129"/>
      <c r="K257" s="129"/>
      <c r="L257" s="129"/>
      <c r="M257" s="129"/>
    </row>
    <row r="258" spans="10:13">
      <c r="J258" s="129"/>
      <c r="K258" s="129"/>
      <c r="L258" s="129"/>
      <c r="M258" s="129"/>
    </row>
    <row r="259" spans="10:13">
      <c r="J259" s="129"/>
      <c r="K259" s="129"/>
      <c r="L259" s="129"/>
      <c r="M259" s="129"/>
    </row>
    <row r="260" spans="10:13">
      <c r="J260" s="129"/>
      <c r="K260" s="129"/>
      <c r="L260" s="129"/>
      <c r="M260" s="129"/>
    </row>
    <row r="261" spans="10:13">
      <c r="J261" s="129"/>
      <c r="K261" s="129"/>
      <c r="L261" s="129"/>
      <c r="M261" s="129"/>
    </row>
    <row r="262" spans="10:13">
      <c r="J262" s="129"/>
      <c r="K262" s="129"/>
      <c r="L262" s="129"/>
      <c r="M262" s="129"/>
    </row>
    <row r="263" spans="10:13">
      <c r="J263" s="129"/>
      <c r="K263" s="129"/>
      <c r="L263" s="129"/>
      <c r="M263" s="129"/>
    </row>
    <row r="264" spans="10:13">
      <c r="J264" s="129"/>
      <c r="K264" s="129"/>
      <c r="L264" s="129"/>
      <c r="M264" s="129"/>
    </row>
    <row r="265" spans="10:13">
      <c r="J265" s="129"/>
      <c r="K265" s="129"/>
      <c r="L265" s="129"/>
      <c r="M265" s="129"/>
    </row>
    <row r="266" spans="10:13">
      <c r="J266" s="129"/>
      <c r="K266" s="129"/>
      <c r="L266" s="129"/>
      <c r="M266" s="129"/>
    </row>
    <row r="267" spans="10:13">
      <c r="J267" s="129"/>
      <c r="K267" s="129"/>
      <c r="L267" s="129"/>
      <c r="M267" s="129"/>
    </row>
    <row r="268" spans="10:13">
      <c r="J268" s="129"/>
      <c r="K268" s="129"/>
      <c r="L268" s="129"/>
      <c r="M268" s="129"/>
    </row>
    <row r="269" spans="10:13">
      <c r="J269" s="129"/>
      <c r="K269" s="129"/>
      <c r="L269" s="129"/>
      <c r="M269" s="129"/>
    </row>
    <row r="270" spans="10:13">
      <c r="J270" s="129"/>
      <c r="K270" s="129"/>
      <c r="L270" s="129"/>
      <c r="M270" s="129"/>
    </row>
    <row r="271" spans="10:13">
      <c r="J271" s="129"/>
      <c r="K271" s="129"/>
      <c r="L271" s="129"/>
      <c r="M271" s="129"/>
    </row>
    <row r="272" spans="10:13">
      <c r="J272" s="129"/>
      <c r="K272" s="129"/>
      <c r="L272" s="129"/>
      <c r="M272" s="129"/>
    </row>
    <row r="273" spans="10:13">
      <c r="J273" s="129"/>
      <c r="K273" s="129"/>
      <c r="L273" s="129"/>
      <c r="M273" s="129"/>
    </row>
    <row r="274" spans="10:13">
      <c r="J274" s="129"/>
      <c r="K274" s="129"/>
      <c r="L274" s="129"/>
      <c r="M274" s="129"/>
    </row>
    <row r="275" spans="10:13">
      <c r="J275" s="129"/>
      <c r="K275" s="129"/>
      <c r="L275" s="129"/>
      <c r="M275" s="129"/>
    </row>
    <row r="276" spans="10:13">
      <c r="J276" s="129"/>
      <c r="K276" s="129"/>
      <c r="L276" s="129"/>
      <c r="M276" s="129"/>
    </row>
    <row r="277" spans="10:13">
      <c r="J277" s="129"/>
      <c r="K277" s="129"/>
      <c r="L277" s="129"/>
      <c r="M277" s="129"/>
    </row>
    <row r="278" spans="10:13">
      <c r="J278" s="129"/>
      <c r="K278" s="129"/>
      <c r="L278" s="129"/>
      <c r="M278" s="129"/>
    </row>
    <row r="279" spans="10:13">
      <c r="J279" s="129"/>
      <c r="K279" s="129"/>
      <c r="L279" s="129"/>
      <c r="M279" s="129"/>
    </row>
    <row r="280" spans="10:13">
      <c r="J280" s="129"/>
      <c r="K280" s="129"/>
      <c r="L280" s="129"/>
      <c r="M280" s="129"/>
    </row>
    <row r="281" spans="10:13">
      <c r="J281" s="129"/>
      <c r="K281" s="129"/>
      <c r="L281" s="129"/>
      <c r="M281" s="129"/>
    </row>
    <row r="282" spans="10:13">
      <c r="J282" s="129"/>
      <c r="K282" s="129"/>
      <c r="L282" s="129"/>
      <c r="M282" s="129"/>
    </row>
    <row r="283" spans="10:13">
      <c r="J283" s="129"/>
      <c r="K283" s="129"/>
      <c r="L283" s="129"/>
      <c r="M283" s="129"/>
    </row>
    <row r="284" spans="10:13">
      <c r="J284" s="129"/>
      <c r="K284" s="129"/>
      <c r="L284" s="129"/>
      <c r="M284" s="129"/>
    </row>
    <row r="285" spans="10:13">
      <c r="J285" s="129"/>
      <c r="K285" s="129"/>
      <c r="L285" s="129"/>
      <c r="M285" s="129"/>
    </row>
    <row r="286" spans="10:13">
      <c r="J286" s="129"/>
      <c r="K286" s="129"/>
      <c r="L286" s="129"/>
      <c r="M286" s="129"/>
    </row>
    <row r="287" spans="10:13">
      <c r="J287" s="129"/>
      <c r="K287" s="129"/>
      <c r="L287" s="129"/>
      <c r="M287" s="129"/>
    </row>
    <row r="288" spans="10:13">
      <c r="J288" s="129"/>
      <c r="K288" s="129"/>
      <c r="L288" s="129"/>
      <c r="M288" s="129"/>
    </row>
    <row r="289" spans="10:13">
      <c r="J289" s="129"/>
      <c r="K289" s="129"/>
      <c r="L289" s="129"/>
      <c r="M289" s="129"/>
    </row>
    <row r="290" spans="10:13">
      <c r="J290" s="129"/>
      <c r="K290" s="129"/>
      <c r="L290" s="129"/>
      <c r="M290" s="129"/>
    </row>
    <row r="291" spans="10:13">
      <c r="J291" s="129"/>
      <c r="K291" s="129"/>
      <c r="L291" s="129"/>
      <c r="M291" s="129"/>
    </row>
    <row r="292" spans="10:13">
      <c r="J292" s="129"/>
      <c r="K292" s="129"/>
      <c r="L292" s="129"/>
      <c r="M292" s="129"/>
    </row>
    <row r="293" spans="10:13">
      <c r="J293" s="129"/>
      <c r="K293" s="129"/>
      <c r="L293" s="129"/>
      <c r="M293" s="129"/>
    </row>
    <row r="294" spans="10:13">
      <c r="J294" s="129"/>
      <c r="K294" s="129"/>
      <c r="L294" s="129"/>
      <c r="M294" s="129"/>
    </row>
    <row r="295" spans="10:13">
      <c r="J295" s="129"/>
      <c r="K295" s="129"/>
      <c r="L295" s="129"/>
      <c r="M295" s="129"/>
    </row>
    <row r="296" spans="10:13">
      <c r="J296" s="129"/>
      <c r="K296" s="129"/>
      <c r="L296" s="129"/>
      <c r="M296" s="129"/>
    </row>
    <row r="297" spans="10:13">
      <c r="J297" s="129"/>
      <c r="K297" s="129"/>
      <c r="L297" s="129"/>
      <c r="M297" s="129"/>
    </row>
    <row r="298" spans="10:13">
      <c r="J298" s="129"/>
      <c r="K298" s="129"/>
      <c r="L298" s="129"/>
      <c r="M298" s="129"/>
    </row>
    <row r="299" spans="10:13">
      <c r="J299" s="129"/>
      <c r="K299" s="129"/>
      <c r="L299" s="129"/>
      <c r="M299" s="129"/>
    </row>
    <row r="300" spans="10:13">
      <c r="J300" s="129"/>
      <c r="K300" s="129"/>
      <c r="L300" s="129"/>
      <c r="M300" s="129"/>
    </row>
    <row r="301" spans="10:13">
      <c r="J301" s="129"/>
      <c r="K301" s="129"/>
      <c r="L301" s="129"/>
      <c r="M301" s="129"/>
    </row>
    <row r="302" spans="10:13">
      <c r="J302" s="129"/>
      <c r="K302" s="129"/>
      <c r="L302" s="129"/>
      <c r="M302" s="129"/>
    </row>
    <row r="303" spans="10:13">
      <c r="J303" s="129"/>
      <c r="K303" s="129"/>
      <c r="L303" s="129"/>
      <c r="M303" s="129"/>
    </row>
    <row r="304" spans="10:13">
      <c r="J304" s="129"/>
      <c r="K304" s="129"/>
      <c r="L304" s="129"/>
      <c r="M304" s="129"/>
    </row>
    <row r="305" spans="10:13">
      <c r="J305" s="129"/>
      <c r="K305" s="129"/>
      <c r="L305" s="129"/>
      <c r="M305" s="129"/>
    </row>
    <row r="306" spans="10:13">
      <c r="J306" s="129"/>
      <c r="K306" s="129"/>
      <c r="L306" s="129"/>
      <c r="M306" s="129"/>
    </row>
    <row r="307" spans="10:13">
      <c r="J307" s="129"/>
      <c r="K307" s="129"/>
      <c r="L307" s="129"/>
      <c r="M307" s="129"/>
    </row>
    <row r="308" spans="10:13">
      <c r="J308" s="129"/>
      <c r="K308" s="129"/>
      <c r="L308" s="129"/>
      <c r="M308" s="129"/>
    </row>
    <row r="309" spans="10:13">
      <c r="J309" s="129"/>
      <c r="K309" s="129"/>
      <c r="L309" s="129"/>
      <c r="M309" s="129"/>
    </row>
    <row r="310" spans="10:13">
      <c r="J310" s="129"/>
      <c r="K310" s="129"/>
      <c r="L310" s="129"/>
      <c r="M310" s="129"/>
    </row>
    <row r="311" spans="10:13">
      <c r="J311" s="129"/>
      <c r="K311" s="129"/>
      <c r="L311" s="129"/>
      <c r="M311" s="129"/>
    </row>
    <row r="312" spans="10:13">
      <c r="J312" s="129"/>
      <c r="K312" s="129"/>
      <c r="L312" s="129"/>
      <c r="M312" s="129"/>
    </row>
    <row r="313" spans="10:13">
      <c r="J313" s="129"/>
      <c r="K313" s="129"/>
      <c r="L313" s="129"/>
      <c r="M313" s="129"/>
    </row>
    <row r="314" spans="10:13">
      <c r="J314" s="129"/>
      <c r="K314" s="129"/>
      <c r="L314" s="129"/>
      <c r="M314" s="129"/>
    </row>
    <row r="315" spans="10:13">
      <c r="J315" s="129"/>
      <c r="K315" s="129"/>
      <c r="L315" s="129"/>
      <c r="M315" s="129"/>
    </row>
    <row r="316" spans="10:13">
      <c r="J316" s="129"/>
      <c r="K316" s="129"/>
      <c r="L316" s="129"/>
      <c r="M316" s="129"/>
    </row>
    <row r="317" spans="10:13">
      <c r="J317" s="129"/>
      <c r="K317" s="129"/>
      <c r="L317" s="129"/>
      <c r="M317" s="129"/>
    </row>
    <row r="318" spans="10:13">
      <c r="J318" s="129"/>
      <c r="K318" s="129"/>
      <c r="L318" s="129"/>
      <c r="M318" s="129"/>
    </row>
    <row r="319" spans="10:13">
      <c r="J319" s="129"/>
      <c r="K319" s="129"/>
      <c r="L319" s="129"/>
      <c r="M319" s="129"/>
    </row>
    <row r="320" spans="10:13">
      <c r="J320" s="129"/>
      <c r="K320" s="129"/>
      <c r="L320" s="129"/>
      <c r="M320" s="129"/>
    </row>
    <row r="321" spans="10:13">
      <c r="J321" s="129"/>
      <c r="K321" s="129"/>
      <c r="L321" s="129"/>
      <c r="M321" s="129"/>
    </row>
    <row r="322" spans="10:13">
      <c r="J322" s="129"/>
      <c r="K322" s="129"/>
      <c r="L322" s="129"/>
      <c r="M322" s="129"/>
    </row>
    <row r="323" spans="10:13">
      <c r="J323" s="129"/>
      <c r="K323" s="129"/>
      <c r="L323" s="129"/>
      <c r="M323" s="129"/>
    </row>
    <row r="324" spans="10:13">
      <c r="J324" s="129"/>
      <c r="K324" s="129"/>
      <c r="L324" s="129"/>
      <c r="M324" s="129"/>
    </row>
    <row r="325" spans="10:13">
      <c r="J325" s="129"/>
      <c r="K325" s="129"/>
      <c r="L325" s="129"/>
      <c r="M325" s="129"/>
    </row>
    <row r="326" spans="10:13">
      <c r="J326" s="129"/>
      <c r="K326" s="129"/>
      <c r="L326" s="129"/>
      <c r="M326" s="129"/>
    </row>
    <row r="327" spans="10:13">
      <c r="J327" s="129"/>
      <c r="K327" s="129"/>
      <c r="L327" s="129"/>
      <c r="M327" s="129"/>
    </row>
    <row r="328" spans="10:13">
      <c r="J328" s="129"/>
      <c r="K328" s="129"/>
      <c r="L328" s="129"/>
      <c r="M328" s="129"/>
    </row>
    <row r="329" spans="10:13">
      <c r="J329" s="129"/>
      <c r="K329" s="129"/>
      <c r="L329" s="129"/>
      <c r="M329" s="129"/>
    </row>
    <row r="330" spans="10:13">
      <c r="J330" s="129"/>
      <c r="K330" s="129"/>
      <c r="L330" s="129"/>
      <c r="M330" s="129"/>
    </row>
    <row r="331" spans="10:13">
      <c r="J331" s="129"/>
      <c r="K331" s="129"/>
      <c r="L331" s="129"/>
      <c r="M331" s="129"/>
    </row>
    <row r="332" spans="10:13">
      <c r="J332" s="129"/>
      <c r="K332" s="129"/>
      <c r="L332" s="129"/>
      <c r="M332" s="129"/>
    </row>
    <row r="333" spans="10:13">
      <c r="J333" s="129"/>
      <c r="K333" s="129"/>
      <c r="L333" s="129"/>
      <c r="M333" s="129"/>
    </row>
    <row r="334" spans="10:13">
      <c r="J334" s="129"/>
      <c r="K334" s="129"/>
      <c r="L334" s="129"/>
      <c r="M334" s="129"/>
    </row>
    <row r="335" spans="10:13">
      <c r="J335" s="129"/>
      <c r="K335" s="129"/>
      <c r="L335" s="129"/>
      <c r="M335" s="129"/>
    </row>
    <row r="336" spans="10:13">
      <c r="J336" s="129"/>
      <c r="K336" s="129"/>
      <c r="L336" s="129"/>
      <c r="M336" s="129"/>
    </row>
    <row r="337" spans="10:13">
      <c r="J337" s="129"/>
      <c r="K337" s="129"/>
      <c r="L337" s="129"/>
      <c r="M337" s="129"/>
    </row>
    <row r="338" spans="10:13">
      <c r="J338" s="129"/>
      <c r="K338" s="129"/>
      <c r="L338" s="129"/>
      <c r="M338" s="129"/>
    </row>
    <row r="339" spans="10:13">
      <c r="J339" s="129"/>
      <c r="K339" s="129"/>
      <c r="L339" s="129"/>
      <c r="M339" s="129"/>
    </row>
    <row r="340" spans="10:13">
      <c r="J340" s="129"/>
      <c r="K340" s="129"/>
      <c r="L340" s="129"/>
      <c r="M340" s="129"/>
    </row>
    <row r="341" spans="10:13">
      <c r="J341" s="129"/>
      <c r="K341" s="129"/>
      <c r="L341" s="129"/>
      <c r="M341" s="129"/>
    </row>
    <row r="342" spans="10:13">
      <c r="J342" s="129"/>
      <c r="K342" s="129"/>
      <c r="L342" s="129"/>
      <c r="M342" s="129"/>
    </row>
    <row r="343" spans="10:13">
      <c r="J343" s="129"/>
      <c r="K343" s="129"/>
      <c r="L343" s="129"/>
      <c r="M343" s="129"/>
    </row>
    <row r="344" spans="10:13">
      <c r="J344" s="129"/>
      <c r="K344" s="129"/>
      <c r="L344" s="129"/>
      <c r="M344" s="129"/>
    </row>
    <row r="345" spans="10:13">
      <c r="J345" s="129"/>
      <c r="K345" s="129"/>
      <c r="L345" s="129"/>
      <c r="M345" s="129"/>
    </row>
    <row r="346" spans="10:13">
      <c r="J346" s="129"/>
      <c r="K346" s="129"/>
      <c r="L346" s="129"/>
      <c r="M346" s="129"/>
    </row>
    <row r="347" spans="10:13">
      <c r="J347" s="129"/>
      <c r="K347" s="129"/>
      <c r="L347" s="129"/>
      <c r="M347" s="129"/>
    </row>
    <row r="348" spans="10:13">
      <c r="J348" s="129"/>
      <c r="K348" s="129"/>
      <c r="L348" s="129"/>
      <c r="M348" s="129"/>
    </row>
    <row r="349" spans="10:13">
      <c r="J349" s="129"/>
      <c r="K349" s="129"/>
      <c r="L349" s="129"/>
      <c r="M349" s="129"/>
    </row>
    <row r="350" spans="10:13">
      <c r="J350" s="129"/>
      <c r="K350" s="129"/>
      <c r="L350" s="129"/>
      <c r="M350" s="129"/>
    </row>
    <row r="351" spans="10:13">
      <c r="J351" s="129"/>
      <c r="K351" s="129"/>
      <c r="L351" s="129"/>
      <c r="M351" s="129"/>
    </row>
    <row r="352" spans="10:13">
      <c r="J352" s="129"/>
      <c r="K352" s="129"/>
      <c r="L352" s="129"/>
      <c r="M352" s="129"/>
    </row>
    <row r="353" spans="10:13">
      <c r="J353" s="129"/>
      <c r="K353" s="129"/>
      <c r="L353" s="129"/>
      <c r="M353" s="129"/>
    </row>
    <row r="354" spans="10:13">
      <c r="J354" s="129"/>
      <c r="K354" s="129"/>
      <c r="L354" s="129"/>
      <c r="M354" s="129"/>
    </row>
    <row r="355" spans="10:13">
      <c r="J355" s="129"/>
      <c r="K355" s="129"/>
      <c r="L355" s="129"/>
      <c r="M355" s="129"/>
    </row>
    <row r="356" spans="10:13">
      <c r="J356" s="129"/>
      <c r="K356" s="129"/>
      <c r="L356" s="129"/>
      <c r="M356" s="129"/>
    </row>
    <row r="357" spans="10:13">
      <c r="J357" s="129"/>
      <c r="K357" s="129"/>
      <c r="L357" s="129"/>
      <c r="M357" s="129"/>
    </row>
    <row r="358" spans="10:13">
      <c r="J358" s="129"/>
      <c r="K358" s="129"/>
      <c r="L358" s="129"/>
      <c r="M358" s="129"/>
    </row>
    <row r="359" spans="10:13">
      <c r="J359" s="129"/>
      <c r="K359" s="129"/>
      <c r="L359" s="129"/>
      <c r="M359" s="129"/>
    </row>
    <row r="360" spans="10:13">
      <c r="J360" s="129"/>
      <c r="K360" s="129"/>
      <c r="L360" s="129"/>
      <c r="M360" s="129"/>
    </row>
    <row r="361" spans="10:13">
      <c r="J361" s="129"/>
      <c r="K361" s="129"/>
      <c r="L361" s="129"/>
      <c r="M361" s="129"/>
    </row>
    <row r="362" spans="10:13">
      <c r="J362" s="129"/>
      <c r="K362" s="129"/>
      <c r="L362" s="129"/>
      <c r="M362" s="129"/>
    </row>
    <row r="363" spans="10:13">
      <c r="J363" s="129"/>
      <c r="K363" s="129"/>
      <c r="L363" s="129"/>
      <c r="M363" s="129"/>
    </row>
    <row r="364" spans="10:13">
      <c r="J364" s="129"/>
      <c r="K364" s="129"/>
      <c r="L364" s="129"/>
      <c r="M364" s="129"/>
    </row>
    <row r="365" spans="10:13">
      <c r="J365" s="129"/>
      <c r="K365" s="129"/>
      <c r="L365" s="129"/>
      <c r="M365" s="129"/>
    </row>
    <row r="366" spans="10:13">
      <c r="J366" s="129"/>
      <c r="K366" s="129"/>
      <c r="L366" s="129"/>
      <c r="M366" s="129"/>
    </row>
    <row r="367" spans="10:13">
      <c r="J367" s="129"/>
      <c r="K367" s="129"/>
      <c r="L367" s="129"/>
      <c r="M367" s="129"/>
    </row>
    <row r="368" spans="10:13">
      <c r="J368" s="129"/>
      <c r="K368" s="129"/>
      <c r="L368" s="129"/>
      <c r="M368" s="129"/>
    </row>
    <row r="369" spans="10:13">
      <c r="J369" s="129"/>
      <c r="K369" s="129"/>
      <c r="L369" s="129"/>
      <c r="M369" s="129"/>
    </row>
    <row r="370" spans="10:13">
      <c r="J370" s="129"/>
      <c r="K370" s="129"/>
      <c r="L370" s="129"/>
      <c r="M370" s="129"/>
    </row>
    <row r="371" spans="10:13">
      <c r="J371" s="129"/>
      <c r="K371" s="129"/>
      <c r="L371" s="129"/>
      <c r="M371" s="129"/>
    </row>
    <row r="372" spans="10:13">
      <c r="J372" s="129"/>
      <c r="K372" s="129"/>
      <c r="L372" s="129"/>
      <c r="M372" s="129"/>
    </row>
    <row r="373" spans="10:13">
      <c r="J373" s="129"/>
      <c r="K373" s="129"/>
      <c r="L373" s="129"/>
      <c r="M373" s="129"/>
    </row>
    <row r="374" spans="10:13">
      <c r="J374" s="129"/>
      <c r="K374" s="129"/>
      <c r="L374" s="129"/>
      <c r="M374" s="129"/>
    </row>
    <row r="375" spans="10:13">
      <c r="J375" s="129"/>
      <c r="K375" s="129"/>
      <c r="L375" s="129"/>
      <c r="M375" s="129"/>
    </row>
    <row r="376" spans="10:13">
      <c r="J376" s="129"/>
      <c r="K376" s="129"/>
      <c r="L376" s="129"/>
      <c r="M376" s="129"/>
    </row>
    <row r="377" spans="10:13">
      <c r="J377" s="129"/>
      <c r="K377" s="129"/>
      <c r="L377" s="129"/>
      <c r="M377" s="129"/>
    </row>
    <row r="378" spans="10:13">
      <c r="J378" s="129"/>
      <c r="K378" s="129"/>
      <c r="L378" s="129"/>
      <c r="M378" s="129"/>
    </row>
    <row r="379" spans="10:13">
      <c r="J379" s="129"/>
      <c r="K379" s="129"/>
      <c r="L379" s="129"/>
      <c r="M379" s="129"/>
    </row>
    <row r="380" spans="10:13">
      <c r="J380" s="129"/>
      <c r="K380" s="129"/>
      <c r="L380" s="129"/>
      <c r="M380" s="129"/>
    </row>
    <row r="381" spans="10:13">
      <c r="J381" s="129"/>
      <c r="K381" s="129"/>
      <c r="L381" s="129"/>
      <c r="M381" s="129"/>
    </row>
    <row r="382" spans="10:13">
      <c r="J382" s="129"/>
      <c r="K382" s="129"/>
      <c r="L382" s="129"/>
      <c r="M382" s="129"/>
    </row>
    <row r="383" spans="10:13">
      <c r="J383" s="129"/>
      <c r="K383" s="129"/>
      <c r="L383" s="129"/>
      <c r="M383" s="129"/>
    </row>
    <row r="384" spans="10:13">
      <c r="J384" s="129"/>
      <c r="K384" s="129"/>
      <c r="L384" s="129"/>
      <c r="M384" s="129"/>
    </row>
    <row r="385" spans="10:13">
      <c r="J385" s="129"/>
      <c r="K385" s="129"/>
      <c r="L385" s="129"/>
      <c r="M385" s="129"/>
    </row>
    <row r="386" spans="10:13">
      <c r="J386" s="129"/>
      <c r="K386" s="129"/>
      <c r="L386" s="129"/>
      <c r="M386" s="129"/>
    </row>
    <row r="387" spans="10:13">
      <c r="J387" s="129"/>
      <c r="K387" s="129"/>
      <c r="L387" s="129"/>
      <c r="M387" s="129"/>
    </row>
    <row r="388" spans="10:13">
      <c r="J388" s="129"/>
      <c r="K388" s="129"/>
      <c r="L388" s="129"/>
      <c r="M388" s="129"/>
    </row>
    <row r="389" spans="10:13">
      <c r="J389" s="129"/>
      <c r="K389" s="129"/>
      <c r="L389" s="129"/>
      <c r="M389" s="129"/>
    </row>
    <row r="390" spans="10:13">
      <c r="J390" s="129"/>
      <c r="K390" s="129"/>
      <c r="L390" s="129"/>
      <c r="M390" s="129"/>
    </row>
    <row r="391" spans="10:13">
      <c r="J391" s="129"/>
      <c r="K391" s="129"/>
      <c r="L391" s="129"/>
      <c r="M391" s="129"/>
    </row>
    <row r="392" spans="10:13">
      <c r="J392" s="129"/>
      <c r="K392" s="129"/>
      <c r="L392" s="129"/>
      <c r="M392" s="129"/>
    </row>
    <row r="393" spans="10:13">
      <c r="J393" s="129"/>
      <c r="K393" s="129"/>
      <c r="L393" s="129"/>
      <c r="M393" s="129"/>
    </row>
    <row r="394" spans="10:13">
      <c r="J394" s="129"/>
      <c r="K394" s="129"/>
      <c r="L394" s="129"/>
      <c r="M394" s="129"/>
    </row>
    <row r="395" spans="10:13">
      <c r="J395" s="129"/>
      <c r="K395" s="129"/>
      <c r="L395" s="129"/>
      <c r="M395" s="129"/>
    </row>
    <row r="396" spans="10:13">
      <c r="J396" s="129"/>
      <c r="K396" s="129"/>
      <c r="L396" s="129"/>
      <c r="M396" s="129"/>
    </row>
    <row r="397" spans="10:13">
      <c r="J397" s="129"/>
      <c r="K397" s="129"/>
      <c r="L397" s="129"/>
      <c r="M397" s="129"/>
    </row>
    <row r="398" spans="10:13">
      <c r="J398" s="129"/>
      <c r="K398" s="129"/>
      <c r="L398" s="129"/>
      <c r="M398" s="129"/>
    </row>
    <row r="399" spans="10:13">
      <c r="J399" s="129"/>
      <c r="K399" s="129"/>
      <c r="L399" s="129"/>
      <c r="M399" s="129"/>
    </row>
    <row r="400" spans="10:13">
      <c r="J400" s="129"/>
      <c r="K400" s="129"/>
      <c r="L400" s="129"/>
      <c r="M400" s="129"/>
    </row>
    <row r="401" spans="10:13">
      <c r="J401" s="129"/>
      <c r="K401" s="129"/>
      <c r="L401" s="129"/>
      <c r="M401" s="129"/>
    </row>
    <row r="402" spans="10:13">
      <c r="J402" s="129"/>
      <c r="K402" s="129"/>
      <c r="L402" s="129"/>
      <c r="M402" s="129"/>
    </row>
    <row r="403" spans="10:13">
      <c r="J403" s="129"/>
      <c r="K403" s="129"/>
      <c r="L403" s="129"/>
      <c r="M403" s="129"/>
    </row>
    <row r="404" spans="10:13">
      <c r="J404" s="129"/>
      <c r="K404" s="129"/>
      <c r="L404" s="129"/>
      <c r="M404" s="129"/>
    </row>
    <row r="405" spans="10:13">
      <c r="J405" s="129"/>
      <c r="K405" s="129"/>
      <c r="L405" s="129"/>
      <c r="M405" s="129"/>
    </row>
    <row r="406" spans="10:13">
      <c r="J406" s="129"/>
      <c r="K406" s="129"/>
      <c r="L406" s="129"/>
      <c r="M406" s="129"/>
    </row>
    <row r="407" spans="10:13">
      <c r="J407" s="129"/>
      <c r="K407" s="129"/>
      <c r="L407" s="129"/>
      <c r="M407" s="129"/>
    </row>
    <row r="408" spans="10:13">
      <c r="J408" s="129"/>
      <c r="K408" s="129"/>
      <c r="L408" s="129"/>
      <c r="M408" s="129"/>
    </row>
    <row r="409" spans="10:13">
      <c r="J409" s="129"/>
      <c r="K409" s="129"/>
      <c r="L409" s="129"/>
      <c r="M409" s="129"/>
    </row>
    <row r="410" spans="10:13">
      <c r="J410" s="129"/>
      <c r="K410" s="129"/>
      <c r="L410" s="129"/>
      <c r="M410" s="129"/>
    </row>
    <row r="411" spans="10:13">
      <c r="J411" s="129"/>
      <c r="K411" s="129"/>
      <c r="L411" s="129"/>
      <c r="M411" s="129"/>
    </row>
    <row r="412" spans="10:13">
      <c r="J412" s="129"/>
      <c r="K412" s="129"/>
      <c r="L412" s="129"/>
      <c r="M412" s="129"/>
    </row>
    <row r="413" spans="10:13">
      <c r="J413" s="129"/>
      <c r="K413" s="129"/>
      <c r="L413" s="129"/>
      <c r="M413" s="129"/>
    </row>
    <row r="414" spans="10:13">
      <c r="J414" s="129"/>
      <c r="K414" s="129"/>
      <c r="L414" s="129"/>
      <c r="M414" s="129"/>
    </row>
    <row r="415" spans="10:13">
      <c r="J415" s="129"/>
      <c r="K415" s="129"/>
      <c r="L415" s="129"/>
      <c r="M415" s="129"/>
    </row>
    <row r="416" spans="10:13">
      <c r="J416" s="129"/>
      <c r="K416" s="129"/>
      <c r="L416" s="129"/>
      <c r="M416" s="129"/>
    </row>
    <row r="417" spans="10:13">
      <c r="J417" s="129"/>
      <c r="K417" s="129"/>
      <c r="L417" s="129"/>
      <c r="M417" s="129"/>
    </row>
    <row r="418" spans="10:13">
      <c r="J418" s="129"/>
      <c r="K418" s="129"/>
      <c r="L418" s="129"/>
      <c r="M418" s="129"/>
    </row>
    <row r="419" spans="10:13">
      <c r="J419" s="129"/>
      <c r="K419" s="129"/>
      <c r="L419" s="129"/>
      <c r="M419" s="129"/>
    </row>
    <row r="420" spans="10:13">
      <c r="J420" s="129"/>
      <c r="K420" s="129"/>
      <c r="L420" s="129"/>
      <c r="M420" s="129"/>
    </row>
    <row r="421" spans="10:13">
      <c r="J421" s="129"/>
      <c r="K421" s="129"/>
      <c r="L421" s="129"/>
      <c r="M421" s="129"/>
    </row>
    <row r="422" spans="10:13">
      <c r="J422" s="129"/>
      <c r="K422" s="129"/>
      <c r="L422" s="129"/>
      <c r="M422" s="129"/>
    </row>
    <row r="423" spans="10:13">
      <c r="J423" s="129"/>
      <c r="K423" s="129"/>
      <c r="L423" s="129"/>
      <c r="M423" s="129"/>
    </row>
    <row r="424" spans="10:13">
      <c r="J424" s="129"/>
      <c r="K424" s="129"/>
      <c r="L424" s="129"/>
      <c r="M424" s="129"/>
    </row>
    <row r="425" spans="10:13">
      <c r="J425" s="129"/>
      <c r="K425" s="129"/>
      <c r="L425" s="129"/>
      <c r="M425" s="129"/>
    </row>
    <row r="426" spans="10:13">
      <c r="J426" s="129"/>
      <c r="K426" s="129"/>
      <c r="L426" s="129"/>
      <c r="M426" s="129"/>
    </row>
    <row r="427" spans="10:13">
      <c r="J427" s="129"/>
      <c r="K427" s="129"/>
      <c r="L427" s="129"/>
      <c r="M427" s="129"/>
    </row>
    <row r="428" spans="10:13">
      <c r="J428" s="129"/>
      <c r="K428" s="129"/>
      <c r="L428" s="129"/>
      <c r="M428" s="129"/>
    </row>
    <row r="429" spans="10:13">
      <c r="J429" s="129"/>
      <c r="K429" s="129"/>
      <c r="L429" s="129"/>
      <c r="M429" s="129"/>
    </row>
    <row r="430" spans="10:13">
      <c r="J430" s="129"/>
      <c r="K430" s="129"/>
      <c r="L430" s="129"/>
      <c r="M430" s="129"/>
    </row>
    <row r="431" spans="10:13">
      <c r="J431" s="129"/>
      <c r="K431" s="129"/>
      <c r="L431" s="129"/>
      <c r="M431" s="129"/>
    </row>
    <row r="432" spans="10:13">
      <c r="J432" s="129"/>
      <c r="K432" s="129"/>
      <c r="L432" s="129"/>
      <c r="M432" s="129"/>
    </row>
    <row r="433" spans="10:13">
      <c r="J433" s="129"/>
      <c r="K433" s="129"/>
      <c r="L433" s="129"/>
      <c r="M433" s="129"/>
    </row>
    <row r="434" spans="10:13">
      <c r="J434" s="129"/>
      <c r="K434" s="129"/>
      <c r="L434" s="129"/>
      <c r="M434" s="129"/>
    </row>
    <row r="435" spans="10:13">
      <c r="J435" s="129"/>
      <c r="K435" s="129"/>
      <c r="L435" s="129"/>
      <c r="M435" s="129"/>
    </row>
    <row r="436" spans="10:13">
      <c r="J436" s="129"/>
      <c r="K436" s="129"/>
      <c r="L436" s="129"/>
      <c r="M436" s="129"/>
    </row>
    <row r="437" spans="10:13">
      <c r="J437" s="129"/>
      <c r="K437" s="129"/>
      <c r="L437" s="129"/>
      <c r="M437" s="129"/>
    </row>
    <row r="438" spans="10:13">
      <c r="J438" s="129"/>
      <c r="K438" s="129"/>
      <c r="L438" s="129"/>
      <c r="M438" s="129"/>
    </row>
    <row r="439" spans="10:13">
      <c r="J439" s="129"/>
      <c r="K439" s="129"/>
      <c r="L439" s="129"/>
      <c r="M439" s="129"/>
    </row>
    <row r="440" spans="10:13">
      <c r="J440" s="129"/>
      <c r="K440" s="129"/>
      <c r="L440" s="129"/>
      <c r="M440" s="129"/>
    </row>
    <row r="441" spans="10:13">
      <c r="J441" s="129"/>
      <c r="K441" s="129"/>
      <c r="L441" s="129"/>
      <c r="M441" s="129"/>
    </row>
    <row r="442" spans="10:13">
      <c r="J442" s="129"/>
      <c r="K442" s="129"/>
      <c r="L442" s="129"/>
      <c r="M442" s="129"/>
    </row>
    <row r="443" spans="10:13">
      <c r="J443" s="129"/>
      <c r="K443" s="129"/>
      <c r="L443" s="129"/>
      <c r="M443" s="129"/>
    </row>
    <row r="444" spans="10:13">
      <c r="J444" s="129"/>
      <c r="K444" s="129"/>
      <c r="L444" s="129"/>
      <c r="M444" s="129"/>
    </row>
    <row r="445" spans="10:13">
      <c r="J445" s="129"/>
      <c r="K445" s="129"/>
      <c r="L445" s="129"/>
      <c r="M445" s="129"/>
    </row>
    <row r="446" spans="10:13">
      <c r="J446" s="129"/>
      <c r="K446" s="129"/>
      <c r="L446" s="129"/>
      <c r="M446" s="129"/>
    </row>
    <row r="447" spans="10:13">
      <c r="J447" s="129"/>
      <c r="K447" s="129"/>
      <c r="L447" s="129"/>
      <c r="M447" s="129"/>
    </row>
    <row r="448" spans="10:13">
      <c r="J448" s="129"/>
      <c r="K448" s="129"/>
      <c r="L448" s="129"/>
      <c r="M448" s="129"/>
    </row>
    <row r="449" spans="10:13">
      <c r="J449" s="129"/>
      <c r="K449" s="129"/>
      <c r="L449" s="129"/>
      <c r="M449" s="129"/>
    </row>
    <row r="450" spans="10:13">
      <c r="J450" s="129"/>
      <c r="K450" s="129"/>
      <c r="L450" s="129"/>
      <c r="M450" s="129"/>
    </row>
    <row r="451" spans="10:13">
      <c r="J451" s="129"/>
      <c r="K451" s="129"/>
      <c r="L451" s="129"/>
      <c r="M451" s="129"/>
    </row>
    <row r="452" spans="10:13">
      <c r="J452" s="129"/>
      <c r="K452" s="129"/>
      <c r="L452" s="129"/>
      <c r="M452" s="129"/>
    </row>
    <row r="453" spans="10:13">
      <c r="J453" s="129"/>
      <c r="K453" s="129"/>
      <c r="L453" s="129"/>
      <c r="M453" s="129"/>
    </row>
    <row r="454" spans="10:13">
      <c r="J454" s="129"/>
      <c r="K454" s="129"/>
      <c r="L454" s="129"/>
      <c r="M454" s="129"/>
    </row>
    <row r="455" spans="10:13">
      <c r="J455" s="129"/>
      <c r="K455" s="129"/>
      <c r="L455" s="129"/>
      <c r="M455" s="129"/>
    </row>
    <row r="456" spans="10:13">
      <c r="J456" s="129"/>
      <c r="K456" s="129"/>
      <c r="L456" s="129"/>
      <c r="M456" s="129"/>
    </row>
    <row r="457" spans="10:13">
      <c r="J457" s="129"/>
      <c r="K457" s="129"/>
      <c r="L457" s="129"/>
      <c r="M457" s="129"/>
    </row>
    <row r="458" spans="10:13">
      <c r="J458" s="129"/>
      <c r="K458" s="129"/>
      <c r="L458" s="129"/>
      <c r="M458" s="129"/>
    </row>
    <row r="459" spans="10:13">
      <c r="J459" s="129"/>
      <c r="K459" s="129"/>
      <c r="L459" s="129"/>
      <c r="M459" s="129"/>
    </row>
    <row r="460" spans="10:13">
      <c r="J460" s="129"/>
      <c r="K460" s="129"/>
      <c r="L460" s="129"/>
      <c r="M460" s="129"/>
    </row>
    <row r="461" spans="10:13">
      <c r="J461" s="129"/>
      <c r="K461" s="129"/>
      <c r="L461" s="129"/>
      <c r="M461" s="129"/>
    </row>
    <row r="462" spans="10:13">
      <c r="J462" s="129"/>
      <c r="K462" s="129"/>
      <c r="L462" s="129"/>
      <c r="M462" s="129"/>
    </row>
    <row r="463" spans="10:13">
      <c r="J463" s="129"/>
      <c r="K463" s="129"/>
      <c r="L463" s="129"/>
      <c r="M463" s="129"/>
    </row>
    <row r="464" spans="10:13">
      <c r="J464" s="129"/>
      <c r="K464" s="129"/>
      <c r="L464" s="129"/>
      <c r="M464" s="129"/>
    </row>
    <row r="465" spans="10:13">
      <c r="J465" s="129"/>
      <c r="K465" s="129"/>
      <c r="L465" s="129"/>
      <c r="M465" s="129"/>
    </row>
    <row r="466" spans="10:13">
      <c r="J466" s="129"/>
      <c r="K466" s="129"/>
      <c r="L466" s="129"/>
      <c r="M466" s="129"/>
    </row>
    <row r="467" spans="10:13">
      <c r="J467" s="129"/>
      <c r="K467" s="129"/>
      <c r="L467" s="129"/>
      <c r="M467" s="129"/>
    </row>
    <row r="468" spans="10:13">
      <c r="J468" s="129"/>
      <c r="K468" s="129"/>
      <c r="L468" s="129"/>
      <c r="M468" s="129"/>
    </row>
    <row r="469" spans="10:13">
      <c r="J469" s="129"/>
      <c r="K469" s="129"/>
      <c r="L469" s="129"/>
      <c r="M469" s="129"/>
    </row>
    <row r="470" spans="10:13">
      <c r="J470" s="129"/>
      <c r="K470" s="129"/>
      <c r="L470" s="129"/>
      <c r="M470" s="129"/>
    </row>
    <row r="471" spans="10:13">
      <c r="J471" s="129"/>
      <c r="K471" s="129"/>
      <c r="L471" s="129"/>
      <c r="M471" s="129"/>
    </row>
    <row r="472" spans="10:13">
      <c r="J472" s="129"/>
      <c r="K472" s="129"/>
      <c r="L472" s="129"/>
      <c r="M472" s="129"/>
    </row>
    <row r="473" spans="10:13">
      <c r="J473" s="129"/>
      <c r="K473" s="129"/>
      <c r="L473" s="129"/>
      <c r="M473" s="129"/>
    </row>
    <row r="474" spans="10:13">
      <c r="J474" s="129"/>
      <c r="K474" s="129"/>
      <c r="L474" s="129"/>
      <c r="M474" s="129"/>
    </row>
    <row r="475" spans="10:13">
      <c r="J475" s="129"/>
      <c r="K475" s="129"/>
      <c r="L475" s="129"/>
      <c r="M475" s="129"/>
    </row>
    <row r="476" spans="10:13">
      <c r="J476" s="129"/>
      <c r="K476" s="129"/>
      <c r="L476" s="129"/>
      <c r="M476" s="129"/>
    </row>
    <row r="477" spans="10:13">
      <c r="J477" s="129"/>
      <c r="K477" s="129"/>
      <c r="L477" s="129"/>
      <c r="M477" s="129"/>
    </row>
    <row r="478" spans="10:13">
      <c r="J478" s="129"/>
      <c r="K478" s="129"/>
      <c r="L478" s="129"/>
      <c r="M478" s="129"/>
    </row>
    <row r="479" spans="10:13">
      <c r="J479" s="129"/>
      <c r="K479" s="129"/>
      <c r="L479" s="129"/>
      <c r="M479" s="129"/>
    </row>
    <row r="480" spans="10:13">
      <c r="J480" s="129"/>
      <c r="K480" s="129"/>
      <c r="L480" s="129"/>
      <c r="M480" s="129"/>
    </row>
    <row r="481" spans="10:13">
      <c r="J481" s="129"/>
      <c r="K481" s="129"/>
      <c r="L481" s="129"/>
      <c r="M481" s="129"/>
    </row>
    <row r="482" spans="10:13">
      <c r="J482" s="129"/>
      <c r="K482" s="129"/>
      <c r="L482" s="129"/>
      <c r="M482" s="129"/>
    </row>
    <row r="483" spans="10:13">
      <c r="J483" s="129"/>
      <c r="K483" s="129"/>
      <c r="L483" s="129"/>
      <c r="M483" s="129"/>
    </row>
    <row r="484" spans="10:13">
      <c r="J484" s="129"/>
      <c r="K484" s="129"/>
      <c r="L484" s="129"/>
      <c r="M484" s="129"/>
    </row>
    <row r="485" spans="10:13">
      <c r="J485" s="129"/>
      <c r="K485" s="129"/>
      <c r="L485" s="129"/>
      <c r="M485" s="129"/>
    </row>
    <row r="486" spans="10:13">
      <c r="J486" s="129"/>
      <c r="K486" s="129"/>
      <c r="L486" s="129"/>
      <c r="M486" s="129"/>
    </row>
    <row r="487" spans="10:13">
      <c r="J487" s="129"/>
      <c r="K487" s="129"/>
      <c r="L487" s="129"/>
      <c r="M487" s="129"/>
    </row>
    <row r="488" spans="10:13">
      <c r="J488" s="129"/>
      <c r="K488" s="129"/>
      <c r="L488" s="129"/>
      <c r="M488" s="129"/>
    </row>
    <row r="489" spans="10:13">
      <c r="J489" s="129"/>
      <c r="K489" s="129"/>
      <c r="L489" s="129"/>
      <c r="M489" s="129"/>
    </row>
    <row r="490" spans="10:13">
      <c r="J490" s="129"/>
      <c r="K490" s="129"/>
      <c r="L490" s="129"/>
      <c r="M490" s="129"/>
    </row>
    <row r="491" spans="10:13">
      <c r="J491" s="129"/>
      <c r="K491" s="129"/>
      <c r="L491" s="129"/>
      <c r="M491" s="129"/>
    </row>
    <row r="492" spans="10:13">
      <c r="J492" s="129"/>
      <c r="K492" s="129"/>
      <c r="L492" s="129"/>
      <c r="M492" s="129"/>
    </row>
    <row r="493" spans="10:13">
      <c r="J493" s="129"/>
      <c r="K493" s="129"/>
      <c r="L493" s="129"/>
      <c r="M493" s="129"/>
    </row>
    <row r="494" spans="10:13">
      <c r="J494" s="129"/>
      <c r="K494" s="129"/>
      <c r="L494" s="129"/>
      <c r="M494" s="129"/>
    </row>
    <row r="495" spans="10:13">
      <c r="J495" s="129"/>
      <c r="K495" s="129"/>
      <c r="L495" s="129"/>
      <c r="M495" s="129"/>
    </row>
    <row r="496" spans="10:13">
      <c r="J496" s="129"/>
      <c r="K496" s="129"/>
      <c r="L496" s="129"/>
      <c r="M496" s="129"/>
    </row>
    <row r="497" spans="10:13">
      <c r="J497" s="129"/>
      <c r="K497" s="129"/>
      <c r="L497" s="129"/>
      <c r="M497" s="129"/>
    </row>
    <row r="498" spans="10:13">
      <c r="J498" s="129"/>
      <c r="K498" s="129"/>
      <c r="L498" s="129"/>
      <c r="M498" s="129"/>
    </row>
    <row r="499" spans="10:13">
      <c r="J499" s="129"/>
      <c r="K499" s="129"/>
      <c r="L499" s="129"/>
      <c r="M499" s="129"/>
    </row>
    <row r="500" spans="10:13">
      <c r="J500" s="129"/>
      <c r="K500" s="129"/>
      <c r="L500" s="129"/>
      <c r="M500" s="129"/>
    </row>
    <row r="501" spans="10:13">
      <c r="J501" s="129"/>
      <c r="K501" s="129"/>
      <c r="L501" s="129"/>
      <c r="M501" s="129"/>
    </row>
    <row r="502" spans="10:13">
      <c r="J502" s="129"/>
      <c r="K502" s="129"/>
      <c r="L502" s="129"/>
      <c r="M502" s="129"/>
    </row>
    <row r="503" spans="10:13">
      <c r="J503" s="129"/>
      <c r="K503" s="129"/>
      <c r="L503" s="129"/>
      <c r="M503" s="129"/>
    </row>
    <row r="504" spans="10:13">
      <c r="J504" s="129"/>
      <c r="K504" s="129"/>
      <c r="L504" s="129"/>
      <c r="M504" s="129"/>
    </row>
    <row r="505" spans="10:13">
      <c r="J505" s="129"/>
      <c r="K505" s="129"/>
      <c r="L505" s="129"/>
      <c r="M505" s="129"/>
    </row>
    <row r="506" spans="10:13">
      <c r="J506" s="129"/>
      <c r="K506" s="129"/>
      <c r="L506" s="129"/>
      <c r="M506" s="129"/>
    </row>
    <row r="507" spans="10:13">
      <c r="J507" s="129"/>
      <c r="K507" s="129"/>
      <c r="L507" s="129"/>
      <c r="M507" s="129"/>
    </row>
    <row r="508" spans="10:13">
      <c r="J508" s="129"/>
      <c r="K508" s="129"/>
      <c r="L508" s="129"/>
      <c r="M508" s="129"/>
    </row>
    <row r="509" spans="10:13">
      <c r="J509" s="129"/>
      <c r="K509" s="129"/>
      <c r="L509" s="129"/>
      <c r="M509" s="129"/>
    </row>
    <row r="510" spans="10:13">
      <c r="J510" s="129"/>
      <c r="K510" s="129"/>
      <c r="L510" s="129"/>
      <c r="M510" s="129"/>
    </row>
    <row r="511" spans="10:13">
      <c r="J511" s="129"/>
      <c r="K511" s="129"/>
      <c r="L511" s="129"/>
      <c r="M511" s="129"/>
    </row>
    <row r="512" spans="10:13">
      <c r="J512" s="129"/>
      <c r="K512" s="129"/>
      <c r="L512" s="129"/>
      <c r="M512" s="129"/>
    </row>
    <row r="513" spans="10:13">
      <c r="J513" s="129"/>
      <c r="K513" s="129"/>
      <c r="L513" s="129"/>
      <c r="M513" s="129"/>
    </row>
    <row r="514" spans="10:13">
      <c r="J514" s="129"/>
      <c r="K514" s="129"/>
      <c r="L514" s="129"/>
      <c r="M514" s="129"/>
    </row>
    <row r="515" spans="10:13">
      <c r="J515" s="129"/>
      <c r="K515" s="129"/>
      <c r="L515" s="129"/>
      <c r="M515" s="129"/>
    </row>
    <row r="516" spans="10:13">
      <c r="J516" s="129"/>
      <c r="K516" s="129"/>
      <c r="L516" s="129"/>
      <c r="M516" s="129"/>
    </row>
    <row r="517" spans="10:13">
      <c r="J517" s="129"/>
      <c r="K517" s="129"/>
      <c r="L517" s="129"/>
      <c r="M517" s="129"/>
    </row>
    <row r="518" spans="10:13">
      <c r="J518" s="129"/>
      <c r="K518" s="129"/>
      <c r="L518" s="129"/>
      <c r="M518" s="129"/>
    </row>
    <row r="519" spans="10:13">
      <c r="J519" s="129"/>
      <c r="K519" s="129"/>
      <c r="L519" s="129"/>
      <c r="M519" s="129"/>
    </row>
    <row r="520" spans="10:13">
      <c r="J520" s="129"/>
      <c r="K520" s="129"/>
      <c r="L520" s="129"/>
      <c r="M520" s="129"/>
    </row>
    <row r="521" spans="10:13">
      <c r="J521" s="129"/>
      <c r="K521" s="129"/>
      <c r="L521" s="129"/>
      <c r="M521" s="129"/>
    </row>
    <row r="522" spans="10:13">
      <c r="J522" s="129"/>
      <c r="K522" s="129"/>
      <c r="L522" s="129"/>
      <c r="M522" s="129"/>
    </row>
    <row r="523" spans="10:13">
      <c r="J523" s="129"/>
      <c r="K523" s="129"/>
      <c r="L523" s="129"/>
      <c r="M523" s="129"/>
    </row>
    <row r="524" spans="10:13">
      <c r="J524" s="129"/>
      <c r="K524" s="129"/>
      <c r="L524" s="129"/>
      <c r="M524" s="129"/>
    </row>
    <row r="525" spans="10:13">
      <c r="J525" s="129"/>
      <c r="K525" s="129"/>
      <c r="L525" s="129"/>
      <c r="M525" s="129"/>
    </row>
    <row r="526" spans="10:13">
      <c r="J526" s="129"/>
      <c r="K526" s="129"/>
      <c r="L526" s="129"/>
      <c r="M526" s="129"/>
    </row>
    <row r="527" spans="10:13">
      <c r="J527" s="129"/>
      <c r="K527" s="129"/>
      <c r="L527" s="129"/>
      <c r="M527" s="129"/>
    </row>
    <row r="528" spans="10:13">
      <c r="J528" s="129"/>
      <c r="K528" s="129"/>
      <c r="L528" s="129"/>
      <c r="M528" s="129"/>
    </row>
    <row r="529" spans="10:13">
      <c r="J529" s="129"/>
      <c r="K529" s="129"/>
      <c r="L529" s="129"/>
      <c r="M529" s="129"/>
    </row>
    <row r="530" spans="10:13">
      <c r="J530" s="129"/>
      <c r="K530" s="129"/>
      <c r="L530" s="129"/>
      <c r="M530" s="129"/>
    </row>
    <row r="531" spans="10:13">
      <c r="J531" s="129"/>
      <c r="K531" s="129"/>
      <c r="L531" s="129"/>
      <c r="M531" s="129"/>
    </row>
    <row r="532" spans="10:13">
      <c r="J532" s="129"/>
      <c r="K532" s="129"/>
      <c r="L532" s="129"/>
      <c r="M532" s="129"/>
    </row>
    <row r="533" spans="10:13">
      <c r="J533" s="129"/>
      <c r="K533" s="129"/>
      <c r="L533" s="129"/>
      <c r="M533" s="129"/>
    </row>
    <row r="534" spans="10:13">
      <c r="J534" s="129"/>
      <c r="K534" s="129"/>
      <c r="L534" s="129"/>
      <c r="M534" s="129"/>
    </row>
    <row r="535" spans="10:13">
      <c r="J535" s="129"/>
      <c r="K535" s="129"/>
      <c r="L535" s="129"/>
      <c r="M535" s="129"/>
    </row>
    <row r="536" spans="10:13">
      <c r="J536" s="129"/>
      <c r="K536" s="129"/>
      <c r="L536" s="129"/>
      <c r="M536" s="129"/>
    </row>
    <row r="537" spans="10:13">
      <c r="J537" s="129"/>
      <c r="K537" s="129"/>
      <c r="L537" s="129"/>
      <c r="M537" s="129"/>
    </row>
    <row r="538" spans="10:13">
      <c r="J538" s="129"/>
      <c r="K538" s="129"/>
      <c r="L538" s="129"/>
      <c r="M538" s="129"/>
    </row>
    <row r="539" spans="10:13">
      <c r="J539" s="129"/>
      <c r="K539" s="129"/>
      <c r="L539" s="129"/>
      <c r="M539" s="129"/>
    </row>
    <row r="540" spans="10:13">
      <c r="J540" s="129"/>
      <c r="K540" s="129"/>
      <c r="L540" s="129"/>
      <c r="M540" s="129"/>
    </row>
    <row r="541" spans="10:13">
      <c r="J541" s="129"/>
      <c r="K541" s="129"/>
      <c r="L541" s="129"/>
      <c r="M541" s="129"/>
    </row>
    <row r="542" spans="10:13">
      <c r="J542" s="129"/>
      <c r="K542" s="129"/>
      <c r="L542" s="129"/>
      <c r="M542" s="129"/>
    </row>
    <row r="543" spans="10:13">
      <c r="J543" s="129"/>
      <c r="K543" s="129"/>
      <c r="L543" s="129"/>
      <c r="M543" s="129"/>
    </row>
    <row r="544" spans="10:13">
      <c r="J544" s="129"/>
      <c r="K544" s="129"/>
      <c r="L544" s="129"/>
      <c r="M544" s="129"/>
    </row>
    <row r="545" spans="10:13">
      <c r="J545" s="129"/>
      <c r="K545" s="129"/>
      <c r="L545" s="129"/>
      <c r="M545" s="129"/>
    </row>
    <row r="546" spans="10:13">
      <c r="J546" s="129"/>
      <c r="K546" s="129"/>
      <c r="L546" s="129"/>
      <c r="M546" s="129"/>
    </row>
    <row r="547" spans="10:13">
      <c r="J547" s="129"/>
      <c r="K547" s="129"/>
      <c r="L547" s="129"/>
      <c r="M547" s="129"/>
    </row>
    <row r="548" spans="10:13">
      <c r="J548" s="129"/>
      <c r="K548" s="129"/>
      <c r="L548" s="129"/>
      <c r="M548" s="129"/>
    </row>
    <row r="549" spans="10:13">
      <c r="J549" s="129"/>
      <c r="K549" s="129"/>
      <c r="L549" s="129"/>
      <c r="M549" s="129"/>
    </row>
    <row r="550" spans="10:13">
      <c r="J550" s="129"/>
      <c r="K550" s="129"/>
      <c r="L550" s="129"/>
      <c r="M550" s="129"/>
    </row>
    <row r="551" spans="10:13">
      <c r="J551" s="129"/>
      <c r="K551" s="129"/>
      <c r="L551" s="129"/>
      <c r="M551" s="129"/>
    </row>
    <row r="552" spans="10:13">
      <c r="J552" s="129"/>
      <c r="K552" s="129"/>
      <c r="L552" s="129"/>
      <c r="M552" s="129"/>
    </row>
    <row r="553" spans="10:13">
      <c r="J553" s="129"/>
      <c r="K553" s="129"/>
      <c r="L553" s="129"/>
      <c r="M553" s="129"/>
    </row>
    <row r="554" spans="10:13">
      <c r="J554" s="129"/>
      <c r="K554" s="129"/>
      <c r="L554" s="129"/>
      <c r="M554" s="129"/>
    </row>
    <row r="555" spans="10:13">
      <c r="J555" s="129"/>
      <c r="K555" s="129"/>
      <c r="L555" s="129"/>
      <c r="M555" s="129"/>
    </row>
    <row r="556" spans="10:13">
      <c r="J556" s="129"/>
      <c r="K556" s="129"/>
      <c r="L556" s="129"/>
      <c r="M556" s="129"/>
    </row>
    <row r="557" spans="10:13">
      <c r="J557" s="129"/>
      <c r="K557" s="129"/>
      <c r="L557" s="129"/>
      <c r="M557" s="129"/>
    </row>
    <row r="558" spans="10:13">
      <c r="J558" s="129"/>
      <c r="K558" s="129"/>
      <c r="L558" s="129"/>
      <c r="M558" s="129"/>
    </row>
    <row r="559" spans="10:13">
      <c r="J559" s="129"/>
      <c r="K559" s="129"/>
      <c r="L559" s="129"/>
      <c r="M559" s="129"/>
    </row>
    <row r="560" spans="10:13">
      <c r="J560" s="129"/>
      <c r="K560" s="129"/>
      <c r="L560" s="129"/>
      <c r="M560" s="129"/>
    </row>
    <row r="561" spans="10:13">
      <c r="J561" s="129"/>
      <c r="K561" s="129"/>
      <c r="L561" s="129"/>
      <c r="M561" s="129"/>
    </row>
    <row r="562" spans="10:13">
      <c r="J562" s="129"/>
      <c r="K562" s="129"/>
      <c r="L562" s="129"/>
      <c r="M562" s="129"/>
    </row>
    <row r="563" spans="10:13">
      <c r="J563" s="129"/>
      <c r="K563" s="129"/>
      <c r="L563" s="129"/>
      <c r="M563" s="129"/>
    </row>
    <row r="564" spans="10:13">
      <c r="J564" s="129"/>
      <c r="K564" s="129"/>
      <c r="L564" s="129"/>
      <c r="M564" s="129"/>
    </row>
    <row r="565" spans="10:13">
      <c r="J565" s="129"/>
      <c r="K565" s="129"/>
      <c r="L565" s="129"/>
      <c r="M565" s="129"/>
    </row>
    <row r="566" spans="10:13">
      <c r="J566" s="129"/>
      <c r="K566" s="129"/>
      <c r="L566" s="129"/>
      <c r="M566" s="129"/>
    </row>
    <row r="567" spans="10:13">
      <c r="J567" s="129"/>
      <c r="K567" s="129"/>
      <c r="L567" s="129"/>
      <c r="M567" s="129"/>
    </row>
    <row r="568" spans="10:13">
      <c r="J568" s="129"/>
      <c r="K568" s="129"/>
      <c r="L568" s="129"/>
      <c r="M568" s="129"/>
    </row>
    <row r="569" spans="10:13">
      <c r="J569" s="129"/>
      <c r="K569" s="129"/>
      <c r="L569" s="129"/>
      <c r="M569" s="129"/>
    </row>
    <row r="570" spans="10:13">
      <c r="J570" s="129"/>
      <c r="K570" s="129"/>
      <c r="L570" s="129"/>
      <c r="M570" s="129"/>
    </row>
    <row r="571" spans="10:13">
      <c r="J571" s="129"/>
      <c r="K571" s="129"/>
      <c r="L571" s="129"/>
      <c r="M571" s="129"/>
    </row>
    <row r="572" spans="10:13">
      <c r="J572" s="129"/>
      <c r="K572" s="129"/>
      <c r="L572" s="129"/>
      <c r="M572" s="129"/>
    </row>
    <row r="573" spans="10:13">
      <c r="J573" s="129"/>
      <c r="K573" s="129"/>
      <c r="L573" s="129"/>
      <c r="M573" s="129"/>
    </row>
    <row r="574" spans="10:13">
      <c r="J574" s="129"/>
      <c r="K574" s="129"/>
      <c r="L574" s="129"/>
      <c r="M574" s="129"/>
    </row>
    <row r="575" spans="10:13">
      <c r="J575" s="129"/>
      <c r="K575" s="129"/>
      <c r="L575" s="129"/>
      <c r="M575" s="129"/>
    </row>
    <row r="576" spans="10:13">
      <c r="J576" s="129"/>
      <c r="K576" s="129"/>
      <c r="L576" s="129"/>
      <c r="M576" s="129"/>
    </row>
    <row r="577" spans="10:13">
      <c r="J577" s="129"/>
      <c r="K577" s="129"/>
      <c r="L577" s="129"/>
      <c r="M577" s="129"/>
    </row>
    <row r="578" spans="10:13">
      <c r="J578" s="129"/>
      <c r="K578" s="129"/>
      <c r="L578" s="129"/>
      <c r="M578" s="129"/>
    </row>
    <row r="579" spans="10:13">
      <c r="J579" s="129"/>
      <c r="K579" s="129"/>
      <c r="L579" s="129"/>
      <c r="M579" s="129"/>
    </row>
    <row r="580" spans="10:13">
      <c r="J580" s="129"/>
      <c r="K580" s="129"/>
      <c r="L580" s="129"/>
      <c r="M580" s="129"/>
    </row>
    <row r="581" spans="10:13">
      <c r="J581" s="129"/>
      <c r="K581" s="129"/>
      <c r="L581" s="129"/>
      <c r="M581" s="129"/>
    </row>
    <row r="582" spans="10:13">
      <c r="J582" s="129"/>
      <c r="K582" s="129"/>
      <c r="L582" s="129"/>
      <c r="M582" s="129"/>
    </row>
    <row r="583" spans="10:13">
      <c r="J583" s="129"/>
      <c r="K583" s="129"/>
      <c r="L583" s="129"/>
      <c r="M583" s="129"/>
    </row>
    <row r="584" spans="10:13">
      <c r="J584" s="129"/>
      <c r="K584" s="129"/>
      <c r="L584" s="129"/>
      <c r="M584" s="129"/>
    </row>
    <row r="585" spans="10:13">
      <c r="J585" s="129"/>
      <c r="K585" s="129"/>
      <c r="L585" s="129"/>
      <c r="M585" s="129"/>
    </row>
    <row r="586" spans="10:13">
      <c r="J586" s="129"/>
      <c r="K586" s="129"/>
      <c r="L586" s="129"/>
      <c r="M586" s="129"/>
    </row>
    <row r="587" spans="10:13">
      <c r="J587" s="129"/>
      <c r="K587" s="129"/>
      <c r="L587" s="129"/>
      <c r="M587" s="129"/>
    </row>
    <row r="588" spans="10:13">
      <c r="J588" s="129"/>
      <c r="K588" s="129"/>
      <c r="L588" s="129"/>
      <c r="M588" s="129"/>
    </row>
    <row r="589" spans="10:13">
      <c r="J589" s="129"/>
      <c r="K589" s="129"/>
      <c r="L589" s="129"/>
      <c r="M589" s="129"/>
    </row>
    <row r="590" spans="10:13">
      <c r="J590" s="129"/>
      <c r="K590" s="129"/>
      <c r="L590" s="129"/>
      <c r="M590" s="129"/>
    </row>
    <row r="591" spans="10:13">
      <c r="J591" s="129"/>
      <c r="K591" s="129"/>
      <c r="L591" s="129"/>
      <c r="M591" s="129"/>
    </row>
    <row r="592" spans="10:13">
      <c r="J592" s="129"/>
      <c r="K592" s="129"/>
      <c r="L592" s="129"/>
      <c r="M592" s="129"/>
    </row>
    <row r="593" spans="10:13">
      <c r="J593" s="129"/>
      <c r="K593" s="129"/>
      <c r="L593" s="129"/>
      <c r="M593" s="129"/>
    </row>
    <row r="594" spans="10:13">
      <c r="J594" s="129"/>
      <c r="K594" s="129"/>
      <c r="L594" s="129"/>
      <c r="M594" s="129"/>
    </row>
    <row r="595" spans="10:13">
      <c r="J595" s="129"/>
      <c r="K595" s="129"/>
      <c r="L595" s="129"/>
      <c r="M595" s="129"/>
    </row>
    <row r="596" spans="10:13">
      <c r="J596" s="129"/>
      <c r="K596" s="129"/>
      <c r="L596" s="129"/>
      <c r="M596" s="129"/>
    </row>
    <row r="597" spans="10:13">
      <c r="J597" s="129"/>
      <c r="K597" s="129"/>
      <c r="L597" s="129"/>
      <c r="M597" s="129"/>
    </row>
    <row r="598" spans="10:13">
      <c r="J598" s="129"/>
      <c r="K598" s="129"/>
      <c r="L598" s="129"/>
      <c r="M598" s="129"/>
    </row>
    <row r="599" spans="10:13">
      <c r="J599" s="129"/>
      <c r="K599" s="129"/>
      <c r="L599" s="129"/>
      <c r="M599" s="129"/>
    </row>
    <row r="600" spans="10:13">
      <c r="J600" s="129"/>
      <c r="K600" s="129"/>
      <c r="L600" s="129"/>
      <c r="M600" s="129"/>
    </row>
    <row r="601" spans="10:13">
      <c r="J601" s="129"/>
      <c r="K601" s="129"/>
      <c r="L601" s="129"/>
      <c r="M601" s="129"/>
    </row>
    <row r="602" spans="10:13">
      <c r="J602" s="129"/>
      <c r="K602" s="129"/>
      <c r="L602" s="129"/>
      <c r="M602" s="129"/>
    </row>
    <row r="603" spans="10:13">
      <c r="J603" s="129"/>
      <c r="K603" s="129"/>
      <c r="L603" s="129"/>
      <c r="M603" s="129"/>
    </row>
    <row r="604" spans="10:13">
      <c r="J604" s="129"/>
      <c r="K604" s="129"/>
      <c r="L604" s="129"/>
      <c r="M604" s="129"/>
    </row>
    <row r="605" spans="10:13">
      <c r="J605" s="129"/>
      <c r="K605" s="129"/>
      <c r="L605" s="129"/>
      <c r="M605" s="129"/>
    </row>
    <row r="606" spans="10:13">
      <c r="J606" s="129"/>
      <c r="K606" s="129"/>
      <c r="L606" s="129"/>
      <c r="M606" s="129"/>
    </row>
    <row r="607" spans="10:13">
      <c r="J607" s="129"/>
      <c r="K607" s="129"/>
      <c r="L607" s="129"/>
      <c r="M607" s="129"/>
    </row>
    <row r="608" spans="10:13">
      <c r="J608" s="129"/>
      <c r="K608" s="129"/>
      <c r="L608" s="129"/>
      <c r="M608" s="129"/>
    </row>
    <row r="609" spans="10:13">
      <c r="J609" s="129"/>
      <c r="K609" s="129"/>
      <c r="L609" s="129"/>
      <c r="M609" s="129"/>
    </row>
    <row r="610" spans="10:13">
      <c r="J610" s="129"/>
      <c r="K610" s="129"/>
      <c r="L610" s="129"/>
      <c r="M610" s="129"/>
    </row>
    <row r="611" spans="10:13">
      <c r="J611" s="129"/>
      <c r="K611" s="129"/>
      <c r="L611" s="129"/>
      <c r="M611" s="129"/>
    </row>
    <row r="612" spans="10:13">
      <c r="J612" s="129"/>
      <c r="K612" s="129"/>
      <c r="L612" s="129"/>
      <c r="M612" s="129"/>
    </row>
    <row r="613" spans="10:13">
      <c r="J613" s="129"/>
      <c r="K613" s="129"/>
      <c r="L613" s="129"/>
      <c r="M613" s="129"/>
    </row>
    <row r="614" spans="10:13">
      <c r="J614" s="129"/>
      <c r="K614" s="129"/>
      <c r="L614" s="129"/>
      <c r="M614" s="129"/>
    </row>
    <row r="615" spans="10:13">
      <c r="J615" s="129"/>
      <c r="K615" s="129"/>
      <c r="L615" s="129"/>
      <c r="M615" s="129"/>
    </row>
    <row r="616" spans="10:13">
      <c r="J616" s="129"/>
      <c r="K616" s="129"/>
      <c r="L616" s="129"/>
      <c r="M616" s="129"/>
    </row>
    <row r="617" spans="10:13">
      <c r="J617" s="129"/>
      <c r="K617" s="129"/>
      <c r="L617" s="129"/>
      <c r="M617" s="129"/>
    </row>
    <row r="618" spans="10:13">
      <c r="J618" s="129"/>
      <c r="K618" s="129"/>
      <c r="L618" s="129"/>
      <c r="M618" s="129"/>
    </row>
    <row r="619" spans="10:13">
      <c r="J619" s="129"/>
      <c r="K619" s="129"/>
      <c r="L619" s="129"/>
      <c r="M619" s="129"/>
    </row>
    <row r="620" spans="10:13">
      <c r="J620" s="129"/>
      <c r="K620" s="129"/>
      <c r="L620" s="129"/>
      <c r="M620" s="129"/>
    </row>
    <row r="621" spans="10:13">
      <c r="J621" s="129"/>
      <c r="K621" s="129"/>
      <c r="L621" s="129"/>
      <c r="M621" s="129"/>
    </row>
    <row r="622" spans="10:13">
      <c r="J622" s="129"/>
      <c r="K622" s="129"/>
      <c r="L622" s="129"/>
      <c r="M622" s="129"/>
    </row>
    <row r="623" spans="10:13">
      <c r="J623" s="129"/>
      <c r="K623" s="129"/>
      <c r="L623" s="129"/>
      <c r="M623" s="129"/>
    </row>
    <row r="624" spans="10:13">
      <c r="J624" s="129"/>
      <c r="K624" s="129"/>
      <c r="L624" s="129"/>
      <c r="M624" s="129"/>
    </row>
    <row r="625" spans="10:13">
      <c r="J625" s="129"/>
      <c r="K625" s="129"/>
      <c r="L625" s="129"/>
      <c r="M625" s="129"/>
    </row>
    <row r="626" spans="10:13">
      <c r="J626" s="129"/>
      <c r="K626" s="129"/>
      <c r="L626" s="129"/>
      <c r="M626" s="129"/>
    </row>
    <row r="627" spans="10:13">
      <c r="J627" s="129"/>
      <c r="K627" s="129"/>
      <c r="L627" s="129"/>
      <c r="M627" s="129"/>
    </row>
    <row r="628" spans="10:13">
      <c r="J628" s="129"/>
      <c r="K628" s="129"/>
      <c r="L628" s="129"/>
      <c r="M628" s="129"/>
    </row>
    <row r="629" spans="10:13">
      <c r="J629" s="129"/>
      <c r="K629" s="129"/>
      <c r="L629" s="129"/>
      <c r="M629" s="129"/>
    </row>
    <row r="630" spans="10:13">
      <c r="J630" s="129"/>
      <c r="K630" s="129"/>
      <c r="L630" s="129"/>
      <c r="M630" s="129"/>
    </row>
    <row r="631" spans="10:13">
      <c r="J631" s="129"/>
      <c r="K631" s="129"/>
      <c r="L631" s="129"/>
      <c r="M631" s="129"/>
    </row>
    <row r="632" spans="10:13">
      <c r="J632" s="129"/>
      <c r="K632" s="129"/>
      <c r="L632" s="129"/>
      <c r="M632" s="129"/>
    </row>
    <row r="633" spans="10:13">
      <c r="J633" s="129"/>
      <c r="K633" s="129"/>
      <c r="L633" s="129"/>
      <c r="M633" s="129"/>
    </row>
    <row r="634" spans="10:13">
      <c r="J634" s="129"/>
      <c r="K634" s="129"/>
      <c r="L634" s="129"/>
      <c r="M634" s="129"/>
    </row>
    <row r="635" spans="10:13">
      <c r="J635" s="129"/>
      <c r="K635" s="129"/>
      <c r="L635" s="129"/>
      <c r="M635" s="129"/>
    </row>
    <row r="636" spans="10:13">
      <c r="J636" s="129"/>
      <c r="K636" s="129"/>
      <c r="L636" s="129"/>
      <c r="M636" s="129"/>
    </row>
    <row r="637" spans="10:13">
      <c r="J637" s="129"/>
      <c r="K637" s="129"/>
      <c r="L637" s="129"/>
      <c r="M637" s="129"/>
    </row>
    <row r="638" spans="10:13">
      <c r="J638" s="129"/>
      <c r="K638" s="129"/>
      <c r="L638" s="129"/>
      <c r="M638" s="129"/>
    </row>
    <row r="639" spans="10:13">
      <c r="J639" s="129"/>
      <c r="K639" s="129"/>
      <c r="L639" s="129"/>
      <c r="M639" s="129"/>
    </row>
    <row r="640" spans="10:13">
      <c r="J640" s="129"/>
      <c r="K640" s="129"/>
      <c r="L640" s="129"/>
      <c r="M640" s="129"/>
    </row>
    <row r="641" spans="10:13">
      <c r="J641" s="129"/>
      <c r="K641" s="129"/>
      <c r="L641" s="129"/>
      <c r="M641" s="129"/>
    </row>
    <row r="642" spans="10:13">
      <c r="J642" s="129"/>
      <c r="K642" s="129"/>
      <c r="L642" s="129"/>
      <c r="M642" s="129"/>
    </row>
    <row r="643" spans="10:13">
      <c r="J643" s="129"/>
      <c r="K643" s="129"/>
      <c r="L643" s="129"/>
      <c r="M643" s="129"/>
    </row>
    <row r="644" spans="10:13">
      <c r="J644" s="129"/>
      <c r="K644" s="129"/>
      <c r="L644" s="129"/>
      <c r="M644" s="129"/>
    </row>
    <row r="645" spans="10:13">
      <c r="J645" s="129"/>
      <c r="K645" s="129"/>
      <c r="L645" s="129"/>
      <c r="M645" s="129"/>
    </row>
    <row r="646" spans="10:13">
      <c r="J646" s="129"/>
      <c r="K646" s="129"/>
      <c r="L646" s="129"/>
      <c r="M646" s="129"/>
    </row>
    <row r="647" spans="10:13">
      <c r="J647" s="129"/>
      <c r="K647" s="129"/>
      <c r="L647" s="129"/>
      <c r="M647" s="129"/>
    </row>
    <row r="648" spans="10:13">
      <c r="J648" s="129"/>
      <c r="K648" s="129"/>
      <c r="L648" s="129"/>
      <c r="M648" s="129"/>
    </row>
    <row r="649" spans="10:13">
      <c r="J649" s="129"/>
      <c r="K649" s="129"/>
      <c r="L649" s="129"/>
      <c r="M649" s="129"/>
    </row>
    <row r="650" spans="10:13">
      <c r="J650" s="129"/>
      <c r="K650" s="129"/>
      <c r="L650" s="129"/>
      <c r="M650" s="129"/>
    </row>
    <row r="651" spans="10:13">
      <c r="J651" s="129"/>
      <c r="K651" s="129"/>
      <c r="L651" s="129"/>
      <c r="M651" s="129"/>
    </row>
    <row r="652" spans="10:13">
      <c r="J652" s="129"/>
      <c r="K652" s="129"/>
      <c r="L652" s="129"/>
      <c r="M652" s="129"/>
    </row>
    <row r="653" spans="10:13">
      <c r="J653" s="129"/>
      <c r="K653" s="129"/>
      <c r="L653" s="129"/>
      <c r="M653" s="129"/>
    </row>
    <row r="654" spans="10:13">
      <c r="J654" s="129"/>
      <c r="K654" s="129"/>
      <c r="L654" s="129"/>
      <c r="M654" s="129"/>
    </row>
    <row r="655" spans="10:13">
      <c r="J655" s="129"/>
      <c r="K655" s="129"/>
      <c r="L655" s="129"/>
      <c r="M655" s="129"/>
    </row>
    <row r="656" spans="10:13">
      <c r="J656" s="129"/>
      <c r="K656" s="129"/>
      <c r="L656" s="129"/>
      <c r="M656" s="129"/>
    </row>
    <row r="657" spans="10:13">
      <c r="J657" s="129"/>
      <c r="K657" s="129"/>
      <c r="L657" s="129"/>
      <c r="M657" s="129"/>
    </row>
    <row r="658" spans="10:13">
      <c r="J658" s="129"/>
      <c r="K658" s="129"/>
      <c r="L658" s="129"/>
      <c r="M658" s="129"/>
    </row>
    <row r="659" spans="10:13">
      <c r="J659" s="129"/>
      <c r="K659" s="129"/>
      <c r="L659" s="129"/>
      <c r="M659" s="129"/>
    </row>
    <row r="660" spans="10:13">
      <c r="J660" s="129"/>
      <c r="K660" s="129"/>
      <c r="L660" s="129"/>
      <c r="M660" s="129"/>
    </row>
    <row r="661" spans="10:13">
      <c r="J661" s="129"/>
      <c r="K661" s="129"/>
      <c r="L661" s="129"/>
      <c r="M661" s="129"/>
    </row>
    <row r="662" spans="10:13">
      <c r="J662" s="129"/>
      <c r="K662" s="129"/>
      <c r="L662" s="129"/>
      <c r="M662" s="129"/>
    </row>
    <row r="663" spans="10:13">
      <c r="J663" s="129"/>
      <c r="K663" s="129"/>
      <c r="L663" s="129"/>
      <c r="M663" s="129"/>
    </row>
    <row r="664" spans="10:13">
      <c r="J664" s="129"/>
      <c r="K664" s="129"/>
      <c r="L664" s="129"/>
      <c r="M664" s="129"/>
    </row>
    <row r="665" spans="10:13">
      <c r="J665" s="129"/>
      <c r="K665" s="129"/>
      <c r="L665" s="129"/>
      <c r="M665" s="129"/>
    </row>
    <row r="666" spans="10:13">
      <c r="J666" s="129"/>
      <c r="K666" s="129"/>
      <c r="L666" s="129"/>
      <c r="M666" s="129"/>
    </row>
    <row r="667" spans="10:13">
      <c r="J667" s="129"/>
      <c r="K667" s="129"/>
      <c r="L667" s="129"/>
      <c r="M667" s="129"/>
    </row>
    <row r="668" spans="10:13">
      <c r="J668" s="129"/>
      <c r="K668" s="129"/>
      <c r="L668" s="129"/>
      <c r="M668" s="129"/>
    </row>
    <row r="669" spans="10:13">
      <c r="J669" s="129"/>
      <c r="K669" s="129"/>
      <c r="L669" s="129"/>
      <c r="M669" s="129"/>
    </row>
    <row r="670" spans="10:13">
      <c r="J670" s="129"/>
      <c r="K670" s="129"/>
      <c r="L670" s="129"/>
      <c r="M670" s="129"/>
    </row>
    <row r="671" spans="10:13">
      <c r="J671" s="129"/>
      <c r="K671" s="129"/>
      <c r="L671" s="129"/>
      <c r="M671" s="129"/>
    </row>
    <row r="672" spans="10:13">
      <c r="J672" s="129"/>
      <c r="K672" s="129"/>
      <c r="L672" s="129"/>
      <c r="M672" s="129"/>
    </row>
    <row r="673" spans="10:13">
      <c r="J673" s="129"/>
      <c r="K673" s="129"/>
      <c r="L673" s="129"/>
      <c r="M673" s="129"/>
    </row>
    <row r="674" spans="10:13">
      <c r="J674" s="129"/>
      <c r="K674" s="129"/>
      <c r="L674" s="129"/>
      <c r="M674" s="129"/>
    </row>
    <row r="675" spans="10:13">
      <c r="J675" s="129"/>
      <c r="K675" s="129"/>
      <c r="L675" s="129"/>
      <c r="M675" s="129"/>
    </row>
    <row r="676" spans="10:13">
      <c r="J676" s="129"/>
      <c r="K676" s="129"/>
      <c r="L676" s="129"/>
      <c r="M676" s="129"/>
    </row>
    <row r="677" spans="10:13">
      <c r="J677" s="129"/>
      <c r="K677" s="129"/>
      <c r="L677" s="129"/>
      <c r="M677" s="129"/>
    </row>
    <row r="678" spans="10:13">
      <c r="J678" s="129"/>
      <c r="K678" s="129"/>
      <c r="L678" s="129"/>
      <c r="M678" s="129"/>
    </row>
    <row r="679" spans="10:13">
      <c r="J679" s="129"/>
      <c r="K679" s="129"/>
      <c r="L679" s="129"/>
      <c r="M679" s="129"/>
    </row>
    <row r="680" spans="10:13">
      <c r="J680" s="129"/>
      <c r="K680" s="129"/>
      <c r="L680" s="129"/>
      <c r="M680" s="129"/>
    </row>
    <row r="681" spans="10:13">
      <c r="J681" s="129"/>
      <c r="K681" s="129"/>
      <c r="L681" s="129"/>
      <c r="M681" s="129"/>
    </row>
    <row r="682" spans="10:13">
      <c r="J682" s="129"/>
      <c r="K682" s="129"/>
      <c r="L682" s="129"/>
      <c r="M682" s="129"/>
    </row>
    <row r="683" spans="10:13">
      <c r="J683" s="129"/>
      <c r="K683" s="129"/>
      <c r="L683" s="129"/>
      <c r="M683" s="129"/>
    </row>
    <row r="684" spans="10:13">
      <c r="J684" s="129"/>
      <c r="K684" s="129"/>
      <c r="L684" s="129"/>
      <c r="M684" s="129"/>
    </row>
    <row r="685" spans="10:13">
      <c r="J685" s="129"/>
      <c r="K685" s="129"/>
      <c r="L685" s="129"/>
      <c r="M685" s="129"/>
    </row>
    <row r="686" spans="10:13">
      <c r="J686" s="129"/>
      <c r="K686" s="129"/>
      <c r="L686" s="129"/>
      <c r="M686" s="129"/>
    </row>
    <row r="687" spans="10:13">
      <c r="J687" s="129"/>
      <c r="K687" s="129"/>
      <c r="L687" s="129"/>
      <c r="M687" s="129"/>
    </row>
    <row r="688" spans="10:13">
      <c r="J688" s="129"/>
      <c r="K688" s="129"/>
      <c r="L688" s="129"/>
      <c r="M688" s="129"/>
    </row>
    <row r="689" spans="10:13">
      <c r="J689" s="129"/>
      <c r="K689" s="129"/>
      <c r="L689" s="129"/>
      <c r="M689" s="129"/>
    </row>
    <row r="690" spans="10:13">
      <c r="J690" s="129"/>
      <c r="K690" s="129"/>
      <c r="L690" s="129"/>
      <c r="M690" s="129"/>
    </row>
    <row r="691" spans="10:13">
      <c r="J691" s="129"/>
      <c r="K691" s="129"/>
      <c r="L691" s="129"/>
      <c r="M691" s="129"/>
    </row>
    <row r="692" spans="10:13">
      <c r="J692" s="129"/>
      <c r="K692" s="129"/>
      <c r="L692" s="129"/>
      <c r="M692" s="129"/>
    </row>
    <row r="693" spans="10:13">
      <c r="J693" s="129"/>
      <c r="K693" s="129"/>
      <c r="L693" s="129"/>
      <c r="M693" s="129"/>
    </row>
    <row r="694" spans="10:13">
      <c r="J694" s="129"/>
      <c r="K694" s="129"/>
      <c r="L694" s="129"/>
      <c r="M694" s="129"/>
    </row>
    <row r="695" spans="10:13">
      <c r="J695" s="129"/>
      <c r="K695" s="129"/>
      <c r="L695" s="129"/>
      <c r="M695" s="129"/>
    </row>
    <row r="696" spans="10:13">
      <c r="J696" s="129"/>
      <c r="K696" s="129"/>
      <c r="L696" s="129"/>
      <c r="M696" s="129"/>
    </row>
    <row r="697" spans="10:13">
      <c r="J697" s="129"/>
      <c r="K697" s="129"/>
      <c r="L697" s="129"/>
      <c r="M697" s="129"/>
    </row>
    <row r="698" spans="10:13">
      <c r="J698" s="129"/>
      <c r="K698" s="129"/>
      <c r="L698" s="129"/>
      <c r="M698" s="129"/>
    </row>
    <row r="699" spans="10:13">
      <c r="J699" s="129"/>
      <c r="K699" s="129"/>
      <c r="L699" s="129"/>
      <c r="M699" s="129"/>
    </row>
    <row r="700" spans="10:13">
      <c r="J700" s="129"/>
      <c r="K700" s="129"/>
      <c r="L700" s="129"/>
      <c r="M700" s="129"/>
    </row>
    <row r="701" spans="10:13">
      <c r="J701" s="129"/>
      <c r="K701" s="129"/>
      <c r="L701" s="129"/>
      <c r="M701" s="129"/>
    </row>
    <row r="702" spans="10:13">
      <c r="J702" s="129"/>
      <c r="K702" s="129"/>
      <c r="L702" s="129"/>
      <c r="M702" s="129"/>
    </row>
    <row r="703" spans="10:13">
      <c r="J703" s="129"/>
      <c r="K703" s="129"/>
      <c r="L703" s="129"/>
      <c r="M703" s="129"/>
    </row>
    <row r="704" spans="10:13">
      <c r="J704" s="129"/>
      <c r="K704" s="129"/>
      <c r="L704" s="129"/>
      <c r="M704" s="129"/>
    </row>
    <row r="705" spans="10:13">
      <c r="J705" s="129"/>
      <c r="K705" s="129"/>
      <c r="L705" s="129"/>
      <c r="M705" s="129"/>
    </row>
    <row r="706" spans="10:13">
      <c r="J706" s="129"/>
      <c r="K706" s="129"/>
      <c r="L706" s="129"/>
      <c r="M706" s="129"/>
    </row>
    <row r="707" spans="10:13">
      <c r="J707" s="129"/>
      <c r="K707" s="129"/>
      <c r="L707" s="129"/>
      <c r="M707" s="129"/>
    </row>
    <row r="708" spans="10:13">
      <c r="J708" s="129"/>
      <c r="K708" s="129"/>
      <c r="L708" s="129"/>
      <c r="M708" s="129"/>
    </row>
    <row r="709" spans="10:13">
      <c r="J709" s="129"/>
      <c r="K709" s="129"/>
      <c r="L709" s="129"/>
      <c r="M709" s="129"/>
    </row>
    <row r="710" spans="10:13">
      <c r="J710" s="129"/>
      <c r="K710" s="129"/>
      <c r="L710" s="129"/>
      <c r="M710" s="129"/>
    </row>
    <row r="711" spans="10:13">
      <c r="J711" s="129"/>
      <c r="K711" s="129"/>
      <c r="L711" s="129"/>
      <c r="M711" s="129"/>
    </row>
    <row r="712" spans="10:13">
      <c r="J712" s="129"/>
      <c r="K712" s="129"/>
      <c r="L712" s="129"/>
      <c r="M712" s="129"/>
    </row>
    <row r="713" spans="10:13">
      <c r="J713" s="129"/>
      <c r="K713" s="129"/>
      <c r="L713" s="129"/>
      <c r="M713" s="129"/>
    </row>
    <row r="714" spans="10:13">
      <c r="J714" s="129"/>
      <c r="K714" s="129"/>
      <c r="L714" s="129"/>
      <c r="M714" s="129"/>
    </row>
    <row r="715" spans="10:13">
      <c r="J715" s="129"/>
      <c r="K715" s="129"/>
      <c r="L715" s="129"/>
      <c r="M715" s="129"/>
    </row>
    <row r="716" spans="10:13">
      <c r="J716" s="129"/>
      <c r="K716" s="129"/>
      <c r="L716" s="129"/>
      <c r="M716" s="129"/>
    </row>
    <row r="717" spans="10:13">
      <c r="J717" s="129"/>
      <c r="K717" s="129"/>
      <c r="L717" s="129"/>
      <c r="M717" s="129"/>
    </row>
    <row r="718" spans="10:13">
      <c r="J718" s="129"/>
      <c r="K718" s="129"/>
      <c r="L718" s="129"/>
      <c r="M718" s="129"/>
    </row>
    <row r="719" spans="10:13">
      <c r="J719" s="129"/>
      <c r="K719" s="129"/>
      <c r="L719" s="129"/>
      <c r="M719" s="129"/>
    </row>
    <row r="720" spans="10:13">
      <c r="J720" s="129"/>
      <c r="K720" s="129"/>
      <c r="L720" s="129"/>
      <c r="M720" s="129"/>
    </row>
    <row r="721" spans="10:13">
      <c r="J721" s="129"/>
      <c r="K721" s="129"/>
      <c r="L721" s="129"/>
      <c r="M721" s="129"/>
    </row>
    <row r="722" spans="10:13">
      <c r="J722" s="129"/>
      <c r="K722" s="129"/>
      <c r="L722" s="129"/>
      <c r="M722" s="129"/>
    </row>
    <row r="723" spans="10:13">
      <c r="J723" s="129"/>
      <c r="K723" s="129"/>
      <c r="L723" s="129"/>
      <c r="M723" s="129"/>
    </row>
    <row r="724" spans="10:13">
      <c r="J724" s="129"/>
      <c r="K724" s="129"/>
      <c r="L724" s="129"/>
      <c r="M724" s="129"/>
    </row>
    <row r="725" spans="10:13">
      <c r="J725" s="129"/>
      <c r="K725" s="129"/>
      <c r="L725" s="129"/>
      <c r="M725" s="129"/>
    </row>
    <row r="726" spans="10:13">
      <c r="J726" s="129"/>
      <c r="K726" s="129"/>
      <c r="L726" s="129"/>
      <c r="M726" s="129"/>
    </row>
    <row r="727" spans="10:13">
      <c r="J727" s="129"/>
      <c r="K727" s="129"/>
      <c r="L727" s="129"/>
      <c r="M727" s="129"/>
    </row>
    <row r="728" spans="10:13">
      <c r="J728" s="129"/>
      <c r="K728" s="129"/>
      <c r="L728" s="129"/>
      <c r="M728" s="129"/>
    </row>
    <row r="729" spans="10:13">
      <c r="J729" s="129"/>
      <c r="K729" s="129"/>
      <c r="L729" s="129"/>
      <c r="M729" s="129"/>
    </row>
    <row r="730" spans="10:13">
      <c r="J730" s="129"/>
      <c r="K730" s="129"/>
      <c r="L730" s="129"/>
      <c r="M730" s="129"/>
    </row>
    <row r="731" spans="10:13">
      <c r="J731" s="129"/>
      <c r="K731" s="129"/>
      <c r="L731" s="129"/>
      <c r="M731" s="129"/>
    </row>
    <row r="732" spans="10:13">
      <c r="J732" s="129"/>
      <c r="K732" s="129"/>
      <c r="L732" s="129"/>
      <c r="M732" s="129"/>
    </row>
    <row r="733" spans="10:13">
      <c r="J733" s="129"/>
      <c r="K733" s="129"/>
      <c r="L733" s="129"/>
      <c r="M733" s="129"/>
    </row>
    <row r="734" spans="10:13">
      <c r="J734" s="129"/>
      <c r="K734" s="129"/>
      <c r="L734" s="129"/>
      <c r="M734" s="129"/>
    </row>
    <row r="735" spans="10:13">
      <c r="J735" s="129"/>
      <c r="K735" s="129"/>
      <c r="L735" s="129"/>
      <c r="M735" s="129"/>
    </row>
    <row r="736" spans="10:13">
      <c r="J736" s="129"/>
      <c r="K736" s="129"/>
      <c r="L736" s="129"/>
      <c r="M736" s="129"/>
    </row>
    <row r="737" spans="10:13">
      <c r="J737" s="129"/>
      <c r="K737" s="129"/>
      <c r="L737" s="129"/>
      <c r="M737" s="129"/>
    </row>
    <row r="738" spans="10:13">
      <c r="J738" s="129"/>
      <c r="K738" s="129"/>
      <c r="L738" s="129"/>
      <c r="M738" s="129"/>
    </row>
    <row r="739" spans="10:13">
      <c r="J739" s="129"/>
      <c r="K739" s="129"/>
      <c r="L739" s="129"/>
      <c r="M739" s="129"/>
    </row>
    <row r="740" spans="10:13">
      <c r="J740" s="129"/>
      <c r="K740" s="129"/>
      <c r="L740" s="129"/>
      <c r="M740" s="129"/>
    </row>
    <row r="741" spans="10:13">
      <c r="J741" s="129"/>
      <c r="K741" s="129"/>
      <c r="L741" s="129"/>
      <c r="M741" s="129"/>
    </row>
    <row r="742" spans="10:13">
      <c r="J742" s="129"/>
      <c r="K742" s="129"/>
      <c r="L742" s="129"/>
      <c r="M742" s="129"/>
    </row>
    <row r="743" spans="10:13">
      <c r="J743" s="129"/>
      <c r="K743" s="129"/>
      <c r="L743" s="129"/>
      <c r="M743" s="129"/>
    </row>
    <row r="744" spans="10:13">
      <c r="J744" s="129"/>
      <c r="K744" s="129"/>
      <c r="L744" s="129"/>
      <c r="M744" s="129"/>
    </row>
    <row r="745" spans="10:13">
      <c r="J745" s="129"/>
      <c r="K745" s="129"/>
      <c r="L745" s="129"/>
      <c r="M745" s="129"/>
    </row>
    <row r="746" spans="10:13">
      <c r="J746" s="129"/>
      <c r="K746" s="129"/>
      <c r="L746" s="129"/>
      <c r="M746" s="129"/>
    </row>
    <row r="747" spans="10:13">
      <c r="J747" s="129"/>
      <c r="K747" s="129"/>
      <c r="L747" s="129"/>
      <c r="M747" s="129"/>
    </row>
    <row r="748" spans="10:13">
      <c r="J748" s="129"/>
      <c r="K748" s="129"/>
      <c r="L748" s="129"/>
      <c r="M748" s="129"/>
    </row>
    <row r="749" spans="10:13">
      <c r="J749" s="129"/>
      <c r="K749" s="129"/>
      <c r="L749" s="129"/>
      <c r="M749" s="129"/>
    </row>
    <row r="750" spans="10:13">
      <c r="J750" s="129"/>
      <c r="K750" s="129"/>
      <c r="L750" s="129"/>
      <c r="M750" s="129"/>
    </row>
    <row r="751" spans="10:13">
      <c r="J751" s="129"/>
      <c r="K751" s="129"/>
      <c r="L751" s="129"/>
      <c r="M751" s="129"/>
    </row>
    <row r="752" spans="10:13">
      <c r="J752" s="129"/>
      <c r="K752" s="129"/>
      <c r="L752" s="129"/>
      <c r="M752" s="129"/>
    </row>
    <row r="753" spans="10:13">
      <c r="J753" s="129"/>
      <c r="K753" s="129"/>
      <c r="L753" s="129"/>
      <c r="M753" s="129"/>
    </row>
    <row r="754" spans="10:13">
      <c r="J754" s="129"/>
      <c r="K754" s="129"/>
      <c r="L754" s="129"/>
      <c r="M754" s="129"/>
    </row>
    <row r="755" spans="10:13">
      <c r="J755" s="129"/>
      <c r="K755" s="129"/>
      <c r="L755" s="129"/>
      <c r="M755" s="129"/>
    </row>
    <row r="756" spans="10:13">
      <c r="J756" s="129"/>
      <c r="K756" s="129"/>
      <c r="L756" s="129"/>
      <c r="M756" s="129"/>
    </row>
    <row r="757" spans="10:13">
      <c r="J757" s="129"/>
      <c r="K757" s="129"/>
      <c r="L757" s="129"/>
      <c r="M757" s="129"/>
    </row>
    <row r="758" spans="10:13">
      <c r="J758" s="129"/>
      <c r="K758" s="129"/>
      <c r="L758" s="129"/>
      <c r="M758" s="129"/>
    </row>
    <row r="759" spans="10:13">
      <c r="J759" s="129"/>
      <c r="K759" s="129"/>
      <c r="L759" s="129"/>
      <c r="M759" s="129"/>
    </row>
    <row r="760" spans="10:13">
      <c r="J760" s="129"/>
      <c r="K760" s="129"/>
      <c r="L760" s="129"/>
      <c r="M760" s="129"/>
    </row>
    <row r="761" spans="10:13">
      <c r="J761" s="129"/>
      <c r="K761" s="129"/>
      <c r="L761" s="129"/>
      <c r="M761" s="129"/>
    </row>
    <row r="762" spans="10:13">
      <c r="J762" s="129"/>
      <c r="K762" s="129"/>
      <c r="L762" s="129"/>
      <c r="M762" s="129"/>
    </row>
    <row r="763" spans="10:13">
      <c r="J763" s="129"/>
      <c r="K763" s="129"/>
      <c r="L763" s="129"/>
      <c r="M763" s="129"/>
    </row>
    <row r="764" spans="10:13">
      <c r="J764" s="129"/>
      <c r="K764" s="129"/>
      <c r="L764" s="129"/>
      <c r="M764" s="129"/>
    </row>
    <row r="765" spans="10:13">
      <c r="J765" s="129"/>
      <c r="K765" s="129"/>
      <c r="L765" s="129"/>
      <c r="M765" s="129"/>
    </row>
    <row r="766" spans="10:13">
      <c r="J766" s="129"/>
      <c r="K766" s="129"/>
      <c r="L766" s="129"/>
      <c r="M766" s="129"/>
    </row>
    <row r="767" spans="10:13">
      <c r="J767" s="129"/>
      <c r="K767" s="129"/>
      <c r="L767" s="129"/>
      <c r="M767" s="129"/>
    </row>
    <row r="768" spans="10:13">
      <c r="J768" s="129"/>
      <c r="K768" s="129"/>
      <c r="L768" s="129"/>
      <c r="M768" s="129"/>
    </row>
    <row r="769" spans="10:13">
      <c r="J769" s="129"/>
      <c r="K769" s="129"/>
      <c r="L769" s="129"/>
      <c r="M769" s="129"/>
    </row>
    <row r="770" spans="10:13">
      <c r="J770" s="129"/>
      <c r="K770" s="129"/>
      <c r="L770" s="129"/>
      <c r="M770" s="129"/>
    </row>
    <row r="771" spans="10:13">
      <c r="J771" s="129"/>
      <c r="K771" s="129"/>
      <c r="L771" s="129"/>
      <c r="M771" s="129"/>
    </row>
    <row r="772" spans="10:13">
      <c r="J772" s="129"/>
      <c r="K772" s="129"/>
      <c r="L772" s="129"/>
      <c r="M772" s="129"/>
    </row>
    <row r="773" spans="10:13">
      <c r="J773" s="129"/>
      <c r="K773" s="129"/>
      <c r="L773" s="129"/>
      <c r="M773" s="129"/>
    </row>
    <row r="774" spans="10:13">
      <c r="J774" s="129"/>
      <c r="K774" s="129"/>
      <c r="L774" s="129"/>
      <c r="M774" s="129"/>
    </row>
    <row r="775" spans="10:13">
      <c r="J775" s="129"/>
      <c r="K775" s="129"/>
      <c r="L775" s="129"/>
      <c r="M775" s="129"/>
    </row>
    <row r="776" spans="10:13">
      <c r="J776" s="129"/>
      <c r="K776" s="129"/>
      <c r="L776" s="129"/>
      <c r="M776" s="129"/>
    </row>
    <row r="777" spans="10:13">
      <c r="J777" s="129"/>
      <c r="K777" s="129"/>
      <c r="L777" s="129"/>
      <c r="M777" s="129"/>
    </row>
    <row r="778" spans="10:13">
      <c r="J778" s="129"/>
      <c r="K778" s="129"/>
      <c r="L778" s="129"/>
      <c r="M778" s="129"/>
    </row>
    <row r="779" spans="10:13">
      <c r="J779" s="129"/>
      <c r="K779" s="129"/>
      <c r="L779" s="129"/>
      <c r="M779" s="129"/>
    </row>
    <row r="780" spans="10:13">
      <c r="J780" s="129"/>
      <c r="K780" s="129"/>
      <c r="L780" s="129"/>
      <c r="M780" s="129"/>
    </row>
    <row r="781" spans="10:13">
      <c r="J781" s="129"/>
      <c r="K781" s="129"/>
      <c r="L781" s="129"/>
      <c r="M781" s="129"/>
    </row>
    <row r="782" spans="10:13">
      <c r="J782" s="129"/>
      <c r="K782" s="129"/>
      <c r="L782" s="129"/>
      <c r="M782" s="129"/>
    </row>
    <row r="783" spans="10:13">
      <c r="J783" s="129"/>
      <c r="K783" s="129"/>
      <c r="L783" s="129"/>
      <c r="M783" s="129"/>
    </row>
    <row r="784" spans="10:13">
      <c r="J784" s="129"/>
      <c r="K784" s="129"/>
      <c r="L784" s="129"/>
      <c r="M784" s="129"/>
    </row>
    <row r="785" spans="10:13">
      <c r="J785" s="129"/>
      <c r="K785" s="129"/>
      <c r="L785" s="129"/>
      <c r="M785" s="129"/>
    </row>
    <row r="786" spans="10:13">
      <c r="J786" s="129"/>
      <c r="K786" s="129"/>
      <c r="L786" s="129"/>
      <c r="M786" s="129"/>
    </row>
    <row r="787" spans="10:13">
      <c r="J787" s="129"/>
      <c r="K787" s="129"/>
      <c r="L787" s="129"/>
      <c r="M787" s="129"/>
    </row>
    <row r="788" spans="10:13">
      <c r="J788" s="129"/>
      <c r="K788" s="129"/>
      <c r="L788" s="129"/>
      <c r="M788" s="129"/>
    </row>
    <row r="789" spans="10:13">
      <c r="J789" s="129"/>
      <c r="K789" s="129"/>
      <c r="L789" s="129"/>
      <c r="M789" s="129"/>
    </row>
    <row r="790" spans="10:13">
      <c r="J790" s="129"/>
      <c r="K790" s="129"/>
      <c r="L790" s="129"/>
      <c r="M790" s="129"/>
    </row>
    <row r="791" spans="10:13">
      <c r="J791" s="129"/>
      <c r="K791" s="129"/>
      <c r="L791" s="129"/>
      <c r="M791" s="129"/>
    </row>
    <row r="792" spans="10:13">
      <c r="J792" s="129"/>
      <c r="K792" s="129"/>
      <c r="L792" s="129"/>
      <c r="M792" s="129"/>
    </row>
    <row r="793" spans="10:13">
      <c r="J793" s="129"/>
      <c r="K793" s="129"/>
      <c r="L793" s="129"/>
      <c r="M793" s="129"/>
    </row>
    <row r="794" spans="10:13">
      <c r="J794" s="129"/>
      <c r="K794" s="129"/>
      <c r="L794" s="129"/>
      <c r="M794" s="129"/>
    </row>
    <row r="795" spans="10:13">
      <c r="J795" s="129"/>
      <c r="K795" s="129"/>
      <c r="L795" s="129"/>
      <c r="M795" s="129"/>
    </row>
    <row r="796" spans="10:13">
      <c r="J796" s="129"/>
      <c r="K796" s="129"/>
      <c r="L796" s="129"/>
      <c r="M796" s="129"/>
    </row>
    <row r="797" spans="10:13">
      <c r="J797" s="129"/>
      <c r="K797" s="129"/>
      <c r="L797" s="129"/>
      <c r="M797" s="129"/>
    </row>
    <row r="798" spans="10:13">
      <c r="J798" s="129"/>
      <c r="K798" s="129"/>
      <c r="L798" s="129"/>
      <c r="M798" s="129"/>
    </row>
    <row r="799" spans="10:13">
      <c r="J799" s="129"/>
      <c r="K799" s="129"/>
      <c r="L799" s="129"/>
      <c r="M799" s="129"/>
    </row>
    <row r="800" spans="10:13">
      <c r="J800" s="129"/>
      <c r="K800" s="129"/>
      <c r="L800" s="129"/>
      <c r="M800" s="129"/>
    </row>
    <row r="801" spans="10:13">
      <c r="J801" s="129"/>
      <c r="K801" s="129"/>
      <c r="L801" s="129"/>
      <c r="M801" s="129"/>
    </row>
    <row r="802" spans="10:13">
      <c r="J802" s="129"/>
      <c r="K802" s="129"/>
      <c r="L802" s="129"/>
      <c r="M802" s="129"/>
    </row>
    <row r="803" spans="10:13">
      <c r="J803" s="129"/>
      <c r="K803" s="129"/>
      <c r="L803" s="129"/>
      <c r="M803" s="129"/>
    </row>
    <row r="804" spans="10:13">
      <c r="J804" s="129"/>
      <c r="K804" s="129"/>
      <c r="L804" s="129"/>
      <c r="M804" s="129"/>
    </row>
    <row r="805" spans="10:13">
      <c r="J805" s="129"/>
      <c r="K805" s="129"/>
      <c r="L805" s="129"/>
      <c r="M805" s="129"/>
    </row>
    <row r="806" spans="10:13">
      <c r="J806" s="129"/>
      <c r="K806" s="129"/>
      <c r="L806" s="129"/>
      <c r="M806" s="129"/>
    </row>
    <row r="807" spans="10:13">
      <c r="J807" s="129"/>
      <c r="K807" s="129"/>
      <c r="L807" s="129"/>
      <c r="M807" s="129"/>
    </row>
    <row r="808" spans="10:13">
      <c r="J808" s="129"/>
      <c r="K808" s="129"/>
      <c r="L808" s="129"/>
      <c r="M808" s="129"/>
    </row>
    <row r="809" spans="10:13">
      <c r="J809" s="129"/>
      <c r="K809" s="129"/>
      <c r="L809" s="129"/>
      <c r="M809" s="129"/>
    </row>
    <row r="810" spans="10:13">
      <c r="J810" s="129"/>
      <c r="K810" s="129"/>
      <c r="L810" s="129"/>
      <c r="M810" s="129"/>
    </row>
    <row r="811" spans="10:13">
      <c r="J811" s="129"/>
      <c r="K811" s="129"/>
      <c r="L811" s="129"/>
      <c r="M811" s="129"/>
    </row>
    <row r="812" spans="10:13">
      <c r="J812" s="129"/>
      <c r="K812" s="129"/>
      <c r="L812" s="129"/>
      <c r="M812" s="129"/>
    </row>
    <row r="813" spans="10:13">
      <c r="J813" s="129"/>
      <c r="K813" s="129"/>
      <c r="L813" s="129"/>
      <c r="M813" s="129"/>
    </row>
    <row r="814" spans="10:13">
      <c r="J814" s="129"/>
      <c r="K814" s="129"/>
      <c r="L814" s="129"/>
      <c r="M814" s="129"/>
    </row>
    <row r="815" spans="10:13">
      <c r="J815" s="129"/>
      <c r="K815" s="129"/>
      <c r="L815" s="129"/>
      <c r="M815" s="129"/>
    </row>
    <row r="816" spans="10:13">
      <c r="J816" s="129"/>
      <c r="K816" s="129"/>
      <c r="L816" s="129"/>
      <c r="M816" s="129"/>
    </row>
    <row r="817" spans="10:13">
      <c r="J817" s="129"/>
      <c r="K817" s="129"/>
      <c r="L817" s="129"/>
      <c r="M817" s="129"/>
    </row>
    <row r="818" spans="10:13">
      <c r="J818" s="129"/>
      <c r="K818" s="129"/>
      <c r="L818" s="129"/>
      <c r="M818" s="129"/>
    </row>
    <row r="819" spans="10:13">
      <c r="J819" s="129"/>
      <c r="K819" s="129"/>
      <c r="L819" s="129"/>
      <c r="M819" s="129"/>
    </row>
    <row r="820" spans="10:13">
      <c r="J820" s="129"/>
      <c r="K820" s="129"/>
      <c r="L820" s="129"/>
      <c r="M820" s="129"/>
    </row>
    <row r="821" spans="10:13">
      <c r="J821" s="129"/>
      <c r="K821" s="129"/>
      <c r="L821" s="129"/>
      <c r="M821" s="129"/>
    </row>
    <row r="822" spans="10:13">
      <c r="J822" s="129"/>
      <c r="K822" s="129"/>
      <c r="L822" s="129"/>
      <c r="M822" s="129"/>
    </row>
    <row r="823" spans="10:13">
      <c r="J823" s="129"/>
      <c r="K823" s="129"/>
      <c r="L823" s="129"/>
      <c r="M823" s="129"/>
    </row>
    <row r="824" spans="10:13">
      <c r="J824" s="129"/>
      <c r="K824" s="129"/>
      <c r="L824" s="129"/>
      <c r="M824" s="129"/>
    </row>
    <row r="825" spans="10:13">
      <c r="J825" s="129"/>
      <c r="K825" s="129"/>
      <c r="L825" s="129"/>
      <c r="M825" s="129"/>
    </row>
    <row r="826" spans="10:13">
      <c r="J826" s="129"/>
      <c r="K826" s="129"/>
      <c r="L826" s="129"/>
      <c r="M826" s="129"/>
    </row>
    <row r="827" spans="10:13">
      <c r="J827" s="129"/>
      <c r="K827" s="129"/>
      <c r="L827" s="129"/>
      <c r="M827" s="129"/>
    </row>
    <row r="828" spans="10:13">
      <c r="J828" s="129"/>
      <c r="K828" s="129"/>
      <c r="L828" s="129"/>
      <c r="M828" s="129"/>
    </row>
    <row r="829" spans="10:13">
      <c r="J829" s="129"/>
      <c r="K829" s="129"/>
      <c r="L829" s="129"/>
      <c r="M829" s="129"/>
    </row>
    <row r="830" spans="10:13">
      <c r="J830" s="129"/>
      <c r="K830" s="129"/>
      <c r="L830" s="129"/>
      <c r="M830" s="129"/>
    </row>
    <row r="831" spans="10:13">
      <c r="J831" s="129"/>
      <c r="K831" s="129"/>
      <c r="L831" s="129"/>
      <c r="M831" s="129"/>
    </row>
    <row r="832" spans="10:13">
      <c r="J832" s="129"/>
      <c r="K832" s="129"/>
      <c r="L832" s="129"/>
      <c r="M832" s="129"/>
    </row>
    <row r="833" spans="10:13">
      <c r="J833" s="129"/>
      <c r="K833" s="129"/>
      <c r="L833" s="129"/>
      <c r="M833" s="129"/>
    </row>
    <row r="834" spans="10:13">
      <c r="J834" s="129"/>
      <c r="K834" s="129"/>
      <c r="L834" s="129"/>
      <c r="M834" s="129"/>
    </row>
    <row r="835" spans="10:13">
      <c r="J835" s="129"/>
      <c r="K835" s="129"/>
      <c r="L835" s="129"/>
      <c r="M835" s="129"/>
    </row>
    <row r="836" spans="10:13">
      <c r="J836" s="129"/>
      <c r="K836" s="129"/>
      <c r="L836" s="129"/>
      <c r="M836" s="129"/>
    </row>
    <row r="837" spans="10:13">
      <c r="J837" s="129"/>
      <c r="K837" s="129"/>
      <c r="L837" s="129"/>
      <c r="M837" s="129"/>
    </row>
    <row r="838" spans="10:13">
      <c r="J838" s="129"/>
      <c r="K838" s="129"/>
      <c r="L838" s="129"/>
      <c r="M838" s="129"/>
    </row>
    <row r="839" spans="10:13">
      <c r="J839" s="129"/>
      <c r="K839" s="129"/>
      <c r="L839" s="129"/>
      <c r="M839" s="129"/>
    </row>
    <row r="840" spans="10:13">
      <c r="J840" s="129"/>
      <c r="K840" s="129"/>
      <c r="L840" s="129"/>
      <c r="M840" s="129"/>
    </row>
    <row r="841" spans="10:13">
      <c r="J841" s="129"/>
      <c r="K841" s="129"/>
      <c r="L841" s="129"/>
      <c r="M841" s="129"/>
    </row>
    <row r="842" spans="10:13">
      <c r="J842" s="129"/>
      <c r="K842" s="129"/>
      <c r="L842" s="129"/>
      <c r="M842" s="129"/>
    </row>
    <row r="843" spans="10:13">
      <c r="J843" s="129"/>
      <c r="K843" s="129"/>
      <c r="L843" s="129"/>
      <c r="M843" s="129"/>
    </row>
    <row r="844" spans="10:13">
      <c r="J844" s="129"/>
      <c r="K844" s="129"/>
      <c r="L844" s="129"/>
      <c r="M844" s="129"/>
    </row>
    <row r="845" spans="10:13">
      <c r="J845" s="129"/>
      <c r="K845" s="129"/>
      <c r="L845" s="129"/>
      <c r="M845" s="129"/>
    </row>
    <row r="846" spans="10:13">
      <c r="J846" s="129"/>
      <c r="K846" s="129"/>
      <c r="L846" s="129"/>
      <c r="M846" s="129"/>
    </row>
    <row r="847" spans="10:13">
      <c r="J847" s="129"/>
      <c r="K847" s="129"/>
      <c r="L847" s="129"/>
      <c r="M847" s="129"/>
    </row>
    <row r="848" spans="10:13">
      <c r="J848" s="129"/>
      <c r="K848" s="129"/>
      <c r="L848" s="129"/>
      <c r="M848" s="129"/>
    </row>
    <row r="849" spans="10:13">
      <c r="J849" s="129"/>
      <c r="K849" s="129"/>
      <c r="L849" s="129"/>
      <c r="M849" s="129"/>
    </row>
    <row r="850" spans="10:13">
      <c r="J850" s="129"/>
      <c r="K850" s="129"/>
      <c r="L850" s="129"/>
      <c r="M850" s="129"/>
    </row>
    <row r="851" spans="10:13">
      <c r="J851" s="129"/>
      <c r="K851" s="129"/>
      <c r="L851" s="129"/>
      <c r="M851" s="129"/>
    </row>
    <row r="852" spans="10:13">
      <c r="J852" s="129"/>
      <c r="K852" s="129"/>
      <c r="L852" s="129"/>
      <c r="M852" s="129"/>
    </row>
    <row r="853" spans="10:13">
      <c r="J853" s="129"/>
      <c r="K853" s="129"/>
      <c r="L853" s="129"/>
      <c r="M853" s="129"/>
    </row>
    <row r="854" spans="10:13">
      <c r="J854" s="129"/>
      <c r="K854" s="129"/>
      <c r="L854" s="129"/>
      <c r="M854" s="129"/>
    </row>
    <row r="855" spans="10:13">
      <c r="J855" s="129"/>
      <c r="K855" s="129"/>
      <c r="L855" s="129"/>
      <c r="M855" s="129"/>
    </row>
    <row r="856" spans="10:13">
      <c r="J856" s="129"/>
      <c r="K856" s="129"/>
      <c r="L856" s="129"/>
      <c r="M856" s="129"/>
    </row>
    <row r="857" spans="10:13">
      <c r="J857" s="129"/>
      <c r="K857" s="129"/>
      <c r="L857" s="129"/>
      <c r="M857" s="129"/>
    </row>
    <row r="858" spans="10:13">
      <c r="J858" s="129"/>
      <c r="K858" s="129"/>
      <c r="L858" s="129"/>
      <c r="M858" s="129"/>
    </row>
    <row r="859" spans="10:13">
      <c r="J859" s="129"/>
      <c r="K859" s="129"/>
      <c r="L859" s="129"/>
      <c r="M859" s="129"/>
    </row>
    <row r="860" spans="10:13">
      <c r="J860" s="129"/>
      <c r="K860" s="129"/>
      <c r="L860" s="129"/>
      <c r="M860" s="129"/>
    </row>
    <row r="861" spans="10:13">
      <c r="J861" s="129"/>
      <c r="K861" s="129"/>
      <c r="L861" s="129"/>
      <c r="M861" s="129"/>
    </row>
    <row r="862" spans="10:13">
      <c r="J862" s="129"/>
      <c r="K862" s="129"/>
      <c r="L862" s="129"/>
      <c r="M862" s="129"/>
    </row>
    <row r="863" spans="10:13">
      <c r="J863" s="129"/>
      <c r="K863" s="129"/>
      <c r="L863" s="129"/>
      <c r="M863" s="129"/>
    </row>
    <row r="864" spans="10:13">
      <c r="J864" s="129"/>
      <c r="K864" s="129"/>
      <c r="L864" s="129"/>
      <c r="M864" s="129"/>
    </row>
    <row r="865" spans="10:13">
      <c r="J865" s="129"/>
      <c r="K865" s="129"/>
      <c r="L865" s="129"/>
      <c r="M865" s="129"/>
    </row>
    <row r="866" spans="10:13">
      <c r="J866" s="129"/>
      <c r="K866" s="129"/>
      <c r="L866" s="129"/>
      <c r="M866" s="129"/>
    </row>
    <row r="867" spans="10:13">
      <c r="J867" s="129"/>
      <c r="K867" s="129"/>
      <c r="L867" s="129"/>
      <c r="M867" s="129"/>
    </row>
    <row r="868" spans="10:13">
      <c r="J868" s="129"/>
      <c r="K868" s="129"/>
      <c r="L868" s="129"/>
      <c r="M868" s="129"/>
    </row>
    <row r="869" spans="10:13">
      <c r="J869" s="129"/>
      <c r="K869" s="129"/>
      <c r="L869" s="129"/>
      <c r="M869" s="129"/>
    </row>
    <row r="870" spans="10:13">
      <c r="J870" s="129"/>
      <c r="K870" s="129"/>
      <c r="L870" s="129"/>
      <c r="M870" s="129"/>
    </row>
    <row r="871" spans="10:13">
      <c r="J871" s="129"/>
      <c r="K871" s="129"/>
      <c r="L871" s="129"/>
      <c r="M871" s="129"/>
    </row>
    <row r="872" spans="10:13">
      <c r="J872" s="129"/>
      <c r="K872" s="129"/>
      <c r="L872" s="129"/>
      <c r="M872" s="129"/>
    </row>
    <row r="873" spans="10:13">
      <c r="J873" s="129"/>
      <c r="K873" s="129"/>
      <c r="L873" s="129"/>
      <c r="M873" s="129"/>
    </row>
    <row r="874" spans="10:13">
      <c r="J874" s="129"/>
      <c r="K874" s="129"/>
      <c r="L874" s="129"/>
      <c r="M874" s="129"/>
    </row>
    <row r="875" spans="10:13">
      <c r="J875" s="129"/>
      <c r="K875" s="129"/>
      <c r="L875" s="129"/>
      <c r="M875" s="129"/>
    </row>
    <row r="876" spans="10:13">
      <c r="J876" s="129"/>
      <c r="K876" s="129"/>
      <c r="L876" s="129"/>
      <c r="M876" s="129"/>
    </row>
    <row r="877" spans="10:13">
      <c r="J877" s="129"/>
      <c r="K877" s="129"/>
      <c r="L877" s="129"/>
      <c r="M877" s="129"/>
    </row>
    <row r="878" spans="10:13">
      <c r="J878" s="129"/>
      <c r="K878" s="129"/>
      <c r="L878" s="129"/>
      <c r="M878" s="129"/>
    </row>
    <row r="879" spans="10:13">
      <c r="J879" s="129"/>
      <c r="K879" s="129"/>
      <c r="L879" s="129"/>
      <c r="M879" s="129"/>
    </row>
    <row r="880" spans="10:13">
      <c r="J880" s="129"/>
      <c r="K880" s="129"/>
      <c r="L880" s="129"/>
      <c r="M880" s="129"/>
    </row>
    <row r="881" spans="10:13">
      <c r="J881" s="129"/>
      <c r="K881" s="129"/>
      <c r="L881" s="129"/>
      <c r="M881" s="129"/>
    </row>
    <row r="882" spans="10:13">
      <c r="J882" s="129"/>
      <c r="K882" s="129"/>
      <c r="L882" s="129"/>
      <c r="M882" s="129"/>
    </row>
    <row r="883" spans="10:13">
      <c r="J883" s="129"/>
      <c r="K883" s="129"/>
      <c r="L883" s="129"/>
      <c r="M883" s="129"/>
    </row>
    <row r="884" spans="10:13">
      <c r="J884" s="129"/>
      <c r="K884" s="129"/>
      <c r="L884" s="129"/>
      <c r="M884" s="129"/>
    </row>
    <row r="885" spans="10:13">
      <c r="J885" s="129"/>
      <c r="K885" s="129"/>
      <c r="L885" s="129"/>
      <c r="M885" s="129"/>
    </row>
    <row r="886" spans="10:13">
      <c r="J886" s="129"/>
      <c r="K886" s="129"/>
      <c r="L886" s="129"/>
      <c r="M886" s="129"/>
    </row>
    <row r="887" spans="10:13">
      <c r="J887" s="129"/>
      <c r="K887" s="129"/>
      <c r="L887" s="129"/>
      <c r="M887" s="129"/>
    </row>
    <row r="888" spans="10:13">
      <c r="J888" s="129"/>
      <c r="K888" s="129"/>
      <c r="L888" s="129"/>
      <c r="M888" s="129"/>
    </row>
    <row r="889" spans="10:13">
      <c r="J889" s="129"/>
      <c r="K889" s="129"/>
      <c r="L889" s="129"/>
      <c r="M889" s="129"/>
    </row>
    <row r="890" spans="10:13">
      <c r="J890" s="129"/>
      <c r="K890" s="129"/>
      <c r="L890" s="129"/>
      <c r="M890" s="129"/>
    </row>
    <row r="891" spans="10:13">
      <c r="J891" s="129"/>
      <c r="K891" s="129"/>
      <c r="L891" s="129"/>
      <c r="M891" s="129"/>
    </row>
    <row r="892" spans="10:13">
      <c r="J892" s="129"/>
      <c r="K892" s="129"/>
      <c r="L892" s="129"/>
      <c r="M892" s="129"/>
    </row>
    <row r="893" spans="10:13">
      <c r="J893" s="129"/>
      <c r="K893" s="129"/>
      <c r="L893" s="129"/>
      <c r="M893" s="129"/>
    </row>
    <row r="894" spans="10:13">
      <c r="J894" s="129"/>
      <c r="K894" s="129"/>
      <c r="L894" s="129"/>
      <c r="M894" s="129"/>
    </row>
    <row r="895" spans="10:13">
      <c r="J895" s="129"/>
      <c r="K895" s="129"/>
      <c r="L895" s="129"/>
      <c r="M895" s="129"/>
    </row>
    <row r="896" spans="10:13">
      <c r="J896" s="129"/>
      <c r="K896" s="129"/>
      <c r="L896" s="129"/>
      <c r="M896" s="129"/>
    </row>
    <row r="897" spans="10:13">
      <c r="J897" s="129"/>
      <c r="K897" s="129"/>
      <c r="L897" s="129"/>
      <c r="M897" s="129"/>
    </row>
    <row r="898" spans="10:13">
      <c r="J898" s="129"/>
      <c r="K898" s="129"/>
      <c r="L898" s="129"/>
      <c r="M898" s="129"/>
    </row>
    <row r="899" spans="10:13">
      <c r="J899" s="129"/>
      <c r="K899" s="129"/>
      <c r="L899" s="129"/>
      <c r="M899" s="129"/>
    </row>
    <row r="900" spans="10:13">
      <c r="J900" s="129"/>
      <c r="K900" s="129"/>
      <c r="L900" s="129"/>
      <c r="M900" s="129"/>
    </row>
    <row r="901" spans="10:13">
      <c r="J901" s="129"/>
      <c r="K901" s="129"/>
      <c r="L901" s="129"/>
      <c r="M901" s="129"/>
    </row>
    <row r="902" spans="10:13">
      <c r="J902" s="129"/>
      <c r="K902" s="129"/>
      <c r="L902" s="129"/>
      <c r="M902" s="129"/>
    </row>
    <row r="903" spans="10:13">
      <c r="J903" s="129"/>
      <c r="K903" s="129"/>
      <c r="L903" s="129"/>
      <c r="M903" s="129"/>
    </row>
    <row r="904" spans="10:13">
      <c r="J904" s="129"/>
      <c r="K904" s="129"/>
      <c r="L904" s="129"/>
      <c r="M904" s="129"/>
    </row>
    <row r="905" spans="10:13">
      <c r="J905" s="129"/>
      <c r="K905" s="129"/>
      <c r="L905" s="129"/>
      <c r="M905" s="129"/>
    </row>
    <row r="906" spans="10:13">
      <c r="J906" s="129"/>
      <c r="K906" s="129"/>
      <c r="L906" s="129"/>
      <c r="M906" s="129"/>
    </row>
    <row r="907" spans="10:13">
      <c r="J907" s="129"/>
      <c r="K907" s="129"/>
      <c r="L907" s="129"/>
      <c r="M907" s="129"/>
    </row>
    <row r="908" spans="10:13">
      <c r="J908" s="129"/>
      <c r="K908" s="129"/>
      <c r="L908" s="129"/>
      <c r="M908" s="129"/>
    </row>
    <row r="909" spans="10:13">
      <c r="J909" s="129"/>
      <c r="K909" s="129"/>
      <c r="L909" s="129"/>
      <c r="M909" s="129"/>
    </row>
    <row r="910" spans="10:13">
      <c r="J910" s="129"/>
      <c r="K910" s="129"/>
      <c r="L910" s="129"/>
      <c r="M910" s="129"/>
    </row>
    <row r="911" spans="10:13">
      <c r="J911" s="129"/>
      <c r="K911" s="129"/>
      <c r="L911" s="129"/>
      <c r="M911" s="129"/>
    </row>
    <row r="912" spans="10:13">
      <c r="J912" s="129"/>
      <c r="K912" s="129"/>
      <c r="L912" s="129"/>
      <c r="M912" s="129"/>
    </row>
    <row r="913" spans="10:13">
      <c r="J913" s="129"/>
      <c r="K913" s="129"/>
      <c r="L913" s="129"/>
      <c r="M913" s="129"/>
    </row>
    <row r="914" spans="10:13">
      <c r="J914" s="129"/>
      <c r="K914" s="129"/>
      <c r="L914" s="129"/>
      <c r="M914" s="129"/>
    </row>
    <row r="915" spans="10:13">
      <c r="J915" s="129"/>
      <c r="K915" s="129"/>
      <c r="L915" s="129"/>
      <c r="M915" s="129"/>
    </row>
    <row r="916" spans="10:13">
      <c r="J916" s="129"/>
      <c r="K916" s="129"/>
      <c r="L916" s="129"/>
      <c r="M916" s="129"/>
    </row>
    <row r="917" spans="10:13">
      <c r="J917" s="129"/>
      <c r="K917" s="129"/>
      <c r="L917" s="129"/>
      <c r="M917" s="129"/>
    </row>
    <row r="918" spans="10:13">
      <c r="J918" s="129"/>
      <c r="K918" s="129"/>
      <c r="L918" s="129"/>
      <c r="M918" s="129"/>
    </row>
    <row r="919" spans="10:13">
      <c r="J919" s="129"/>
      <c r="K919" s="129"/>
      <c r="L919" s="129"/>
      <c r="M919" s="129"/>
    </row>
    <row r="920" spans="10:13">
      <c r="J920" s="129"/>
      <c r="K920" s="129"/>
      <c r="L920" s="129"/>
      <c r="M920" s="129"/>
    </row>
    <row r="921" spans="10:13">
      <c r="J921" s="129"/>
      <c r="K921" s="129"/>
      <c r="L921" s="129"/>
      <c r="M921" s="129"/>
    </row>
    <row r="922" spans="10:13">
      <c r="J922" s="129"/>
      <c r="K922" s="129"/>
      <c r="L922" s="129"/>
      <c r="M922" s="129"/>
    </row>
    <row r="923" spans="10:13">
      <c r="J923" s="129"/>
      <c r="K923" s="129"/>
      <c r="L923" s="129"/>
      <c r="M923" s="129"/>
    </row>
    <row r="924" spans="10:13">
      <c r="J924" s="129"/>
      <c r="K924" s="129"/>
      <c r="L924" s="129"/>
      <c r="M924" s="129"/>
    </row>
    <row r="925" spans="10:13">
      <c r="J925" s="129"/>
      <c r="K925" s="129"/>
      <c r="L925" s="129"/>
      <c r="M925" s="129"/>
    </row>
    <row r="926" spans="10:13">
      <c r="J926" s="129"/>
      <c r="K926" s="129"/>
      <c r="L926" s="129"/>
      <c r="M926" s="129"/>
    </row>
    <row r="927" spans="10:13">
      <c r="J927" s="129"/>
      <c r="K927" s="129"/>
      <c r="L927" s="129"/>
      <c r="M927" s="129"/>
    </row>
    <row r="928" spans="10:13">
      <c r="J928" s="129"/>
      <c r="K928" s="129"/>
      <c r="L928" s="129"/>
      <c r="M928" s="129"/>
    </row>
    <row r="929" spans="10:13">
      <c r="J929" s="129"/>
      <c r="K929" s="129"/>
      <c r="L929" s="129"/>
      <c r="M929" s="129"/>
    </row>
    <row r="930" spans="10:13">
      <c r="J930" s="129"/>
      <c r="K930" s="129"/>
      <c r="L930" s="129"/>
      <c r="M930" s="129"/>
    </row>
    <row r="931" spans="10:13">
      <c r="J931" s="129"/>
      <c r="K931" s="129"/>
      <c r="L931" s="129"/>
      <c r="M931" s="129"/>
    </row>
    <row r="932" spans="10:13">
      <c r="J932" s="129"/>
      <c r="K932" s="129"/>
      <c r="L932" s="129"/>
      <c r="M932" s="129"/>
    </row>
    <row r="933" spans="10:13">
      <c r="J933" s="129"/>
      <c r="K933" s="129"/>
      <c r="L933" s="129"/>
      <c r="M933" s="129"/>
    </row>
    <row r="934" spans="10:13">
      <c r="J934" s="129"/>
      <c r="K934" s="129"/>
      <c r="L934" s="129"/>
      <c r="M934" s="129"/>
    </row>
    <row r="935" spans="10:13">
      <c r="J935" s="129"/>
      <c r="K935" s="129"/>
      <c r="L935" s="129"/>
      <c r="M935" s="129"/>
    </row>
    <row r="936" spans="10:13">
      <c r="J936" s="129"/>
      <c r="K936" s="129"/>
      <c r="L936" s="129"/>
      <c r="M936" s="129"/>
    </row>
    <row r="937" spans="10:13">
      <c r="J937" s="129"/>
      <c r="K937" s="129"/>
      <c r="L937" s="129"/>
      <c r="M937" s="129"/>
    </row>
    <row r="938" spans="10:13">
      <c r="J938" s="129"/>
      <c r="K938" s="129"/>
      <c r="L938" s="129"/>
      <c r="M938" s="129"/>
    </row>
    <row r="939" spans="10:13">
      <c r="J939" s="129"/>
      <c r="K939" s="129"/>
      <c r="L939" s="129"/>
      <c r="M939" s="129"/>
    </row>
    <row r="940" spans="10:13">
      <c r="J940" s="129"/>
      <c r="K940" s="129"/>
      <c r="L940" s="129"/>
      <c r="M940" s="129"/>
    </row>
    <row r="941" spans="10:13">
      <c r="J941" s="129"/>
      <c r="K941" s="129"/>
      <c r="L941" s="129"/>
      <c r="M941" s="129"/>
    </row>
    <row r="942" spans="10:13">
      <c r="J942" s="129"/>
      <c r="K942" s="129"/>
      <c r="L942" s="129"/>
      <c r="M942" s="129"/>
    </row>
    <row r="943" spans="10:13">
      <c r="J943" s="129"/>
      <c r="K943" s="129"/>
      <c r="L943" s="129"/>
      <c r="M943" s="129"/>
    </row>
    <row r="944" spans="10:13">
      <c r="J944" s="129"/>
      <c r="K944" s="129"/>
      <c r="L944" s="129"/>
      <c r="M944" s="129"/>
    </row>
    <row r="945" spans="10:13">
      <c r="J945" s="129"/>
      <c r="K945" s="129"/>
      <c r="L945" s="129"/>
      <c r="M945" s="129"/>
    </row>
    <row r="946" spans="10:13">
      <c r="J946" s="129"/>
      <c r="K946" s="129"/>
      <c r="L946" s="129"/>
      <c r="M946" s="129"/>
    </row>
    <row r="947" spans="10:13">
      <c r="J947" s="129"/>
      <c r="K947" s="129"/>
      <c r="L947" s="129"/>
      <c r="M947" s="129"/>
    </row>
    <row r="948" spans="10:13">
      <c r="J948" s="129"/>
      <c r="K948" s="129"/>
      <c r="L948" s="129"/>
      <c r="M948" s="129"/>
    </row>
    <row r="949" spans="10:13">
      <c r="J949" s="129"/>
      <c r="K949" s="129"/>
      <c r="L949" s="129"/>
      <c r="M949" s="129"/>
    </row>
    <row r="950" spans="10:13">
      <c r="J950" s="129"/>
      <c r="K950" s="129"/>
      <c r="L950" s="129"/>
      <c r="M950" s="129"/>
    </row>
    <row r="951" spans="10:13">
      <c r="J951" s="129"/>
      <c r="K951" s="129"/>
      <c r="L951" s="129"/>
      <c r="M951" s="129"/>
    </row>
    <row r="952" spans="10:13">
      <c r="J952" s="129"/>
      <c r="K952" s="129"/>
      <c r="L952" s="129"/>
      <c r="M952" s="129"/>
    </row>
    <row r="953" spans="10:13">
      <c r="J953" s="129"/>
      <c r="K953" s="129"/>
      <c r="L953" s="129"/>
      <c r="M953" s="129"/>
    </row>
    <row r="954" spans="10:13">
      <c r="J954" s="129"/>
      <c r="K954" s="129"/>
      <c r="L954" s="129"/>
      <c r="M954" s="129"/>
    </row>
    <row r="955" spans="10:13">
      <c r="J955" s="129"/>
      <c r="K955" s="129"/>
      <c r="L955" s="129"/>
      <c r="M955" s="129"/>
    </row>
    <row r="956" spans="10:13">
      <c r="J956" s="129"/>
      <c r="K956" s="129"/>
      <c r="L956" s="129"/>
      <c r="M956" s="129"/>
    </row>
    <row r="957" spans="10:13">
      <c r="J957" s="129"/>
      <c r="K957" s="129"/>
      <c r="L957" s="129"/>
      <c r="M957" s="129"/>
    </row>
    <row r="958" spans="10:13">
      <c r="J958" s="129"/>
      <c r="K958" s="129"/>
      <c r="L958" s="129"/>
      <c r="M958" s="129"/>
    </row>
    <row r="959" spans="10:13">
      <c r="J959" s="129"/>
      <c r="K959" s="129"/>
      <c r="L959" s="129"/>
      <c r="M959" s="129"/>
    </row>
    <row r="960" spans="10:13">
      <c r="J960" s="129"/>
      <c r="K960" s="129"/>
      <c r="L960" s="129"/>
      <c r="M960" s="129"/>
    </row>
    <row r="961" spans="10:13">
      <c r="J961" s="129"/>
      <c r="K961" s="129"/>
      <c r="L961" s="129"/>
      <c r="M961" s="129"/>
    </row>
    <row r="962" spans="10:13">
      <c r="J962" s="129"/>
      <c r="K962" s="129"/>
      <c r="L962" s="129"/>
      <c r="M962" s="129"/>
    </row>
    <row r="963" spans="10:13">
      <c r="J963" s="129"/>
      <c r="K963" s="129"/>
      <c r="L963" s="129"/>
      <c r="M963" s="129"/>
    </row>
    <row r="964" spans="10:13">
      <c r="J964" s="129"/>
      <c r="K964" s="129"/>
      <c r="L964" s="129"/>
      <c r="M964" s="129"/>
    </row>
    <row r="965" spans="10:13">
      <c r="J965" s="129"/>
      <c r="K965" s="129"/>
      <c r="L965" s="129"/>
      <c r="M965" s="129"/>
    </row>
    <row r="966" spans="10:13">
      <c r="J966" s="129"/>
      <c r="K966" s="129"/>
      <c r="L966" s="129"/>
      <c r="M966" s="129"/>
    </row>
    <row r="967" spans="10:13">
      <c r="J967" s="129"/>
      <c r="K967" s="129"/>
      <c r="L967" s="129"/>
      <c r="M967" s="129"/>
    </row>
    <row r="968" spans="10:13">
      <c r="J968" s="129"/>
      <c r="K968" s="129"/>
      <c r="L968" s="129"/>
      <c r="M968" s="129"/>
    </row>
    <row r="969" spans="10:13">
      <c r="J969" s="129"/>
      <c r="K969" s="129"/>
      <c r="L969" s="129"/>
      <c r="M969" s="129"/>
    </row>
    <row r="970" spans="10:13">
      <c r="J970" s="129"/>
      <c r="K970" s="129"/>
      <c r="L970" s="129"/>
      <c r="M970" s="129"/>
    </row>
    <row r="971" spans="10:13">
      <c r="J971" s="129"/>
      <c r="K971" s="129"/>
      <c r="L971" s="129"/>
      <c r="M971" s="129"/>
    </row>
    <row r="972" spans="10:13">
      <c r="J972" s="129"/>
      <c r="K972" s="129"/>
      <c r="L972" s="129"/>
      <c r="M972" s="129"/>
    </row>
    <row r="973" spans="10:13">
      <c r="J973" s="129"/>
      <c r="K973" s="129"/>
      <c r="L973" s="129"/>
      <c r="M973" s="129"/>
    </row>
    <row r="974" spans="10:13">
      <c r="J974" s="129"/>
      <c r="K974" s="129"/>
      <c r="L974" s="129"/>
      <c r="M974" s="129"/>
    </row>
    <row r="975" spans="10:13">
      <c r="J975" s="129"/>
      <c r="K975" s="129"/>
      <c r="L975" s="129"/>
      <c r="M975" s="129"/>
    </row>
    <row r="976" spans="10:13">
      <c r="J976" s="129"/>
      <c r="K976" s="129"/>
      <c r="L976" s="129"/>
      <c r="M976" s="129"/>
    </row>
    <row r="977" spans="10:13">
      <c r="J977" s="129"/>
      <c r="K977" s="129"/>
      <c r="L977" s="129"/>
      <c r="M977" s="129"/>
    </row>
    <row r="978" spans="10:13">
      <c r="J978" s="129"/>
      <c r="K978" s="129"/>
      <c r="L978" s="129"/>
      <c r="M978" s="129"/>
    </row>
    <row r="979" spans="10:13">
      <c r="J979" s="129"/>
      <c r="K979" s="129"/>
      <c r="L979" s="129"/>
      <c r="M979" s="129"/>
    </row>
    <row r="980" spans="10:13">
      <c r="J980" s="129"/>
      <c r="K980" s="129"/>
      <c r="L980" s="129"/>
      <c r="M980" s="129"/>
    </row>
    <row r="981" spans="10:13">
      <c r="J981" s="129"/>
      <c r="K981" s="129"/>
      <c r="L981" s="129"/>
      <c r="M981" s="129"/>
    </row>
    <row r="982" spans="10:13">
      <c r="J982" s="129"/>
      <c r="K982" s="129"/>
      <c r="L982" s="129"/>
      <c r="M982" s="129"/>
    </row>
    <row r="983" spans="10:13">
      <c r="J983" s="129"/>
      <c r="K983" s="129"/>
      <c r="L983" s="129"/>
      <c r="M983" s="129"/>
    </row>
    <row r="984" spans="10:13">
      <c r="J984" s="129"/>
      <c r="K984" s="129"/>
      <c r="L984" s="129"/>
      <c r="M984" s="129"/>
    </row>
    <row r="985" spans="10:13">
      <c r="J985" s="129"/>
      <c r="K985" s="129"/>
      <c r="L985" s="129"/>
      <c r="M985" s="129"/>
    </row>
    <row r="986" spans="10:13">
      <c r="J986" s="129"/>
      <c r="K986" s="129"/>
      <c r="L986" s="129"/>
      <c r="M986" s="129"/>
    </row>
    <row r="987" spans="10:13">
      <c r="J987" s="129"/>
      <c r="K987" s="129"/>
      <c r="L987" s="129"/>
      <c r="M987" s="129"/>
    </row>
    <row r="988" spans="10:13">
      <c r="J988" s="129"/>
      <c r="K988" s="129"/>
      <c r="L988" s="129"/>
      <c r="M988" s="129"/>
    </row>
    <row r="989" spans="10:13">
      <c r="J989" s="129"/>
      <c r="K989" s="129"/>
      <c r="L989" s="129"/>
      <c r="M989" s="129"/>
    </row>
    <row r="990" spans="10:13">
      <c r="J990" s="129"/>
      <c r="K990" s="129"/>
      <c r="L990" s="129"/>
      <c r="M990" s="129"/>
    </row>
    <row r="991" spans="10:13">
      <c r="J991" s="129"/>
      <c r="K991" s="129"/>
      <c r="L991" s="129"/>
      <c r="M991" s="129"/>
    </row>
    <row r="992" spans="10:13">
      <c r="J992" s="129"/>
      <c r="K992" s="129"/>
      <c r="L992" s="129"/>
      <c r="M992" s="129"/>
    </row>
    <row r="993" spans="10:13">
      <c r="J993" s="129"/>
      <c r="K993" s="129"/>
      <c r="L993" s="129"/>
      <c r="M993" s="129"/>
    </row>
    <row r="994" spans="10:13">
      <c r="J994" s="129"/>
      <c r="K994" s="129"/>
      <c r="L994" s="129"/>
      <c r="M994" s="129"/>
    </row>
    <row r="995" spans="10:13">
      <c r="J995" s="129"/>
      <c r="K995" s="129"/>
      <c r="L995" s="129"/>
      <c r="M995" s="129"/>
    </row>
    <row r="996" spans="10:13">
      <c r="J996" s="129"/>
      <c r="K996" s="129"/>
      <c r="L996" s="129"/>
      <c r="M996" s="129"/>
    </row>
    <row r="997" spans="10:13">
      <c r="J997" s="129"/>
      <c r="K997" s="129"/>
      <c r="L997" s="129"/>
      <c r="M997" s="129"/>
    </row>
    <row r="998" spans="10:13">
      <c r="J998" s="129"/>
      <c r="K998" s="129"/>
      <c r="L998" s="129"/>
      <c r="M998" s="129"/>
    </row>
    <row r="999" spans="10:13">
      <c r="J999" s="129"/>
      <c r="K999" s="129"/>
      <c r="L999" s="129"/>
      <c r="M999" s="129"/>
    </row>
    <row r="1000" spans="10:13">
      <c r="J1000" s="129"/>
      <c r="K1000" s="129"/>
      <c r="L1000" s="129"/>
      <c r="M1000" s="129"/>
    </row>
    <row r="1001" spans="10:13">
      <c r="J1001" s="129"/>
      <c r="K1001" s="129"/>
      <c r="L1001" s="129"/>
      <c r="M1001" s="129"/>
    </row>
    <row r="1002" spans="10:13">
      <c r="J1002" s="129"/>
      <c r="K1002" s="129"/>
      <c r="L1002" s="129"/>
      <c r="M1002" s="129"/>
    </row>
    <row r="1003" spans="10:13">
      <c r="J1003" s="129"/>
      <c r="K1003" s="129"/>
      <c r="L1003" s="129"/>
      <c r="M1003" s="129"/>
    </row>
    <row r="1004" spans="10:13">
      <c r="J1004" s="129"/>
      <c r="K1004" s="129"/>
      <c r="L1004" s="129"/>
      <c r="M1004" s="129"/>
    </row>
    <row r="1005" spans="10:13">
      <c r="J1005" s="129"/>
      <c r="K1005" s="129"/>
      <c r="L1005" s="129"/>
      <c r="M1005" s="129"/>
    </row>
    <row r="1006" spans="10:13">
      <c r="J1006" s="129"/>
      <c r="K1006" s="129"/>
      <c r="L1006" s="129"/>
      <c r="M1006" s="129"/>
    </row>
    <row r="1007" spans="10:13">
      <c r="J1007" s="129"/>
      <c r="K1007" s="129"/>
      <c r="L1007" s="129"/>
      <c r="M1007" s="129"/>
    </row>
    <row r="1008" spans="10:13">
      <c r="J1008" s="129"/>
      <c r="K1008" s="129"/>
      <c r="L1008" s="129"/>
      <c r="M1008" s="129"/>
    </row>
    <row r="1009" spans="10:13">
      <c r="J1009" s="129"/>
      <c r="K1009" s="129"/>
      <c r="L1009" s="129"/>
      <c r="M1009" s="129"/>
    </row>
    <row r="1010" spans="10:13">
      <c r="J1010" s="129"/>
      <c r="K1010" s="129"/>
      <c r="L1010" s="129"/>
      <c r="M1010" s="129"/>
    </row>
    <row r="1011" spans="10:13">
      <c r="J1011" s="129"/>
      <c r="K1011" s="129"/>
      <c r="L1011" s="129"/>
      <c r="M1011" s="129"/>
    </row>
    <row r="1012" spans="10:13">
      <c r="J1012" s="129"/>
      <c r="K1012" s="129"/>
      <c r="L1012" s="129"/>
      <c r="M1012" s="129"/>
    </row>
    <row r="1013" spans="10:13">
      <c r="J1013" s="129"/>
      <c r="K1013" s="129"/>
      <c r="L1013" s="129"/>
      <c r="M1013" s="129"/>
    </row>
    <row r="1014" spans="10:13">
      <c r="J1014" s="129"/>
      <c r="K1014" s="129"/>
      <c r="L1014" s="129"/>
      <c r="M1014" s="129"/>
    </row>
    <row r="1015" spans="10:13">
      <c r="J1015" s="129"/>
      <c r="K1015" s="129"/>
      <c r="L1015" s="129"/>
      <c r="M1015" s="129"/>
    </row>
    <row r="1016" spans="10:13">
      <c r="J1016" s="129"/>
      <c r="K1016" s="129"/>
      <c r="L1016" s="129"/>
      <c r="M1016" s="129"/>
    </row>
    <row r="1017" spans="10:13">
      <c r="J1017" s="129"/>
      <c r="K1017" s="129"/>
      <c r="L1017" s="129"/>
      <c r="M1017" s="129"/>
    </row>
    <row r="1018" spans="10:13">
      <c r="J1018" s="129"/>
      <c r="K1018" s="129"/>
      <c r="L1018" s="129"/>
      <c r="M1018" s="129"/>
    </row>
    <row r="1019" spans="10:13">
      <c r="J1019" s="129"/>
      <c r="K1019" s="129"/>
      <c r="L1019" s="129"/>
      <c r="M1019" s="129"/>
    </row>
    <row r="1020" spans="10:13">
      <c r="J1020" s="129"/>
      <c r="K1020" s="129"/>
      <c r="L1020" s="129"/>
      <c r="M1020" s="129"/>
    </row>
    <row r="1021" spans="10:13">
      <c r="J1021" s="129"/>
      <c r="K1021" s="129"/>
      <c r="L1021" s="129"/>
      <c r="M1021" s="129"/>
    </row>
    <row r="1022" spans="10:13">
      <c r="J1022" s="129"/>
      <c r="K1022" s="129"/>
      <c r="L1022" s="129"/>
      <c r="M1022" s="129"/>
    </row>
    <row r="1023" spans="10:13">
      <c r="J1023" s="129"/>
      <c r="K1023" s="129"/>
      <c r="L1023" s="129"/>
      <c r="M1023" s="129"/>
    </row>
    <row r="1024" spans="10:13">
      <c r="J1024" s="129"/>
      <c r="K1024" s="129"/>
      <c r="L1024" s="129"/>
      <c r="M1024" s="129"/>
    </row>
    <row r="1025" spans="10:13">
      <c r="J1025" s="129"/>
      <c r="K1025" s="129"/>
      <c r="L1025" s="129"/>
      <c r="M1025" s="129"/>
    </row>
    <row r="1026" spans="10:13">
      <c r="J1026" s="129"/>
      <c r="K1026" s="129"/>
      <c r="L1026" s="129"/>
      <c r="M1026" s="129"/>
    </row>
    <row r="1027" spans="10:13">
      <c r="J1027" s="129"/>
      <c r="K1027" s="129"/>
      <c r="L1027" s="129"/>
      <c r="M1027" s="129"/>
    </row>
    <row r="1028" spans="10:13">
      <c r="J1028" s="129"/>
      <c r="K1028" s="129"/>
      <c r="L1028" s="129"/>
      <c r="M1028" s="129"/>
    </row>
    <row r="1029" spans="10:13">
      <c r="J1029" s="129"/>
      <c r="K1029" s="129"/>
      <c r="L1029" s="129"/>
      <c r="M1029" s="129"/>
    </row>
    <row r="1030" spans="10:13">
      <c r="J1030" s="129"/>
      <c r="K1030" s="129"/>
      <c r="L1030" s="129"/>
      <c r="M1030" s="129"/>
    </row>
    <row r="1031" spans="10:13">
      <c r="J1031" s="129"/>
      <c r="K1031" s="129"/>
      <c r="L1031" s="129"/>
      <c r="M1031" s="129"/>
    </row>
    <row r="1032" spans="10:13">
      <c r="J1032" s="129"/>
      <c r="K1032" s="129"/>
      <c r="L1032" s="129"/>
      <c r="M1032" s="129"/>
    </row>
    <row r="1033" spans="10:13">
      <c r="J1033" s="129"/>
      <c r="K1033" s="129"/>
      <c r="L1033" s="129"/>
      <c r="M1033" s="129"/>
    </row>
    <row r="1034" spans="10:13">
      <c r="J1034" s="129"/>
      <c r="K1034" s="129"/>
      <c r="L1034" s="129"/>
      <c r="M1034" s="129"/>
    </row>
    <row r="1035" spans="10:13">
      <c r="J1035" s="129"/>
      <c r="K1035" s="129"/>
      <c r="L1035" s="129"/>
      <c r="M1035" s="129"/>
    </row>
    <row r="1036" spans="10:13">
      <c r="J1036" s="129"/>
      <c r="K1036" s="129"/>
      <c r="L1036" s="129"/>
      <c r="M1036" s="129"/>
    </row>
    <row r="1037" spans="10:13">
      <c r="J1037" s="129"/>
      <c r="K1037" s="129"/>
      <c r="L1037" s="129"/>
      <c r="M1037" s="129"/>
    </row>
    <row r="1038" spans="10:13">
      <c r="J1038" s="129"/>
      <c r="K1038" s="129"/>
      <c r="L1038" s="129"/>
      <c r="M1038" s="129"/>
    </row>
    <row r="1039" spans="10:13">
      <c r="J1039" s="129"/>
      <c r="K1039" s="129"/>
      <c r="L1039" s="129"/>
      <c r="M1039" s="129"/>
    </row>
    <row r="1040" spans="10:13">
      <c r="J1040" s="129"/>
      <c r="K1040" s="129"/>
      <c r="L1040" s="129"/>
      <c r="M1040" s="129"/>
    </row>
    <row r="1041" spans="10:13">
      <c r="J1041" s="129"/>
      <c r="K1041" s="129"/>
      <c r="L1041" s="129"/>
      <c r="M1041" s="129"/>
    </row>
    <row r="1042" spans="10:13">
      <c r="J1042" s="129"/>
      <c r="K1042" s="129"/>
      <c r="L1042" s="129"/>
      <c r="M1042" s="129"/>
    </row>
    <row r="1043" spans="10:13">
      <c r="J1043" s="129"/>
      <c r="K1043" s="129"/>
      <c r="L1043" s="129"/>
      <c r="M1043" s="129"/>
    </row>
    <row r="1044" spans="10:13">
      <c r="J1044" s="129"/>
      <c r="K1044" s="129"/>
      <c r="L1044" s="129"/>
      <c r="M1044" s="129"/>
    </row>
    <row r="1045" spans="10:13">
      <c r="J1045" s="129"/>
      <c r="K1045" s="129"/>
      <c r="L1045" s="129"/>
      <c r="M1045" s="129"/>
    </row>
    <row r="1046" spans="10:13">
      <c r="J1046" s="129"/>
      <c r="K1046" s="129"/>
      <c r="L1046" s="129"/>
      <c r="M1046" s="129"/>
    </row>
    <row r="1047" spans="10:13">
      <c r="J1047" s="129"/>
      <c r="K1047" s="129"/>
      <c r="L1047" s="129"/>
      <c r="M1047" s="129"/>
    </row>
    <row r="1048" spans="10:13">
      <c r="J1048" s="129"/>
      <c r="K1048" s="129"/>
      <c r="L1048" s="129"/>
      <c r="M1048" s="129"/>
    </row>
    <row r="1049" spans="10:13">
      <c r="J1049" s="129"/>
      <c r="K1049" s="129"/>
      <c r="L1049" s="129"/>
      <c r="M1049" s="129"/>
    </row>
    <row r="1050" spans="10:13">
      <c r="J1050" s="129"/>
      <c r="K1050" s="129"/>
      <c r="L1050" s="129"/>
      <c r="M1050" s="129"/>
    </row>
    <row r="1051" spans="10:13">
      <c r="J1051" s="129"/>
      <c r="K1051" s="129"/>
      <c r="L1051" s="129"/>
      <c r="M1051" s="129"/>
    </row>
    <row r="1052" spans="10:13">
      <c r="J1052" s="129"/>
      <c r="K1052" s="129"/>
      <c r="L1052" s="129"/>
      <c r="M1052" s="129"/>
    </row>
    <row r="1053" spans="10:13">
      <c r="J1053" s="129"/>
      <c r="K1053" s="129"/>
      <c r="L1053" s="129"/>
      <c r="M1053" s="129"/>
    </row>
    <row r="1054" spans="10:13">
      <c r="J1054" s="129"/>
      <c r="K1054" s="129"/>
      <c r="L1054" s="129"/>
      <c r="M1054" s="129"/>
    </row>
    <row r="1055" spans="10:13">
      <c r="J1055" s="129"/>
      <c r="K1055" s="129"/>
      <c r="L1055" s="129"/>
      <c r="M1055" s="129"/>
    </row>
    <row r="1056" spans="10:13">
      <c r="J1056" s="129"/>
      <c r="K1056" s="129"/>
      <c r="L1056" s="129"/>
      <c r="M1056" s="129"/>
    </row>
    <row r="1057" spans="10:13">
      <c r="J1057" s="129"/>
      <c r="K1057" s="129"/>
      <c r="L1057" s="129"/>
      <c r="M1057" s="129"/>
    </row>
    <row r="1058" spans="10:13">
      <c r="J1058" s="129"/>
      <c r="K1058" s="129"/>
      <c r="L1058" s="129"/>
      <c r="M1058" s="129"/>
    </row>
    <row r="1059" spans="10:13">
      <c r="J1059" s="129"/>
      <c r="K1059" s="129"/>
      <c r="L1059" s="129"/>
      <c r="M1059" s="129"/>
    </row>
    <row r="1060" spans="10:13">
      <c r="J1060" s="129"/>
      <c r="K1060" s="129"/>
      <c r="L1060" s="129"/>
      <c r="M1060" s="129"/>
    </row>
    <row r="1061" spans="10:13">
      <c r="J1061" s="129"/>
      <c r="K1061" s="129"/>
      <c r="L1061" s="129"/>
      <c r="M1061" s="129"/>
    </row>
    <row r="1062" spans="10:13">
      <c r="J1062" s="129"/>
      <c r="K1062" s="129"/>
      <c r="L1062" s="129"/>
      <c r="M1062" s="129"/>
    </row>
    <row r="1063" spans="10:13">
      <c r="J1063" s="129"/>
      <c r="K1063" s="129"/>
      <c r="L1063" s="129"/>
      <c r="M1063" s="129"/>
    </row>
    <row r="1064" spans="10:13">
      <c r="J1064" s="129"/>
      <c r="K1064" s="129"/>
      <c r="L1064" s="129"/>
      <c r="M1064" s="129"/>
    </row>
    <row r="1065" spans="10:13">
      <c r="J1065" s="129"/>
      <c r="K1065" s="129"/>
      <c r="L1065" s="129"/>
      <c r="M1065" s="129"/>
    </row>
    <row r="1066" spans="10:13">
      <c r="J1066" s="129"/>
      <c r="K1066" s="129"/>
      <c r="L1066" s="129"/>
      <c r="M1066" s="129"/>
    </row>
    <row r="1067" spans="10:13">
      <c r="J1067" s="129"/>
      <c r="K1067" s="129"/>
      <c r="L1067" s="129"/>
      <c r="M1067" s="129"/>
    </row>
    <row r="1068" spans="10:13">
      <c r="J1068" s="129"/>
      <c r="K1068" s="129"/>
      <c r="L1068" s="129"/>
      <c r="M1068" s="129"/>
    </row>
    <row r="1069" spans="10:13">
      <c r="J1069" s="129"/>
      <c r="K1069" s="129"/>
      <c r="L1069" s="129"/>
      <c r="M1069" s="129"/>
    </row>
    <row r="1070" spans="10:13">
      <c r="J1070" s="129"/>
      <c r="K1070" s="129"/>
      <c r="L1070" s="129"/>
      <c r="M1070" s="129"/>
    </row>
    <row r="1071" spans="10:13">
      <c r="J1071" s="129"/>
      <c r="K1071" s="129"/>
      <c r="L1071" s="129"/>
      <c r="M1071" s="129"/>
    </row>
    <row r="1072" spans="10:13">
      <c r="J1072" s="129"/>
      <c r="K1072" s="129"/>
      <c r="L1072" s="129"/>
      <c r="M1072" s="129"/>
    </row>
    <row r="1073" spans="10:13">
      <c r="J1073" s="129"/>
      <c r="K1073" s="129"/>
      <c r="L1073" s="129"/>
      <c r="M1073" s="129"/>
    </row>
    <row r="1074" spans="10:13">
      <c r="J1074" s="129"/>
      <c r="K1074" s="129"/>
      <c r="L1074" s="129"/>
      <c r="M1074" s="129"/>
    </row>
    <row r="1075" spans="10:13">
      <c r="J1075" s="129"/>
      <c r="K1075" s="129"/>
      <c r="L1075" s="129"/>
      <c r="M1075" s="129"/>
    </row>
    <row r="1076" spans="10:13">
      <c r="J1076" s="129"/>
      <c r="K1076" s="129"/>
      <c r="L1076" s="129"/>
      <c r="M1076" s="129"/>
    </row>
    <row r="1077" spans="10:13">
      <c r="J1077" s="129"/>
      <c r="K1077" s="129"/>
      <c r="L1077" s="129"/>
      <c r="M1077" s="129"/>
    </row>
    <row r="1078" spans="10:13">
      <c r="J1078" s="129"/>
      <c r="K1078" s="129"/>
      <c r="L1078" s="129"/>
      <c r="M1078" s="129"/>
    </row>
    <row r="1079" spans="10:13">
      <c r="J1079" s="129"/>
      <c r="K1079" s="129"/>
      <c r="L1079" s="129"/>
      <c r="M1079" s="129"/>
    </row>
    <row r="1080" spans="10:13">
      <c r="J1080" s="129"/>
      <c r="K1080" s="129"/>
      <c r="L1080" s="129"/>
      <c r="M1080" s="129"/>
    </row>
    <row r="1081" spans="10:13">
      <c r="J1081" s="129"/>
      <c r="K1081" s="129"/>
      <c r="L1081" s="129"/>
      <c r="M1081" s="129"/>
    </row>
    <row r="1082" spans="10:13">
      <c r="J1082" s="129"/>
      <c r="K1082" s="129"/>
      <c r="L1082" s="129"/>
      <c r="M1082" s="129"/>
    </row>
    <row r="1083" spans="10:13">
      <c r="J1083" s="129"/>
      <c r="K1083" s="129"/>
      <c r="L1083" s="129"/>
      <c r="M1083" s="129"/>
    </row>
    <row r="1084" spans="10:13">
      <c r="J1084" s="129"/>
      <c r="K1084" s="129"/>
      <c r="L1084" s="129"/>
      <c r="M1084" s="129"/>
    </row>
    <row r="1085" spans="10:13">
      <c r="J1085" s="129"/>
      <c r="K1085" s="129"/>
      <c r="L1085" s="129"/>
      <c r="M1085" s="129"/>
    </row>
    <row r="1086" spans="10:13">
      <c r="J1086" s="129"/>
      <c r="K1086" s="129"/>
      <c r="L1086" s="129"/>
      <c r="M1086" s="129"/>
    </row>
    <row r="1087" spans="10:13">
      <c r="J1087" s="129"/>
      <c r="K1087" s="129"/>
      <c r="L1087" s="129"/>
      <c r="M1087" s="129"/>
    </row>
    <row r="1088" spans="10:13">
      <c r="J1088" s="129"/>
      <c r="K1088" s="129"/>
      <c r="L1088" s="129"/>
      <c r="M1088" s="129"/>
    </row>
    <row r="1089" spans="10:13">
      <c r="J1089" s="129"/>
      <c r="K1089" s="129"/>
      <c r="L1089" s="129"/>
      <c r="M1089" s="129"/>
    </row>
    <row r="1090" spans="10:13">
      <c r="J1090" s="129"/>
      <c r="K1090" s="129"/>
      <c r="L1090" s="129"/>
      <c r="M1090" s="129"/>
    </row>
    <row r="1091" spans="10:13">
      <c r="J1091" s="129"/>
      <c r="K1091" s="129"/>
      <c r="L1091" s="129"/>
      <c r="M1091" s="129"/>
    </row>
    <row r="1092" spans="10:13">
      <c r="J1092" s="129"/>
      <c r="K1092" s="129"/>
      <c r="L1092" s="129"/>
      <c r="M1092" s="129"/>
    </row>
    <row r="1093" spans="10:13">
      <c r="J1093" s="129"/>
      <c r="K1093" s="129"/>
      <c r="L1093" s="129"/>
      <c r="M1093" s="129"/>
    </row>
    <row r="1094" spans="10:13">
      <c r="J1094" s="129"/>
      <c r="K1094" s="129"/>
      <c r="L1094" s="129"/>
      <c r="M1094" s="129"/>
    </row>
    <row r="1095" spans="10:13">
      <c r="J1095" s="129"/>
      <c r="K1095" s="129"/>
      <c r="L1095" s="129"/>
      <c r="M1095" s="129"/>
    </row>
    <row r="1096" spans="10:13">
      <c r="J1096" s="129"/>
      <c r="K1096" s="129"/>
      <c r="L1096" s="129"/>
      <c r="M1096" s="129"/>
    </row>
    <row r="1097" spans="10:13">
      <c r="J1097" s="129"/>
      <c r="K1097" s="129"/>
      <c r="L1097" s="129"/>
      <c r="M1097" s="129"/>
    </row>
    <row r="1098" spans="10:13">
      <c r="J1098" s="129"/>
      <c r="K1098" s="129"/>
      <c r="L1098" s="129"/>
      <c r="M1098" s="129"/>
    </row>
    <row r="1099" spans="10:13">
      <c r="J1099" s="129"/>
      <c r="K1099" s="129"/>
      <c r="L1099" s="129"/>
      <c r="M1099" s="129"/>
    </row>
    <row r="1100" spans="10:13">
      <c r="J1100" s="129"/>
      <c r="K1100" s="129"/>
      <c r="L1100" s="129"/>
      <c r="M1100" s="129"/>
    </row>
    <row r="1101" spans="10:13">
      <c r="J1101" s="129"/>
      <c r="K1101" s="129"/>
      <c r="L1101" s="129"/>
      <c r="M1101" s="129"/>
    </row>
    <row r="1102" spans="10:13">
      <c r="J1102" s="129"/>
      <c r="K1102" s="129"/>
      <c r="L1102" s="129"/>
      <c r="M1102" s="129"/>
    </row>
    <row r="1103" spans="10:13">
      <c r="J1103" s="129"/>
      <c r="K1103" s="129"/>
      <c r="L1103" s="129"/>
      <c r="M1103" s="129"/>
    </row>
    <row r="1104" spans="10:13">
      <c r="J1104" s="129"/>
      <c r="K1104" s="129"/>
      <c r="L1104" s="129"/>
      <c r="M1104" s="129"/>
    </row>
    <row r="1105" spans="10:13">
      <c r="J1105" s="129"/>
      <c r="K1105" s="129"/>
      <c r="L1105" s="129"/>
      <c r="M1105" s="129"/>
    </row>
    <row r="1106" spans="10:13">
      <c r="J1106" s="129"/>
      <c r="K1106" s="129"/>
      <c r="L1106" s="129"/>
      <c r="M1106" s="129"/>
    </row>
    <row r="1107" spans="10:13">
      <c r="J1107" s="129"/>
      <c r="K1107" s="129"/>
      <c r="L1107" s="129"/>
      <c r="M1107" s="129"/>
    </row>
    <row r="1108" spans="10:13">
      <c r="J1108" s="129"/>
      <c r="K1108" s="129"/>
      <c r="L1108" s="129"/>
      <c r="M1108" s="129"/>
    </row>
    <row r="1109" spans="10:13">
      <c r="J1109" s="129"/>
      <c r="K1109" s="129"/>
      <c r="L1109" s="129"/>
      <c r="M1109" s="129"/>
    </row>
    <row r="1110" spans="10:13">
      <c r="J1110" s="129"/>
      <c r="K1110" s="129"/>
      <c r="L1110" s="129"/>
      <c r="M1110" s="129"/>
    </row>
    <row r="1111" spans="10:13">
      <c r="J1111" s="129"/>
      <c r="K1111" s="129"/>
      <c r="L1111" s="129"/>
      <c r="M1111" s="129"/>
    </row>
    <row r="1112" spans="10:13">
      <c r="J1112" s="129"/>
      <c r="K1112" s="129"/>
      <c r="L1112" s="129"/>
      <c r="M1112" s="129"/>
    </row>
    <row r="1113" spans="10:13">
      <c r="J1113" s="129"/>
      <c r="K1113" s="129"/>
      <c r="L1113" s="129"/>
      <c r="M1113" s="129"/>
    </row>
    <row r="1114" spans="10:13">
      <c r="J1114" s="129"/>
      <c r="K1114" s="129"/>
      <c r="L1114" s="129"/>
      <c r="M1114" s="129"/>
    </row>
    <row r="1115" spans="10:13">
      <c r="J1115" s="129"/>
      <c r="K1115" s="129"/>
      <c r="L1115" s="129"/>
      <c r="M1115" s="129"/>
    </row>
    <row r="1116" spans="10:13">
      <c r="J1116" s="129"/>
      <c r="K1116" s="129"/>
      <c r="L1116" s="129"/>
      <c r="M1116" s="129"/>
    </row>
    <row r="1117" spans="10:13">
      <c r="J1117" s="129"/>
      <c r="K1117" s="129"/>
      <c r="L1117" s="129"/>
      <c r="M1117" s="129"/>
    </row>
    <row r="1118" spans="10:13">
      <c r="J1118" s="129"/>
      <c r="K1118" s="129"/>
      <c r="L1118" s="129"/>
      <c r="M1118" s="129"/>
    </row>
    <row r="1119" spans="10:13">
      <c r="J1119" s="129"/>
      <c r="K1119" s="129"/>
      <c r="L1119" s="129"/>
      <c r="M1119" s="129"/>
    </row>
    <row r="1120" spans="10:13">
      <c r="J1120" s="129"/>
      <c r="K1120" s="129"/>
      <c r="L1120" s="129"/>
      <c r="M1120" s="129"/>
    </row>
    <row r="1121" spans="10:13">
      <c r="J1121" s="129"/>
      <c r="K1121" s="129"/>
      <c r="L1121" s="129"/>
      <c r="M1121" s="129"/>
    </row>
    <row r="1122" spans="10:13">
      <c r="J1122" s="129"/>
      <c r="K1122" s="129"/>
      <c r="L1122" s="129"/>
      <c r="M1122" s="129"/>
    </row>
    <row r="1123" spans="10:13">
      <c r="J1123" s="129"/>
      <c r="K1123" s="129"/>
      <c r="L1123" s="129"/>
      <c r="M1123" s="129"/>
    </row>
    <row r="1124" spans="10:13">
      <c r="J1124" s="129"/>
      <c r="K1124" s="129"/>
      <c r="L1124" s="129"/>
      <c r="M1124" s="129"/>
    </row>
    <row r="1125" spans="10:13">
      <c r="J1125" s="129"/>
      <c r="K1125" s="129"/>
      <c r="L1125" s="129"/>
      <c r="M1125" s="129"/>
    </row>
    <row r="1126" spans="10:13">
      <c r="J1126" s="129"/>
      <c r="K1126" s="129"/>
      <c r="L1126" s="129"/>
      <c r="M1126" s="129"/>
    </row>
    <row r="1127" spans="10:13">
      <c r="J1127" s="129"/>
      <c r="K1127" s="129"/>
      <c r="L1127" s="129"/>
      <c r="M1127" s="129"/>
    </row>
    <row r="1128" spans="10:13">
      <c r="J1128" s="129"/>
      <c r="K1128" s="129"/>
      <c r="L1128" s="129"/>
      <c r="M1128" s="129"/>
    </row>
    <row r="1129" spans="10:13">
      <c r="J1129" s="129"/>
      <c r="K1129" s="129"/>
      <c r="L1129" s="129"/>
      <c r="M1129" s="129"/>
    </row>
    <row r="1130" spans="10:13">
      <c r="J1130" s="129"/>
      <c r="K1130" s="129"/>
      <c r="L1130" s="129"/>
      <c r="M1130" s="129"/>
    </row>
    <row r="1131" spans="10:13">
      <c r="J1131" s="129"/>
      <c r="K1131" s="129"/>
      <c r="L1131" s="129"/>
      <c r="M1131" s="129"/>
    </row>
    <row r="1132" spans="10:13">
      <c r="J1132" s="129"/>
      <c r="K1132" s="129"/>
      <c r="L1132" s="129"/>
      <c r="M1132" s="129"/>
    </row>
    <row r="1133" spans="10:13">
      <c r="J1133" s="129"/>
      <c r="K1133" s="129"/>
      <c r="L1133" s="129"/>
      <c r="M1133" s="129"/>
    </row>
    <row r="1134" spans="10:13">
      <c r="J1134" s="129"/>
      <c r="K1134" s="129"/>
      <c r="L1134" s="129"/>
      <c r="M1134" s="129"/>
    </row>
    <row r="1135" spans="10:13">
      <c r="J1135" s="129"/>
      <c r="K1135" s="129"/>
      <c r="L1135" s="129"/>
      <c r="M1135" s="129"/>
    </row>
    <row r="1136" spans="10:13">
      <c r="J1136" s="129"/>
      <c r="K1136" s="129"/>
      <c r="L1136" s="129"/>
      <c r="M1136" s="129"/>
    </row>
    <row r="1137" spans="10:13">
      <c r="J1137" s="129"/>
      <c r="K1137" s="129"/>
      <c r="L1137" s="129"/>
      <c r="M1137" s="129"/>
    </row>
    <row r="1138" spans="10:13">
      <c r="J1138" s="129"/>
      <c r="K1138" s="129"/>
      <c r="L1138" s="129"/>
      <c r="M1138" s="129"/>
    </row>
    <row r="1139" spans="10:13">
      <c r="J1139" s="129"/>
      <c r="K1139" s="129"/>
      <c r="L1139" s="129"/>
      <c r="M1139" s="129"/>
    </row>
    <row r="1140" spans="10:13">
      <c r="J1140" s="129"/>
      <c r="K1140" s="129"/>
      <c r="L1140" s="129"/>
      <c r="M1140" s="129"/>
    </row>
    <row r="1141" spans="10:13">
      <c r="J1141" s="129"/>
      <c r="K1141" s="129"/>
      <c r="L1141" s="129"/>
      <c r="M1141" s="129"/>
    </row>
    <row r="1142" spans="10:13">
      <c r="J1142" s="129"/>
      <c r="K1142" s="129"/>
      <c r="L1142" s="129"/>
      <c r="M1142" s="129"/>
    </row>
    <row r="1143" spans="10:13">
      <c r="J1143" s="129"/>
      <c r="K1143" s="129"/>
      <c r="L1143" s="129"/>
      <c r="M1143" s="129"/>
    </row>
    <row r="1144" spans="10:13">
      <c r="J1144" s="129"/>
      <c r="K1144" s="129"/>
      <c r="L1144" s="129"/>
      <c r="M1144" s="129"/>
    </row>
    <row r="1145" spans="10:13">
      <c r="J1145" s="129"/>
      <c r="K1145" s="129"/>
      <c r="L1145" s="129"/>
      <c r="M1145" s="129"/>
    </row>
    <row r="1146" spans="10:13">
      <c r="J1146" s="129"/>
      <c r="K1146" s="129"/>
      <c r="L1146" s="129"/>
      <c r="M1146" s="129"/>
    </row>
    <row r="1147" spans="10:13">
      <c r="J1147" s="129"/>
      <c r="K1147" s="129"/>
      <c r="L1147" s="129"/>
      <c r="M1147" s="129"/>
    </row>
    <row r="1148" spans="10:13">
      <c r="J1148" s="129"/>
      <c r="K1148" s="129"/>
      <c r="L1148" s="129"/>
      <c r="M1148" s="129"/>
    </row>
    <row r="1149" spans="10:13">
      <c r="J1149" s="129"/>
      <c r="K1149" s="129"/>
      <c r="L1149" s="129"/>
      <c r="M1149" s="129"/>
    </row>
    <row r="1150" spans="10:13">
      <c r="J1150" s="129"/>
      <c r="K1150" s="129"/>
      <c r="L1150" s="129"/>
      <c r="M1150" s="129"/>
    </row>
    <row r="1151" spans="10:13">
      <c r="J1151" s="129"/>
      <c r="K1151" s="129"/>
      <c r="L1151" s="129"/>
      <c r="M1151" s="129"/>
    </row>
    <row r="1152" spans="10:13">
      <c r="J1152" s="129"/>
      <c r="K1152" s="129"/>
      <c r="L1152" s="129"/>
      <c r="M1152" s="129"/>
    </row>
    <row r="1153" spans="10:13">
      <c r="J1153" s="129"/>
      <c r="K1153" s="129"/>
      <c r="L1153" s="129"/>
      <c r="M1153" s="129"/>
    </row>
    <row r="1154" spans="10:13">
      <c r="J1154" s="129"/>
      <c r="K1154" s="129"/>
      <c r="L1154" s="129"/>
      <c r="M1154" s="129"/>
    </row>
    <row r="1155" spans="10:13">
      <c r="J1155" s="129"/>
      <c r="K1155" s="129"/>
      <c r="L1155" s="129"/>
      <c r="M1155" s="129"/>
    </row>
    <row r="1156" spans="10:13">
      <c r="J1156" s="129"/>
      <c r="K1156" s="129"/>
      <c r="L1156" s="129"/>
      <c r="M1156" s="129"/>
    </row>
    <row r="1157" spans="10:13">
      <c r="J1157" s="129"/>
      <c r="K1157" s="129"/>
      <c r="L1157" s="129"/>
      <c r="M1157" s="129"/>
    </row>
    <row r="1158" spans="10:13">
      <c r="J1158" s="129"/>
      <c r="K1158" s="129"/>
      <c r="L1158" s="129"/>
      <c r="M1158" s="129"/>
    </row>
    <row r="1159" spans="10:13">
      <c r="J1159" s="129"/>
      <c r="K1159" s="129"/>
      <c r="L1159" s="129"/>
      <c r="M1159" s="129"/>
    </row>
    <row r="1160" spans="10:13">
      <c r="J1160" s="129"/>
      <c r="K1160" s="129"/>
      <c r="L1160" s="129"/>
      <c r="M1160" s="129"/>
    </row>
    <row r="1161" spans="10:13">
      <c r="J1161" s="129"/>
      <c r="K1161" s="129"/>
      <c r="L1161" s="129"/>
      <c r="M1161" s="129"/>
    </row>
    <row r="1162" spans="10:13">
      <c r="J1162" s="129"/>
      <c r="K1162" s="129"/>
      <c r="L1162" s="129"/>
      <c r="M1162" s="129"/>
    </row>
    <row r="1163" spans="10:13">
      <c r="J1163" s="129"/>
      <c r="K1163" s="129"/>
      <c r="L1163" s="129"/>
      <c r="M1163" s="129"/>
    </row>
    <row r="1164" spans="10:13">
      <c r="J1164" s="129"/>
      <c r="K1164" s="129"/>
      <c r="L1164" s="129"/>
      <c r="M1164" s="129"/>
    </row>
    <row r="1165" spans="10:13">
      <c r="J1165" s="129"/>
      <c r="K1165" s="129"/>
      <c r="L1165" s="129"/>
      <c r="M1165" s="129"/>
    </row>
    <row r="1166" spans="10:13">
      <c r="J1166" s="129"/>
      <c r="K1166" s="129"/>
      <c r="L1166" s="129"/>
      <c r="M1166" s="129"/>
    </row>
    <row r="1167" spans="10:13">
      <c r="J1167" s="129"/>
      <c r="K1167" s="129"/>
      <c r="L1167" s="129"/>
      <c r="M1167" s="129"/>
    </row>
    <row r="1168" spans="10:13">
      <c r="J1168" s="129"/>
      <c r="K1168" s="129"/>
      <c r="L1168" s="129"/>
      <c r="M1168" s="129"/>
    </row>
    <row r="1169" spans="10:13">
      <c r="J1169" s="129"/>
      <c r="K1169" s="129"/>
      <c r="L1169" s="129"/>
      <c r="M1169" s="129"/>
    </row>
    <row r="1170" spans="10:13">
      <c r="J1170" s="129"/>
      <c r="K1170" s="129"/>
      <c r="L1170" s="129"/>
      <c r="M1170" s="129"/>
    </row>
    <row r="1171" spans="10:13">
      <c r="J1171" s="129"/>
      <c r="K1171" s="129"/>
      <c r="L1171" s="129"/>
      <c r="M1171" s="129"/>
    </row>
    <row r="1172" spans="10:13">
      <c r="J1172" s="129"/>
      <c r="K1172" s="129"/>
      <c r="L1172" s="129"/>
      <c r="M1172" s="129"/>
    </row>
    <row r="1173" spans="10:13">
      <c r="J1173" s="129"/>
      <c r="K1173" s="129"/>
      <c r="L1173" s="129"/>
      <c r="M1173" s="129"/>
    </row>
    <row r="1174" spans="10:13">
      <c r="J1174" s="129"/>
      <c r="K1174" s="129"/>
      <c r="L1174" s="129"/>
      <c r="M1174" s="129"/>
    </row>
    <row r="1175" spans="10:13">
      <c r="J1175" s="129"/>
      <c r="K1175" s="129"/>
      <c r="L1175" s="129"/>
      <c r="M1175" s="129"/>
    </row>
    <row r="1176" spans="10:13">
      <c r="J1176" s="129"/>
      <c r="K1176" s="129"/>
      <c r="L1176" s="129"/>
      <c r="M1176" s="129"/>
    </row>
    <row r="1177" spans="10:13">
      <c r="J1177" s="129"/>
      <c r="K1177" s="129"/>
      <c r="L1177" s="129"/>
      <c r="M1177" s="129"/>
    </row>
    <row r="1178" spans="10:13">
      <c r="J1178" s="129"/>
      <c r="K1178" s="129"/>
      <c r="L1178" s="129"/>
      <c r="M1178" s="129"/>
    </row>
    <row r="1179" spans="10:13">
      <c r="J1179" s="129"/>
      <c r="K1179" s="129"/>
      <c r="L1179" s="129"/>
      <c r="M1179" s="129"/>
    </row>
    <row r="1180" spans="10:13">
      <c r="J1180" s="129"/>
      <c r="K1180" s="129"/>
      <c r="L1180" s="129"/>
      <c r="M1180" s="129"/>
    </row>
    <row r="1181" spans="10:13">
      <c r="J1181" s="129"/>
      <c r="K1181" s="129"/>
      <c r="L1181" s="129"/>
      <c r="M1181" s="129"/>
    </row>
    <row r="1182" spans="10:13">
      <c r="J1182" s="129"/>
      <c r="K1182" s="129"/>
      <c r="L1182" s="129"/>
      <c r="M1182" s="129"/>
    </row>
    <row r="1183" spans="10:13">
      <c r="J1183" s="129"/>
      <c r="K1183" s="129"/>
      <c r="L1183" s="129"/>
      <c r="M1183" s="129"/>
    </row>
    <row r="1184" spans="10:13">
      <c r="J1184" s="129"/>
      <c r="K1184" s="129"/>
      <c r="L1184" s="129"/>
      <c r="M1184" s="129"/>
    </row>
    <row r="1185" spans="10:13">
      <c r="J1185" s="129"/>
      <c r="K1185" s="129"/>
      <c r="L1185" s="129"/>
      <c r="M1185" s="129"/>
    </row>
    <row r="1186" spans="10:13">
      <c r="J1186" s="129"/>
      <c r="K1186" s="129"/>
      <c r="L1186" s="129"/>
      <c r="M1186" s="129"/>
    </row>
    <row r="1187" spans="10:13">
      <c r="J1187" s="129"/>
      <c r="K1187" s="129"/>
      <c r="L1187" s="129"/>
      <c r="M1187" s="129"/>
    </row>
    <row r="1188" spans="10:13">
      <c r="J1188" s="129"/>
      <c r="K1188" s="129"/>
      <c r="L1188" s="129"/>
      <c r="M1188" s="129"/>
    </row>
    <row r="1189" spans="10:13">
      <c r="J1189" s="129"/>
      <c r="K1189" s="129"/>
      <c r="L1189" s="129"/>
      <c r="M1189" s="129"/>
    </row>
    <row r="1190" spans="10:13">
      <c r="J1190" s="129"/>
      <c r="K1190" s="129"/>
      <c r="L1190" s="129"/>
      <c r="M1190" s="129"/>
    </row>
    <row r="1191" spans="10:13">
      <c r="J1191" s="129"/>
      <c r="K1191" s="129"/>
      <c r="L1191" s="129"/>
      <c r="M1191" s="129"/>
    </row>
    <row r="1192" spans="10:13">
      <c r="J1192" s="129"/>
      <c r="K1192" s="129"/>
      <c r="L1192" s="129"/>
      <c r="M1192" s="129"/>
    </row>
    <row r="1193" spans="10:13">
      <c r="J1193" s="129"/>
      <c r="K1193" s="129"/>
      <c r="L1193" s="129"/>
      <c r="M1193" s="129"/>
    </row>
    <row r="1194" spans="10:13">
      <c r="J1194" s="129"/>
      <c r="K1194" s="129"/>
      <c r="L1194" s="129"/>
      <c r="M1194" s="129"/>
    </row>
    <row r="1195" spans="10:13">
      <c r="J1195" s="129"/>
      <c r="K1195" s="129"/>
      <c r="L1195" s="129"/>
      <c r="M1195" s="129"/>
    </row>
    <row r="1196" spans="10:13">
      <c r="J1196" s="129"/>
      <c r="K1196" s="129"/>
      <c r="L1196" s="129"/>
      <c r="M1196" s="129"/>
    </row>
    <row r="1197" spans="10:13">
      <c r="J1197" s="129"/>
      <c r="K1197" s="129"/>
      <c r="L1197" s="129"/>
      <c r="M1197" s="129"/>
    </row>
    <row r="1198" spans="10:13">
      <c r="J1198" s="129"/>
      <c r="K1198" s="129"/>
      <c r="L1198" s="129"/>
      <c r="M1198" s="129"/>
    </row>
    <row r="1199" spans="10:13">
      <c r="J1199" s="129"/>
      <c r="K1199" s="129"/>
      <c r="L1199" s="129"/>
      <c r="M1199" s="129"/>
    </row>
    <row r="1200" spans="10:13">
      <c r="J1200" s="129"/>
      <c r="K1200" s="129"/>
      <c r="L1200" s="129"/>
      <c r="M1200" s="129"/>
    </row>
    <row r="1201" spans="10:13">
      <c r="J1201" s="129"/>
      <c r="K1201" s="129"/>
      <c r="L1201" s="129"/>
      <c r="M1201" s="129"/>
    </row>
    <row r="1202" spans="10:13">
      <c r="J1202" s="129"/>
      <c r="K1202" s="129"/>
      <c r="L1202" s="129"/>
      <c r="M1202" s="129"/>
    </row>
    <row r="1203" spans="10:13">
      <c r="J1203" s="129"/>
      <c r="K1203" s="129"/>
      <c r="L1203" s="129"/>
      <c r="M1203" s="129"/>
    </row>
    <row r="1204" spans="10:13">
      <c r="J1204" s="129"/>
      <c r="K1204" s="129"/>
      <c r="L1204" s="129"/>
      <c r="M1204" s="129"/>
    </row>
    <row r="1205" spans="10:13">
      <c r="J1205" s="129"/>
      <c r="K1205" s="129"/>
      <c r="L1205" s="129"/>
      <c r="M1205" s="129"/>
    </row>
    <row r="1206" spans="10:13">
      <c r="J1206" s="129"/>
      <c r="K1206" s="129"/>
      <c r="L1206" s="129"/>
      <c r="M1206" s="129"/>
    </row>
    <row r="1207" spans="10:13">
      <c r="J1207" s="129"/>
      <c r="K1207" s="129"/>
      <c r="L1207" s="129"/>
      <c r="M1207" s="129"/>
    </row>
    <row r="1208" spans="10:13">
      <c r="J1208" s="129"/>
      <c r="K1208" s="129"/>
      <c r="L1208" s="129"/>
      <c r="M1208" s="129"/>
    </row>
    <row r="1209" spans="10:13">
      <c r="J1209" s="129"/>
      <c r="K1209" s="129"/>
      <c r="L1209" s="129"/>
      <c r="M1209" s="129"/>
    </row>
    <row r="1210" spans="10:13">
      <c r="J1210" s="129"/>
      <c r="K1210" s="129"/>
      <c r="L1210" s="129"/>
      <c r="M1210" s="129"/>
    </row>
    <row r="1211" spans="10:13">
      <c r="J1211" s="129"/>
      <c r="K1211" s="129"/>
      <c r="L1211" s="129"/>
      <c r="M1211" s="129"/>
    </row>
    <row r="1212" spans="10:13">
      <c r="J1212" s="129"/>
      <c r="K1212" s="129"/>
      <c r="L1212" s="129"/>
      <c r="M1212" s="129"/>
    </row>
    <row r="1213" spans="10:13">
      <c r="J1213" s="129"/>
      <c r="K1213" s="129"/>
      <c r="L1213" s="129"/>
      <c r="M1213" s="129"/>
    </row>
    <row r="1214" spans="10:13">
      <c r="J1214" s="129"/>
      <c r="K1214" s="129"/>
      <c r="L1214" s="129"/>
      <c r="M1214" s="129"/>
    </row>
    <row r="1215" spans="10:13">
      <c r="J1215" s="129"/>
      <c r="K1215" s="129"/>
      <c r="L1215" s="129"/>
      <c r="M1215" s="129"/>
    </row>
    <row r="1216" spans="10:13">
      <c r="J1216" s="129"/>
      <c r="K1216" s="129"/>
      <c r="L1216" s="129"/>
      <c r="M1216" s="129"/>
    </row>
    <row r="1217" spans="10:13">
      <c r="J1217" s="129"/>
      <c r="K1217" s="129"/>
      <c r="L1217" s="129"/>
      <c r="M1217" s="129"/>
    </row>
    <row r="1218" spans="10:13">
      <c r="J1218" s="129"/>
      <c r="K1218" s="129"/>
      <c r="L1218" s="129"/>
      <c r="M1218" s="129"/>
    </row>
    <row r="1219" spans="10:13">
      <c r="J1219" s="129"/>
      <c r="K1219" s="129"/>
      <c r="L1219" s="129"/>
      <c r="M1219" s="129"/>
    </row>
    <row r="1220" spans="10:13">
      <c r="J1220" s="129"/>
      <c r="K1220" s="129"/>
      <c r="L1220" s="129"/>
      <c r="M1220" s="129"/>
    </row>
    <row r="1221" spans="10:13">
      <c r="J1221" s="129"/>
      <c r="K1221" s="129"/>
      <c r="L1221" s="129"/>
      <c r="M1221" s="129"/>
    </row>
    <row r="1222" spans="10:13">
      <c r="J1222" s="129"/>
      <c r="K1222" s="129"/>
      <c r="L1222" s="129"/>
      <c r="M1222" s="129"/>
    </row>
    <row r="1223" spans="10:13">
      <c r="J1223" s="129"/>
      <c r="K1223" s="129"/>
      <c r="L1223" s="129"/>
      <c r="M1223" s="129"/>
    </row>
    <row r="1224" spans="10:13">
      <c r="J1224" s="129"/>
      <c r="K1224" s="129"/>
      <c r="L1224" s="129"/>
      <c r="M1224" s="129"/>
    </row>
    <row r="1225" spans="10:13">
      <c r="J1225" s="129"/>
      <c r="K1225" s="129"/>
      <c r="L1225" s="129"/>
      <c r="M1225" s="129"/>
    </row>
    <row r="1226" spans="10:13">
      <c r="J1226" s="129"/>
      <c r="K1226" s="129"/>
      <c r="L1226" s="129"/>
      <c r="M1226" s="129"/>
    </row>
    <row r="1227" spans="10:13">
      <c r="J1227" s="129"/>
      <c r="K1227" s="129"/>
      <c r="L1227" s="129"/>
      <c r="M1227" s="129"/>
    </row>
    <row r="1228" spans="10:13">
      <c r="J1228" s="129"/>
      <c r="K1228" s="129"/>
      <c r="L1228" s="129"/>
      <c r="M1228" s="129"/>
    </row>
    <row r="1229" spans="10:13">
      <c r="J1229" s="129"/>
      <c r="K1229" s="129"/>
      <c r="L1229" s="129"/>
      <c r="M1229" s="129"/>
    </row>
    <row r="1230" spans="10:13">
      <c r="J1230" s="129"/>
      <c r="K1230" s="129"/>
      <c r="L1230" s="129"/>
      <c r="M1230" s="129"/>
    </row>
    <row r="1231" spans="10:13">
      <c r="J1231" s="129"/>
      <c r="K1231" s="129"/>
      <c r="L1231" s="129"/>
      <c r="M1231" s="129"/>
    </row>
    <row r="1232" spans="10:13">
      <c r="J1232" s="129"/>
      <c r="K1232" s="129"/>
      <c r="L1232" s="129"/>
      <c r="M1232" s="129"/>
    </row>
    <row r="1233" spans="10:13">
      <c r="J1233" s="129"/>
      <c r="K1233" s="129"/>
      <c r="L1233" s="129"/>
      <c r="M1233" s="129"/>
    </row>
    <row r="1234" spans="10:13">
      <c r="J1234" s="129"/>
      <c r="K1234" s="129"/>
      <c r="L1234" s="129"/>
      <c r="M1234" s="129"/>
    </row>
    <row r="1235" spans="10:13">
      <c r="J1235" s="129"/>
      <c r="K1235" s="129"/>
      <c r="L1235" s="129"/>
      <c r="M1235" s="129"/>
    </row>
    <row r="1236" spans="10:13">
      <c r="J1236" s="129"/>
      <c r="K1236" s="129"/>
      <c r="L1236" s="129"/>
      <c r="M1236" s="129"/>
    </row>
    <row r="1237" spans="10:13">
      <c r="J1237" s="129"/>
      <c r="K1237" s="129"/>
      <c r="L1237" s="129"/>
      <c r="M1237" s="129"/>
    </row>
    <row r="1238" spans="10:13">
      <c r="J1238" s="129"/>
      <c r="K1238" s="129"/>
      <c r="L1238" s="129"/>
      <c r="M1238" s="129"/>
    </row>
    <row r="1239" spans="10:13">
      <c r="J1239" s="129"/>
      <c r="K1239" s="129"/>
      <c r="L1239" s="129"/>
      <c r="M1239" s="129"/>
    </row>
    <row r="1240" spans="10:13">
      <c r="J1240" s="129"/>
      <c r="K1240" s="129"/>
      <c r="L1240" s="129"/>
      <c r="M1240" s="129"/>
    </row>
    <row r="1241" spans="10:13">
      <c r="J1241" s="129"/>
      <c r="K1241" s="129"/>
      <c r="L1241" s="129"/>
      <c r="M1241" s="129"/>
    </row>
    <row r="1242" spans="10:13">
      <c r="J1242" s="129"/>
      <c r="K1242" s="129"/>
      <c r="L1242" s="129"/>
      <c r="M1242" s="129"/>
    </row>
    <row r="1243" spans="10:13">
      <c r="J1243" s="129"/>
      <c r="K1243" s="129"/>
      <c r="L1243" s="129"/>
      <c r="M1243" s="129"/>
    </row>
    <row r="1244" spans="10:13">
      <c r="J1244" s="129"/>
      <c r="K1244" s="129"/>
      <c r="L1244" s="129"/>
      <c r="M1244" s="129"/>
    </row>
    <row r="1245" spans="10:13">
      <c r="J1245" s="129"/>
      <c r="K1245" s="129"/>
      <c r="L1245" s="129"/>
      <c r="M1245" s="129"/>
    </row>
    <row r="1246" spans="10:13">
      <c r="J1246" s="129"/>
      <c r="K1246" s="129"/>
      <c r="L1246" s="129"/>
      <c r="M1246" s="129"/>
    </row>
    <row r="1247" spans="10:13">
      <c r="J1247" s="129"/>
      <c r="K1247" s="129"/>
      <c r="L1247" s="129"/>
      <c r="M1247" s="129"/>
    </row>
    <row r="1248" spans="10:13">
      <c r="J1248" s="129"/>
      <c r="K1248" s="129"/>
      <c r="L1248" s="129"/>
      <c r="M1248" s="129"/>
    </row>
    <row r="1249" spans="10:13">
      <c r="J1249" s="129"/>
      <c r="K1249" s="129"/>
      <c r="L1249" s="129"/>
      <c r="M1249" s="129"/>
    </row>
    <row r="1250" spans="10:13">
      <c r="J1250" s="129"/>
      <c r="K1250" s="129"/>
      <c r="L1250" s="129"/>
      <c r="M1250" s="129"/>
    </row>
    <row r="1251" spans="10:13">
      <c r="J1251" s="129"/>
      <c r="K1251" s="129"/>
      <c r="L1251" s="129"/>
      <c r="M1251" s="129"/>
    </row>
    <row r="1252" spans="10:13">
      <c r="J1252" s="129"/>
      <c r="K1252" s="129"/>
      <c r="L1252" s="129"/>
      <c r="M1252" s="129"/>
    </row>
    <row r="1253" spans="10:13">
      <c r="J1253" s="129"/>
      <c r="K1253" s="129"/>
      <c r="L1253" s="129"/>
      <c r="M1253" s="129"/>
    </row>
    <row r="1254" spans="10:13">
      <c r="J1254" s="129"/>
      <c r="K1254" s="129"/>
      <c r="L1254" s="129"/>
      <c r="M1254" s="129"/>
    </row>
    <row r="1255" spans="10:13">
      <c r="J1255" s="129"/>
      <c r="K1255" s="129"/>
      <c r="L1255" s="129"/>
      <c r="M1255" s="129"/>
    </row>
    <row r="1256" spans="10:13">
      <c r="J1256" s="129"/>
      <c r="K1256" s="129"/>
      <c r="L1256" s="129"/>
      <c r="M1256" s="129"/>
    </row>
    <row r="1257" spans="10:13">
      <c r="J1257" s="129"/>
      <c r="K1257" s="129"/>
      <c r="L1257" s="129"/>
      <c r="M1257" s="129"/>
    </row>
    <row r="1258" spans="10:13">
      <c r="J1258" s="129"/>
      <c r="K1258" s="129"/>
      <c r="L1258" s="129"/>
      <c r="M1258" s="129"/>
    </row>
    <row r="1259" spans="10:13">
      <c r="J1259" s="129"/>
      <c r="K1259" s="129"/>
      <c r="L1259" s="129"/>
      <c r="M1259" s="129"/>
    </row>
    <row r="1260" spans="10:13">
      <c r="J1260" s="129"/>
      <c r="K1260" s="129"/>
      <c r="L1260" s="129"/>
      <c r="M1260" s="129"/>
    </row>
    <row r="1261" spans="10:13">
      <c r="J1261" s="129"/>
      <c r="K1261" s="129"/>
      <c r="L1261" s="129"/>
      <c r="M1261" s="129"/>
    </row>
    <row r="1262" spans="10:13">
      <c r="J1262" s="129"/>
      <c r="K1262" s="129"/>
      <c r="L1262" s="129"/>
      <c r="M1262" s="129"/>
    </row>
    <row r="1263" spans="10:13">
      <c r="J1263" s="129"/>
      <c r="K1263" s="129"/>
      <c r="L1263" s="129"/>
      <c r="M1263" s="129"/>
    </row>
    <row r="1264" spans="10:13">
      <c r="J1264" s="129"/>
      <c r="K1264" s="129"/>
      <c r="L1264" s="129"/>
      <c r="M1264" s="129"/>
    </row>
    <row r="1265" spans="10:13">
      <c r="J1265" s="129"/>
      <c r="K1265" s="129"/>
      <c r="L1265" s="129"/>
      <c r="M1265" s="129"/>
    </row>
    <row r="1266" spans="10:13">
      <c r="J1266" s="129"/>
      <c r="K1266" s="129"/>
      <c r="L1266" s="129"/>
      <c r="M1266" s="129"/>
    </row>
    <row r="1267" spans="10:13">
      <c r="J1267" s="129"/>
      <c r="K1267" s="129"/>
      <c r="L1267" s="129"/>
      <c r="M1267" s="129"/>
    </row>
    <row r="1268" spans="10:13">
      <c r="J1268" s="129"/>
      <c r="K1268" s="129"/>
      <c r="L1268" s="129"/>
      <c r="M1268" s="129"/>
    </row>
    <row r="1269" spans="10:13">
      <c r="J1269" s="129"/>
      <c r="K1269" s="129"/>
      <c r="L1269" s="129"/>
      <c r="M1269" s="129"/>
    </row>
    <row r="1270" spans="10:13">
      <c r="J1270" s="129"/>
      <c r="K1270" s="129"/>
      <c r="L1270" s="129"/>
      <c r="M1270" s="129"/>
    </row>
    <row r="1271" spans="10:13">
      <c r="J1271" s="129"/>
      <c r="K1271" s="129"/>
      <c r="L1271" s="129"/>
      <c r="M1271" s="129"/>
    </row>
    <row r="1272" spans="10:13">
      <c r="J1272" s="129"/>
      <c r="K1272" s="129"/>
      <c r="L1272" s="129"/>
      <c r="M1272" s="129"/>
    </row>
    <row r="1273" spans="10:13">
      <c r="J1273" s="129"/>
      <c r="K1273" s="129"/>
      <c r="L1273" s="129"/>
      <c r="M1273" s="129"/>
    </row>
    <row r="1274" spans="10:13">
      <c r="J1274" s="129"/>
      <c r="K1274" s="129"/>
      <c r="L1274" s="129"/>
      <c r="M1274" s="129"/>
    </row>
    <row r="1275" spans="10:13">
      <c r="J1275" s="129"/>
      <c r="K1275" s="129"/>
      <c r="L1275" s="129"/>
      <c r="M1275" s="129"/>
    </row>
    <row r="1276" spans="10:13">
      <c r="J1276" s="129"/>
      <c r="K1276" s="129"/>
      <c r="L1276" s="129"/>
      <c r="M1276" s="129"/>
    </row>
    <row r="1277" spans="10:13">
      <c r="J1277" s="129"/>
      <c r="K1277" s="129"/>
      <c r="L1277" s="129"/>
      <c r="M1277" s="129"/>
    </row>
    <row r="1278" spans="10:13">
      <c r="J1278" s="129"/>
      <c r="K1278" s="129"/>
      <c r="L1278" s="129"/>
      <c r="M1278" s="129"/>
    </row>
    <row r="1279" spans="10:13">
      <c r="J1279" s="129"/>
      <c r="K1279" s="129"/>
      <c r="L1279" s="129"/>
      <c r="M1279" s="129"/>
    </row>
    <row r="1280" spans="10:13">
      <c r="J1280" s="129"/>
      <c r="K1280" s="129"/>
      <c r="L1280" s="129"/>
      <c r="M1280" s="129"/>
    </row>
    <row r="1281" spans="10:13">
      <c r="J1281" s="129"/>
      <c r="K1281" s="129"/>
      <c r="L1281" s="129"/>
      <c r="M1281" s="129"/>
    </row>
    <row r="1282" spans="10:13">
      <c r="J1282" s="129"/>
      <c r="K1282" s="129"/>
      <c r="L1282" s="129"/>
      <c r="M1282" s="129"/>
    </row>
    <row r="1283" spans="10:13">
      <c r="J1283" s="129"/>
      <c r="K1283" s="129"/>
      <c r="L1283" s="129"/>
      <c r="M1283" s="129"/>
    </row>
    <row r="1284" spans="10:13">
      <c r="J1284" s="129"/>
      <c r="K1284" s="129"/>
      <c r="L1284" s="129"/>
      <c r="M1284" s="129"/>
    </row>
    <row r="1285" spans="10:13">
      <c r="J1285" s="129"/>
      <c r="K1285" s="129"/>
      <c r="L1285" s="129"/>
      <c r="M1285" s="129"/>
    </row>
    <row r="1286" spans="10:13">
      <c r="J1286" s="129"/>
      <c r="K1286" s="129"/>
      <c r="L1286" s="129"/>
      <c r="M1286" s="129"/>
    </row>
    <row r="1287" spans="10:13">
      <c r="J1287" s="129"/>
      <c r="K1287" s="129"/>
      <c r="L1287" s="129"/>
      <c r="M1287" s="129"/>
    </row>
    <row r="1288" spans="10:13">
      <c r="J1288" s="129"/>
      <c r="K1288" s="129"/>
      <c r="L1288" s="129"/>
      <c r="M1288" s="129"/>
    </row>
    <row r="1289" spans="10:13">
      <c r="J1289" s="129"/>
      <c r="K1289" s="129"/>
      <c r="L1289" s="129"/>
      <c r="M1289" s="129"/>
    </row>
    <row r="1290" spans="10:13">
      <c r="J1290" s="129"/>
      <c r="K1290" s="129"/>
      <c r="L1290" s="129"/>
      <c r="M1290" s="129"/>
    </row>
    <row r="1291" spans="10:13">
      <c r="J1291" s="129"/>
      <c r="K1291" s="129"/>
      <c r="L1291" s="129"/>
      <c r="M1291" s="129"/>
    </row>
    <row r="1292" spans="10:13">
      <c r="J1292" s="129"/>
      <c r="K1292" s="129"/>
      <c r="L1292" s="129"/>
      <c r="M1292" s="129"/>
    </row>
    <row r="1293" spans="10:13">
      <c r="J1293" s="129"/>
      <c r="K1293" s="129"/>
      <c r="L1293" s="129"/>
      <c r="M1293" s="129"/>
    </row>
    <row r="1294" spans="10:13">
      <c r="J1294" s="129"/>
      <c r="K1294" s="129"/>
      <c r="L1294" s="129"/>
      <c r="M1294" s="129"/>
    </row>
    <row r="1295" spans="10:13">
      <c r="J1295" s="129"/>
      <c r="K1295" s="129"/>
      <c r="L1295" s="129"/>
      <c r="M1295" s="129"/>
    </row>
    <row r="1296" spans="10:13">
      <c r="J1296" s="129"/>
      <c r="K1296" s="129"/>
      <c r="L1296" s="129"/>
      <c r="M1296" s="129"/>
    </row>
    <row r="1297" spans="10:13">
      <c r="J1297" s="129"/>
      <c r="K1297" s="129"/>
      <c r="L1297" s="129"/>
      <c r="M1297" s="129"/>
    </row>
    <row r="1298" spans="10:13">
      <c r="J1298" s="129"/>
      <c r="K1298" s="129"/>
      <c r="L1298" s="129"/>
      <c r="M1298" s="129"/>
    </row>
    <row r="1299" spans="10:13">
      <c r="J1299" s="129"/>
      <c r="K1299" s="129"/>
      <c r="L1299" s="129"/>
      <c r="M1299" s="129"/>
    </row>
    <row r="1300" spans="10:13">
      <c r="J1300" s="129"/>
      <c r="K1300" s="129"/>
      <c r="L1300" s="129"/>
      <c r="M1300" s="129"/>
    </row>
    <row r="1301" spans="10:13">
      <c r="J1301" s="129"/>
      <c r="K1301" s="129"/>
      <c r="L1301" s="129"/>
      <c r="M1301" s="129"/>
    </row>
    <row r="1302" spans="10:13">
      <c r="J1302" s="129"/>
      <c r="K1302" s="129"/>
      <c r="L1302" s="129"/>
      <c r="M1302" s="129"/>
    </row>
    <row r="1303" spans="10:13">
      <c r="J1303" s="129"/>
      <c r="K1303" s="129"/>
      <c r="L1303" s="129"/>
      <c r="M1303" s="129"/>
    </row>
    <row r="1304" spans="10:13">
      <c r="J1304" s="129"/>
      <c r="K1304" s="129"/>
      <c r="L1304" s="129"/>
      <c r="M1304" s="129"/>
    </row>
    <row r="1305" spans="10:13">
      <c r="J1305" s="129"/>
      <c r="K1305" s="129"/>
      <c r="L1305" s="129"/>
      <c r="M1305" s="129"/>
    </row>
    <row r="1306" spans="10:13">
      <c r="J1306" s="129"/>
      <c r="K1306" s="129"/>
      <c r="L1306" s="129"/>
      <c r="M1306" s="129"/>
    </row>
    <row r="1307" spans="10:13">
      <c r="J1307" s="129"/>
      <c r="K1307" s="129"/>
      <c r="L1307" s="129"/>
      <c r="M1307" s="129"/>
    </row>
    <row r="1308" spans="10:13">
      <c r="J1308" s="129"/>
      <c r="K1308" s="129"/>
      <c r="L1308" s="129"/>
      <c r="M1308" s="129"/>
    </row>
    <row r="1309" spans="10:13">
      <c r="J1309" s="129"/>
      <c r="K1309" s="129"/>
      <c r="L1309" s="129"/>
      <c r="M1309" s="129"/>
    </row>
    <row r="1310" spans="10:13">
      <c r="J1310" s="129"/>
      <c r="K1310" s="129"/>
      <c r="L1310" s="129"/>
      <c r="M1310" s="129"/>
    </row>
    <row r="1311" spans="10:13">
      <c r="J1311" s="129"/>
      <c r="K1311" s="129"/>
      <c r="L1311" s="129"/>
      <c r="M1311" s="129"/>
    </row>
    <row r="1312" spans="10:13">
      <c r="J1312" s="129"/>
      <c r="K1312" s="129"/>
      <c r="L1312" s="129"/>
      <c r="M1312" s="129"/>
    </row>
    <row r="1313" spans="10:13">
      <c r="J1313" s="129"/>
      <c r="K1313" s="129"/>
      <c r="L1313" s="129"/>
      <c r="M1313" s="129"/>
    </row>
    <row r="1314" spans="10:13">
      <c r="J1314" s="129"/>
      <c r="K1314" s="129"/>
      <c r="L1314" s="129"/>
      <c r="M1314" s="129"/>
    </row>
    <row r="1315" spans="10:13">
      <c r="J1315" s="129"/>
      <c r="K1315" s="129"/>
      <c r="L1315" s="129"/>
      <c r="M1315" s="129"/>
    </row>
    <row r="1316" spans="10:13">
      <c r="J1316" s="129"/>
      <c r="K1316" s="129"/>
      <c r="L1316" s="129"/>
      <c r="M1316" s="129"/>
    </row>
    <row r="1317" spans="10:13">
      <c r="J1317" s="129"/>
      <c r="K1317" s="129"/>
      <c r="L1317" s="129"/>
      <c r="M1317" s="129"/>
    </row>
    <row r="1318" spans="10:13">
      <c r="J1318" s="129"/>
      <c r="K1318" s="129"/>
      <c r="L1318" s="129"/>
      <c r="M1318" s="129"/>
    </row>
    <row r="1319" spans="10:13">
      <c r="J1319" s="129"/>
      <c r="K1319" s="129"/>
      <c r="L1319" s="129"/>
      <c r="M1319" s="129"/>
    </row>
    <row r="1320" spans="10:13">
      <c r="J1320" s="129"/>
      <c r="K1320" s="129"/>
      <c r="L1320" s="129"/>
      <c r="M1320" s="129"/>
    </row>
    <row r="1321" spans="10:13">
      <c r="J1321" s="129"/>
      <c r="K1321" s="129"/>
      <c r="L1321" s="129"/>
      <c r="M1321" s="129"/>
    </row>
    <row r="1322" spans="10:13">
      <c r="J1322" s="129"/>
      <c r="K1322" s="129"/>
      <c r="L1322" s="129"/>
      <c r="M1322" s="129"/>
    </row>
    <row r="1323" spans="10:13">
      <c r="J1323" s="129"/>
      <c r="K1323" s="129"/>
      <c r="L1323" s="129"/>
      <c r="M1323" s="129"/>
    </row>
    <row r="1324" spans="10:13">
      <c r="J1324" s="129"/>
      <c r="K1324" s="129"/>
      <c r="L1324" s="129"/>
      <c r="M1324" s="129"/>
    </row>
    <row r="1325" spans="10:13">
      <c r="J1325" s="129"/>
      <c r="K1325" s="129"/>
      <c r="L1325" s="129"/>
      <c r="M1325" s="129"/>
    </row>
    <row r="1326" spans="10:13">
      <c r="J1326" s="129"/>
      <c r="K1326" s="129"/>
      <c r="L1326" s="129"/>
      <c r="M1326" s="129"/>
    </row>
    <row r="1327" spans="10:13">
      <c r="J1327" s="129"/>
      <c r="K1327" s="129"/>
      <c r="L1327" s="129"/>
      <c r="M1327" s="129"/>
    </row>
    <row r="1328" spans="10:13">
      <c r="J1328" s="129"/>
      <c r="K1328" s="129"/>
      <c r="L1328" s="129"/>
      <c r="M1328" s="129"/>
    </row>
    <row r="1329" spans="10:13">
      <c r="J1329" s="129"/>
      <c r="K1329" s="129"/>
      <c r="L1329" s="129"/>
      <c r="M1329" s="129"/>
    </row>
    <row r="1330" spans="10:13">
      <c r="J1330" s="129"/>
      <c r="K1330" s="129"/>
      <c r="L1330" s="129"/>
      <c r="M1330" s="129"/>
    </row>
    <row r="1331" spans="10:13">
      <c r="J1331" s="129"/>
      <c r="K1331" s="129"/>
      <c r="L1331" s="129"/>
      <c r="M1331" s="129"/>
    </row>
    <row r="1332" spans="10:13">
      <c r="J1332" s="129"/>
      <c r="K1332" s="129"/>
      <c r="L1332" s="129"/>
      <c r="M1332" s="129"/>
    </row>
    <row r="1333" spans="10:13">
      <c r="J1333" s="129"/>
      <c r="K1333" s="129"/>
      <c r="L1333" s="129"/>
      <c r="M1333" s="129"/>
    </row>
    <row r="1334" spans="10:13">
      <c r="J1334" s="129"/>
      <c r="K1334" s="129"/>
      <c r="L1334" s="129"/>
      <c r="M1334" s="129"/>
    </row>
    <row r="1335" spans="10:13">
      <c r="J1335" s="129"/>
      <c r="K1335" s="129"/>
      <c r="L1335" s="129"/>
      <c r="M1335" s="129"/>
    </row>
    <row r="1336" spans="10:13">
      <c r="J1336" s="129"/>
      <c r="K1336" s="129"/>
      <c r="L1336" s="129"/>
      <c r="M1336" s="129"/>
    </row>
    <row r="1337" spans="10:13">
      <c r="J1337" s="129"/>
      <c r="K1337" s="129"/>
      <c r="L1337" s="129"/>
      <c r="M1337" s="129"/>
    </row>
    <row r="1338" spans="10:13">
      <c r="J1338" s="129"/>
      <c r="K1338" s="129"/>
      <c r="L1338" s="129"/>
      <c r="M1338" s="129"/>
    </row>
    <row r="1339" spans="10:13">
      <c r="J1339" s="129"/>
      <c r="K1339" s="129"/>
      <c r="L1339" s="129"/>
      <c r="M1339" s="129"/>
    </row>
    <row r="1340" spans="10:13">
      <c r="J1340" s="129"/>
      <c r="K1340" s="129"/>
      <c r="L1340" s="129"/>
      <c r="M1340" s="129"/>
    </row>
    <row r="1341" spans="10:13">
      <c r="J1341" s="129"/>
      <c r="K1341" s="129"/>
      <c r="L1341" s="129"/>
      <c r="M1341" s="129"/>
    </row>
    <row r="1342" spans="10:13">
      <c r="J1342" s="129"/>
      <c r="K1342" s="129"/>
      <c r="L1342" s="129"/>
      <c r="M1342" s="129"/>
    </row>
    <row r="1343" spans="10:13">
      <c r="J1343" s="129"/>
      <c r="K1343" s="129"/>
      <c r="L1343" s="129"/>
      <c r="M1343" s="129"/>
    </row>
    <row r="1344" spans="10:13">
      <c r="J1344" s="129"/>
      <c r="K1344" s="129"/>
      <c r="L1344" s="129"/>
      <c r="M1344" s="129"/>
    </row>
    <row r="1345" spans="10:13">
      <c r="J1345" s="129"/>
      <c r="K1345" s="129"/>
      <c r="L1345" s="129"/>
      <c r="M1345" s="129"/>
    </row>
    <row r="1346" spans="10:13">
      <c r="J1346" s="129"/>
      <c r="K1346" s="129"/>
      <c r="L1346" s="129"/>
      <c r="M1346" s="129"/>
    </row>
    <row r="1347" spans="10:13">
      <c r="J1347" s="129"/>
      <c r="K1347" s="129"/>
      <c r="L1347" s="129"/>
      <c r="M1347" s="129"/>
    </row>
    <row r="1348" spans="10:13">
      <c r="J1348" s="129"/>
      <c r="K1348" s="129"/>
      <c r="L1348" s="129"/>
      <c r="M1348" s="129"/>
    </row>
    <row r="1349" spans="10:13">
      <c r="J1349" s="129"/>
      <c r="K1349" s="129"/>
      <c r="L1349" s="129"/>
      <c r="M1349" s="129"/>
    </row>
    <row r="1350" spans="10:13">
      <c r="J1350" s="129"/>
      <c r="K1350" s="129"/>
      <c r="L1350" s="129"/>
      <c r="M1350" s="129"/>
    </row>
    <row r="1351" spans="10:13">
      <c r="J1351" s="129"/>
      <c r="K1351" s="129"/>
      <c r="L1351" s="129"/>
      <c r="M1351" s="129"/>
    </row>
    <row r="1352" spans="10:13">
      <c r="J1352" s="129"/>
      <c r="K1352" s="129"/>
      <c r="L1352" s="129"/>
      <c r="M1352" s="129"/>
    </row>
    <row r="1353" spans="10:13">
      <c r="J1353" s="129"/>
      <c r="K1353" s="129"/>
      <c r="L1353" s="129"/>
      <c r="M1353" s="129"/>
    </row>
    <row r="1354" spans="10:13">
      <c r="J1354" s="129"/>
      <c r="K1354" s="129"/>
      <c r="L1354" s="129"/>
      <c r="M1354" s="129"/>
    </row>
    <row r="1355" spans="10:13">
      <c r="J1355" s="129"/>
      <c r="K1355" s="129"/>
      <c r="L1355" s="129"/>
      <c r="M1355" s="129"/>
    </row>
    <row r="1356" spans="10:13">
      <c r="J1356" s="129"/>
      <c r="K1356" s="129"/>
      <c r="L1356" s="129"/>
      <c r="M1356" s="129"/>
    </row>
    <row r="1357" spans="10:13">
      <c r="J1357" s="129"/>
      <c r="K1357" s="129"/>
      <c r="L1357" s="129"/>
      <c r="M1357" s="129"/>
    </row>
    <row r="1358" spans="10:13">
      <c r="J1358" s="129"/>
      <c r="K1358" s="129"/>
      <c r="L1358" s="129"/>
      <c r="M1358" s="129"/>
    </row>
    <row r="1359" spans="10:13">
      <c r="J1359" s="129"/>
      <c r="K1359" s="129"/>
      <c r="L1359" s="129"/>
      <c r="M1359" s="129"/>
    </row>
    <row r="1360" spans="10:13">
      <c r="J1360" s="129"/>
      <c r="K1360" s="129"/>
      <c r="L1360" s="129"/>
      <c r="M1360" s="129"/>
    </row>
    <row r="1361" spans="10:13">
      <c r="J1361" s="129"/>
      <c r="K1361" s="129"/>
      <c r="L1361" s="129"/>
      <c r="M1361" s="129"/>
    </row>
    <row r="1362" spans="10:13">
      <c r="J1362" s="129"/>
      <c r="K1362" s="129"/>
      <c r="L1362" s="129"/>
      <c r="M1362" s="129"/>
    </row>
    <row r="1363" spans="10:13">
      <c r="J1363" s="129"/>
      <c r="K1363" s="129"/>
      <c r="L1363" s="129"/>
      <c r="M1363" s="129"/>
    </row>
    <row r="1364" spans="10:13">
      <c r="J1364" s="129"/>
      <c r="K1364" s="129"/>
      <c r="L1364" s="129"/>
      <c r="M1364" s="129"/>
    </row>
    <row r="1365" spans="10:13">
      <c r="J1365" s="129"/>
      <c r="K1365" s="129"/>
      <c r="L1365" s="129"/>
      <c r="M1365" s="129"/>
    </row>
    <row r="1366" spans="10:13">
      <c r="J1366" s="129"/>
      <c r="K1366" s="129"/>
      <c r="L1366" s="129"/>
      <c r="M1366" s="129"/>
    </row>
    <row r="1367" spans="10:13">
      <c r="J1367" s="129"/>
      <c r="K1367" s="129"/>
      <c r="L1367" s="129"/>
      <c r="M1367" s="129"/>
    </row>
    <row r="1368" spans="10:13">
      <c r="J1368" s="129"/>
      <c r="K1368" s="129"/>
      <c r="L1368" s="129"/>
      <c r="M1368" s="129"/>
    </row>
    <row r="1369" spans="10:13">
      <c r="J1369" s="129"/>
      <c r="K1369" s="129"/>
      <c r="L1369" s="129"/>
      <c r="M1369" s="129"/>
    </row>
    <row r="1370" spans="10:13">
      <c r="J1370" s="129"/>
      <c r="K1370" s="129"/>
      <c r="L1370" s="129"/>
      <c r="M1370" s="129"/>
    </row>
    <row r="1371" spans="10:13">
      <c r="J1371" s="129"/>
      <c r="K1371" s="129"/>
      <c r="L1371" s="129"/>
      <c r="M1371" s="129"/>
    </row>
    <row r="1372" spans="10:13">
      <c r="J1372" s="129"/>
      <c r="K1372" s="129"/>
      <c r="L1372" s="129"/>
      <c r="M1372" s="129"/>
    </row>
    <row r="1373" spans="10:13">
      <c r="J1373" s="129"/>
      <c r="K1373" s="129"/>
      <c r="L1373" s="129"/>
      <c r="M1373" s="129"/>
    </row>
    <row r="1374" spans="10:13">
      <c r="J1374" s="129"/>
      <c r="K1374" s="129"/>
      <c r="L1374" s="129"/>
      <c r="M1374" s="129"/>
    </row>
    <row r="1375" spans="10:13">
      <c r="J1375" s="129"/>
      <c r="K1375" s="129"/>
      <c r="L1375" s="129"/>
      <c r="M1375" s="129"/>
    </row>
    <row r="1376" spans="10:13">
      <c r="J1376" s="129"/>
      <c r="K1376" s="129"/>
      <c r="L1376" s="129"/>
      <c r="M1376" s="129"/>
    </row>
    <row r="1377" spans="10:13">
      <c r="J1377" s="129"/>
      <c r="K1377" s="129"/>
      <c r="L1377" s="129"/>
      <c r="M1377" s="129"/>
    </row>
    <row r="1378" spans="10:13">
      <c r="J1378" s="129"/>
      <c r="K1378" s="129"/>
      <c r="L1378" s="129"/>
      <c r="M1378" s="129"/>
    </row>
    <row r="1379" spans="10:13">
      <c r="J1379" s="129"/>
      <c r="K1379" s="129"/>
      <c r="L1379" s="129"/>
      <c r="M1379" s="129"/>
    </row>
    <row r="1380" spans="10:13">
      <c r="J1380" s="129"/>
      <c r="K1380" s="129"/>
      <c r="L1380" s="129"/>
      <c r="M1380" s="129"/>
    </row>
    <row r="1381" spans="10:13">
      <c r="J1381" s="129"/>
      <c r="K1381" s="129"/>
      <c r="L1381" s="129"/>
      <c r="M1381" s="129"/>
    </row>
    <row r="1382" spans="10:13">
      <c r="J1382" s="129"/>
      <c r="K1382" s="129"/>
      <c r="L1382" s="129"/>
      <c r="M1382" s="129"/>
    </row>
    <row r="1383" spans="10:13">
      <c r="J1383" s="129"/>
      <c r="K1383" s="129"/>
      <c r="L1383" s="129"/>
      <c r="M1383" s="129"/>
    </row>
    <row r="1384" spans="10:13">
      <c r="J1384" s="129"/>
      <c r="K1384" s="129"/>
      <c r="L1384" s="129"/>
      <c r="M1384" s="129"/>
    </row>
    <row r="1385" spans="10:13">
      <c r="J1385" s="129"/>
      <c r="K1385" s="129"/>
      <c r="L1385" s="129"/>
      <c r="M1385" s="129"/>
    </row>
    <row r="1386" spans="10:13">
      <c r="J1386" s="129"/>
      <c r="K1386" s="129"/>
      <c r="L1386" s="129"/>
      <c r="M1386" s="129"/>
    </row>
    <row r="1387" spans="10:13">
      <c r="J1387" s="129"/>
      <c r="K1387" s="129"/>
      <c r="L1387" s="129"/>
      <c r="M1387" s="129"/>
    </row>
    <row r="1388" spans="10:13">
      <c r="J1388" s="129"/>
      <c r="K1388" s="129"/>
      <c r="L1388" s="129"/>
      <c r="M1388" s="129"/>
    </row>
    <row r="1389" spans="10:13">
      <c r="J1389" s="129"/>
      <c r="K1389" s="129"/>
      <c r="L1389" s="129"/>
      <c r="M1389" s="129"/>
    </row>
    <row r="1390" spans="10:13">
      <c r="J1390" s="129"/>
      <c r="K1390" s="129"/>
      <c r="L1390" s="129"/>
      <c r="M1390" s="129"/>
    </row>
    <row r="1391" spans="10:13">
      <c r="J1391" s="129"/>
      <c r="K1391" s="129"/>
      <c r="L1391" s="129"/>
      <c r="M1391" s="129"/>
    </row>
    <row r="1392" spans="10:13">
      <c r="J1392" s="129"/>
      <c r="K1392" s="129"/>
      <c r="L1392" s="129"/>
      <c r="M1392" s="129"/>
    </row>
    <row r="1393" spans="10:13">
      <c r="J1393" s="129"/>
      <c r="K1393" s="129"/>
      <c r="L1393" s="129"/>
      <c r="M1393" s="129"/>
    </row>
    <row r="1394" spans="10:13">
      <c r="J1394" s="129"/>
      <c r="K1394" s="129"/>
      <c r="L1394" s="129"/>
      <c r="M1394" s="129"/>
    </row>
    <row r="1395" spans="10:13">
      <c r="J1395" s="129"/>
      <c r="K1395" s="129"/>
      <c r="L1395" s="129"/>
      <c r="M1395" s="129"/>
    </row>
    <row r="1396" spans="10:13">
      <c r="J1396" s="129"/>
      <c r="K1396" s="129"/>
      <c r="L1396" s="129"/>
      <c r="M1396" s="129"/>
    </row>
    <row r="1397" spans="10:13">
      <c r="J1397" s="129"/>
      <c r="K1397" s="129"/>
      <c r="L1397" s="129"/>
      <c r="M1397" s="129"/>
    </row>
    <row r="1398" spans="10:13">
      <c r="J1398" s="129"/>
      <c r="K1398" s="129"/>
      <c r="L1398" s="129"/>
      <c r="M1398" s="129"/>
    </row>
    <row r="1399" spans="10:13">
      <c r="J1399" s="129"/>
      <c r="K1399" s="129"/>
      <c r="L1399" s="129"/>
      <c r="M1399" s="129"/>
    </row>
    <row r="1400" spans="10:13">
      <c r="J1400" s="129"/>
      <c r="K1400" s="129"/>
      <c r="L1400" s="129"/>
      <c r="M1400" s="129"/>
    </row>
    <row r="1401" spans="10:13">
      <c r="J1401" s="129"/>
      <c r="K1401" s="129"/>
      <c r="L1401" s="129"/>
      <c r="M1401" s="129"/>
    </row>
    <row r="1402" spans="10:13">
      <c r="J1402" s="129"/>
      <c r="K1402" s="129"/>
      <c r="L1402" s="129"/>
      <c r="M1402" s="129"/>
    </row>
    <row r="1403" spans="10:13">
      <c r="J1403" s="129"/>
      <c r="K1403" s="129"/>
      <c r="L1403" s="129"/>
      <c r="M1403" s="129"/>
    </row>
    <row r="1404" spans="10:13">
      <c r="J1404" s="129"/>
      <c r="K1404" s="129"/>
      <c r="L1404" s="129"/>
      <c r="M1404" s="129"/>
    </row>
    <row r="1405" spans="10:13">
      <c r="J1405" s="129"/>
      <c r="K1405" s="129"/>
      <c r="L1405" s="129"/>
      <c r="M1405" s="129"/>
    </row>
    <row r="1406" spans="10:13">
      <c r="J1406" s="129"/>
      <c r="K1406" s="129"/>
      <c r="L1406" s="129"/>
      <c r="M1406" s="129"/>
    </row>
    <row r="1407" spans="10:13">
      <c r="J1407" s="129"/>
      <c r="K1407" s="129"/>
      <c r="L1407" s="129"/>
      <c r="M1407" s="129"/>
    </row>
    <row r="1408" spans="10:13">
      <c r="J1408" s="129"/>
      <c r="K1408" s="129"/>
      <c r="L1408" s="129"/>
      <c r="M1408" s="129"/>
    </row>
    <row r="1409" spans="10:13">
      <c r="J1409" s="129"/>
      <c r="K1409" s="129"/>
      <c r="L1409" s="129"/>
      <c r="M1409" s="129"/>
    </row>
    <row r="1410" spans="10:13">
      <c r="J1410" s="129"/>
      <c r="K1410" s="129"/>
      <c r="L1410" s="129"/>
      <c r="M1410" s="129"/>
    </row>
    <row r="1411" spans="10:13">
      <c r="J1411" s="129"/>
      <c r="K1411" s="129"/>
      <c r="L1411" s="129"/>
      <c r="M1411" s="129"/>
    </row>
    <row r="1412" spans="10:13">
      <c r="J1412" s="129"/>
      <c r="K1412" s="129"/>
      <c r="L1412" s="129"/>
      <c r="M1412" s="129"/>
    </row>
    <row r="1413" spans="10:13">
      <c r="J1413" s="129"/>
      <c r="K1413" s="129"/>
      <c r="L1413" s="129"/>
      <c r="M1413" s="129"/>
    </row>
    <row r="1414" spans="10:13">
      <c r="J1414" s="129"/>
      <c r="K1414" s="129"/>
      <c r="L1414" s="129"/>
      <c r="M1414" s="129"/>
    </row>
    <row r="1415" spans="10:13">
      <c r="J1415" s="129"/>
      <c r="K1415" s="129"/>
      <c r="L1415" s="129"/>
      <c r="M1415" s="129"/>
    </row>
    <row r="1416" spans="10:13">
      <c r="J1416" s="129"/>
      <c r="K1416" s="129"/>
      <c r="L1416" s="129"/>
      <c r="M1416" s="129"/>
    </row>
    <row r="1417" spans="10:13">
      <c r="J1417" s="129"/>
      <c r="K1417" s="129"/>
      <c r="L1417" s="129"/>
      <c r="M1417" s="129"/>
    </row>
    <row r="1418" spans="10:13">
      <c r="J1418" s="129"/>
      <c r="K1418" s="129"/>
      <c r="L1418" s="129"/>
      <c r="M1418" s="129"/>
    </row>
    <row r="1419" spans="10:13">
      <c r="J1419" s="129"/>
      <c r="K1419" s="129"/>
      <c r="L1419" s="129"/>
      <c r="M1419" s="129"/>
    </row>
    <row r="1420" spans="10:13">
      <c r="J1420" s="129"/>
      <c r="K1420" s="129"/>
      <c r="L1420" s="129"/>
      <c r="M1420" s="129"/>
    </row>
    <row r="1421" spans="10:13">
      <c r="J1421" s="129"/>
      <c r="K1421" s="129"/>
      <c r="L1421" s="129"/>
      <c r="M1421" s="129"/>
    </row>
    <row r="1422" spans="10:13">
      <c r="J1422" s="129"/>
      <c r="K1422" s="129"/>
      <c r="L1422" s="129"/>
      <c r="M1422" s="129"/>
    </row>
    <row r="1423" spans="10:13">
      <c r="J1423" s="129"/>
      <c r="K1423" s="129"/>
      <c r="L1423" s="129"/>
      <c r="M1423" s="129"/>
    </row>
    <row r="1424" spans="10:13">
      <c r="J1424" s="129"/>
      <c r="K1424" s="129"/>
      <c r="L1424" s="129"/>
      <c r="M1424" s="129"/>
    </row>
    <row r="1425" spans="10:13">
      <c r="J1425" s="129"/>
      <c r="K1425" s="129"/>
      <c r="L1425" s="129"/>
      <c r="M1425" s="129"/>
    </row>
    <row r="1426" spans="10:13">
      <c r="J1426" s="129"/>
      <c r="K1426" s="129"/>
      <c r="L1426" s="129"/>
      <c r="M1426" s="129"/>
    </row>
    <row r="1427" spans="10:13">
      <c r="J1427" s="129"/>
      <c r="K1427" s="129"/>
      <c r="L1427" s="129"/>
      <c r="M1427" s="129"/>
    </row>
    <row r="1428" spans="10:13">
      <c r="J1428" s="129"/>
      <c r="K1428" s="129"/>
      <c r="L1428" s="129"/>
      <c r="M1428" s="129"/>
    </row>
    <row r="1429" spans="10:13">
      <c r="J1429" s="129"/>
      <c r="K1429" s="129"/>
      <c r="L1429" s="129"/>
      <c r="M1429" s="129"/>
    </row>
    <row r="1430" spans="10:13">
      <c r="J1430" s="129"/>
      <c r="K1430" s="129"/>
      <c r="L1430" s="129"/>
      <c r="M1430" s="129"/>
    </row>
    <row r="1431" spans="10:13">
      <c r="J1431" s="129"/>
      <c r="K1431" s="129"/>
      <c r="L1431" s="129"/>
      <c r="M1431" s="129"/>
    </row>
    <row r="1432" spans="10:13">
      <c r="J1432" s="129"/>
      <c r="K1432" s="129"/>
      <c r="L1432" s="129"/>
      <c r="M1432" s="129"/>
    </row>
    <row r="1433" spans="10:13">
      <c r="J1433" s="129"/>
      <c r="K1433" s="129"/>
      <c r="L1433" s="129"/>
      <c r="M1433" s="129"/>
    </row>
    <row r="1434" spans="10:13">
      <c r="J1434" s="129"/>
      <c r="K1434" s="129"/>
      <c r="L1434" s="129"/>
      <c r="M1434" s="129"/>
    </row>
    <row r="1435" spans="10:13">
      <c r="J1435" s="129"/>
      <c r="K1435" s="129"/>
      <c r="L1435" s="129"/>
      <c r="M1435" s="129"/>
    </row>
    <row r="1436" spans="10:13">
      <c r="J1436" s="129"/>
      <c r="K1436" s="129"/>
      <c r="L1436" s="129"/>
      <c r="M1436" s="129"/>
    </row>
    <row r="1437" spans="10:13">
      <c r="J1437" s="129"/>
      <c r="K1437" s="129"/>
      <c r="L1437" s="129"/>
      <c r="M1437" s="129"/>
    </row>
    <row r="1438" spans="10:13">
      <c r="J1438" s="129"/>
      <c r="K1438" s="129"/>
      <c r="L1438" s="129"/>
      <c r="M1438" s="129"/>
    </row>
    <row r="1439" spans="10:13">
      <c r="J1439" s="129"/>
      <c r="K1439" s="129"/>
      <c r="L1439" s="129"/>
      <c r="M1439" s="129"/>
    </row>
    <row r="1440" spans="10:13">
      <c r="J1440" s="129"/>
      <c r="K1440" s="129"/>
      <c r="L1440" s="129"/>
      <c r="M1440" s="129"/>
    </row>
    <row r="1441" spans="10:13">
      <c r="J1441" s="129"/>
      <c r="K1441" s="129"/>
      <c r="L1441" s="129"/>
      <c r="M1441" s="129"/>
    </row>
    <row r="1442" spans="10:13">
      <c r="J1442" s="129"/>
      <c r="K1442" s="129"/>
      <c r="L1442" s="129"/>
      <c r="M1442" s="129"/>
    </row>
    <row r="1443" spans="10:13">
      <c r="J1443" s="129"/>
      <c r="K1443" s="129"/>
      <c r="L1443" s="129"/>
      <c r="M1443" s="129"/>
    </row>
    <row r="1444" spans="10:13">
      <c r="J1444" s="129"/>
      <c r="K1444" s="129"/>
      <c r="L1444" s="129"/>
      <c r="M1444" s="129"/>
    </row>
    <row r="1445" spans="10:13">
      <c r="J1445" s="129"/>
      <c r="K1445" s="129"/>
      <c r="L1445" s="129"/>
      <c r="M1445" s="129"/>
    </row>
    <row r="1446" spans="10:13">
      <c r="J1446" s="129"/>
      <c r="K1446" s="129"/>
      <c r="L1446" s="129"/>
      <c r="M1446" s="129"/>
    </row>
    <row r="1447" spans="10:13">
      <c r="J1447" s="129"/>
      <c r="K1447" s="129"/>
      <c r="L1447" s="129"/>
      <c r="M1447" s="129"/>
    </row>
    <row r="1448" spans="10:13">
      <c r="J1448" s="129"/>
      <c r="K1448" s="129"/>
      <c r="L1448" s="129"/>
      <c r="M1448" s="129"/>
    </row>
    <row r="1449" spans="10:13">
      <c r="J1449" s="129"/>
      <c r="K1449" s="129"/>
      <c r="L1449" s="129"/>
      <c r="M1449" s="129"/>
    </row>
    <row r="1450" spans="10:13">
      <c r="J1450" s="129"/>
      <c r="K1450" s="129"/>
      <c r="L1450" s="129"/>
      <c r="M1450" s="129"/>
    </row>
    <row r="1451" spans="10:13">
      <c r="J1451" s="129"/>
      <c r="K1451" s="129"/>
      <c r="L1451" s="129"/>
      <c r="M1451" s="129"/>
    </row>
    <row r="1452" spans="10:13">
      <c r="J1452" s="129"/>
      <c r="K1452" s="129"/>
      <c r="L1452" s="129"/>
      <c r="M1452" s="129"/>
    </row>
    <row r="1453" spans="10:13">
      <c r="J1453" s="129"/>
      <c r="K1453" s="129"/>
      <c r="L1453" s="129"/>
      <c r="M1453" s="129"/>
    </row>
    <row r="1454" spans="10:13">
      <c r="J1454" s="129"/>
      <c r="K1454" s="129"/>
      <c r="L1454" s="129"/>
      <c r="M1454" s="129"/>
    </row>
    <row r="1455" spans="10:13">
      <c r="J1455" s="129"/>
      <c r="K1455" s="129"/>
      <c r="L1455" s="129"/>
      <c r="M1455" s="129"/>
    </row>
    <row r="1456" spans="10:13">
      <c r="J1456" s="129"/>
      <c r="K1456" s="129"/>
      <c r="L1456" s="129"/>
      <c r="M1456" s="129"/>
    </row>
    <row r="1457" spans="10:13">
      <c r="J1457" s="129"/>
      <c r="K1457" s="129"/>
      <c r="L1457" s="129"/>
      <c r="M1457" s="129"/>
    </row>
    <row r="1458" spans="10:13">
      <c r="J1458" s="129"/>
      <c r="K1458" s="129"/>
      <c r="L1458" s="129"/>
      <c r="M1458" s="129"/>
    </row>
    <row r="1459" spans="10:13">
      <c r="J1459" s="129"/>
      <c r="K1459" s="129"/>
      <c r="L1459" s="129"/>
      <c r="M1459" s="129"/>
    </row>
    <row r="1460" spans="10:13">
      <c r="J1460" s="129"/>
      <c r="K1460" s="129"/>
      <c r="L1460" s="129"/>
      <c r="M1460" s="129"/>
    </row>
    <row r="1461" spans="10:13">
      <c r="J1461" s="129"/>
      <c r="K1461" s="129"/>
      <c r="L1461" s="129"/>
      <c r="M1461" s="129"/>
    </row>
    <row r="1462" spans="10:13">
      <c r="J1462" s="129"/>
      <c r="K1462" s="129"/>
      <c r="L1462" s="129"/>
      <c r="M1462" s="129"/>
    </row>
    <row r="1463" spans="10:13">
      <c r="J1463" s="129"/>
      <c r="K1463" s="129"/>
      <c r="L1463" s="129"/>
      <c r="M1463" s="129"/>
    </row>
    <row r="1464" spans="10:13">
      <c r="J1464" s="129"/>
      <c r="K1464" s="129"/>
      <c r="L1464" s="129"/>
      <c r="M1464" s="129"/>
    </row>
    <row r="1465" spans="10:13">
      <c r="J1465" s="129"/>
      <c r="K1465" s="129"/>
      <c r="L1465" s="129"/>
      <c r="M1465" s="129"/>
    </row>
    <row r="1466" spans="10:13">
      <c r="J1466" s="129"/>
      <c r="K1466" s="129"/>
      <c r="L1466" s="129"/>
      <c r="M1466" s="129"/>
    </row>
    <row r="1467" spans="10:13">
      <c r="J1467" s="129"/>
      <c r="K1467" s="129"/>
      <c r="L1467" s="129"/>
      <c r="M1467" s="129"/>
    </row>
    <row r="1468" spans="10:13">
      <c r="J1468" s="129"/>
      <c r="K1468" s="129"/>
      <c r="L1468" s="129"/>
      <c r="M1468" s="129"/>
    </row>
    <row r="1469" spans="10:13">
      <c r="J1469" s="129"/>
      <c r="K1469" s="129"/>
      <c r="L1469" s="129"/>
      <c r="M1469" s="129"/>
    </row>
    <row r="1470" spans="10:13">
      <c r="J1470" s="129"/>
      <c r="K1470" s="129"/>
      <c r="L1470" s="129"/>
      <c r="M1470" s="129"/>
    </row>
    <row r="1471" spans="10:13">
      <c r="J1471" s="129"/>
      <c r="K1471" s="129"/>
      <c r="L1471" s="129"/>
      <c r="M1471" s="129"/>
    </row>
    <row r="1472" spans="10:13">
      <c r="J1472" s="129"/>
      <c r="K1472" s="129"/>
      <c r="L1472" s="129"/>
      <c r="M1472" s="129"/>
    </row>
    <row r="1473" spans="10:13">
      <c r="J1473" s="129"/>
      <c r="K1473" s="129"/>
      <c r="L1473" s="129"/>
      <c r="M1473" s="129"/>
    </row>
    <row r="1474" spans="10:13">
      <c r="J1474" s="129"/>
      <c r="K1474" s="129"/>
      <c r="L1474" s="129"/>
      <c r="M1474" s="129"/>
    </row>
    <row r="1475" spans="10:13">
      <c r="J1475" s="129"/>
      <c r="K1475" s="129"/>
      <c r="L1475" s="129"/>
      <c r="M1475" s="129"/>
    </row>
    <row r="1476" spans="10:13">
      <c r="J1476" s="129"/>
      <c r="K1476" s="129"/>
      <c r="L1476" s="129"/>
      <c r="M1476" s="129"/>
    </row>
    <row r="1477" spans="10:13">
      <c r="J1477" s="129"/>
      <c r="K1477" s="129"/>
      <c r="L1477" s="129"/>
      <c r="M1477" s="129"/>
    </row>
    <row r="1478" spans="10:13">
      <c r="J1478" s="129"/>
      <c r="K1478" s="129"/>
      <c r="L1478" s="129"/>
      <c r="M1478" s="129"/>
    </row>
    <row r="1479" spans="10:13">
      <c r="J1479" s="129"/>
      <c r="K1479" s="129"/>
      <c r="L1479" s="129"/>
      <c r="M1479" s="129"/>
    </row>
    <row r="1480" spans="10:13">
      <c r="J1480" s="129"/>
      <c r="K1480" s="129"/>
      <c r="L1480" s="129"/>
      <c r="M1480" s="129"/>
    </row>
    <row r="1481" spans="10:13">
      <c r="J1481" s="129"/>
      <c r="K1481" s="129"/>
      <c r="L1481" s="129"/>
      <c r="M1481" s="129"/>
    </row>
    <row r="1482" spans="10:13">
      <c r="J1482" s="129"/>
      <c r="K1482" s="129"/>
      <c r="L1482" s="129"/>
      <c r="M1482" s="129"/>
    </row>
    <row r="1483" spans="10:13">
      <c r="J1483" s="129"/>
      <c r="K1483" s="129"/>
      <c r="L1483" s="129"/>
      <c r="M1483" s="129"/>
    </row>
    <row r="1484" spans="10:13">
      <c r="J1484" s="129"/>
      <c r="K1484" s="129"/>
      <c r="L1484" s="129"/>
      <c r="M1484" s="129"/>
    </row>
    <row r="1485" spans="10:13">
      <c r="J1485" s="129"/>
      <c r="K1485" s="129"/>
      <c r="L1485" s="129"/>
      <c r="M1485" s="129"/>
    </row>
    <row r="1486" spans="10:13">
      <c r="J1486" s="129"/>
      <c r="K1486" s="129"/>
      <c r="L1486" s="129"/>
      <c r="M1486" s="129"/>
    </row>
    <row r="1487" spans="10:13">
      <c r="J1487" s="129"/>
      <c r="K1487" s="129"/>
      <c r="L1487" s="129"/>
      <c r="M1487" s="129"/>
    </row>
    <row r="1488" spans="10:13">
      <c r="J1488" s="129"/>
      <c r="K1488" s="129"/>
      <c r="L1488" s="129"/>
      <c r="M1488" s="129"/>
    </row>
    <row r="1489" spans="10:13">
      <c r="J1489" s="129"/>
      <c r="K1489" s="129"/>
      <c r="L1489" s="129"/>
      <c r="M1489" s="129"/>
    </row>
    <row r="1490" spans="10:13">
      <c r="J1490" s="129"/>
      <c r="K1490" s="129"/>
      <c r="L1490" s="129"/>
      <c r="M1490" s="129"/>
    </row>
    <row r="1491" spans="10:13">
      <c r="J1491" s="129"/>
      <c r="K1491" s="129"/>
      <c r="L1491" s="129"/>
      <c r="M1491" s="129"/>
    </row>
    <row r="1492" spans="10:13">
      <c r="J1492" s="129"/>
      <c r="K1492" s="129"/>
      <c r="L1492" s="129"/>
      <c r="M1492" s="129"/>
    </row>
    <row r="1493" spans="10:13">
      <c r="J1493" s="129"/>
      <c r="K1493" s="129"/>
      <c r="L1493" s="129"/>
      <c r="M1493" s="129"/>
    </row>
    <row r="1494" spans="10:13">
      <c r="J1494" s="129"/>
      <c r="K1494" s="129"/>
      <c r="L1494" s="129"/>
      <c r="M1494" s="129"/>
    </row>
    <row r="1495" spans="10:13">
      <c r="J1495" s="129"/>
      <c r="K1495" s="129"/>
      <c r="L1495" s="129"/>
      <c r="M1495" s="129"/>
    </row>
    <row r="1496" spans="10:13">
      <c r="J1496" s="129"/>
      <c r="K1496" s="129"/>
      <c r="L1496" s="129"/>
      <c r="M1496" s="129"/>
    </row>
    <row r="1497" spans="10:13">
      <c r="J1497" s="129"/>
      <c r="K1497" s="129"/>
      <c r="L1497" s="129"/>
      <c r="M1497" s="129"/>
    </row>
    <row r="1498" spans="10:13">
      <c r="J1498" s="129"/>
      <c r="K1498" s="129"/>
      <c r="L1498" s="129"/>
      <c r="M1498" s="129"/>
    </row>
    <row r="1499" spans="10:13">
      <c r="J1499" s="129"/>
      <c r="K1499" s="129"/>
      <c r="L1499" s="129"/>
      <c r="M1499" s="129"/>
    </row>
    <row r="1500" spans="10:13">
      <c r="J1500" s="129"/>
      <c r="K1500" s="129"/>
      <c r="L1500" s="129"/>
      <c r="M1500" s="129"/>
    </row>
    <row r="1501" spans="10:13">
      <c r="J1501" s="129"/>
      <c r="K1501" s="129"/>
      <c r="L1501" s="129"/>
      <c r="M1501" s="129"/>
    </row>
    <row r="1502" spans="10:13">
      <c r="J1502" s="129"/>
      <c r="K1502" s="129"/>
      <c r="L1502" s="129"/>
      <c r="M1502" s="129"/>
    </row>
    <row r="1503" spans="10:13">
      <c r="J1503" s="129"/>
      <c r="K1503" s="129"/>
      <c r="L1503" s="129"/>
      <c r="M1503" s="129"/>
    </row>
    <row r="1504" spans="10:13">
      <c r="J1504" s="129"/>
      <c r="K1504" s="129"/>
      <c r="L1504" s="129"/>
      <c r="M1504" s="129"/>
    </row>
    <row r="1505" spans="10:13">
      <c r="J1505" s="129"/>
      <c r="K1505" s="129"/>
      <c r="L1505" s="129"/>
      <c r="M1505" s="129"/>
    </row>
    <row r="1506" spans="10:13">
      <c r="J1506" s="129"/>
      <c r="K1506" s="129"/>
      <c r="L1506" s="129"/>
      <c r="M1506" s="129"/>
    </row>
    <row r="1507" spans="10:13">
      <c r="J1507" s="129"/>
      <c r="K1507" s="129"/>
      <c r="L1507" s="129"/>
      <c r="M1507" s="129"/>
    </row>
    <row r="1508" spans="10:13">
      <c r="J1508" s="129"/>
      <c r="K1508" s="129"/>
      <c r="L1508" s="129"/>
      <c r="M1508" s="129"/>
    </row>
    <row r="1509" spans="10:13">
      <c r="J1509" s="129"/>
      <c r="K1509" s="129"/>
      <c r="L1509" s="129"/>
      <c r="M1509" s="129"/>
    </row>
    <row r="1510" spans="10:13">
      <c r="J1510" s="129"/>
      <c r="K1510" s="129"/>
      <c r="L1510" s="129"/>
      <c r="M1510" s="129"/>
    </row>
    <row r="1511" spans="10:13">
      <c r="J1511" s="129"/>
      <c r="K1511" s="129"/>
      <c r="L1511" s="129"/>
      <c r="M1511" s="129"/>
    </row>
    <row r="1512" spans="10:13">
      <c r="J1512" s="129"/>
      <c r="K1512" s="129"/>
      <c r="L1512" s="129"/>
      <c r="M1512" s="129"/>
    </row>
    <row r="1513" spans="10:13">
      <c r="J1513" s="129"/>
      <c r="K1513" s="129"/>
      <c r="L1513" s="129"/>
      <c r="M1513" s="129"/>
    </row>
    <row r="1514" spans="10:13">
      <c r="J1514" s="129"/>
      <c r="K1514" s="129"/>
      <c r="L1514" s="129"/>
      <c r="M1514" s="129"/>
    </row>
    <row r="1515" spans="10:13">
      <c r="J1515" s="129"/>
      <c r="K1515" s="129"/>
      <c r="L1515" s="129"/>
      <c r="M1515" s="129"/>
    </row>
    <row r="1516" spans="10:13">
      <c r="J1516" s="129"/>
      <c r="K1516" s="129"/>
      <c r="L1516" s="129"/>
      <c r="M1516" s="129"/>
    </row>
    <row r="1517" spans="10:13">
      <c r="J1517" s="129"/>
      <c r="K1517" s="129"/>
      <c r="L1517" s="129"/>
      <c r="M1517" s="129"/>
    </row>
    <row r="1518" spans="10:13">
      <c r="J1518" s="129"/>
      <c r="K1518" s="129"/>
      <c r="L1518" s="129"/>
      <c r="M1518" s="129"/>
    </row>
    <row r="1519" spans="10:13">
      <c r="J1519" s="129"/>
      <c r="K1519" s="129"/>
      <c r="L1519" s="129"/>
      <c r="M1519" s="129"/>
    </row>
    <row r="1520" spans="10:13">
      <c r="J1520" s="129"/>
      <c r="K1520" s="129"/>
      <c r="L1520" s="129"/>
      <c r="M1520" s="129"/>
    </row>
    <row r="1521" spans="10:13">
      <c r="J1521" s="129"/>
      <c r="K1521" s="129"/>
      <c r="L1521" s="129"/>
      <c r="M1521" s="129"/>
    </row>
    <row r="1522" spans="10:13">
      <c r="J1522" s="129"/>
      <c r="K1522" s="129"/>
      <c r="L1522" s="129"/>
      <c r="M1522" s="129"/>
    </row>
    <row r="1523" spans="10:13">
      <c r="J1523" s="129"/>
      <c r="K1523" s="129"/>
      <c r="L1523" s="129"/>
      <c r="M1523" s="129"/>
    </row>
    <row r="1524" spans="10:13">
      <c r="J1524" s="129"/>
      <c r="K1524" s="129"/>
      <c r="L1524" s="129"/>
      <c r="M1524" s="129"/>
    </row>
    <row r="1525" spans="10:13">
      <c r="J1525" s="129"/>
      <c r="K1525" s="129"/>
      <c r="L1525" s="129"/>
      <c r="M1525" s="129"/>
    </row>
    <row r="1526" spans="10:13">
      <c r="J1526" s="129"/>
      <c r="K1526" s="129"/>
      <c r="L1526" s="129"/>
      <c r="M1526" s="129"/>
    </row>
    <row r="1527" spans="10:13">
      <c r="J1527" s="129"/>
      <c r="K1527" s="129"/>
      <c r="L1527" s="129"/>
      <c r="M1527" s="129"/>
    </row>
    <row r="1528" spans="10:13">
      <c r="J1528" s="129"/>
      <c r="K1528" s="129"/>
      <c r="L1528" s="129"/>
      <c r="M1528" s="129"/>
    </row>
    <row r="1529" spans="10:13">
      <c r="J1529" s="129"/>
      <c r="K1529" s="129"/>
      <c r="L1529" s="129"/>
      <c r="M1529" s="129"/>
    </row>
    <row r="1530" spans="10:13">
      <c r="J1530" s="129"/>
      <c r="K1530" s="129"/>
      <c r="L1530" s="129"/>
      <c r="M1530" s="129"/>
    </row>
    <row r="1531" spans="10:13">
      <c r="J1531" s="129"/>
      <c r="K1531" s="129"/>
      <c r="L1531" s="129"/>
      <c r="M1531" s="129"/>
    </row>
    <row r="1532" spans="10:13">
      <c r="J1532" s="129"/>
      <c r="K1532" s="129"/>
      <c r="L1532" s="129"/>
      <c r="M1532" s="129"/>
    </row>
    <row r="1533" spans="10:13">
      <c r="J1533" s="129"/>
      <c r="K1533" s="129"/>
      <c r="L1533" s="129"/>
      <c r="M1533" s="129"/>
    </row>
    <row r="1534" spans="10:13">
      <c r="J1534" s="129"/>
      <c r="K1534" s="129"/>
      <c r="L1534" s="129"/>
      <c r="M1534" s="129"/>
    </row>
    <row r="1535" spans="10:13">
      <c r="J1535" s="129"/>
      <c r="K1535" s="129"/>
      <c r="L1535" s="129"/>
      <c r="M1535" s="129"/>
    </row>
    <row r="1536" spans="10:13">
      <c r="J1536" s="129"/>
      <c r="K1536" s="129"/>
      <c r="L1536" s="129"/>
      <c r="M1536" s="129"/>
    </row>
    <row r="1537" spans="10:13">
      <c r="J1537" s="129"/>
      <c r="K1537" s="129"/>
      <c r="L1537" s="129"/>
      <c r="M1537" s="129"/>
    </row>
    <row r="1538" spans="10:13">
      <c r="J1538" s="129"/>
      <c r="K1538" s="129"/>
      <c r="L1538" s="129"/>
      <c r="M1538" s="129"/>
    </row>
    <row r="1539" spans="10:13">
      <c r="J1539" s="129"/>
      <c r="K1539" s="129"/>
      <c r="L1539" s="129"/>
      <c r="M1539" s="129"/>
    </row>
    <row r="1540" spans="10:13">
      <c r="J1540" s="129"/>
      <c r="K1540" s="129"/>
      <c r="L1540" s="129"/>
      <c r="M1540" s="129"/>
    </row>
    <row r="1541" spans="10:13">
      <c r="J1541" s="129"/>
      <c r="K1541" s="129"/>
      <c r="L1541" s="129"/>
      <c r="M1541" s="129"/>
    </row>
    <row r="1542" spans="10:13">
      <c r="J1542" s="129"/>
      <c r="K1542" s="129"/>
      <c r="L1542" s="129"/>
      <c r="M1542" s="129"/>
    </row>
    <row r="1543" spans="10:13">
      <c r="J1543" s="129"/>
      <c r="K1543" s="129"/>
      <c r="L1543" s="129"/>
      <c r="M1543" s="129"/>
    </row>
    <row r="1544" spans="10:13">
      <c r="J1544" s="129"/>
      <c r="K1544" s="129"/>
      <c r="L1544" s="129"/>
      <c r="M1544" s="129"/>
    </row>
    <row r="1545" spans="10:13">
      <c r="J1545" s="129"/>
      <c r="K1545" s="129"/>
      <c r="L1545" s="129"/>
      <c r="M1545" s="129"/>
    </row>
    <row r="1546" spans="10:13">
      <c r="J1546" s="129"/>
      <c r="K1546" s="129"/>
      <c r="L1546" s="129"/>
      <c r="M1546" s="129"/>
    </row>
    <row r="1547" spans="10:13">
      <c r="J1547" s="129"/>
      <c r="K1547" s="129"/>
      <c r="L1547" s="129"/>
      <c r="M1547" s="129"/>
    </row>
    <row r="1548" spans="10:13">
      <c r="J1548" s="129"/>
      <c r="K1548" s="129"/>
      <c r="L1548" s="129"/>
      <c r="M1548" s="129"/>
    </row>
    <row r="1549" spans="10:13">
      <c r="J1549" s="129"/>
      <c r="K1549" s="129"/>
      <c r="L1549" s="129"/>
      <c r="M1549" s="129"/>
    </row>
    <row r="1550" spans="10:13">
      <c r="J1550" s="129"/>
      <c r="K1550" s="129"/>
      <c r="L1550" s="129"/>
      <c r="M1550" s="129"/>
    </row>
    <row r="1551" spans="10:13">
      <c r="J1551" s="129"/>
      <c r="K1551" s="129"/>
      <c r="L1551" s="129"/>
      <c r="M1551" s="129"/>
    </row>
    <row r="1552" spans="10:13">
      <c r="J1552" s="129"/>
      <c r="K1552" s="129"/>
      <c r="L1552" s="129"/>
      <c r="M1552" s="129"/>
    </row>
    <row r="1553" spans="10:13">
      <c r="J1553" s="129"/>
      <c r="K1553" s="129"/>
      <c r="L1553" s="129"/>
      <c r="M1553" s="129"/>
    </row>
    <row r="1554" spans="10:13">
      <c r="J1554" s="129"/>
      <c r="K1554" s="129"/>
      <c r="L1554" s="129"/>
      <c r="M1554" s="129"/>
    </row>
    <row r="1555" spans="10:13">
      <c r="J1555" s="129"/>
      <c r="K1555" s="129"/>
      <c r="L1555" s="129"/>
      <c r="M1555" s="129"/>
    </row>
    <row r="1556" spans="10:13">
      <c r="J1556" s="129"/>
      <c r="K1556" s="129"/>
      <c r="L1556" s="129"/>
      <c r="M1556" s="129"/>
    </row>
    <row r="1557" spans="10:13">
      <c r="J1557" s="129"/>
      <c r="K1557" s="129"/>
      <c r="L1557" s="129"/>
      <c r="M1557" s="129"/>
    </row>
    <row r="1558" spans="10:13">
      <c r="J1558" s="129"/>
      <c r="K1558" s="129"/>
      <c r="L1558" s="129"/>
      <c r="M1558" s="129"/>
    </row>
    <row r="1559" spans="10:13">
      <c r="J1559" s="129"/>
      <c r="K1559" s="129"/>
      <c r="L1559" s="129"/>
      <c r="M1559" s="129"/>
    </row>
    <row r="1560" spans="10:13">
      <c r="J1560" s="129"/>
      <c r="K1560" s="129"/>
      <c r="L1560" s="129"/>
      <c r="M1560" s="129"/>
    </row>
    <row r="1561" spans="10:13">
      <c r="J1561" s="129"/>
      <c r="K1561" s="129"/>
      <c r="L1561" s="129"/>
      <c r="M1561" s="129"/>
    </row>
    <row r="1562" spans="10:13">
      <c r="J1562" s="129"/>
      <c r="K1562" s="129"/>
      <c r="L1562" s="129"/>
      <c r="M1562" s="129"/>
    </row>
    <row r="1563" spans="10:13">
      <c r="J1563" s="129"/>
      <c r="K1563" s="129"/>
      <c r="L1563" s="129"/>
      <c r="M1563" s="129"/>
    </row>
    <row r="1564" spans="10:13">
      <c r="J1564" s="129"/>
      <c r="K1564" s="129"/>
      <c r="L1564" s="129"/>
      <c r="M1564" s="129"/>
    </row>
    <row r="1565" spans="10:13">
      <c r="J1565" s="129"/>
      <c r="K1565" s="129"/>
      <c r="L1565" s="129"/>
      <c r="M1565" s="129"/>
    </row>
    <row r="1566" spans="10:13">
      <c r="J1566" s="129"/>
      <c r="K1566" s="129"/>
      <c r="L1566" s="129"/>
      <c r="M1566" s="129"/>
    </row>
    <row r="1567" spans="10:13">
      <c r="J1567" s="129"/>
      <c r="K1567" s="129"/>
      <c r="L1567" s="129"/>
      <c r="M1567" s="129"/>
    </row>
    <row r="1568" spans="10:13">
      <c r="J1568" s="129"/>
      <c r="K1568" s="129"/>
      <c r="L1568" s="129"/>
      <c r="M1568" s="129"/>
    </row>
    <row r="1569" spans="10:13">
      <c r="J1569" s="129"/>
      <c r="K1569" s="129"/>
      <c r="L1569" s="129"/>
      <c r="M1569" s="129"/>
    </row>
    <row r="1570" spans="10:13">
      <c r="J1570" s="129"/>
      <c r="K1570" s="129"/>
      <c r="L1570" s="129"/>
      <c r="M1570" s="129"/>
    </row>
    <row r="1571" spans="10:13">
      <c r="J1571" s="129"/>
      <c r="K1571" s="129"/>
      <c r="L1571" s="129"/>
      <c r="M1571" s="129"/>
    </row>
    <row r="1572" spans="10:13">
      <c r="J1572" s="129"/>
      <c r="K1572" s="129"/>
      <c r="L1572" s="129"/>
      <c r="M1572" s="129"/>
    </row>
    <row r="1573" spans="10:13">
      <c r="J1573" s="129"/>
      <c r="K1573" s="129"/>
      <c r="L1573" s="129"/>
      <c r="M1573" s="129"/>
    </row>
    <row r="1574" spans="10:13">
      <c r="J1574" s="129"/>
      <c r="K1574" s="129"/>
      <c r="L1574" s="129"/>
      <c r="M1574" s="129"/>
    </row>
    <row r="1575" spans="10:13">
      <c r="J1575" s="129"/>
      <c r="K1575" s="129"/>
      <c r="L1575" s="129"/>
      <c r="M1575" s="129"/>
    </row>
    <row r="1576" spans="10:13">
      <c r="J1576" s="129"/>
      <c r="K1576" s="129"/>
      <c r="L1576" s="129"/>
      <c r="M1576" s="129"/>
    </row>
    <row r="1577" spans="10:13">
      <c r="J1577" s="129"/>
      <c r="K1577" s="129"/>
      <c r="L1577" s="129"/>
      <c r="M1577" s="129"/>
    </row>
    <row r="1578" spans="10:13">
      <c r="J1578" s="129"/>
      <c r="K1578" s="129"/>
      <c r="L1578" s="129"/>
      <c r="M1578" s="129"/>
    </row>
    <row r="1579" spans="10:13">
      <c r="J1579" s="129"/>
      <c r="K1579" s="129"/>
      <c r="L1579" s="129"/>
      <c r="M1579" s="129"/>
    </row>
    <row r="1580" spans="10:13">
      <c r="J1580" s="129"/>
      <c r="K1580" s="129"/>
      <c r="L1580" s="129"/>
      <c r="M1580" s="129"/>
    </row>
    <row r="1581" spans="10:13">
      <c r="J1581" s="129"/>
      <c r="K1581" s="129"/>
      <c r="L1581" s="129"/>
      <c r="M1581" s="129"/>
    </row>
    <row r="1582" spans="10:13">
      <c r="J1582" s="129"/>
      <c r="K1582" s="129"/>
      <c r="L1582" s="129"/>
      <c r="M1582" s="129"/>
    </row>
    <row r="1583" spans="10:13">
      <c r="J1583" s="129"/>
      <c r="K1583" s="129"/>
      <c r="L1583" s="129"/>
      <c r="M1583" s="129"/>
    </row>
    <row r="1584" spans="10:13">
      <c r="J1584" s="129"/>
      <c r="K1584" s="129"/>
      <c r="L1584" s="129"/>
      <c r="M1584" s="129"/>
    </row>
    <row r="1585" spans="10:13">
      <c r="J1585" s="129"/>
      <c r="K1585" s="129"/>
      <c r="L1585" s="129"/>
      <c r="M1585" s="129"/>
    </row>
    <row r="1586" spans="10:13">
      <c r="J1586" s="129"/>
      <c r="K1586" s="129"/>
      <c r="L1586" s="129"/>
      <c r="M1586" s="129"/>
    </row>
    <row r="1587" spans="10:13">
      <c r="J1587" s="129"/>
      <c r="K1587" s="129"/>
      <c r="L1587" s="129"/>
      <c r="M1587" s="129"/>
    </row>
    <row r="1588" spans="10:13">
      <c r="J1588" s="129"/>
      <c r="K1588" s="129"/>
      <c r="L1588" s="129"/>
      <c r="M1588" s="129"/>
    </row>
    <row r="1589" spans="10:13">
      <c r="J1589" s="129"/>
      <c r="K1589" s="129"/>
      <c r="L1589" s="129"/>
      <c r="M1589" s="129"/>
    </row>
    <row r="1590" spans="10:13">
      <c r="J1590" s="129"/>
      <c r="K1590" s="129"/>
      <c r="L1590" s="129"/>
      <c r="M1590" s="129"/>
    </row>
    <row r="1591" spans="10:13">
      <c r="J1591" s="129"/>
      <c r="K1591" s="129"/>
      <c r="L1591" s="129"/>
      <c r="M1591" s="129"/>
    </row>
    <row r="1592" spans="10:13">
      <c r="J1592" s="129"/>
      <c r="K1592" s="129"/>
      <c r="L1592" s="129"/>
      <c r="M1592" s="129"/>
    </row>
    <row r="1593" spans="10:13">
      <c r="J1593" s="129"/>
      <c r="K1593" s="129"/>
      <c r="L1593" s="129"/>
      <c r="M1593" s="129"/>
    </row>
    <row r="1594" spans="10:13">
      <c r="J1594" s="129"/>
      <c r="K1594" s="129"/>
      <c r="L1594" s="129"/>
      <c r="M1594" s="129"/>
    </row>
    <row r="1595" spans="10:13">
      <c r="J1595" s="129"/>
      <c r="K1595" s="129"/>
      <c r="L1595" s="129"/>
      <c r="M1595" s="129"/>
    </row>
    <row r="1596" spans="10:13">
      <c r="J1596" s="129"/>
      <c r="K1596" s="129"/>
      <c r="L1596" s="129"/>
      <c r="M1596" s="129"/>
    </row>
    <row r="1597" spans="10:13">
      <c r="J1597" s="129"/>
      <c r="K1597" s="129"/>
      <c r="L1597" s="129"/>
      <c r="M1597" s="129"/>
    </row>
    <row r="1598" spans="10:13">
      <c r="J1598" s="129"/>
      <c r="K1598" s="129"/>
      <c r="L1598" s="129"/>
      <c r="M1598" s="129"/>
    </row>
    <row r="1599" spans="10:13">
      <c r="J1599" s="129"/>
      <c r="K1599" s="129"/>
      <c r="L1599" s="129"/>
      <c r="M1599" s="129"/>
    </row>
    <row r="1600" spans="10:13">
      <c r="J1600" s="129"/>
      <c r="K1600" s="129"/>
      <c r="L1600" s="129"/>
      <c r="M1600" s="129"/>
    </row>
    <row r="1601" spans="10:13">
      <c r="J1601" s="129"/>
      <c r="K1601" s="129"/>
      <c r="L1601" s="129"/>
      <c r="M1601" s="129"/>
    </row>
    <row r="1602" spans="10:13">
      <c r="J1602" s="129"/>
      <c r="K1602" s="129"/>
      <c r="L1602" s="129"/>
      <c r="M1602" s="129"/>
    </row>
    <row r="1603" spans="10:13">
      <c r="J1603" s="129"/>
      <c r="K1603" s="129"/>
      <c r="L1603" s="129"/>
      <c r="M1603" s="129"/>
    </row>
    <row r="1604" spans="10:13">
      <c r="J1604" s="129"/>
      <c r="K1604" s="129"/>
      <c r="L1604" s="129"/>
      <c r="M1604" s="129"/>
    </row>
    <row r="1605" spans="10:13">
      <c r="J1605" s="129"/>
      <c r="K1605" s="129"/>
      <c r="L1605" s="129"/>
      <c r="M1605" s="129"/>
    </row>
    <row r="1606" spans="10:13">
      <c r="J1606" s="129"/>
      <c r="K1606" s="129"/>
      <c r="L1606" s="129"/>
      <c r="M1606" s="129"/>
    </row>
    <row r="1607" spans="10:13">
      <c r="J1607" s="129"/>
      <c r="K1607" s="129"/>
      <c r="L1607" s="129"/>
      <c r="M1607" s="129"/>
    </row>
    <row r="1608" spans="10:13">
      <c r="J1608" s="129"/>
      <c r="K1608" s="129"/>
      <c r="L1608" s="129"/>
      <c r="M1608" s="129"/>
    </row>
    <row r="1609" spans="10:13">
      <c r="J1609" s="129"/>
      <c r="K1609" s="129"/>
      <c r="L1609" s="129"/>
      <c r="M1609" s="129"/>
    </row>
    <row r="1610" spans="10:13">
      <c r="J1610" s="129"/>
      <c r="K1610" s="129"/>
      <c r="L1610" s="129"/>
      <c r="M1610" s="129"/>
    </row>
    <row r="1611" spans="10:13">
      <c r="J1611" s="129"/>
      <c r="K1611" s="129"/>
      <c r="L1611" s="129"/>
      <c r="M1611" s="129"/>
    </row>
    <row r="1612" spans="10:13">
      <c r="J1612" s="129"/>
      <c r="K1612" s="129"/>
      <c r="L1612" s="129"/>
      <c r="M1612" s="129"/>
    </row>
    <row r="1613" spans="10:13">
      <c r="J1613" s="129"/>
      <c r="K1613" s="129"/>
      <c r="L1613" s="129"/>
      <c r="M1613" s="129"/>
    </row>
    <row r="1614" spans="10:13">
      <c r="J1614" s="129"/>
      <c r="K1614" s="129"/>
      <c r="L1614" s="129"/>
      <c r="M1614" s="129"/>
    </row>
    <row r="1615" spans="10:13">
      <c r="J1615" s="129"/>
      <c r="K1615" s="129"/>
      <c r="L1615" s="129"/>
      <c r="M1615" s="129"/>
    </row>
    <row r="1616" spans="10:13">
      <c r="J1616" s="129"/>
      <c r="K1616" s="129"/>
      <c r="L1616" s="129"/>
      <c r="M1616" s="129"/>
    </row>
    <row r="1617" spans="10:13">
      <c r="J1617" s="129"/>
      <c r="K1617" s="129"/>
      <c r="L1617" s="129"/>
      <c r="M1617" s="129"/>
    </row>
    <row r="1618" spans="10:13">
      <c r="J1618" s="129"/>
      <c r="K1618" s="129"/>
      <c r="L1618" s="129"/>
      <c r="M1618" s="129"/>
    </row>
    <row r="1619" spans="10:13">
      <c r="J1619" s="129"/>
      <c r="K1619" s="129"/>
      <c r="L1619" s="129"/>
      <c r="M1619" s="129"/>
    </row>
    <row r="1620" spans="10:13">
      <c r="J1620" s="129"/>
      <c r="K1620" s="129"/>
      <c r="L1620" s="129"/>
      <c r="M1620" s="129"/>
    </row>
    <row r="1621" spans="10:13">
      <c r="J1621" s="129"/>
      <c r="K1621" s="129"/>
      <c r="L1621" s="129"/>
      <c r="M1621" s="129"/>
    </row>
    <row r="1622" spans="10:13">
      <c r="J1622" s="129"/>
      <c r="K1622" s="129"/>
      <c r="L1622" s="129"/>
      <c r="M1622" s="129"/>
    </row>
    <row r="1623" spans="10:13">
      <c r="J1623" s="129"/>
      <c r="K1623" s="129"/>
      <c r="L1623" s="129"/>
      <c r="M1623" s="129"/>
    </row>
    <row r="1624" spans="10:13">
      <c r="J1624" s="129"/>
      <c r="K1624" s="129"/>
      <c r="L1624" s="129"/>
      <c r="M1624" s="129"/>
    </row>
    <row r="1625" spans="10:13">
      <c r="J1625" s="129"/>
      <c r="K1625" s="129"/>
      <c r="L1625" s="129"/>
      <c r="M1625" s="129"/>
    </row>
    <row r="1626" spans="10:13">
      <c r="J1626" s="129"/>
      <c r="K1626" s="129"/>
      <c r="L1626" s="129"/>
      <c r="M1626" s="129"/>
    </row>
    <row r="1627" spans="10:13">
      <c r="J1627" s="129"/>
      <c r="K1627" s="129"/>
      <c r="L1627" s="129"/>
      <c r="M1627" s="129"/>
    </row>
    <row r="1628" spans="10:13">
      <c r="J1628" s="129"/>
      <c r="K1628" s="129"/>
      <c r="L1628" s="129"/>
      <c r="M1628" s="129"/>
    </row>
    <row r="1629" spans="10:13">
      <c r="J1629" s="129"/>
      <c r="K1629" s="129"/>
      <c r="L1629" s="129"/>
      <c r="M1629" s="129"/>
    </row>
    <row r="1630" spans="10:13">
      <c r="J1630" s="129"/>
      <c r="K1630" s="129"/>
      <c r="L1630" s="129"/>
      <c r="M1630" s="129"/>
    </row>
    <row r="1631" spans="10:13">
      <c r="J1631" s="129"/>
      <c r="K1631" s="129"/>
      <c r="L1631" s="129"/>
      <c r="M1631" s="129"/>
    </row>
    <row r="1632" spans="10:13">
      <c r="J1632" s="129"/>
      <c r="K1632" s="129"/>
      <c r="L1632" s="129"/>
      <c r="M1632" s="129"/>
    </row>
    <row r="1633" spans="10:13">
      <c r="J1633" s="129"/>
      <c r="K1633" s="129"/>
      <c r="L1633" s="129"/>
      <c r="M1633" s="129"/>
    </row>
    <row r="1634" spans="10:13">
      <c r="J1634" s="129"/>
      <c r="K1634" s="129"/>
      <c r="L1634" s="129"/>
      <c r="M1634" s="129"/>
    </row>
    <row r="1635" spans="10:13">
      <c r="J1635" s="129"/>
      <c r="K1635" s="129"/>
      <c r="L1635" s="129"/>
      <c r="M1635" s="129"/>
    </row>
    <row r="1636" spans="10:13">
      <c r="J1636" s="129"/>
      <c r="K1636" s="129"/>
      <c r="L1636" s="129"/>
      <c r="M1636" s="129"/>
    </row>
    <row r="1637" spans="10:13">
      <c r="J1637" s="129"/>
      <c r="K1637" s="129"/>
      <c r="L1637" s="129"/>
      <c r="M1637" s="129"/>
    </row>
    <row r="1638" spans="10:13">
      <c r="J1638" s="129"/>
      <c r="K1638" s="129"/>
      <c r="L1638" s="129"/>
      <c r="M1638" s="129"/>
    </row>
    <row r="1639" spans="10:13">
      <c r="J1639" s="129"/>
      <c r="K1639" s="129"/>
      <c r="L1639" s="129"/>
      <c r="M1639" s="129"/>
    </row>
    <row r="1640" spans="10:13">
      <c r="J1640" s="129"/>
      <c r="K1640" s="129"/>
      <c r="L1640" s="129"/>
      <c r="M1640" s="129"/>
    </row>
    <row r="1641" spans="10:13">
      <c r="J1641" s="129"/>
      <c r="K1641" s="129"/>
      <c r="L1641" s="129"/>
      <c r="M1641" s="129"/>
    </row>
    <row r="1642" spans="10:13">
      <c r="J1642" s="129"/>
      <c r="K1642" s="129"/>
      <c r="L1642" s="129"/>
      <c r="M1642" s="129"/>
    </row>
    <row r="1643" spans="10:13">
      <c r="J1643" s="129"/>
      <c r="K1643" s="129"/>
      <c r="L1643" s="129"/>
      <c r="M1643" s="129"/>
    </row>
    <row r="1644" spans="10:13">
      <c r="J1644" s="129"/>
      <c r="K1644" s="129"/>
      <c r="L1644" s="129"/>
      <c r="M1644" s="129"/>
    </row>
    <row r="1645" spans="10:13">
      <c r="J1645" s="129"/>
      <c r="K1645" s="129"/>
      <c r="L1645" s="129"/>
      <c r="M1645" s="129"/>
    </row>
    <row r="1646" spans="10:13">
      <c r="J1646" s="129"/>
      <c r="K1646" s="129"/>
      <c r="L1646" s="129"/>
      <c r="M1646" s="129"/>
    </row>
    <row r="1647" spans="10:13">
      <c r="J1647" s="129"/>
      <c r="K1647" s="129"/>
      <c r="L1647" s="129"/>
      <c r="M1647" s="129"/>
    </row>
    <row r="1648" spans="10:13">
      <c r="J1648" s="129"/>
      <c r="K1648" s="129"/>
      <c r="L1648" s="129"/>
      <c r="M1648" s="129"/>
    </row>
    <row r="1649" spans="10:13">
      <c r="J1649" s="129"/>
      <c r="K1649" s="129"/>
      <c r="L1649" s="129"/>
      <c r="M1649" s="129"/>
    </row>
    <row r="1650" spans="10:13">
      <c r="J1650" s="129"/>
      <c r="K1650" s="129"/>
      <c r="L1650" s="129"/>
      <c r="M1650" s="129"/>
    </row>
    <row r="1651" spans="10:13">
      <c r="J1651" s="129"/>
      <c r="K1651" s="129"/>
      <c r="L1651" s="129"/>
      <c r="M1651" s="129"/>
    </row>
    <row r="1652" spans="10:13">
      <c r="J1652" s="129"/>
      <c r="K1652" s="129"/>
      <c r="L1652" s="129"/>
      <c r="M1652" s="129"/>
    </row>
    <row r="1653" spans="10:13">
      <c r="J1653" s="129"/>
      <c r="K1653" s="129"/>
      <c r="L1653" s="129"/>
      <c r="M1653" s="129"/>
    </row>
    <row r="1654" spans="10:13">
      <c r="J1654" s="129"/>
      <c r="K1654" s="129"/>
      <c r="L1654" s="129"/>
      <c r="M1654" s="129"/>
    </row>
    <row r="1655" spans="10:13">
      <c r="J1655" s="129"/>
      <c r="K1655" s="129"/>
      <c r="L1655" s="129"/>
      <c r="M1655" s="129"/>
    </row>
    <row r="1656" spans="10:13">
      <c r="J1656" s="129"/>
      <c r="K1656" s="129"/>
      <c r="L1656" s="129"/>
      <c r="M1656" s="129"/>
    </row>
    <row r="1657" spans="10:13">
      <c r="J1657" s="129"/>
      <c r="K1657" s="129"/>
      <c r="L1657" s="129"/>
      <c r="M1657" s="129"/>
    </row>
    <row r="1658" spans="10:13">
      <c r="J1658" s="129"/>
      <c r="K1658" s="129"/>
      <c r="L1658" s="129"/>
      <c r="M1658" s="129"/>
    </row>
    <row r="1659" spans="10:13">
      <c r="J1659" s="129"/>
      <c r="K1659" s="129"/>
      <c r="L1659" s="129"/>
      <c r="M1659" s="129"/>
    </row>
    <row r="1660" spans="10:13">
      <c r="J1660" s="129"/>
      <c r="K1660" s="129"/>
      <c r="L1660" s="129"/>
      <c r="M1660" s="129"/>
    </row>
    <row r="1661" spans="10:13">
      <c r="J1661" s="129"/>
      <c r="K1661" s="129"/>
      <c r="L1661" s="129"/>
      <c r="M1661" s="129"/>
    </row>
    <row r="1662" spans="10:13">
      <c r="J1662" s="129"/>
      <c r="K1662" s="129"/>
      <c r="L1662" s="129"/>
      <c r="M1662" s="129"/>
    </row>
    <row r="1663" spans="10:13">
      <c r="J1663" s="129"/>
      <c r="K1663" s="129"/>
      <c r="L1663" s="129"/>
      <c r="M1663" s="129"/>
    </row>
    <row r="1664" spans="10:13">
      <c r="J1664" s="129"/>
      <c r="K1664" s="129"/>
      <c r="L1664" s="129"/>
      <c r="M1664" s="129"/>
    </row>
    <row r="1665" spans="10:13">
      <c r="J1665" s="129"/>
      <c r="K1665" s="129"/>
      <c r="L1665" s="129"/>
      <c r="M1665" s="129"/>
    </row>
    <row r="1666" spans="10:13">
      <c r="J1666" s="129"/>
      <c r="K1666" s="129"/>
      <c r="L1666" s="129"/>
      <c r="M1666" s="129"/>
    </row>
    <row r="1667" spans="10:13">
      <c r="J1667" s="129"/>
      <c r="K1667" s="129"/>
      <c r="L1667" s="129"/>
      <c r="M1667" s="129"/>
    </row>
    <row r="1668" spans="10:13">
      <c r="J1668" s="129"/>
      <c r="K1668" s="129"/>
      <c r="L1668" s="129"/>
      <c r="M1668" s="129"/>
    </row>
    <row r="1669" spans="10:13">
      <c r="J1669" s="129"/>
      <c r="K1669" s="129"/>
      <c r="L1669" s="129"/>
      <c r="M1669" s="129"/>
    </row>
    <row r="1670" spans="10:13">
      <c r="J1670" s="129"/>
      <c r="K1670" s="129"/>
      <c r="L1670" s="129"/>
      <c r="M1670" s="129"/>
    </row>
    <row r="1671" spans="10:13">
      <c r="J1671" s="129"/>
      <c r="K1671" s="129"/>
      <c r="L1671" s="129"/>
      <c r="M1671" s="129"/>
    </row>
    <row r="1672" spans="10:13">
      <c r="J1672" s="129"/>
      <c r="K1672" s="129"/>
      <c r="L1672" s="129"/>
      <c r="M1672" s="129"/>
    </row>
    <row r="1673" spans="10:13">
      <c r="J1673" s="129"/>
      <c r="K1673" s="129"/>
      <c r="L1673" s="129"/>
      <c r="M1673" s="129"/>
    </row>
    <row r="1674" spans="10:13">
      <c r="J1674" s="129"/>
      <c r="K1674" s="129"/>
      <c r="L1674" s="129"/>
      <c r="M1674" s="129"/>
    </row>
    <row r="1675" spans="10:13">
      <c r="J1675" s="129"/>
      <c r="K1675" s="129"/>
      <c r="L1675" s="129"/>
      <c r="M1675" s="129"/>
    </row>
    <row r="1676" spans="10:13">
      <c r="J1676" s="129"/>
      <c r="K1676" s="129"/>
      <c r="L1676" s="129"/>
      <c r="M1676" s="129"/>
    </row>
    <row r="1677" spans="10:13">
      <c r="J1677" s="129"/>
      <c r="K1677" s="129"/>
      <c r="L1677" s="129"/>
      <c r="M1677" s="129"/>
    </row>
    <row r="1678" spans="10:13">
      <c r="J1678" s="129"/>
      <c r="K1678" s="129"/>
      <c r="L1678" s="129"/>
      <c r="M1678" s="129"/>
    </row>
    <row r="1679" spans="10:13">
      <c r="J1679" s="129"/>
      <c r="K1679" s="129"/>
      <c r="L1679" s="129"/>
      <c r="M1679" s="129"/>
    </row>
    <row r="1680" spans="10:13">
      <c r="J1680" s="129"/>
      <c r="K1680" s="129"/>
      <c r="L1680" s="129"/>
      <c r="M1680" s="129"/>
    </row>
    <row r="1681" spans="10:13">
      <c r="J1681" s="129"/>
      <c r="K1681" s="129"/>
      <c r="L1681" s="129"/>
      <c r="M1681" s="129"/>
    </row>
    <row r="1682" spans="10:13">
      <c r="J1682" s="129"/>
      <c r="K1682" s="129"/>
      <c r="L1682" s="129"/>
      <c r="M1682" s="129"/>
    </row>
    <row r="1683" spans="10:13">
      <c r="J1683" s="129"/>
      <c r="K1683" s="129"/>
      <c r="L1683" s="129"/>
      <c r="M1683" s="129"/>
    </row>
    <row r="1684" spans="10:13">
      <c r="J1684" s="129"/>
      <c r="K1684" s="129"/>
      <c r="L1684" s="129"/>
      <c r="M1684" s="129"/>
    </row>
    <row r="1685" spans="10:13">
      <c r="J1685" s="129"/>
      <c r="K1685" s="129"/>
      <c r="L1685" s="129"/>
      <c r="M1685" s="129"/>
    </row>
    <row r="1686" spans="10:13">
      <c r="J1686" s="129"/>
      <c r="K1686" s="129"/>
      <c r="L1686" s="129"/>
      <c r="M1686" s="129"/>
    </row>
    <row r="1687" spans="10:13">
      <c r="J1687" s="129"/>
      <c r="K1687" s="129"/>
      <c r="L1687" s="129"/>
      <c r="M1687" s="129"/>
    </row>
    <row r="1688" spans="10:13">
      <c r="J1688" s="129"/>
      <c r="K1688" s="129"/>
      <c r="L1688" s="129"/>
      <c r="M1688" s="129"/>
    </row>
    <row r="1689" spans="10:13">
      <c r="J1689" s="129"/>
      <c r="K1689" s="129"/>
      <c r="L1689" s="129"/>
      <c r="M1689" s="129"/>
    </row>
    <row r="1690" spans="10:13">
      <c r="J1690" s="129"/>
      <c r="K1690" s="129"/>
      <c r="L1690" s="129"/>
      <c r="M1690" s="129"/>
    </row>
    <row r="1691" spans="10:13">
      <c r="J1691" s="129"/>
      <c r="K1691" s="129"/>
      <c r="L1691" s="129"/>
      <c r="M1691" s="129"/>
    </row>
    <row r="1692" spans="10:13">
      <c r="J1692" s="129"/>
      <c r="K1692" s="129"/>
      <c r="L1692" s="129"/>
      <c r="M1692" s="129"/>
    </row>
    <row r="1693" spans="10:13">
      <c r="J1693" s="129"/>
      <c r="K1693" s="129"/>
      <c r="L1693" s="129"/>
      <c r="M1693" s="129"/>
    </row>
    <row r="1694" spans="10:13">
      <c r="J1694" s="129"/>
      <c r="K1694" s="129"/>
      <c r="L1694" s="129"/>
      <c r="M1694" s="129"/>
    </row>
    <row r="1695" spans="10:13">
      <c r="J1695" s="129"/>
      <c r="K1695" s="129"/>
      <c r="L1695" s="129"/>
      <c r="M1695" s="129"/>
    </row>
    <row r="1696" spans="10:13">
      <c r="J1696" s="129"/>
      <c r="K1696" s="129"/>
      <c r="L1696" s="129"/>
      <c r="M1696" s="129"/>
    </row>
    <row r="1697" spans="10:13">
      <c r="J1697" s="129"/>
      <c r="K1697" s="129"/>
      <c r="L1697" s="129"/>
      <c r="M1697" s="129"/>
    </row>
    <row r="1698" spans="10:13">
      <c r="J1698" s="129"/>
      <c r="K1698" s="129"/>
      <c r="L1698" s="129"/>
      <c r="M1698" s="129"/>
    </row>
    <row r="1699" spans="10:13">
      <c r="J1699" s="129"/>
      <c r="K1699" s="129"/>
      <c r="L1699" s="129"/>
      <c r="M1699" s="129"/>
    </row>
    <row r="1700" spans="10:13">
      <c r="J1700" s="129"/>
      <c r="K1700" s="129"/>
      <c r="L1700" s="129"/>
      <c r="M1700" s="129"/>
    </row>
    <row r="1701" spans="10:13">
      <c r="J1701" s="129"/>
      <c r="K1701" s="129"/>
      <c r="L1701" s="129"/>
      <c r="M1701" s="129"/>
    </row>
    <row r="1702" spans="10:13">
      <c r="J1702" s="129"/>
      <c r="K1702" s="129"/>
      <c r="L1702" s="129"/>
      <c r="M1702" s="129"/>
    </row>
    <row r="1703" spans="10:13">
      <c r="J1703" s="129"/>
      <c r="K1703" s="129"/>
      <c r="L1703" s="129"/>
      <c r="M1703" s="129"/>
    </row>
    <row r="1704" spans="10:13">
      <c r="J1704" s="129"/>
      <c r="K1704" s="129"/>
      <c r="L1704" s="129"/>
      <c r="M1704" s="129"/>
    </row>
    <row r="1705" spans="10:13">
      <c r="J1705" s="129"/>
      <c r="K1705" s="129"/>
      <c r="L1705" s="129"/>
      <c r="M1705" s="129"/>
    </row>
    <row r="1706" spans="10:13">
      <c r="J1706" s="129"/>
      <c r="K1706" s="129"/>
      <c r="L1706" s="129"/>
      <c r="M1706" s="129"/>
    </row>
    <row r="1707" spans="10:13">
      <c r="J1707" s="129"/>
      <c r="K1707" s="129"/>
      <c r="L1707" s="129"/>
      <c r="M1707" s="129"/>
    </row>
    <row r="1708" spans="10:13">
      <c r="J1708" s="129"/>
      <c r="K1708" s="129"/>
      <c r="L1708" s="129"/>
      <c r="M1708" s="129"/>
    </row>
    <row r="1709" spans="10:13">
      <c r="J1709" s="129"/>
      <c r="K1709" s="129"/>
      <c r="L1709" s="129"/>
      <c r="M1709" s="129"/>
    </row>
    <row r="1710" spans="10:13">
      <c r="J1710" s="129"/>
      <c r="K1710" s="129"/>
      <c r="L1710" s="129"/>
      <c r="M1710" s="129"/>
    </row>
    <row r="1711" spans="10:13">
      <c r="J1711" s="129"/>
      <c r="K1711" s="129"/>
      <c r="L1711" s="129"/>
      <c r="M1711" s="129"/>
    </row>
    <row r="1712" spans="10:13">
      <c r="J1712" s="129"/>
      <c r="K1712" s="129"/>
      <c r="L1712" s="129"/>
      <c r="M1712" s="129"/>
    </row>
    <row r="1713" spans="10:13">
      <c r="J1713" s="129"/>
      <c r="K1713" s="129"/>
      <c r="L1713" s="129"/>
      <c r="M1713" s="129"/>
    </row>
    <row r="1714" spans="10:13">
      <c r="J1714" s="129"/>
      <c r="K1714" s="129"/>
      <c r="L1714" s="129"/>
      <c r="M1714" s="129"/>
    </row>
    <row r="1715" spans="10:13">
      <c r="J1715" s="129"/>
      <c r="K1715" s="129"/>
      <c r="L1715" s="129"/>
      <c r="M1715" s="129"/>
    </row>
    <row r="1716" spans="10:13">
      <c r="J1716" s="129"/>
      <c r="K1716" s="129"/>
      <c r="L1716" s="129"/>
      <c r="M1716" s="129"/>
    </row>
    <row r="1717" spans="10:13">
      <c r="J1717" s="129"/>
      <c r="K1717" s="129"/>
      <c r="L1717" s="129"/>
      <c r="M1717" s="129"/>
    </row>
    <row r="1718" spans="10:13">
      <c r="J1718" s="129"/>
      <c r="K1718" s="129"/>
      <c r="L1718" s="129"/>
      <c r="M1718" s="129"/>
    </row>
    <row r="1719" spans="10:13">
      <c r="J1719" s="129"/>
      <c r="K1719" s="129"/>
      <c r="L1719" s="129"/>
      <c r="M1719" s="129"/>
    </row>
    <row r="1720" spans="10:13">
      <c r="J1720" s="129"/>
      <c r="K1720" s="129"/>
      <c r="L1720" s="129"/>
      <c r="M1720" s="129"/>
    </row>
    <row r="1721" spans="10:13">
      <c r="J1721" s="129"/>
      <c r="K1721" s="129"/>
      <c r="L1721" s="129"/>
      <c r="M1721" s="129"/>
    </row>
    <row r="1722" spans="10:13">
      <c r="J1722" s="129"/>
      <c r="K1722" s="129"/>
      <c r="L1722" s="129"/>
      <c r="M1722" s="129"/>
    </row>
    <row r="1723" spans="10:13">
      <c r="J1723" s="129"/>
      <c r="K1723" s="129"/>
      <c r="L1723" s="129"/>
      <c r="M1723" s="129"/>
    </row>
    <row r="1724" spans="10:13">
      <c r="J1724" s="129"/>
      <c r="K1724" s="129"/>
      <c r="L1724" s="129"/>
      <c r="M1724" s="129"/>
    </row>
    <row r="1725" spans="10:13">
      <c r="J1725" s="129"/>
      <c r="K1725" s="129"/>
      <c r="L1725" s="129"/>
      <c r="M1725" s="129"/>
    </row>
    <row r="1726" spans="10:13">
      <c r="J1726" s="129"/>
      <c r="K1726" s="129"/>
      <c r="L1726" s="129"/>
      <c r="M1726" s="129"/>
    </row>
    <row r="1727" spans="10:13">
      <c r="J1727" s="129"/>
      <c r="K1727" s="129"/>
      <c r="L1727" s="129"/>
      <c r="M1727" s="129"/>
    </row>
    <row r="1728" spans="10:13">
      <c r="J1728" s="129"/>
      <c r="K1728" s="129"/>
      <c r="L1728" s="129"/>
      <c r="M1728" s="129"/>
    </row>
    <row r="1729" spans="10:13">
      <c r="J1729" s="129"/>
      <c r="K1729" s="129"/>
      <c r="L1729" s="129"/>
      <c r="M1729" s="129"/>
    </row>
    <row r="1730" spans="10:13">
      <c r="J1730" s="129"/>
      <c r="K1730" s="129"/>
      <c r="L1730" s="129"/>
      <c r="M1730" s="129"/>
    </row>
    <row r="1731" spans="10:13">
      <c r="J1731" s="129"/>
      <c r="K1731" s="129"/>
      <c r="L1731" s="129"/>
      <c r="M1731" s="129"/>
    </row>
    <row r="1732" spans="10:13">
      <c r="J1732" s="129"/>
      <c r="K1732" s="129"/>
      <c r="L1732" s="129"/>
      <c r="M1732" s="129"/>
    </row>
    <row r="1733" spans="10:13">
      <c r="J1733" s="129"/>
      <c r="K1733" s="129"/>
      <c r="L1733" s="129"/>
      <c r="M1733" s="129"/>
    </row>
    <row r="1734" spans="10:13">
      <c r="J1734" s="129"/>
      <c r="K1734" s="129"/>
      <c r="L1734" s="129"/>
      <c r="M1734" s="129"/>
    </row>
    <row r="1735" spans="10:13">
      <c r="J1735" s="129"/>
      <c r="K1735" s="129"/>
      <c r="L1735" s="129"/>
      <c r="M1735" s="129"/>
    </row>
    <row r="1736" spans="10:13">
      <c r="J1736" s="129"/>
      <c r="K1736" s="129"/>
      <c r="L1736" s="129"/>
      <c r="M1736" s="129"/>
    </row>
    <row r="1737" spans="10:13">
      <c r="J1737" s="129"/>
      <c r="K1737" s="129"/>
      <c r="L1737" s="129"/>
      <c r="M1737" s="129"/>
    </row>
    <row r="1738" spans="10:13">
      <c r="J1738" s="129"/>
      <c r="K1738" s="129"/>
      <c r="L1738" s="129"/>
      <c r="M1738" s="129"/>
    </row>
    <row r="1739" spans="10:13">
      <c r="J1739" s="129"/>
      <c r="K1739" s="129"/>
      <c r="L1739" s="129"/>
      <c r="M1739" s="129"/>
    </row>
    <row r="1740" spans="10:13">
      <c r="J1740" s="129"/>
      <c r="K1740" s="129"/>
      <c r="L1740" s="129"/>
      <c r="M1740" s="129"/>
    </row>
    <row r="1741" spans="10:13">
      <c r="J1741" s="129"/>
      <c r="K1741" s="129"/>
      <c r="L1741" s="129"/>
      <c r="M1741" s="129"/>
    </row>
    <row r="1742" spans="10:13">
      <c r="J1742" s="129"/>
      <c r="K1742" s="129"/>
      <c r="L1742" s="129"/>
      <c r="M1742" s="129"/>
    </row>
    <row r="1743" spans="10:13">
      <c r="J1743" s="129"/>
      <c r="K1743" s="129"/>
      <c r="L1743" s="129"/>
      <c r="M1743" s="129"/>
    </row>
    <row r="1744" spans="10:13">
      <c r="J1744" s="129"/>
      <c r="K1744" s="129"/>
      <c r="L1744" s="129"/>
      <c r="M1744" s="129"/>
    </row>
    <row r="1745" spans="10:13">
      <c r="J1745" s="129"/>
      <c r="K1745" s="129"/>
      <c r="L1745" s="129"/>
      <c r="M1745" s="129"/>
    </row>
    <row r="1746" spans="10:13">
      <c r="J1746" s="129"/>
      <c r="K1746" s="129"/>
      <c r="L1746" s="129"/>
      <c r="M1746" s="129"/>
    </row>
    <row r="1747" spans="10:13">
      <c r="J1747" s="129"/>
      <c r="K1747" s="129"/>
      <c r="L1747" s="129"/>
      <c r="M1747" s="129"/>
    </row>
    <row r="1748" spans="10:13">
      <c r="J1748" s="129"/>
      <c r="K1748" s="129"/>
      <c r="L1748" s="129"/>
      <c r="M1748" s="129"/>
    </row>
    <row r="1749" spans="10:13">
      <c r="J1749" s="129"/>
      <c r="K1749" s="129"/>
      <c r="L1749" s="129"/>
      <c r="M1749" s="129"/>
    </row>
    <row r="1750" spans="10:13">
      <c r="J1750" s="129"/>
      <c r="K1750" s="129"/>
      <c r="L1750" s="129"/>
      <c r="M1750" s="129"/>
    </row>
    <row r="1751" spans="10:13">
      <c r="J1751" s="129"/>
      <c r="K1751" s="129"/>
      <c r="L1751" s="129"/>
      <c r="M1751" s="129"/>
    </row>
    <row r="1752" spans="10:13">
      <c r="J1752" s="129"/>
      <c r="K1752" s="129"/>
      <c r="L1752" s="129"/>
      <c r="M1752" s="129"/>
    </row>
    <row r="1753" spans="10:13">
      <c r="J1753" s="129"/>
      <c r="K1753" s="129"/>
      <c r="L1753" s="129"/>
      <c r="M1753" s="129"/>
    </row>
    <row r="1754" spans="10:13">
      <c r="J1754" s="129"/>
      <c r="K1754" s="129"/>
      <c r="L1754" s="129"/>
      <c r="M1754" s="129"/>
    </row>
    <row r="1755" spans="10:13">
      <c r="J1755" s="129"/>
      <c r="K1755" s="129"/>
      <c r="L1755" s="129"/>
      <c r="M1755" s="129"/>
    </row>
    <row r="1756" spans="10:13">
      <c r="J1756" s="129"/>
      <c r="K1756" s="129"/>
      <c r="L1756" s="129"/>
      <c r="M1756" s="129"/>
    </row>
    <row r="1757" spans="10:13">
      <c r="J1757" s="129"/>
      <c r="K1757" s="129"/>
      <c r="L1757" s="129"/>
      <c r="M1757" s="129"/>
    </row>
    <row r="1758" spans="10:13">
      <c r="J1758" s="129"/>
      <c r="K1758" s="129"/>
      <c r="L1758" s="129"/>
      <c r="M1758" s="129"/>
    </row>
    <row r="1759" spans="10:13">
      <c r="J1759" s="129"/>
      <c r="K1759" s="129"/>
      <c r="L1759" s="129"/>
      <c r="M1759" s="129"/>
    </row>
    <row r="1760" spans="10:13">
      <c r="J1760" s="129"/>
      <c r="K1760" s="129"/>
      <c r="L1760" s="129"/>
      <c r="M1760" s="129"/>
    </row>
    <row r="1761" spans="10:13">
      <c r="J1761" s="129"/>
      <c r="K1761" s="129"/>
      <c r="L1761" s="129"/>
      <c r="M1761" s="129"/>
    </row>
    <row r="1762" spans="10:13">
      <c r="J1762" s="129"/>
      <c r="K1762" s="129"/>
      <c r="L1762" s="129"/>
      <c r="M1762" s="129"/>
    </row>
    <row r="1763" spans="10:13">
      <c r="J1763" s="129"/>
      <c r="K1763" s="129"/>
      <c r="L1763" s="129"/>
      <c r="M1763" s="129"/>
    </row>
    <row r="1764" spans="10:13">
      <c r="J1764" s="129"/>
      <c r="K1764" s="129"/>
      <c r="L1764" s="129"/>
      <c r="M1764" s="129"/>
    </row>
    <row r="1765" spans="10:13">
      <c r="J1765" s="129"/>
      <c r="K1765" s="129"/>
      <c r="L1765" s="129"/>
      <c r="M1765" s="129"/>
    </row>
    <row r="1766" spans="10:13">
      <c r="J1766" s="129"/>
      <c r="K1766" s="129"/>
      <c r="L1766" s="129"/>
      <c r="M1766" s="129"/>
    </row>
    <row r="1767" spans="10:13">
      <c r="J1767" s="129"/>
      <c r="K1767" s="129"/>
      <c r="L1767" s="129"/>
      <c r="M1767" s="129"/>
    </row>
    <row r="1768" spans="10:13">
      <c r="J1768" s="129"/>
      <c r="K1768" s="129"/>
      <c r="L1768" s="129"/>
      <c r="M1768" s="129"/>
    </row>
    <row r="1769" spans="10:13">
      <c r="J1769" s="129"/>
      <c r="K1769" s="129"/>
      <c r="L1769" s="129"/>
      <c r="M1769" s="129"/>
    </row>
    <row r="1770" spans="10:13">
      <c r="J1770" s="129"/>
      <c r="K1770" s="129"/>
      <c r="L1770" s="129"/>
      <c r="M1770" s="129"/>
    </row>
    <row r="1771" spans="10:13">
      <c r="J1771" s="129"/>
      <c r="K1771" s="129"/>
      <c r="L1771" s="129"/>
      <c r="M1771" s="129"/>
    </row>
    <row r="1772" spans="10:13">
      <c r="J1772" s="129"/>
      <c r="K1772" s="129"/>
      <c r="L1772" s="129"/>
      <c r="M1772" s="129"/>
    </row>
    <row r="1773" spans="10:13">
      <c r="J1773" s="129"/>
      <c r="K1773" s="129"/>
      <c r="L1773" s="129"/>
      <c r="M1773" s="129"/>
    </row>
    <row r="1774" spans="10:13">
      <c r="J1774" s="129"/>
      <c r="K1774" s="129"/>
      <c r="L1774" s="129"/>
      <c r="M1774" s="129"/>
    </row>
    <row r="1775" spans="10:13">
      <c r="J1775" s="129"/>
      <c r="K1775" s="129"/>
      <c r="L1775" s="129"/>
      <c r="M1775" s="129"/>
    </row>
    <row r="1776" spans="10:13">
      <c r="J1776" s="129"/>
      <c r="K1776" s="129"/>
      <c r="L1776" s="129"/>
      <c r="M1776" s="129"/>
    </row>
    <row r="1777" spans="10:13">
      <c r="J1777" s="129"/>
      <c r="K1777" s="129"/>
      <c r="L1777" s="129"/>
      <c r="M1777" s="129"/>
    </row>
    <row r="1778" spans="10:13">
      <c r="J1778" s="129"/>
      <c r="K1778" s="129"/>
      <c r="L1778" s="129"/>
      <c r="M1778" s="129"/>
    </row>
    <row r="1779" spans="10:13">
      <c r="J1779" s="129"/>
      <c r="K1779" s="129"/>
      <c r="L1779" s="129"/>
      <c r="M1779" s="129"/>
    </row>
    <row r="1780" spans="10:13">
      <c r="J1780" s="129"/>
      <c r="K1780" s="129"/>
      <c r="L1780" s="129"/>
      <c r="M1780" s="129"/>
    </row>
    <row r="1781" spans="10:13">
      <c r="J1781" s="129"/>
      <c r="K1781" s="129"/>
      <c r="L1781" s="129"/>
      <c r="M1781" s="129"/>
    </row>
    <row r="1782" spans="10:13">
      <c r="J1782" s="129"/>
      <c r="K1782" s="129"/>
      <c r="L1782" s="129"/>
      <c r="M1782" s="129"/>
    </row>
    <row r="1783" spans="10:13">
      <c r="J1783" s="129"/>
      <c r="K1783" s="129"/>
      <c r="L1783" s="129"/>
      <c r="M1783" s="129"/>
    </row>
    <row r="1784" spans="10:13">
      <c r="J1784" s="129"/>
      <c r="K1784" s="129"/>
      <c r="L1784" s="129"/>
      <c r="M1784" s="129"/>
    </row>
    <row r="1785" spans="10:13">
      <c r="J1785" s="129"/>
      <c r="K1785" s="129"/>
      <c r="L1785" s="129"/>
      <c r="M1785" s="129"/>
    </row>
    <row r="1786" spans="10:13">
      <c r="J1786" s="129"/>
      <c r="K1786" s="129"/>
      <c r="L1786" s="129"/>
      <c r="M1786" s="129"/>
    </row>
    <row r="1787" spans="10:13">
      <c r="J1787" s="129"/>
      <c r="K1787" s="129"/>
      <c r="L1787" s="129"/>
      <c r="M1787" s="129"/>
    </row>
    <row r="1788" spans="10:13">
      <c r="J1788" s="129"/>
      <c r="K1788" s="129"/>
      <c r="L1788" s="129"/>
      <c r="M1788" s="129"/>
    </row>
    <row r="1789" spans="10:13">
      <c r="J1789" s="129"/>
      <c r="K1789" s="129"/>
      <c r="L1789" s="129"/>
      <c r="M1789" s="129"/>
    </row>
    <row r="1790" spans="10:13">
      <c r="J1790" s="129"/>
      <c r="K1790" s="129"/>
      <c r="L1790" s="129"/>
      <c r="M1790" s="129"/>
    </row>
    <row r="1791" spans="10:13">
      <c r="J1791" s="129"/>
      <c r="K1791" s="129"/>
      <c r="L1791" s="129"/>
      <c r="M1791" s="129"/>
    </row>
    <row r="1792" spans="10:13">
      <c r="J1792" s="129"/>
      <c r="K1792" s="129"/>
      <c r="L1792" s="129"/>
      <c r="M1792" s="129"/>
    </row>
    <row r="1793" spans="10:13">
      <c r="J1793" s="129"/>
      <c r="K1793" s="129"/>
      <c r="L1793" s="129"/>
      <c r="M1793" s="129"/>
    </row>
    <row r="1794" spans="10:13">
      <c r="J1794" s="129"/>
      <c r="K1794" s="129"/>
      <c r="L1794" s="129"/>
      <c r="M1794" s="129"/>
    </row>
    <row r="1795" spans="10:13">
      <c r="J1795" s="129"/>
      <c r="K1795" s="129"/>
      <c r="L1795" s="129"/>
      <c r="M1795" s="129"/>
    </row>
    <row r="1796" spans="10:13">
      <c r="J1796" s="129"/>
      <c r="K1796" s="129"/>
      <c r="L1796" s="129"/>
      <c r="M1796" s="129"/>
    </row>
    <row r="1797" spans="10:13">
      <c r="J1797" s="129"/>
      <c r="K1797" s="129"/>
      <c r="L1797" s="129"/>
      <c r="M1797" s="129"/>
    </row>
    <row r="1798" spans="10:13">
      <c r="J1798" s="129"/>
      <c r="K1798" s="129"/>
      <c r="L1798" s="129"/>
      <c r="M1798" s="129"/>
    </row>
    <row r="1799" spans="10:13">
      <c r="J1799" s="129"/>
      <c r="K1799" s="129"/>
      <c r="L1799" s="129"/>
      <c r="M1799" s="129"/>
    </row>
    <row r="1800" spans="10:13">
      <c r="J1800" s="129"/>
      <c r="K1800" s="129"/>
      <c r="L1800" s="129"/>
      <c r="M1800" s="129"/>
    </row>
    <row r="1801" spans="10:13">
      <c r="J1801" s="129"/>
      <c r="K1801" s="129"/>
      <c r="L1801" s="129"/>
      <c r="M1801" s="129"/>
    </row>
    <row r="1802" spans="10:13">
      <c r="J1802" s="129"/>
      <c r="K1802" s="129"/>
      <c r="L1802" s="129"/>
      <c r="M1802" s="129"/>
    </row>
    <row r="1803" spans="10:13">
      <c r="J1803" s="129"/>
      <c r="K1803" s="129"/>
      <c r="L1803" s="129"/>
      <c r="M1803" s="129"/>
    </row>
    <row r="1804" spans="10:13">
      <c r="J1804" s="129"/>
      <c r="K1804" s="129"/>
      <c r="L1804" s="129"/>
      <c r="M1804" s="129"/>
    </row>
    <row r="1805" spans="10:13">
      <c r="J1805" s="129"/>
      <c r="K1805" s="129"/>
      <c r="L1805" s="129"/>
      <c r="M1805" s="129"/>
    </row>
    <row r="1806" spans="10:13">
      <c r="J1806" s="129"/>
      <c r="K1806" s="129"/>
      <c r="L1806" s="129"/>
      <c r="M1806" s="129"/>
    </row>
    <row r="1807" spans="10:13">
      <c r="J1807" s="129"/>
      <c r="K1807" s="129"/>
      <c r="L1807" s="129"/>
      <c r="M1807" s="129"/>
    </row>
    <row r="1808" spans="10:13">
      <c r="J1808" s="129"/>
      <c r="K1808" s="129"/>
      <c r="L1808" s="129"/>
      <c r="M1808" s="129"/>
    </row>
    <row r="1809" spans="10:13">
      <c r="J1809" s="129"/>
      <c r="K1809" s="129"/>
      <c r="L1809" s="129"/>
      <c r="M1809" s="129"/>
    </row>
    <row r="1810" spans="10:13">
      <c r="J1810" s="129"/>
      <c r="K1810" s="129"/>
      <c r="L1810" s="129"/>
      <c r="M1810" s="129"/>
    </row>
    <row r="1811" spans="10:13">
      <c r="J1811" s="129"/>
      <c r="K1811" s="129"/>
      <c r="L1811" s="129"/>
      <c r="M1811" s="129"/>
    </row>
    <row r="1812" spans="10:13">
      <c r="J1812" s="129"/>
      <c r="K1812" s="129"/>
      <c r="L1812" s="129"/>
      <c r="M1812" s="129"/>
    </row>
    <row r="1813" spans="10:13">
      <c r="J1813" s="129"/>
      <c r="K1813" s="129"/>
      <c r="L1813" s="129"/>
      <c r="M1813" s="129"/>
    </row>
    <row r="1814" spans="10:13">
      <c r="J1814" s="129"/>
      <c r="K1814" s="129"/>
      <c r="L1814" s="129"/>
      <c r="M1814" s="129"/>
    </row>
    <row r="1815" spans="10:13">
      <c r="J1815" s="129"/>
      <c r="K1815" s="129"/>
      <c r="L1815" s="129"/>
      <c r="M1815" s="129"/>
    </row>
    <row r="1816" spans="10:13">
      <c r="J1816" s="129"/>
      <c r="K1816" s="129"/>
      <c r="L1816" s="129"/>
      <c r="M1816" s="129"/>
    </row>
    <row r="1817" spans="10:13">
      <c r="J1817" s="129"/>
      <c r="K1817" s="129"/>
      <c r="L1817" s="129"/>
      <c r="M1817" s="129"/>
    </row>
    <row r="1818" spans="10:13">
      <c r="J1818" s="129"/>
      <c r="K1818" s="129"/>
      <c r="L1818" s="129"/>
      <c r="M1818" s="129"/>
    </row>
    <row r="1819" spans="10:13">
      <c r="J1819" s="129"/>
      <c r="K1819" s="129"/>
      <c r="L1819" s="129"/>
      <c r="M1819" s="129"/>
    </row>
    <row r="1820" spans="10:13">
      <c r="J1820" s="129"/>
      <c r="K1820" s="129"/>
      <c r="L1820" s="129"/>
      <c r="M1820" s="129"/>
    </row>
    <row r="1821" spans="10:13">
      <c r="J1821" s="129"/>
      <c r="K1821" s="129"/>
      <c r="L1821" s="129"/>
      <c r="M1821" s="129"/>
    </row>
    <row r="1822" spans="10:13">
      <c r="J1822" s="129"/>
      <c r="K1822" s="129"/>
      <c r="L1822" s="129"/>
      <c r="M1822" s="129"/>
    </row>
    <row r="1823" spans="10:13">
      <c r="J1823" s="129"/>
      <c r="K1823" s="129"/>
      <c r="L1823" s="129"/>
      <c r="M1823" s="129"/>
    </row>
    <row r="1824" spans="10:13">
      <c r="J1824" s="129"/>
      <c r="K1824" s="129"/>
      <c r="L1824" s="129"/>
      <c r="M1824" s="129"/>
    </row>
    <row r="1825" spans="10:13">
      <c r="J1825" s="129"/>
      <c r="K1825" s="129"/>
      <c r="L1825" s="129"/>
      <c r="M1825" s="129"/>
    </row>
    <row r="1826" spans="10:13">
      <c r="J1826" s="129"/>
      <c r="K1826" s="129"/>
      <c r="L1826" s="129"/>
      <c r="M1826" s="129"/>
    </row>
    <row r="1827" spans="10:13">
      <c r="J1827" s="129"/>
      <c r="K1827" s="129"/>
      <c r="L1827" s="129"/>
      <c r="M1827" s="129"/>
    </row>
    <row r="1828" spans="10:13">
      <c r="J1828" s="129"/>
      <c r="K1828" s="129"/>
      <c r="L1828" s="129"/>
      <c r="M1828" s="129"/>
    </row>
    <row r="1829" spans="10:13">
      <c r="J1829" s="129"/>
      <c r="K1829" s="129"/>
      <c r="L1829" s="129"/>
      <c r="M1829" s="129"/>
    </row>
    <row r="1830" spans="10:13">
      <c r="J1830" s="129"/>
      <c r="K1830" s="129"/>
      <c r="L1830" s="129"/>
      <c r="M1830" s="129"/>
    </row>
    <row r="1831" spans="10:13">
      <c r="J1831" s="129"/>
      <c r="K1831" s="129"/>
      <c r="L1831" s="129"/>
      <c r="M1831" s="129"/>
    </row>
    <row r="1832" spans="10:13">
      <c r="J1832" s="129"/>
      <c r="K1832" s="129"/>
      <c r="L1832" s="129"/>
      <c r="M1832" s="129"/>
    </row>
    <row r="1833" spans="10:13">
      <c r="J1833" s="129"/>
      <c r="K1833" s="129"/>
      <c r="L1833" s="129"/>
      <c r="M1833" s="129"/>
    </row>
    <row r="1834" spans="10:13">
      <c r="J1834" s="129"/>
      <c r="K1834" s="129"/>
      <c r="L1834" s="129"/>
      <c r="M1834" s="129"/>
    </row>
    <row r="1835" spans="10:13">
      <c r="J1835" s="129"/>
      <c r="K1835" s="129"/>
      <c r="L1835" s="129"/>
      <c r="M1835" s="129"/>
    </row>
    <row r="1836" spans="10:13">
      <c r="J1836" s="129"/>
      <c r="K1836" s="129"/>
      <c r="L1836" s="129"/>
      <c r="M1836" s="129"/>
    </row>
    <row r="1837" spans="10:13">
      <c r="J1837" s="129"/>
      <c r="K1837" s="129"/>
      <c r="L1837" s="129"/>
      <c r="M1837" s="129"/>
    </row>
    <row r="1838" spans="10:13">
      <c r="J1838" s="129"/>
      <c r="K1838" s="129"/>
      <c r="L1838" s="129"/>
      <c r="M1838" s="129"/>
    </row>
    <row r="1839" spans="10:13">
      <c r="J1839" s="129"/>
      <c r="K1839" s="129"/>
      <c r="L1839" s="129"/>
      <c r="M1839" s="129"/>
    </row>
    <row r="1840" spans="10:13">
      <c r="J1840" s="129"/>
      <c r="K1840" s="129"/>
      <c r="L1840" s="129"/>
      <c r="M1840" s="129"/>
    </row>
    <row r="1841" spans="10:13">
      <c r="J1841" s="129"/>
      <c r="K1841" s="129"/>
      <c r="L1841" s="129"/>
      <c r="M1841" s="129"/>
    </row>
    <row r="1842" spans="10:13">
      <c r="J1842" s="129"/>
      <c r="K1842" s="129"/>
      <c r="L1842" s="129"/>
      <c r="M1842" s="129"/>
    </row>
    <row r="1843" spans="10:13">
      <c r="J1843" s="129"/>
      <c r="K1843" s="129"/>
      <c r="L1843" s="129"/>
      <c r="M1843" s="129"/>
    </row>
    <row r="1844" spans="10:13">
      <c r="J1844" s="129"/>
      <c r="K1844" s="129"/>
      <c r="L1844" s="129"/>
      <c r="M1844" s="129"/>
    </row>
    <row r="1845" spans="10:13">
      <c r="J1845" s="129"/>
      <c r="K1845" s="129"/>
      <c r="L1845" s="129"/>
      <c r="M1845" s="129"/>
    </row>
    <row r="1846" spans="10:13">
      <c r="J1846" s="129"/>
      <c r="K1846" s="129"/>
      <c r="L1846" s="129"/>
      <c r="M1846" s="129"/>
    </row>
    <row r="1847" spans="10:13">
      <c r="J1847" s="129"/>
      <c r="K1847" s="129"/>
      <c r="L1847" s="129"/>
      <c r="M1847" s="129"/>
    </row>
    <row r="1848" spans="10:13">
      <c r="J1848" s="129"/>
      <c r="K1848" s="129"/>
      <c r="L1848" s="129"/>
      <c r="M1848" s="129"/>
    </row>
    <row r="1849" spans="10:13">
      <c r="J1849" s="129"/>
      <c r="K1849" s="129"/>
      <c r="L1849" s="129"/>
      <c r="M1849" s="129"/>
    </row>
    <row r="1850" spans="10:13">
      <c r="J1850" s="129"/>
      <c r="K1850" s="129"/>
      <c r="L1850" s="129"/>
      <c r="M1850" s="129"/>
    </row>
    <row r="1851" spans="10:13">
      <c r="J1851" s="129"/>
      <c r="K1851" s="129"/>
      <c r="L1851" s="129"/>
      <c r="M1851" s="129"/>
    </row>
    <row r="1852" spans="10:13">
      <c r="J1852" s="129"/>
      <c r="K1852" s="129"/>
      <c r="L1852" s="129"/>
      <c r="M1852" s="129"/>
    </row>
    <row r="1853" spans="10:13">
      <c r="J1853" s="129"/>
      <c r="K1853" s="129"/>
      <c r="L1853" s="129"/>
      <c r="M1853" s="129"/>
    </row>
    <row r="1854" spans="10:13">
      <c r="J1854" s="129"/>
      <c r="K1854" s="129"/>
      <c r="L1854" s="129"/>
      <c r="M1854" s="129"/>
    </row>
    <row r="1855" spans="10:13">
      <c r="J1855" s="129"/>
      <c r="K1855" s="129"/>
      <c r="L1855" s="129"/>
      <c r="M1855" s="129"/>
    </row>
    <row r="1856" spans="10:13">
      <c r="J1856" s="129"/>
      <c r="K1856" s="129"/>
      <c r="L1856" s="129"/>
      <c r="M1856" s="129"/>
    </row>
    <row r="1857" spans="10:13">
      <c r="J1857" s="129"/>
      <c r="K1857" s="129"/>
      <c r="L1857" s="129"/>
      <c r="M1857" s="129"/>
    </row>
    <row r="1858" spans="10:13">
      <c r="J1858" s="129"/>
      <c r="K1858" s="129"/>
      <c r="L1858" s="129"/>
      <c r="M1858" s="129"/>
    </row>
    <row r="1859" spans="10:13">
      <c r="J1859" s="129"/>
      <c r="K1859" s="129"/>
      <c r="L1859" s="129"/>
      <c r="M1859" s="129"/>
    </row>
    <row r="1860" spans="10:13">
      <c r="J1860" s="129"/>
      <c r="K1860" s="129"/>
      <c r="L1860" s="129"/>
      <c r="M1860" s="129"/>
    </row>
    <row r="1861" spans="10:13">
      <c r="J1861" s="129"/>
      <c r="K1861" s="129"/>
      <c r="L1861" s="129"/>
      <c r="M1861" s="129"/>
    </row>
    <row r="1862" spans="10:13">
      <c r="J1862" s="129"/>
      <c r="K1862" s="129"/>
      <c r="L1862" s="129"/>
      <c r="M1862" s="129"/>
    </row>
    <row r="1863" spans="10:13">
      <c r="J1863" s="129"/>
      <c r="K1863" s="129"/>
      <c r="L1863" s="129"/>
      <c r="M1863" s="129"/>
    </row>
    <row r="1864" spans="10:13">
      <c r="J1864" s="129"/>
      <c r="K1864" s="129"/>
      <c r="L1864" s="129"/>
      <c r="M1864" s="129"/>
    </row>
    <row r="1865" spans="10:13">
      <c r="J1865" s="129"/>
      <c r="K1865" s="129"/>
      <c r="L1865" s="129"/>
      <c r="M1865" s="129"/>
    </row>
    <row r="1866" spans="10:13">
      <c r="J1866" s="129"/>
      <c r="K1866" s="129"/>
      <c r="L1866" s="129"/>
      <c r="M1866" s="129"/>
    </row>
    <row r="1867" spans="10:13">
      <c r="J1867" s="129"/>
      <c r="K1867" s="129"/>
      <c r="L1867" s="129"/>
      <c r="M1867" s="129"/>
    </row>
    <row r="1868" spans="10:13">
      <c r="J1868" s="129"/>
      <c r="K1868" s="129"/>
      <c r="L1868" s="129"/>
      <c r="M1868" s="129"/>
    </row>
    <row r="1869" spans="10:13">
      <c r="J1869" s="129"/>
      <c r="K1869" s="129"/>
      <c r="L1869" s="129"/>
      <c r="M1869" s="129"/>
    </row>
    <row r="1870" spans="10:13">
      <c r="J1870" s="129"/>
      <c r="K1870" s="129"/>
      <c r="L1870" s="129"/>
      <c r="M1870" s="129"/>
    </row>
    <row r="1871" spans="10:13">
      <c r="J1871" s="129"/>
      <c r="K1871" s="129"/>
      <c r="L1871" s="129"/>
      <c r="M1871" s="129"/>
    </row>
    <row r="1872" spans="10:13">
      <c r="J1872" s="129"/>
      <c r="K1872" s="129"/>
      <c r="L1872" s="129"/>
      <c r="M1872" s="129"/>
    </row>
    <row r="1873" spans="10:13">
      <c r="J1873" s="129"/>
      <c r="K1873" s="129"/>
      <c r="L1873" s="129"/>
      <c r="M1873" s="129"/>
    </row>
    <row r="1874" spans="10:13">
      <c r="J1874" s="129"/>
      <c r="K1874" s="129"/>
      <c r="L1874" s="129"/>
      <c r="M1874" s="129"/>
    </row>
    <row r="1875" spans="10:13">
      <c r="J1875" s="129"/>
      <c r="K1875" s="129"/>
      <c r="L1875" s="129"/>
      <c r="M1875" s="129"/>
    </row>
    <row r="1876" spans="10:13">
      <c r="J1876" s="129"/>
      <c r="K1876" s="129"/>
      <c r="L1876" s="129"/>
      <c r="M1876" s="129"/>
    </row>
    <row r="1877" spans="10:13">
      <c r="J1877" s="129"/>
      <c r="K1877" s="129"/>
      <c r="L1877" s="129"/>
      <c r="M1877" s="129"/>
    </row>
    <row r="1878" spans="10:13">
      <c r="J1878" s="129"/>
      <c r="K1878" s="129"/>
      <c r="L1878" s="129"/>
      <c r="M1878" s="129"/>
    </row>
    <row r="1879" spans="10:13">
      <c r="J1879" s="129"/>
      <c r="K1879" s="129"/>
      <c r="L1879" s="129"/>
      <c r="M1879" s="129"/>
    </row>
    <row r="1880" spans="10:13">
      <c r="J1880" s="129"/>
      <c r="K1880" s="129"/>
      <c r="L1880" s="129"/>
      <c r="M1880" s="129"/>
    </row>
    <row r="1881" spans="10:13">
      <c r="J1881" s="129"/>
      <c r="K1881" s="129"/>
      <c r="L1881" s="129"/>
      <c r="M1881" s="129"/>
    </row>
    <row r="1882" spans="10:13">
      <c r="J1882" s="129"/>
      <c r="K1882" s="129"/>
      <c r="L1882" s="129"/>
      <c r="M1882" s="129"/>
    </row>
    <row r="1883" spans="10:13">
      <c r="J1883" s="129"/>
      <c r="K1883" s="129"/>
      <c r="L1883" s="129"/>
      <c r="M1883" s="129"/>
    </row>
    <row r="1884" spans="10:13">
      <c r="J1884" s="129"/>
      <c r="K1884" s="129"/>
      <c r="L1884" s="129"/>
      <c r="M1884" s="129"/>
    </row>
    <row r="1885" spans="10:13">
      <c r="J1885" s="129"/>
      <c r="K1885" s="129"/>
      <c r="L1885" s="129"/>
      <c r="M1885" s="129"/>
    </row>
    <row r="1886" spans="10:13">
      <c r="J1886" s="129"/>
      <c r="K1886" s="129"/>
      <c r="L1886" s="129"/>
      <c r="M1886" s="129"/>
    </row>
    <row r="1887" spans="10:13">
      <c r="J1887" s="129"/>
      <c r="K1887" s="129"/>
      <c r="L1887" s="129"/>
      <c r="M1887" s="129"/>
    </row>
    <row r="1888" spans="10:13">
      <c r="J1888" s="129"/>
      <c r="K1888" s="129"/>
      <c r="L1888" s="129"/>
      <c r="M1888" s="129"/>
    </row>
    <row r="1889" spans="10:13">
      <c r="J1889" s="129"/>
      <c r="K1889" s="129"/>
      <c r="L1889" s="129"/>
      <c r="M1889" s="129"/>
    </row>
    <row r="1890" spans="10:13">
      <c r="J1890" s="129"/>
      <c r="K1890" s="129"/>
      <c r="L1890" s="129"/>
      <c r="M1890" s="129"/>
    </row>
    <row r="1891" spans="10:13">
      <c r="J1891" s="129"/>
      <c r="K1891" s="129"/>
      <c r="L1891" s="129"/>
      <c r="M1891" s="129"/>
    </row>
    <row r="1892" spans="10:13">
      <c r="J1892" s="129"/>
      <c r="K1892" s="129"/>
      <c r="L1892" s="129"/>
      <c r="M1892" s="129"/>
    </row>
    <row r="1893" spans="10:13">
      <c r="J1893" s="129"/>
      <c r="K1893" s="129"/>
      <c r="L1893" s="129"/>
      <c r="M1893" s="129"/>
    </row>
    <row r="1894" spans="10:13">
      <c r="J1894" s="129"/>
      <c r="K1894" s="129"/>
      <c r="L1894" s="129"/>
      <c r="M1894" s="129"/>
    </row>
    <row r="1895" spans="10:13">
      <c r="J1895" s="129"/>
      <c r="K1895" s="129"/>
      <c r="L1895" s="129"/>
      <c r="M1895" s="129"/>
    </row>
    <row r="1896" spans="10:13">
      <c r="J1896" s="129"/>
      <c r="K1896" s="129"/>
      <c r="L1896" s="129"/>
      <c r="M1896" s="129"/>
    </row>
    <row r="1897" spans="10:13">
      <c r="J1897" s="129"/>
      <c r="K1897" s="129"/>
      <c r="L1897" s="129"/>
      <c r="M1897" s="129"/>
    </row>
    <row r="1898" spans="10:13">
      <c r="J1898" s="129"/>
      <c r="K1898" s="129"/>
      <c r="L1898" s="129"/>
      <c r="M1898" s="129"/>
    </row>
    <row r="1899" spans="10:13">
      <c r="J1899" s="129"/>
      <c r="K1899" s="129"/>
      <c r="L1899" s="129"/>
      <c r="M1899" s="129"/>
    </row>
    <row r="1900" spans="10:13">
      <c r="J1900" s="129"/>
      <c r="K1900" s="129"/>
      <c r="L1900" s="129"/>
      <c r="M1900" s="129"/>
    </row>
    <row r="1901" spans="10:13">
      <c r="J1901" s="129"/>
      <c r="K1901" s="129"/>
      <c r="L1901" s="129"/>
      <c r="M1901" s="129"/>
    </row>
    <row r="1902" spans="10:13">
      <c r="J1902" s="129"/>
      <c r="K1902" s="129"/>
      <c r="L1902" s="129"/>
      <c r="M1902" s="129"/>
    </row>
    <row r="1903" spans="10:13">
      <c r="J1903" s="129"/>
      <c r="K1903" s="129"/>
      <c r="L1903" s="129"/>
      <c r="M1903" s="129"/>
    </row>
    <row r="1904" spans="10:13">
      <c r="J1904" s="129"/>
      <c r="K1904" s="129"/>
      <c r="L1904" s="129"/>
      <c r="M1904" s="129"/>
    </row>
    <row r="1905" spans="10:13">
      <c r="J1905" s="129"/>
      <c r="K1905" s="129"/>
      <c r="L1905" s="129"/>
      <c r="M1905" s="129"/>
    </row>
    <row r="1906" spans="10:13">
      <c r="J1906" s="129"/>
      <c r="K1906" s="129"/>
      <c r="L1906" s="129"/>
      <c r="M1906" s="129"/>
    </row>
    <row r="1907" spans="10:13">
      <c r="J1907" s="129"/>
      <c r="K1907" s="129"/>
      <c r="L1907" s="129"/>
      <c r="M1907" s="129"/>
    </row>
    <row r="1908" spans="10:13">
      <c r="J1908" s="129"/>
      <c r="K1908" s="129"/>
      <c r="L1908" s="129"/>
      <c r="M1908" s="129"/>
    </row>
    <row r="1909" spans="10:13">
      <c r="J1909" s="129"/>
      <c r="K1909" s="129"/>
      <c r="L1909" s="129"/>
      <c r="M1909" s="129"/>
    </row>
    <row r="1910" spans="10:13">
      <c r="J1910" s="129"/>
      <c r="K1910" s="129"/>
      <c r="L1910" s="129"/>
      <c r="M1910" s="129"/>
    </row>
    <row r="1911" spans="10:13">
      <c r="J1911" s="129"/>
      <c r="K1911" s="129"/>
      <c r="L1911" s="129"/>
      <c r="M1911" s="129"/>
    </row>
    <row r="1912" spans="10:13">
      <c r="J1912" s="129"/>
      <c r="K1912" s="129"/>
      <c r="L1912" s="129"/>
      <c r="M1912" s="129"/>
    </row>
    <row r="1913" spans="10:13">
      <c r="J1913" s="129"/>
      <c r="K1913" s="129"/>
      <c r="L1913" s="129"/>
      <c r="M1913" s="129"/>
    </row>
    <row r="1914" spans="10:13">
      <c r="J1914" s="129"/>
      <c r="K1914" s="129"/>
      <c r="L1914" s="129"/>
      <c r="M1914" s="129"/>
    </row>
    <row r="1915" spans="10:13">
      <c r="J1915" s="129"/>
      <c r="K1915" s="129"/>
      <c r="L1915" s="129"/>
      <c r="M1915" s="129"/>
    </row>
    <row r="1916" spans="10:13">
      <c r="J1916" s="129"/>
      <c r="K1916" s="129"/>
      <c r="L1916" s="129"/>
      <c r="M1916" s="129"/>
    </row>
    <row r="1917" spans="10:13">
      <c r="J1917" s="129"/>
      <c r="K1917" s="129"/>
      <c r="L1917" s="129"/>
      <c r="M1917" s="129"/>
    </row>
    <row r="1918" spans="10:13">
      <c r="J1918" s="129"/>
      <c r="K1918" s="129"/>
      <c r="L1918" s="129"/>
      <c r="M1918" s="129"/>
    </row>
    <row r="1919" spans="10:13">
      <c r="J1919" s="129"/>
      <c r="K1919" s="129"/>
      <c r="L1919" s="129"/>
      <c r="M1919" s="129"/>
    </row>
    <row r="1920" spans="10:13">
      <c r="J1920" s="129"/>
      <c r="K1920" s="129"/>
      <c r="L1920" s="129"/>
      <c r="M1920" s="129"/>
    </row>
    <row r="1921" spans="10:13">
      <c r="J1921" s="129"/>
      <c r="K1921" s="129"/>
      <c r="L1921" s="129"/>
      <c r="M1921" s="129"/>
    </row>
    <row r="1922" spans="10:13">
      <c r="J1922" s="129"/>
      <c r="K1922" s="129"/>
      <c r="L1922" s="129"/>
      <c r="M1922" s="129"/>
    </row>
    <row r="1923" spans="10:13">
      <c r="J1923" s="129"/>
      <c r="K1923" s="129"/>
      <c r="L1923" s="129"/>
      <c r="M1923" s="129"/>
    </row>
    <row r="1924" spans="10:13">
      <c r="J1924" s="129"/>
      <c r="K1924" s="129"/>
      <c r="L1924" s="129"/>
      <c r="M1924" s="129"/>
    </row>
    <row r="1925" spans="10:13">
      <c r="J1925" s="129"/>
      <c r="K1925" s="129"/>
      <c r="L1925" s="129"/>
      <c r="M1925" s="129"/>
    </row>
    <row r="1926" spans="10:13">
      <c r="J1926" s="129"/>
      <c r="K1926" s="129"/>
      <c r="L1926" s="129"/>
      <c r="M1926" s="129"/>
    </row>
    <row r="1927" spans="10:13">
      <c r="J1927" s="129"/>
      <c r="K1927" s="129"/>
      <c r="L1927" s="129"/>
      <c r="M1927" s="129"/>
    </row>
    <row r="1928" spans="10:13">
      <c r="J1928" s="129"/>
      <c r="K1928" s="129"/>
      <c r="L1928" s="129"/>
      <c r="M1928" s="129"/>
    </row>
    <row r="1929" spans="10:13">
      <c r="J1929" s="129"/>
      <c r="K1929" s="129"/>
      <c r="L1929" s="129"/>
      <c r="M1929" s="129"/>
    </row>
    <row r="1930" spans="10:13">
      <c r="J1930" s="129"/>
      <c r="K1930" s="129"/>
      <c r="L1930" s="129"/>
      <c r="M1930" s="129"/>
    </row>
    <row r="1931" spans="10:13">
      <c r="J1931" s="129"/>
      <c r="K1931" s="129"/>
      <c r="L1931" s="129"/>
      <c r="M1931" s="129"/>
    </row>
    <row r="1932" spans="10:13">
      <c r="J1932" s="129"/>
      <c r="K1932" s="129"/>
      <c r="L1932" s="129"/>
      <c r="M1932" s="129"/>
    </row>
    <row r="1933" spans="10:13">
      <c r="J1933" s="129"/>
      <c r="K1933" s="129"/>
      <c r="L1933" s="129"/>
      <c r="M1933" s="129"/>
    </row>
    <row r="1934" spans="10:13">
      <c r="J1934" s="129"/>
      <c r="K1934" s="129"/>
      <c r="L1934" s="129"/>
      <c r="M1934" s="129"/>
    </row>
    <row r="1935" spans="10:13">
      <c r="J1935" s="129"/>
      <c r="K1935" s="129"/>
      <c r="L1935" s="129"/>
      <c r="M1935" s="129"/>
    </row>
    <row r="1936" spans="10:13">
      <c r="J1936" s="129"/>
      <c r="K1936" s="129"/>
      <c r="L1936" s="129"/>
      <c r="M1936" s="129"/>
    </row>
    <row r="1937" spans="10:13">
      <c r="J1937" s="129"/>
      <c r="K1937" s="129"/>
      <c r="L1937" s="129"/>
      <c r="M1937" s="129"/>
    </row>
    <row r="1938" spans="10:13">
      <c r="J1938" s="129"/>
      <c r="K1938" s="129"/>
      <c r="L1938" s="129"/>
      <c r="M1938" s="129"/>
    </row>
    <row r="1939" spans="10:13">
      <c r="J1939" s="129"/>
      <c r="K1939" s="129"/>
      <c r="L1939" s="129"/>
      <c r="M1939" s="129"/>
    </row>
    <row r="1940" spans="10:13">
      <c r="J1940" s="129"/>
      <c r="K1940" s="129"/>
      <c r="L1940" s="129"/>
      <c r="M1940" s="129"/>
    </row>
    <row r="1941" spans="10:13">
      <c r="J1941" s="129"/>
      <c r="K1941" s="129"/>
      <c r="L1941" s="129"/>
      <c r="M1941" s="129"/>
    </row>
    <row r="1942" spans="10:13">
      <c r="J1942" s="129"/>
      <c r="K1942" s="129"/>
      <c r="L1942" s="129"/>
      <c r="M1942" s="129"/>
    </row>
    <row r="1943" spans="10:13">
      <c r="J1943" s="129"/>
      <c r="K1943" s="129"/>
      <c r="L1943" s="129"/>
      <c r="M1943" s="129"/>
    </row>
    <row r="1944" spans="10:13">
      <c r="J1944" s="129"/>
      <c r="K1944" s="129"/>
      <c r="L1944" s="129"/>
      <c r="M1944" s="129"/>
    </row>
    <row r="1945" spans="10:13">
      <c r="J1945" s="129"/>
      <c r="K1945" s="129"/>
      <c r="L1945" s="129"/>
      <c r="M1945" s="129"/>
    </row>
    <row r="1946" spans="10:13">
      <c r="J1946" s="129"/>
      <c r="K1946" s="129"/>
      <c r="L1946" s="129"/>
      <c r="M1946" s="129"/>
    </row>
    <row r="1947" spans="10:13">
      <c r="J1947" s="129"/>
      <c r="K1947" s="129"/>
      <c r="L1947" s="129"/>
      <c r="M1947" s="129"/>
    </row>
    <row r="1948" spans="10:13">
      <c r="J1948" s="129"/>
      <c r="K1948" s="129"/>
      <c r="L1948" s="129"/>
      <c r="M1948" s="129"/>
    </row>
    <row r="1949" spans="10:13">
      <c r="J1949" s="129"/>
      <c r="K1949" s="129"/>
      <c r="L1949" s="129"/>
      <c r="M1949" s="129"/>
    </row>
    <row r="1950" spans="10:13">
      <c r="J1950" s="129"/>
      <c r="K1950" s="129"/>
      <c r="L1950" s="129"/>
      <c r="M1950" s="129"/>
    </row>
    <row r="1951" spans="10:13">
      <c r="J1951" s="129"/>
      <c r="K1951" s="129"/>
      <c r="L1951" s="129"/>
      <c r="M1951" s="129"/>
    </row>
    <row r="1952" spans="10:13">
      <c r="J1952" s="129"/>
      <c r="K1952" s="129"/>
      <c r="L1952" s="129"/>
      <c r="M1952" s="129"/>
    </row>
    <row r="1953" spans="10:13">
      <c r="J1953" s="129"/>
      <c r="K1953" s="129"/>
      <c r="L1953" s="129"/>
      <c r="M1953" s="129"/>
    </row>
    <row r="1954" spans="10:13">
      <c r="J1954" s="129"/>
      <c r="K1954" s="129"/>
      <c r="L1954" s="129"/>
      <c r="M1954" s="129"/>
    </row>
    <row r="1955" spans="10:13">
      <c r="J1955" s="129"/>
      <c r="K1955" s="129"/>
      <c r="L1955" s="129"/>
      <c r="M1955" s="129"/>
    </row>
    <row r="1956" spans="10:13">
      <c r="J1956" s="129"/>
      <c r="K1956" s="129"/>
      <c r="L1956" s="129"/>
      <c r="M1956" s="129"/>
    </row>
    <row r="1957" spans="10:13">
      <c r="J1957" s="129"/>
      <c r="K1957" s="129"/>
      <c r="L1957" s="129"/>
      <c r="M1957" s="129"/>
    </row>
    <row r="1958" spans="10:13">
      <c r="J1958" s="129"/>
      <c r="K1958" s="129"/>
      <c r="L1958" s="129"/>
      <c r="M1958" s="129"/>
    </row>
    <row r="1959" spans="10:13">
      <c r="J1959" s="129"/>
      <c r="K1959" s="129"/>
      <c r="L1959" s="129"/>
      <c r="M1959" s="129"/>
    </row>
    <row r="1960" spans="10:13">
      <c r="J1960" s="129"/>
      <c r="K1960" s="129"/>
      <c r="L1960" s="129"/>
      <c r="M1960" s="129"/>
    </row>
    <row r="1961" spans="10:13">
      <c r="J1961" s="129"/>
      <c r="K1961" s="129"/>
      <c r="L1961" s="129"/>
      <c r="M1961" s="129"/>
    </row>
    <row r="1962" spans="10:13">
      <c r="J1962" s="129"/>
      <c r="K1962" s="129"/>
      <c r="L1962" s="129"/>
      <c r="M1962" s="129"/>
    </row>
    <row r="1963" spans="10:13">
      <c r="J1963" s="129"/>
      <c r="K1963" s="129"/>
      <c r="L1963" s="129"/>
      <c r="M1963" s="129"/>
    </row>
    <row r="1964" spans="10:13">
      <c r="J1964" s="129"/>
      <c r="K1964" s="129"/>
      <c r="L1964" s="129"/>
      <c r="M1964" s="129"/>
    </row>
    <row r="1965" spans="10:13">
      <c r="J1965" s="129"/>
      <c r="K1965" s="129"/>
      <c r="L1965" s="129"/>
      <c r="M1965" s="129"/>
    </row>
    <row r="1966" spans="10:13">
      <c r="J1966" s="129"/>
      <c r="K1966" s="129"/>
      <c r="L1966" s="129"/>
      <c r="M1966" s="129"/>
    </row>
    <row r="1967" spans="10:13">
      <c r="J1967" s="129"/>
      <c r="K1967" s="129"/>
      <c r="L1967" s="129"/>
      <c r="M1967" s="129"/>
    </row>
    <row r="1968" spans="10:13">
      <c r="J1968" s="129"/>
      <c r="K1968" s="129"/>
      <c r="L1968" s="129"/>
      <c r="M1968" s="129"/>
    </row>
    <row r="1969" spans="10:13">
      <c r="J1969" s="129"/>
      <c r="K1969" s="129"/>
      <c r="L1969" s="129"/>
      <c r="M1969" s="129"/>
    </row>
    <row r="1970" spans="10:13">
      <c r="J1970" s="129"/>
      <c r="K1970" s="129"/>
      <c r="L1970" s="129"/>
      <c r="M1970" s="129"/>
    </row>
    <row r="1971" spans="10:13">
      <c r="J1971" s="129"/>
      <c r="K1971" s="129"/>
      <c r="L1971" s="129"/>
      <c r="M1971" s="129"/>
    </row>
    <row r="1972" spans="10:13">
      <c r="J1972" s="129"/>
      <c r="K1972" s="129"/>
      <c r="L1972" s="129"/>
      <c r="M1972" s="129"/>
    </row>
    <row r="1973" spans="10:13">
      <c r="J1973" s="129"/>
      <c r="K1973" s="129"/>
      <c r="L1973" s="129"/>
      <c r="M1973" s="129"/>
    </row>
    <row r="1974" spans="10:13">
      <c r="J1974" s="129"/>
      <c r="K1974" s="129"/>
      <c r="L1974" s="129"/>
      <c r="M1974" s="129"/>
    </row>
    <row r="1975" spans="10:13">
      <c r="J1975" s="129"/>
      <c r="K1975" s="129"/>
      <c r="L1975" s="129"/>
      <c r="M1975" s="129"/>
    </row>
    <row r="1976" spans="10:13">
      <c r="J1976" s="129"/>
      <c r="K1976" s="129"/>
      <c r="L1976" s="129"/>
      <c r="M1976" s="129"/>
    </row>
    <row r="1977" spans="10:13">
      <c r="J1977" s="129"/>
      <c r="K1977" s="129"/>
      <c r="L1977" s="129"/>
      <c r="M1977" s="129"/>
    </row>
    <row r="1978" spans="10:13">
      <c r="J1978" s="129"/>
      <c r="K1978" s="129"/>
      <c r="L1978" s="129"/>
      <c r="M1978" s="129"/>
    </row>
    <row r="1979" spans="10:13">
      <c r="J1979" s="129"/>
      <c r="K1979" s="129"/>
      <c r="L1979" s="129"/>
      <c r="M1979" s="129"/>
    </row>
    <row r="1980" spans="10:13">
      <c r="J1980" s="129"/>
      <c r="K1980" s="129"/>
      <c r="L1980" s="129"/>
      <c r="M1980" s="129"/>
    </row>
    <row r="1981" spans="10:13">
      <c r="J1981" s="129"/>
      <c r="K1981" s="129"/>
      <c r="L1981" s="129"/>
      <c r="M1981" s="129"/>
    </row>
    <row r="1982" spans="10:13">
      <c r="J1982" s="129"/>
      <c r="K1982" s="129"/>
      <c r="L1982" s="129"/>
      <c r="M1982" s="129"/>
    </row>
    <row r="1983" spans="10:13">
      <c r="J1983" s="129"/>
      <c r="K1983" s="129"/>
      <c r="L1983" s="129"/>
      <c r="M1983" s="129"/>
    </row>
    <row r="1984" spans="10:13">
      <c r="J1984" s="129"/>
      <c r="K1984" s="129"/>
      <c r="L1984" s="129"/>
      <c r="M1984" s="129"/>
    </row>
    <row r="1985" spans="10:13">
      <c r="J1985" s="129"/>
      <c r="K1985" s="129"/>
      <c r="L1985" s="129"/>
      <c r="M1985" s="129"/>
    </row>
    <row r="1986" spans="10:13">
      <c r="J1986" s="129"/>
      <c r="K1986" s="129"/>
      <c r="L1986" s="129"/>
      <c r="M1986" s="129"/>
    </row>
    <row r="1987" spans="10:13">
      <c r="J1987" s="129"/>
      <c r="K1987" s="129"/>
      <c r="L1987" s="129"/>
      <c r="M1987" s="129"/>
    </row>
    <row r="1988" spans="10:13">
      <c r="J1988" s="129"/>
      <c r="K1988" s="129"/>
      <c r="L1988" s="129"/>
      <c r="M1988" s="129"/>
    </row>
    <row r="1989" spans="10:13">
      <c r="J1989" s="129"/>
      <c r="K1989" s="129"/>
      <c r="L1989" s="129"/>
      <c r="M1989" s="129"/>
    </row>
    <row r="1990" spans="10:13">
      <c r="J1990" s="129"/>
      <c r="K1990" s="129"/>
      <c r="L1990" s="129"/>
      <c r="M1990" s="129"/>
    </row>
    <row r="1991" spans="10:13">
      <c r="J1991" s="129"/>
      <c r="K1991" s="129"/>
      <c r="L1991" s="129"/>
      <c r="M1991" s="129"/>
    </row>
    <row r="1992" spans="10:13">
      <c r="J1992" s="129"/>
      <c r="K1992" s="129"/>
      <c r="L1992" s="129"/>
      <c r="M1992" s="129"/>
    </row>
    <row r="1993" spans="10:13">
      <c r="J1993" s="129"/>
      <c r="K1993" s="129"/>
      <c r="L1993" s="129"/>
      <c r="M1993" s="129"/>
    </row>
    <row r="1994" spans="10:13">
      <c r="J1994" s="129"/>
      <c r="K1994" s="129"/>
      <c r="L1994" s="129"/>
      <c r="M1994" s="129"/>
    </row>
    <row r="1995" spans="10:13">
      <c r="J1995" s="129"/>
      <c r="K1995" s="129"/>
      <c r="L1995" s="129"/>
      <c r="M1995" s="129"/>
    </row>
    <row r="1996" spans="10:13">
      <c r="J1996" s="129"/>
      <c r="K1996" s="129"/>
      <c r="L1996" s="129"/>
      <c r="M1996" s="129"/>
    </row>
    <row r="1997" spans="10:13">
      <c r="J1997" s="129"/>
      <c r="K1997" s="129"/>
      <c r="L1997" s="129"/>
      <c r="M1997" s="129"/>
    </row>
    <row r="1998" spans="10:13">
      <c r="J1998" s="129"/>
      <c r="K1998" s="129"/>
      <c r="L1998" s="129"/>
      <c r="M1998" s="129"/>
    </row>
    <row r="1999" spans="10:13">
      <c r="J1999" s="129"/>
      <c r="K1999" s="129"/>
      <c r="L1999" s="129"/>
      <c r="M1999" s="129"/>
    </row>
    <row r="2000" spans="10:13">
      <c r="J2000" s="129"/>
      <c r="K2000" s="129"/>
      <c r="L2000" s="129"/>
      <c r="M2000" s="129"/>
    </row>
    <row r="2001" spans="10:13">
      <c r="J2001" s="129"/>
      <c r="K2001" s="129"/>
      <c r="L2001" s="129"/>
      <c r="M2001" s="129"/>
    </row>
    <row r="2002" spans="10:13">
      <c r="J2002" s="129"/>
      <c r="K2002" s="129"/>
      <c r="L2002" s="129"/>
      <c r="M2002" s="129"/>
    </row>
    <row r="2003" spans="10:13">
      <c r="J2003" s="129"/>
      <c r="K2003" s="129"/>
      <c r="L2003" s="129"/>
      <c r="M2003" s="129"/>
    </row>
    <row r="2004" spans="10:13">
      <c r="J2004" s="129"/>
      <c r="K2004" s="129"/>
      <c r="L2004" s="129"/>
      <c r="M2004" s="129"/>
    </row>
    <row r="2005" spans="10:13">
      <c r="J2005" s="129"/>
      <c r="K2005" s="129"/>
      <c r="L2005" s="129"/>
      <c r="M2005" s="129"/>
    </row>
    <row r="2006" spans="10:13">
      <c r="J2006" s="129"/>
      <c r="K2006" s="129"/>
      <c r="L2006" s="129"/>
      <c r="M2006" s="129"/>
    </row>
    <row r="2007" spans="10:13">
      <c r="J2007" s="129"/>
      <c r="K2007" s="129"/>
      <c r="L2007" s="129"/>
      <c r="M2007" s="129"/>
    </row>
    <row r="2008" spans="10:13">
      <c r="J2008" s="129"/>
      <c r="K2008" s="129"/>
      <c r="L2008" s="129"/>
      <c r="M2008" s="129"/>
    </row>
    <row r="2009" spans="10:13">
      <c r="J2009" s="129"/>
      <c r="K2009" s="129"/>
      <c r="L2009" s="129"/>
      <c r="M2009" s="129"/>
    </row>
    <row r="2010" spans="10:13">
      <c r="J2010" s="129"/>
      <c r="K2010" s="129"/>
      <c r="L2010" s="129"/>
      <c r="M2010" s="129"/>
    </row>
    <row r="2011" spans="10:13">
      <c r="J2011" s="129"/>
      <c r="K2011" s="129"/>
      <c r="L2011" s="129"/>
      <c r="M2011" s="129"/>
    </row>
    <row r="2012" spans="10:13">
      <c r="J2012" s="129"/>
      <c r="K2012" s="129"/>
      <c r="L2012" s="129"/>
      <c r="M2012" s="129"/>
    </row>
    <row r="2013" spans="10:13">
      <c r="J2013" s="129"/>
      <c r="K2013" s="129"/>
      <c r="L2013" s="129"/>
      <c r="M2013" s="129"/>
    </row>
    <row r="2014" spans="10:13">
      <c r="J2014" s="129"/>
      <c r="K2014" s="129"/>
      <c r="L2014" s="129"/>
      <c r="M2014" s="129"/>
    </row>
    <row r="2015" spans="10:13">
      <c r="J2015" s="129"/>
      <c r="K2015" s="129"/>
      <c r="L2015" s="129"/>
      <c r="M2015" s="129"/>
    </row>
    <row r="2016" spans="10:13">
      <c r="J2016" s="129"/>
      <c r="K2016" s="129"/>
      <c r="L2016" s="129"/>
      <c r="M2016" s="129"/>
    </row>
    <row r="2017" spans="10:13">
      <c r="J2017" s="129"/>
      <c r="K2017" s="129"/>
      <c r="L2017" s="129"/>
      <c r="M2017" s="129"/>
    </row>
    <row r="2018" spans="10:13">
      <c r="J2018" s="129"/>
      <c r="K2018" s="129"/>
      <c r="L2018" s="129"/>
      <c r="M2018" s="129"/>
    </row>
    <row r="2019" spans="10:13">
      <c r="J2019" s="129"/>
      <c r="K2019" s="129"/>
      <c r="L2019" s="129"/>
      <c r="M2019" s="129"/>
    </row>
    <row r="2020" spans="10:13">
      <c r="J2020" s="129"/>
      <c r="K2020" s="129"/>
      <c r="L2020" s="129"/>
      <c r="M2020" s="129"/>
    </row>
    <row r="2021" spans="10:13">
      <c r="J2021" s="129"/>
      <c r="K2021" s="129"/>
      <c r="L2021" s="129"/>
      <c r="M2021" s="129"/>
    </row>
    <row r="2022" spans="10:13">
      <c r="J2022" s="129"/>
      <c r="K2022" s="129"/>
      <c r="L2022" s="129"/>
      <c r="M2022" s="129"/>
    </row>
    <row r="2023" spans="10:13">
      <c r="J2023" s="129"/>
      <c r="K2023" s="129"/>
      <c r="L2023" s="129"/>
      <c r="M2023" s="129"/>
    </row>
    <row r="2024" spans="10:13">
      <c r="J2024" s="129"/>
      <c r="K2024" s="129"/>
      <c r="L2024" s="129"/>
      <c r="M2024" s="129"/>
    </row>
    <row r="2025" spans="10:13">
      <c r="J2025" s="129"/>
      <c r="K2025" s="129"/>
      <c r="L2025" s="129"/>
      <c r="M2025" s="129"/>
    </row>
    <row r="2026" spans="10:13">
      <c r="J2026" s="129"/>
      <c r="K2026" s="129"/>
      <c r="L2026" s="129"/>
      <c r="M2026" s="129"/>
    </row>
    <row r="2027" spans="10:13">
      <c r="J2027" s="129"/>
      <c r="K2027" s="129"/>
      <c r="L2027" s="129"/>
      <c r="M2027" s="129"/>
    </row>
    <row r="2028" spans="10:13">
      <c r="J2028" s="129"/>
      <c r="K2028" s="129"/>
      <c r="L2028" s="129"/>
      <c r="M2028" s="129"/>
    </row>
    <row r="2029" spans="10:13">
      <c r="J2029" s="129"/>
      <c r="K2029" s="129"/>
      <c r="L2029" s="129"/>
      <c r="M2029" s="129"/>
    </row>
    <row r="2030" spans="10:13">
      <c r="J2030" s="129"/>
      <c r="K2030" s="129"/>
      <c r="L2030" s="129"/>
      <c r="M2030" s="129"/>
    </row>
    <row r="2031" spans="10:13">
      <c r="J2031" s="129"/>
      <c r="K2031" s="129"/>
      <c r="L2031" s="129"/>
      <c r="M2031" s="129"/>
    </row>
    <row r="2032" spans="10:13">
      <c r="J2032" s="129"/>
      <c r="K2032" s="129"/>
      <c r="L2032" s="129"/>
      <c r="M2032" s="129"/>
    </row>
    <row r="2033" spans="10:13">
      <c r="J2033" s="129"/>
      <c r="K2033" s="129"/>
      <c r="L2033" s="129"/>
      <c r="M2033" s="129"/>
    </row>
    <row r="2034" spans="10:13">
      <c r="J2034" s="129"/>
      <c r="K2034" s="129"/>
      <c r="L2034" s="129"/>
      <c r="M2034" s="129"/>
    </row>
    <row r="2035" spans="10:13">
      <c r="J2035" s="129"/>
      <c r="K2035" s="129"/>
      <c r="L2035" s="129"/>
      <c r="M2035" s="129"/>
    </row>
    <row r="2036" spans="10:13">
      <c r="J2036" s="129"/>
      <c r="K2036" s="129"/>
      <c r="L2036" s="129"/>
      <c r="M2036" s="129"/>
    </row>
    <row r="2037" spans="10:13">
      <c r="J2037" s="129"/>
      <c r="K2037" s="129"/>
      <c r="L2037" s="129"/>
      <c r="M2037" s="129"/>
    </row>
    <row r="2038" spans="10:13">
      <c r="J2038" s="129"/>
      <c r="K2038" s="129"/>
      <c r="L2038" s="129"/>
      <c r="M2038" s="129"/>
    </row>
    <row r="2039" spans="10:13">
      <c r="J2039" s="129"/>
      <c r="K2039" s="129"/>
      <c r="L2039" s="129"/>
      <c r="M2039" s="129"/>
    </row>
    <row r="2040" spans="10:13">
      <c r="J2040" s="129"/>
      <c r="K2040" s="129"/>
      <c r="L2040" s="129"/>
      <c r="M2040" s="129"/>
    </row>
    <row r="2041" spans="10:13">
      <c r="J2041" s="129"/>
      <c r="K2041" s="129"/>
      <c r="L2041" s="129"/>
      <c r="M2041" s="129"/>
    </row>
    <row r="2042" spans="10:13">
      <c r="J2042" s="129"/>
      <c r="K2042" s="129"/>
      <c r="L2042" s="129"/>
      <c r="M2042" s="129"/>
    </row>
    <row r="2043" spans="10:13">
      <c r="J2043" s="129"/>
      <c r="K2043" s="129"/>
      <c r="L2043" s="129"/>
      <c r="M2043" s="129"/>
    </row>
    <row r="2044" spans="10:13">
      <c r="J2044" s="129"/>
      <c r="K2044" s="129"/>
      <c r="L2044" s="129"/>
      <c r="M2044" s="129"/>
    </row>
    <row r="2045" spans="10:13">
      <c r="J2045" s="129"/>
      <c r="K2045" s="129"/>
      <c r="L2045" s="129"/>
      <c r="M2045" s="129"/>
    </row>
    <row r="2046" spans="10:13">
      <c r="J2046" s="129"/>
      <c r="K2046" s="129"/>
      <c r="L2046" s="129"/>
      <c r="M2046" s="129"/>
    </row>
    <row r="2047" spans="10:13">
      <c r="J2047" s="129"/>
      <c r="K2047" s="129"/>
      <c r="L2047" s="129"/>
      <c r="M2047" s="129"/>
    </row>
    <row r="2048" spans="10:13">
      <c r="J2048" s="129"/>
      <c r="K2048" s="129"/>
      <c r="L2048" s="129"/>
      <c r="M2048" s="129"/>
    </row>
    <row r="2049" spans="10:13">
      <c r="J2049" s="129"/>
      <c r="K2049" s="129"/>
      <c r="L2049" s="129"/>
      <c r="M2049" s="129"/>
    </row>
    <row r="2050" spans="10:13">
      <c r="J2050" s="129"/>
      <c r="K2050" s="129"/>
      <c r="L2050" s="129"/>
      <c r="M2050" s="129"/>
    </row>
    <row r="2051" spans="10:13">
      <c r="J2051" s="129"/>
      <c r="K2051" s="129"/>
      <c r="L2051" s="129"/>
      <c r="M2051" s="129"/>
    </row>
    <row r="2052" spans="10:13">
      <c r="J2052" s="129"/>
      <c r="K2052" s="129"/>
      <c r="L2052" s="129"/>
      <c r="M2052" s="129"/>
    </row>
    <row r="2053" spans="10:13">
      <c r="J2053" s="129"/>
      <c r="K2053" s="129"/>
      <c r="L2053" s="129"/>
      <c r="M2053" s="129"/>
    </row>
    <row r="2054" spans="10:13">
      <c r="J2054" s="129"/>
      <c r="K2054" s="129"/>
      <c r="L2054" s="129"/>
      <c r="M2054" s="129"/>
    </row>
    <row r="2055" spans="10:13">
      <c r="J2055" s="129"/>
      <c r="K2055" s="129"/>
      <c r="L2055" s="129"/>
      <c r="M2055" s="129"/>
    </row>
    <row r="2056" spans="10:13">
      <c r="J2056" s="129"/>
      <c r="K2056" s="129"/>
      <c r="L2056" s="129"/>
      <c r="M2056" s="129"/>
    </row>
    <row r="2057" spans="10:13">
      <c r="J2057" s="129"/>
      <c r="K2057" s="129"/>
      <c r="L2057" s="129"/>
      <c r="M2057" s="129"/>
    </row>
    <row r="2058" spans="10:13">
      <c r="J2058" s="129"/>
      <c r="K2058" s="129"/>
      <c r="L2058" s="129"/>
      <c r="M2058" s="129"/>
    </row>
    <row r="2059" spans="10:13">
      <c r="J2059" s="129"/>
      <c r="K2059" s="129"/>
      <c r="L2059" s="129"/>
      <c r="M2059" s="129"/>
    </row>
    <row r="2060" spans="10:13">
      <c r="J2060" s="129"/>
      <c r="K2060" s="129"/>
      <c r="L2060" s="129"/>
      <c r="M2060" s="129"/>
    </row>
    <row r="2061" spans="10:13">
      <c r="J2061" s="129"/>
      <c r="K2061" s="129"/>
      <c r="L2061" s="129"/>
      <c r="M2061" s="129"/>
    </row>
    <row r="2062" spans="10:13">
      <c r="J2062" s="129"/>
      <c r="K2062" s="129"/>
      <c r="L2062" s="129"/>
      <c r="M2062" s="129"/>
    </row>
    <row r="2063" spans="10:13">
      <c r="J2063" s="129"/>
      <c r="K2063" s="129"/>
      <c r="L2063" s="129"/>
      <c r="M2063" s="129"/>
    </row>
    <row r="2064" spans="10:13">
      <c r="J2064" s="129"/>
      <c r="K2064" s="129"/>
      <c r="L2064" s="129"/>
      <c r="M2064" s="129"/>
    </row>
    <row r="2065" spans="10:13">
      <c r="J2065" s="129"/>
      <c r="K2065" s="129"/>
      <c r="L2065" s="129"/>
      <c r="M2065" s="129"/>
    </row>
    <row r="2066" spans="10:13">
      <c r="J2066" s="129"/>
      <c r="K2066" s="129"/>
      <c r="L2066" s="129"/>
      <c r="M2066" s="129"/>
    </row>
    <row r="2067" spans="10:13">
      <c r="J2067" s="129"/>
      <c r="K2067" s="129"/>
      <c r="L2067" s="129"/>
      <c r="M2067" s="129"/>
    </row>
    <row r="2068" spans="10:13">
      <c r="J2068" s="129"/>
      <c r="K2068" s="129"/>
      <c r="L2068" s="129"/>
      <c r="M2068" s="129"/>
    </row>
    <row r="2069" spans="10:13">
      <c r="J2069" s="129"/>
      <c r="K2069" s="129"/>
      <c r="L2069" s="129"/>
      <c r="M2069" s="129"/>
    </row>
    <row r="2070" spans="10:13">
      <c r="J2070" s="129"/>
      <c r="K2070" s="129"/>
      <c r="L2070" s="129"/>
      <c r="M2070" s="129"/>
    </row>
    <row r="2071" spans="10:13">
      <c r="J2071" s="129"/>
      <c r="K2071" s="129"/>
      <c r="L2071" s="129"/>
      <c r="M2071" s="129"/>
    </row>
    <row r="2072" spans="10:13">
      <c r="J2072" s="129"/>
      <c r="K2072" s="129"/>
      <c r="L2072" s="129"/>
      <c r="M2072" s="129"/>
    </row>
    <row r="2073" spans="10:13">
      <c r="J2073" s="129"/>
      <c r="K2073" s="129"/>
      <c r="L2073" s="129"/>
      <c r="M2073" s="129"/>
    </row>
    <row r="2074" spans="10:13">
      <c r="J2074" s="129"/>
      <c r="K2074" s="129"/>
      <c r="L2074" s="129"/>
      <c r="M2074" s="129"/>
    </row>
    <row r="2075" spans="10:13">
      <c r="J2075" s="129"/>
      <c r="K2075" s="129"/>
      <c r="L2075" s="129"/>
      <c r="M2075" s="129"/>
    </row>
    <row r="2076" spans="10:13">
      <c r="J2076" s="129"/>
      <c r="K2076" s="129"/>
      <c r="L2076" s="129"/>
      <c r="M2076" s="129"/>
    </row>
    <row r="2077" spans="10:13">
      <c r="J2077" s="129"/>
      <c r="K2077" s="129"/>
      <c r="L2077" s="129"/>
      <c r="M2077" s="129"/>
    </row>
    <row r="2078" spans="10:13">
      <c r="J2078" s="129"/>
      <c r="K2078" s="129"/>
      <c r="L2078" s="129"/>
      <c r="M2078" s="129"/>
    </row>
    <row r="2079" spans="10:13">
      <c r="J2079" s="129"/>
      <c r="K2079" s="129"/>
      <c r="L2079" s="129"/>
      <c r="M2079" s="129"/>
    </row>
    <row r="2080" spans="10:13">
      <c r="J2080" s="129"/>
      <c r="K2080" s="129"/>
      <c r="L2080" s="129"/>
      <c r="M2080" s="129"/>
    </row>
    <row r="2081" spans="10:13">
      <c r="J2081" s="129"/>
      <c r="K2081" s="129"/>
      <c r="L2081" s="129"/>
      <c r="M2081" s="129"/>
    </row>
    <row r="2082" spans="10:13">
      <c r="J2082" s="129"/>
      <c r="K2082" s="129"/>
      <c r="L2082" s="129"/>
      <c r="M2082" s="129"/>
    </row>
    <row r="2083" spans="10:13">
      <c r="J2083" s="129"/>
      <c r="K2083" s="129"/>
      <c r="L2083" s="129"/>
      <c r="M2083" s="129"/>
    </row>
    <row r="2084" spans="10:13">
      <c r="J2084" s="129"/>
      <c r="K2084" s="129"/>
      <c r="L2084" s="129"/>
      <c r="M2084" s="129"/>
    </row>
    <row r="2085" spans="10:13">
      <c r="J2085" s="129"/>
      <c r="K2085" s="129"/>
      <c r="L2085" s="129"/>
      <c r="M2085" s="129"/>
    </row>
    <row r="2086" spans="10:13">
      <c r="J2086" s="129"/>
      <c r="K2086" s="129"/>
      <c r="L2086" s="129"/>
      <c r="M2086" s="129"/>
    </row>
    <row r="2087" spans="10:13">
      <c r="J2087" s="129"/>
      <c r="K2087" s="129"/>
      <c r="L2087" s="129"/>
      <c r="M2087" s="129"/>
    </row>
    <row r="2088" spans="10:13">
      <c r="J2088" s="129"/>
      <c r="K2088" s="129"/>
      <c r="L2088" s="129"/>
      <c r="M2088" s="129"/>
    </row>
    <row r="2089" spans="10:13">
      <c r="J2089" s="129"/>
      <c r="K2089" s="129"/>
      <c r="L2089" s="129"/>
      <c r="M2089" s="129"/>
    </row>
    <row r="2090" spans="10:13">
      <c r="J2090" s="129"/>
      <c r="K2090" s="129"/>
      <c r="L2090" s="129"/>
      <c r="M2090" s="129"/>
    </row>
    <row r="2091" spans="10:13">
      <c r="J2091" s="129"/>
      <c r="K2091" s="129"/>
      <c r="L2091" s="129"/>
      <c r="M2091" s="129"/>
    </row>
    <row r="2092" spans="10:13">
      <c r="J2092" s="129"/>
      <c r="K2092" s="129"/>
      <c r="L2092" s="129"/>
      <c r="M2092" s="129"/>
    </row>
    <row r="2093" spans="10:13">
      <c r="J2093" s="129"/>
      <c r="K2093" s="129"/>
      <c r="L2093" s="129"/>
      <c r="M2093" s="129"/>
    </row>
    <row r="2094" spans="10:13">
      <c r="J2094" s="129"/>
      <c r="K2094" s="129"/>
      <c r="L2094" s="129"/>
      <c r="M2094" s="129"/>
    </row>
    <row r="2095" spans="10:13">
      <c r="J2095" s="129"/>
      <c r="K2095" s="129"/>
      <c r="L2095" s="129"/>
      <c r="M2095" s="129"/>
    </row>
    <row r="2096" spans="10:13">
      <c r="J2096" s="129"/>
      <c r="K2096" s="129"/>
      <c r="L2096" s="129"/>
      <c r="M2096" s="129"/>
    </row>
    <row r="2097" spans="10:13">
      <c r="J2097" s="129"/>
      <c r="K2097" s="129"/>
      <c r="L2097" s="129"/>
      <c r="M2097" s="129"/>
    </row>
    <row r="2098" spans="10:13">
      <c r="J2098" s="129"/>
      <c r="K2098" s="129"/>
      <c r="L2098" s="129"/>
      <c r="M2098" s="129"/>
    </row>
    <row r="2099" spans="10:13">
      <c r="J2099" s="129"/>
      <c r="K2099" s="129"/>
      <c r="L2099" s="129"/>
      <c r="M2099" s="129"/>
    </row>
    <row r="2100" spans="10:13">
      <c r="J2100" s="129"/>
      <c r="K2100" s="129"/>
      <c r="L2100" s="129"/>
      <c r="M2100" s="129"/>
    </row>
    <row r="2101" spans="10:13">
      <c r="J2101" s="129"/>
      <c r="K2101" s="129"/>
      <c r="L2101" s="129"/>
      <c r="M2101" s="129"/>
    </row>
    <row r="2102" spans="10:13">
      <c r="J2102" s="129"/>
      <c r="K2102" s="129"/>
      <c r="L2102" s="129"/>
      <c r="M2102" s="129"/>
    </row>
    <row r="2103" spans="10:13">
      <c r="J2103" s="129"/>
      <c r="K2103" s="129"/>
      <c r="L2103" s="129"/>
      <c r="M2103" s="129"/>
    </row>
    <row r="2104" spans="10:13">
      <c r="J2104" s="129"/>
      <c r="K2104" s="129"/>
      <c r="L2104" s="129"/>
      <c r="M2104" s="129"/>
    </row>
    <row r="2105" spans="10:13">
      <c r="J2105" s="129"/>
      <c r="K2105" s="129"/>
      <c r="L2105" s="129"/>
      <c r="M2105" s="129"/>
    </row>
    <row r="2106" spans="10:13">
      <c r="J2106" s="129"/>
      <c r="K2106" s="129"/>
      <c r="L2106" s="129"/>
      <c r="M2106" s="129"/>
    </row>
    <row r="2107" spans="10:13">
      <c r="J2107" s="129"/>
      <c r="K2107" s="129"/>
      <c r="L2107" s="129"/>
      <c r="M2107" s="129"/>
    </row>
    <row r="2108" spans="10:13">
      <c r="J2108" s="129"/>
      <c r="K2108" s="129"/>
      <c r="L2108" s="129"/>
      <c r="M2108" s="129"/>
    </row>
    <row r="2109" spans="10:13">
      <c r="J2109" s="129"/>
      <c r="K2109" s="129"/>
      <c r="L2109" s="129"/>
      <c r="M2109" s="129"/>
    </row>
    <row r="2110" spans="10:13">
      <c r="J2110" s="129"/>
      <c r="K2110" s="129"/>
      <c r="L2110" s="129"/>
      <c r="M2110" s="129"/>
    </row>
    <row r="2111" spans="10:13">
      <c r="J2111" s="129"/>
      <c r="K2111" s="129"/>
      <c r="L2111" s="129"/>
      <c r="M2111" s="129"/>
    </row>
    <row r="2112" spans="10:13">
      <c r="J2112" s="129"/>
      <c r="K2112" s="129"/>
      <c r="L2112" s="129"/>
      <c r="M2112" s="129"/>
    </row>
    <row r="2113" spans="10:13">
      <c r="J2113" s="129"/>
      <c r="K2113" s="129"/>
      <c r="L2113" s="129"/>
      <c r="M2113" s="129"/>
    </row>
    <row r="2114" spans="10:13">
      <c r="J2114" s="129"/>
      <c r="K2114" s="129"/>
      <c r="L2114" s="129"/>
      <c r="M2114" s="129"/>
    </row>
    <row r="2115" spans="10:13">
      <c r="J2115" s="129"/>
      <c r="K2115" s="129"/>
      <c r="L2115" s="129"/>
      <c r="M2115" s="129"/>
    </row>
    <row r="2116" spans="10:13">
      <c r="J2116" s="129"/>
      <c r="K2116" s="129"/>
      <c r="L2116" s="129"/>
      <c r="M2116" s="129"/>
    </row>
    <row r="2117" spans="10:13">
      <c r="J2117" s="129"/>
      <c r="K2117" s="129"/>
      <c r="L2117" s="129"/>
      <c r="M2117" s="129"/>
    </row>
    <row r="2118" spans="10:13">
      <c r="J2118" s="129"/>
      <c r="K2118" s="129"/>
      <c r="L2118" s="129"/>
      <c r="M2118" s="129"/>
    </row>
    <row r="2119" spans="10:13">
      <c r="J2119" s="129"/>
      <c r="K2119" s="129"/>
      <c r="L2119" s="129"/>
      <c r="M2119" s="129"/>
    </row>
    <row r="2120" spans="10:13">
      <c r="J2120" s="129"/>
      <c r="K2120" s="129"/>
      <c r="L2120" s="129"/>
      <c r="M2120" s="129"/>
    </row>
    <row r="2121" spans="10:13">
      <c r="J2121" s="129"/>
      <c r="K2121" s="129"/>
      <c r="L2121" s="129"/>
      <c r="M2121" s="129"/>
    </row>
    <row r="2122" spans="10:13">
      <c r="J2122" s="129"/>
      <c r="K2122" s="129"/>
      <c r="L2122" s="129"/>
      <c r="M2122" s="129"/>
    </row>
    <row r="2123" spans="10:13">
      <c r="J2123" s="129"/>
      <c r="K2123" s="129"/>
      <c r="L2123" s="129"/>
      <c r="M2123" s="129"/>
    </row>
    <row r="2124" spans="10:13">
      <c r="J2124" s="129"/>
      <c r="K2124" s="129"/>
      <c r="L2124" s="129"/>
      <c r="M2124" s="129"/>
    </row>
    <row r="2125" spans="10:13">
      <c r="J2125" s="129"/>
      <c r="K2125" s="129"/>
      <c r="L2125" s="129"/>
      <c r="M2125" s="129"/>
    </row>
    <row r="2126" spans="10:13">
      <c r="J2126" s="129"/>
      <c r="K2126" s="129"/>
      <c r="L2126" s="129"/>
      <c r="M2126" s="129"/>
    </row>
    <row r="2127" spans="10:13">
      <c r="J2127" s="129"/>
      <c r="K2127" s="129"/>
      <c r="L2127" s="129"/>
      <c r="M2127" s="129"/>
    </row>
    <row r="2128" spans="10:13">
      <c r="J2128" s="129"/>
      <c r="K2128" s="129"/>
      <c r="L2128" s="129"/>
      <c r="M2128" s="129"/>
    </row>
    <row r="2129" spans="10:13">
      <c r="J2129" s="129"/>
      <c r="K2129" s="129"/>
      <c r="L2129" s="129"/>
      <c r="M2129" s="129"/>
    </row>
    <row r="2130" spans="10:13">
      <c r="J2130" s="129"/>
      <c r="K2130" s="129"/>
      <c r="L2130" s="129"/>
      <c r="M2130" s="129"/>
    </row>
    <row r="2131" spans="10:13">
      <c r="J2131" s="129"/>
      <c r="K2131" s="129"/>
      <c r="L2131" s="129"/>
      <c r="M2131" s="129"/>
    </row>
    <row r="2132" spans="10:13">
      <c r="J2132" s="129"/>
      <c r="K2132" s="129"/>
      <c r="L2132" s="129"/>
      <c r="M2132" s="129"/>
    </row>
    <row r="2133" spans="10:13">
      <c r="J2133" s="129"/>
      <c r="K2133" s="129"/>
      <c r="L2133" s="129"/>
      <c r="M2133" s="129"/>
    </row>
    <row r="2134" spans="10:13">
      <c r="J2134" s="129"/>
      <c r="K2134" s="129"/>
      <c r="L2134" s="129"/>
      <c r="M2134" s="129"/>
    </row>
    <row r="2135" spans="10:13">
      <c r="J2135" s="129"/>
      <c r="K2135" s="129"/>
      <c r="L2135" s="129"/>
      <c r="M2135" s="129"/>
    </row>
    <row r="2136" spans="10:13">
      <c r="J2136" s="129"/>
      <c r="K2136" s="129"/>
      <c r="L2136" s="129"/>
      <c r="M2136" s="129"/>
    </row>
    <row r="2137" spans="10:13">
      <c r="J2137" s="129"/>
      <c r="K2137" s="129"/>
      <c r="L2137" s="129"/>
      <c r="M2137" s="129"/>
    </row>
    <row r="2138" spans="10:13">
      <c r="J2138" s="129"/>
      <c r="K2138" s="129"/>
      <c r="L2138" s="129"/>
      <c r="M2138" s="129"/>
    </row>
    <row r="2139" spans="10:13">
      <c r="J2139" s="129"/>
      <c r="K2139" s="129"/>
      <c r="L2139" s="129"/>
      <c r="M2139" s="129"/>
    </row>
    <row r="2140" spans="10:13">
      <c r="J2140" s="129"/>
      <c r="K2140" s="129"/>
      <c r="L2140" s="129"/>
      <c r="M2140" s="129"/>
    </row>
    <row r="2141" spans="10:13">
      <c r="J2141" s="129"/>
      <c r="K2141" s="129"/>
      <c r="L2141" s="129"/>
      <c r="M2141" s="129"/>
    </row>
    <row r="2142" spans="10:13">
      <c r="J2142" s="129"/>
      <c r="K2142" s="129"/>
      <c r="L2142" s="129"/>
      <c r="M2142" s="129"/>
    </row>
    <row r="2143" spans="10:13">
      <c r="J2143" s="129"/>
      <c r="K2143" s="129"/>
      <c r="L2143" s="129"/>
      <c r="M2143" s="129"/>
    </row>
    <row r="2144" spans="10:13">
      <c r="J2144" s="129"/>
      <c r="K2144" s="129"/>
      <c r="L2144" s="129"/>
      <c r="M2144" s="129"/>
    </row>
    <row r="2145" spans="10:13">
      <c r="J2145" s="129"/>
      <c r="K2145" s="129"/>
      <c r="L2145" s="129"/>
      <c r="M2145" s="129"/>
    </row>
    <row r="2146" spans="10:13">
      <c r="J2146" s="129"/>
      <c r="K2146" s="129"/>
      <c r="L2146" s="129"/>
      <c r="M2146" s="129"/>
    </row>
    <row r="2147" spans="10:13">
      <c r="J2147" s="129"/>
      <c r="K2147" s="129"/>
      <c r="L2147" s="129"/>
      <c r="M2147" s="129"/>
    </row>
    <row r="2148" spans="10:13">
      <c r="J2148" s="129"/>
      <c r="K2148" s="129"/>
      <c r="L2148" s="129"/>
      <c r="M2148" s="129"/>
    </row>
    <row r="2149" spans="10:13">
      <c r="J2149" s="129"/>
      <c r="K2149" s="129"/>
      <c r="L2149" s="129"/>
      <c r="M2149" s="129"/>
    </row>
    <row r="2150" spans="10:13">
      <c r="J2150" s="129"/>
      <c r="K2150" s="129"/>
      <c r="L2150" s="129"/>
      <c r="M2150" s="129"/>
    </row>
    <row r="2151" spans="10:13">
      <c r="J2151" s="129"/>
      <c r="K2151" s="129"/>
      <c r="L2151" s="129"/>
      <c r="M2151" s="129"/>
    </row>
    <row r="2152" spans="10:13">
      <c r="J2152" s="129"/>
      <c r="K2152" s="129"/>
      <c r="L2152" s="129"/>
      <c r="M2152" s="129"/>
    </row>
    <row r="2153" spans="10:13">
      <c r="J2153" s="129"/>
      <c r="K2153" s="129"/>
      <c r="L2153" s="129"/>
      <c r="M2153" s="129"/>
    </row>
    <row r="2154" spans="10:13">
      <c r="J2154" s="129"/>
      <c r="K2154" s="129"/>
      <c r="L2154" s="129"/>
      <c r="M2154" s="129"/>
    </row>
    <row r="2155" spans="10:13">
      <c r="J2155" s="129"/>
      <c r="K2155" s="129"/>
      <c r="L2155" s="129"/>
      <c r="M2155" s="129"/>
    </row>
    <row r="2156" spans="10:13">
      <c r="J2156" s="129"/>
      <c r="K2156" s="129"/>
      <c r="L2156" s="129"/>
      <c r="M2156" s="129"/>
    </row>
    <row r="2157" spans="10:13">
      <c r="J2157" s="129"/>
      <c r="K2157" s="129"/>
      <c r="L2157" s="129"/>
      <c r="M2157" s="129"/>
    </row>
    <row r="2158" spans="10:13">
      <c r="J2158" s="129"/>
      <c r="K2158" s="129"/>
      <c r="L2158" s="129"/>
      <c r="M2158" s="129"/>
    </row>
    <row r="2159" spans="10:13">
      <c r="J2159" s="129"/>
      <c r="K2159" s="129"/>
      <c r="L2159" s="129"/>
      <c r="M2159" s="129"/>
    </row>
    <row r="2160" spans="10:13">
      <c r="J2160" s="129"/>
      <c r="K2160" s="129"/>
      <c r="L2160" s="129"/>
      <c r="M2160" s="129"/>
    </row>
    <row r="2161" spans="10:13">
      <c r="J2161" s="129"/>
      <c r="K2161" s="129"/>
      <c r="L2161" s="129"/>
      <c r="M2161" s="129"/>
    </row>
    <row r="2162" spans="10:13">
      <c r="J2162" s="129"/>
      <c r="K2162" s="129"/>
      <c r="L2162" s="129"/>
      <c r="M2162" s="129"/>
    </row>
    <row r="2163" spans="10:13">
      <c r="J2163" s="129"/>
      <c r="K2163" s="129"/>
      <c r="L2163" s="129"/>
      <c r="M2163" s="129"/>
    </row>
    <row r="2164" spans="10:13">
      <c r="J2164" s="129"/>
      <c r="K2164" s="129"/>
      <c r="L2164" s="129"/>
      <c r="M2164" s="129"/>
    </row>
    <row r="2165" spans="10:13">
      <c r="J2165" s="129"/>
      <c r="K2165" s="129"/>
      <c r="L2165" s="129"/>
      <c r="M2165" s="129"/>
    </row>
    <row r="2166" spans="10:13">
      <c r="J2166" s="129"/>
      <c r="K2166" s="129"/>
      <c r="L2166" s="129"/>
      <c r="M2166" s="129"/>
    </row>
    <row r="2167" spans="10:13">
      <c r="J2167" s="129"/>
      <c r="K2167" s="129"/>
      <c r="L2167" s="129"/>
      <c r="M2167" s="129"/>
    </row>
    <row r="2168" spans="10:13">
      <c r="J2168" s="129"/>
      <c r="K2168" s="129"/>
      <c r="L2168" s="129"/>
      <c r="M2168" s="129"/>
    </row>
    <row r="2169" spans="10:13">
      <c r="J2169" s="129"/>
      <c r="K2169" s="129"/>
      <c r="L2169" s="129"/>
      <c r="M2169" s="129"/>
    </row>
    <row r="2170" spans="10:13">
      <c r="J2170" s="129"/>
      <c r="K2170" s="129"/>
      <c r="L2170" s="129"/>
      <c r="M2170" s="129"/>
    </row>
    <row r="2171" spans="10:13">
      <c r="J2171" s="129"/>
      <c r="K2171" s="129"/>
      <c r="L2171" s="129"/>
      <c r="M2171" s="129"/>
    </row>
    <row r="2172" spans="10:13">
      <c r="J2172" s="129"/>
      <c r="K2172" s="129"/>
      <c r="L2172" s="129"/>
      <c r="M2172" s="129"/>
    </row>
    <row r="2173" spans="10:13">
      <c r="J2173" s="129"/>
      <c r="K2173" s="129"/>
      <c r="L2173" s="129"/>
      <c r="M2173" s="129"/>
    </row>
    <row r="2174" spans="10:13">
      <c r="J2174" s="129"/>
      <c r="K2174" s="129"/>
      <c r="L2174" s="129"/>
      <c r="M2174" s="129"/>
    </row>
    <row r="2175" spans="10:13">
      <c r="J2175" s="129"/>
      <c r="K2175" s="129"/>
      <c r="L2175" s="129"/>
      <c r="M2175" s="129"/>
    </row>
    <row r="2176" spans="10:13">
      <c r="J2176" s="129"/>
      <c r="K2176" s="129"/>
      <c r="L2176" s="129"/>
      <c r="M2176" s="129"/>
    </row>
    <row r="2177" spans="10:13">
      <c r="J2177" s="129"/>
      <c r="K2177" s="129"/>
      <c r="L2177" s="129"/>
      <c r="M2177" s="129"/>
    </row>
    <row r="2178" spans="10:13">
      <c r="J2178" s="129"/>
      <c r="K2178" s="129"/>
      <c r="L2178" s="129"/>
      <c r="M2178" s="129"/>
    </row>
    <row r="2179" spans="10:13">
      <c r="J2179" s="129"/>
      <c r="K2179" s="129"/>
      <c r="L2179" s="129"/>
      <c r="M2179" s="129"/>
    </row>
    <row r="2180" spans="10:13">
      <c r="J2180" s="129"/>
      <c r="K2180" s="129"/>
      <c r="L2180" s="129"/>
      <c r="M2180" s="129"/>
    </row>
    <row r="2181" spans="10:13">
      <c r="J2181" s="129"/>
      <c r="K2181" s="129"/>
      <c r="L2181" s="129"/>
      <c r="M2181" s="129"/>
    </row>
    <row r="2182" spans="10:13">
      <c r="J2182" s="129"/>
      <c r="K2182" s="129"/>
      <c r="L2182" s="129"/>
      <c r="M2182" s="129"/>
    </row>
    <row r="2183" spans="10:13">
      <c r="J2183" s="129"/>
      <c r="K2183" s="129"/>
      <c r="L2183" s="129"/>
      <c r="M2183" s="129"/>
    </row>
    <row r="2184" spans="10:13">
      <c r="J2184" s="129"/>
      <c r="K2184" s="129"/>
      <c r="L2184" s="129"/>
      <c r="M2184" s="129"/>
    </row>
    <row r="2185" spans="10:13">
      <c r="J2185" s="129"/>
      <c r="K2185" s="129"/>
      <c r="L2185" s="129"/>
      <c r="M2185" s="129"/>
    </row>
    <row r="2186" spans="10:13">
      <c r="J2186" s="129"/>
      <c r="K2186" s="129"/>
      <c r="L2186" s="129"/>
      <c r="M2186" s="129"/>
    </row>
    <row r="2187" spans="10:13">
      <c r="J2187" s="129"/>
      <c r="K2187" s="129"/>
      <c r="L2187" s="129"/>
      <c r="M2187" s="129"/>
    </row>
    <row r="2188" spans="10:13">
      <c r="J2188" s="129"/>
      <c r="K2188" s="129"/>
      <c r="L2188" s="129"/>
      <c r="M2188" s="129"/>
    </row>
    <row r="2189" spans="10:13">
      <c r="J2189" s="129"/>
      <c r="K2189" s="129"/>
      <c r="L2189" s="129"/>
      <c r="M2189" s="129"/>
    </row>
    <row r="2190" spans="10:13">
      <c r="J2190" s="129"/>
      <c r="K2190" s="129"/>
      <c r="L2190" s="129"/>
      <c r="M2190" s="129"/>
    </row>
    <row r="2191" spans="10:13">
      <c r="J2191" s="129"/>
      <c r="K2191" s="129"/>
      <c r="L2191" s="129"/>
      <c r="M2191" s="129"/>
    </row>
    <row r="2192" spans="10:13">
      <c r="J2192" s="129"/>
      <c r="K2192" s="129"/>
      <c r="L2192" s="129"/>
      <c r="M2192" s="129"/>
    </row>
    <row r="2193" spans="10:13">
      <c r="J2193" s="129"/>
      <c r="K2193" s="129"/>
      <c r="L2193" s="129"/>
      <c r="M2193" s="129"/>
    </row>
    <row r="2194" spans="10:13">
      <c r="J2194" s="129"/>
      <c r="K2194" s="129"/>
      <c r="L2194" s="129"/>
      <c r="M2194" s="129"/>
    </row>
    <row r="2195" spans="10:13">
      <c r="J2195" s="129"/>
      <c r="K2195" s="129"/>
      <c r="L2195" s="129"/>
      <c r="M2195" s="129"/>
    </row>
    <row r="2196" spans="10:13">
      <c r="J2196" s="129"/>
      <c r="K2196" s="129"/>
      <c r="L2196" s="129"/>
      <c r="M2196" s="129"/>
    </row>
    <row r="2197" spans="10:13">
      <c r="J2197" s="129"/>
      <c r="K2197" s="129"/>
      <c r="L2197" s="129"/>
      <c r="M2197" s="129"/>
    </row>
    <row r="2198" spans="10:13">
      <c r="J2198" s="129"/>
      <c r="K2198" s="129"/>
      <c r="L2198" s="129"/>
      <c r="M2198" s="129"/>
    </row>
    <row r="2199" spans="10:13">
      <c r="J2199" s="129"/>
      <c r="K2199" s="129"/>
      <c r="L2199" s="129"/>
      <c r="M2199" s="129"/>
    </row>
    <row r="2200" spans="10:13">
      <c r="J2200" s="129"/>
      <c r="K2200" s="129"/>
      <c r="L2200" s="129"/>
      <c r="M2200" s="129"/>
    </row>
    <row r="2201" spans="10:13">
      <c r="J2201" s="129"/>
      <c r="K2201" s="129"/>
      <c r="L2201" s="129"/>
      <c r="M2201" s="129"/>
    </row>
    <row r="2202" spans="10:13">
      <c r="J2202" s="129"/>
      <c r="K2202" s="129"/>
      <c r="L2202" s="129"/>
      <c r="M2202" s="129"/>
    </row>
    <row r="2203" spans="10:13">
      <c r="J2203" s="129"/>
      <c r="K2203" s="129"/>
      <c r="L2203" s="129"/>
      <c r="M2203" s="129"/>
    </row>
    <row r="2204" spans="10:13">
      <c r="J2204" s="129"/>
      <c r="K2204" s="129"/>
      <c r="L2204" s="129"/>
      <c r="M2204" s="129"/>
    </row>
    <row r="2205" spans="10:13">
      <c r="J2205" s="129"/>
      <c r="K2205" s="129"/>
      <c r="L2205" s="129"/>
      <c r="M2205" s="129"/>
    </row>
    <row r="2206" spans="10:13">
      <c r="J2206" s="129"/>
      <c r="K2206" s="129"/>
      <c r="L2206" s="129"/>
      <c r="M2206" s="129"/>
    </row>
    <row r="2207" spans="10:13">
      <c r="J2207" s="129"/>
      <c r="K2207" s="129"/>
      <c r="L2207" s="129"/>
      <c r="M2207" s="129"/>
    </row>
    <row r="2208" spans="10:13">
      <c r="J2208" s="129"/>
      <c r="K2208" s="129"/>
      <c r="L2208" s="129"/>
      <c r="M2208" s="129"/>
    </row>
    <row r="2209" spans="10:13">
      <c r="J2209" s="129"/>
      <c r="K2209" s="129"/>
      <c r="L2209" s="129"/>
      <c r="M2209" s="129"/>
    </row>
    <row r="2210" spans="10:13">
      <c r="J2210" s="129"/>
      <c r="K2210" s="129"/>
      <c r="L2210" s="129"/>
      <c r="M2210" s="129"/>
    </row>
    <row r="2211" spans="10:13">
      <c r="J2211" s="129"/>
      <c r="K2211" s="129"/>
      <c r="L2211" s="129"/>
      <c r="M2211" s="129"/>
    </row>
    <row r="2212" spans="10:13">
      <c r="J2212" s="129"/>
      <c r="K2212" s="129"/>
      <c r="L2212" s="129"/>
      <c r="M2212" s="129"/>
    </row>
    <row r="2213" spans="10:13">
      <c r="J2213" s="129"/>
      <c r="K2213" s="129"/>
      <c r="L2213" s="129"/>
      <c r="M2213" s="129"/>
    </row>
    <row r="2214" spans="10:13">
      <c r="J2214" s="129"/>
      <c r="K2214" s="129"/>
      <c r="L2214" s="129"/>
      <c r="M2214" s="129"/>
    </row>
    <row r="2215" spans="10:13">
      <c r="J2215" s="129"/>
      <c r="K2215" s="129"/>
      <c r="L2215" s="129"/>
      <c r="M2215" s="129"/>
    </row>
    <row r="2216" spans="10:13">
      <c r="J2216" s="129"/>
      <c r="K2216" s="129"/>
      <c r="L2216" s="129"/>
      <c r="M2216" s="129"/>
    </row>
    <row r="2217" spans="10:13">
      <c r="J2217" s="129"/>
      <c r="K2217" s="129"/>
      <c r="L2217" s="129"/>
      <c r="M2217" s="129"/>
    </row>
    <row r="2218" spans="10:13">
      <c r="J2218" s="129"/>
      <c r="K2218" s="129"/>
      <c r="L2218" s="129"/>
      <c r="M2218" s="129"/>
    </row>
    <row r="2219" spans="10:13">
      <c r="J2219" s="129"/>
      <c r="K2219" s="129"/>
      <c r="L2219" s="129"/>
      <c r="M2219" s="129"/>
    </row>
    <row r="2220" spans="10:13">
      <c r="J2220" s="129"/>
      <c r="K2220" s="129"/>
      <c r="L2220" s="129"/>
      <c r="M2220" s="129"/>
    </row>
    <row r="2221" spans="10:13">
      <c r="J2221" s="129"/>
      <c r="K2221" s="129"/>
      <c r="L2221" s="129"/>
      <c r="M2221" s="129"/>
    </row>
    <row r="2222" spans="10:13">
      <c r="J2222" s="129"/>
      <c r="K2222" s="129"/>
      <c r="L2222" s="129"/>
      <c r="M2222" s="129"/>
    </row>
    <row r="2223" spans="10:13">
      <c r="J2223" s="129"/>
      <c r="K2223" s="129"/>
      <c r="L2223" s="129"/>
      <c r="M2223" s="129"/>
    </row>
    <row r="2224" spans="10:13">
      <c r="J2224" s="129"/>
      <c r="K2224" s="129"/>
      <c r="L2224" s="129"/>
      <c r="M2224" s="129"/>
    </row>
    <row r="2225" spans="10:13">
      <c r="J2225" s="129"/>
      <c r="K2225" s="129"/>
      <c r="L2225" s="129"/>
      <c r="M2225" s="129"/>
    </row>
    <row r="2226" spans="10:13">
      <c r="J2226" s="129"/>
      <c r="K2226" s="129"/>
      <c r="L2226" s="129"/>
      <c r="M2226" s="129"/>
    </row>
    <row r="2227" spans="10:13">
      <c r="J2227" s="129"/>
      <c r="K2227" s="129"/>
      <c r="L2227" s="129"/>
      <c r="M2227" s="129"/>
    </row>
    <row r="2228" spans="10:13">
      <c r="J2228" s="129"/>
      <c r="K2228" s="129"/>
      <c r="L2228" s="129"/>
      <c r="M2228" s="129"/>
    </row>
    <row r="2229" spans="10:13">
      <c r="J2229" s="129"/>
      <c r="K2229" s="129"/>
      <c r="L2229" s="129"/>
      <c r="M2229" s="129"/>
    </row>
    <row r="2230" spans="10:13">
      <c r="J2230" s="129"/>
      <c r="K2230" s="129"/>
      <c r="L2230" s="129"/>
      <c r="M2230" s="129"/>
    </row>
    <row r="2231" spans="10:13">
      <c r="J2231" s="129"/>
      <c r="K2231" s="129"/>
      <c r="L2231" s="129"/>
      <c r="M2231" s="129"/>
    </row>
    <row r="2232" spans="10:13">
      <c r="J2232" s="129"/>
      <c r="K2232" s="129"/>
      <c r="L2232" s="129"/>
      <c r="M2232" s="129"/>
    </row>
    <row r="2233" spans="10:13">
      <c r="J2233" s="129"/>
      <c r="K2233" s="129"/>
      <c r="L2233" s="129"/>
      <c r="M2233" s="129"/>
    </row>
    <row r="2234" spans="10:13">
      <c r="J2234" s="129"/>
      <c r="K2234" s="129"/>
      <c r="L2234" s="129"/>
      <c r="M2234" s="129"/>
    </row>
    <row r="2235" spans="10:13">
      <c r="J2235" s="129"/>
      <c r="K2235" s="129"/>
      <c r="L2235" s="129"/>
      <c r="M2235" s="129"/>
    </row>
    <row r="2236" spans="10:13">
      <c r="J2236" s="129"/>
      <c r="K2236" s="129"/>
      <c r="L2236" s="129"/>
      <c r="M2236" s="129"/>
    </row>
    <row r="2237" spans="10:13">
      <c r="J2237" s="129"/>
      <c r="K2237" s="129"/>
      <c r="L2237" s="129"/>
      <c r="M2237" s="129"/>
    </row>
    <row r="2238" spans="10:13">
      <c r="J2238" s="129"/>
      <c r="K2238" s="129"/>
      <c r="L2238" s="129"/>
      <c r="M2238" s="129"/>
    </row>
    <row r="2239" spans="10:13">
      <c r="J2239" s="129"/>
      <c r="K2239" s="129"/>
      <c r="L2239" s="129"/>
      <c r="M2239" s="129"/>
    </row>
    <row r="2240" spans="10:13">
      <c r="J2240" s="129"/>
      <c r="K2240" s="129"/>
      <c r="L2240" s="129"/>
      <c r="M2240" s="129"/>
    </row>
    <row r="2241" spans="10:13">
      <c r="J2241" s="129"/>
      <c r="K2241" s="129"/>
      <c r="L2241" s="129"/>
      <c r="M2241" s="129"/>
    </row>
    <row r="2242" spans="10:13">
      <c r="J2242" s="129"/>
      <c r="K2242" s="129"/>
      <c r="L2242" s="129"/>
      <c r="M2242" s="129"/>
    </row>
    <row r="2243" spans="10:13">
      <c r="J2243" s="129"/>
      <c r="K2243" s="129"/>
      <c r="L2243" s="129"/>
      <c r="M2243" s="129"/>
    </row>
    <row r="2244" spans="10:13">
      <c r="J2244" s="129"/>
      <c r="K2244" s="129"/>
      <c r="L2244" s="129"/>
      <c r="M2244" s="129"/>
    </row>
    <row r="2245" spans="10:13">
      <c r="J2245" s="129"/>
      <c r="K2245" s="129"/>
      <c r="L2245" s="129"/>
      <c r="M2245" s="129"/>
    </row>
    <row r="2246" spans="10:13">
      <c r="J2246" s="129"/>
      <c r="K2246" s="129"/>
      <c r="L2246" s="129"/>
      <c r="M2246" s="129"/>
    </row>
    <row r="2247" spans="10:13">
      <c r="J2247" s="129"/>
      <c r="K2247" s="129"/>
      <c r="L2247" s="129"/>
      <c r="M2247" s="129"/>
    </row>
    <row r="2248" spans="10:13">
      <c r="J2248" s="129"/>
      <c r="K2248" s="129"/>
      <c r="L2248" s="129"/>
      <c r="M2248" s="129"/>
    </row>
    <row r="2249" spans="10:13">
      <c r="J2249" s="129"/>
      <c r="K2249" s="129"/>
      <c r="L2249" s="129"/>
      <c r="M2249" s="129"/>
    </row>
    <row r="2250" spans="10:13">
      <c r="J2250" s="129"/>
      <c r="K2250" s="129"/>
      <c r="L2250" s="129"/>
      <c r="M2250" s="129"/>
    </row>
    <row r="2251" spans="10:13">
      <c r="J2251" s="129"/>
      <c r="K2251" s="129"/>
      <c r="L2251" s="129"/>
      <c r="M2251" s="129"/>
    </row>
    <row r="2252" spans="10:13">
      <c r="J2252" s="129"/>
      <c r="K2252" s="129"/>
      <c r="L2252" s="129"/>
      <c r="M2252" s="129"/>
    </row>
    <row r="2253" spans="10:13">
      <c r="J2253" s="129"/>
      <c r="K2253" s="129"/>
      <c r="L2253" s="129"/>
      <c r="M2253" s="129"/>
    </row>
    <row r="2254" spans="10:13">
      <c r="J2254" s="129"/>
      <c r="K2254" s="129"/>
      <c r="L2254" s="129"/>
      <c r="M2254" s="129"/>
    </row>
    <row r="2255" spans="10:13">
      <c r="J2255" s="129"/>
      <c r="K2255" s="129"/>
      <c r="L2255" s="129"/>
      <c r="M2255" s="129"/>
    </row>
    <row r="2256" spans="10:13">
      <c r="J2256" s="129"/>
      <c r="K2256" s="129"/>
      <c r="L2256" s="129"/>
      <c r="M2256" s="129"/>
    </row>
    <row r="2257" spans="10:13">
      <c r="J2257" s="129"/>
      <c r="K2257" s="129"/>
      <c r="L2257" s="129"/>
      <c r="M2257" s="129"/>
    </row>
    <row r="2258" spans="10:13">
      <c r="J2258" s="129"/>
      <c r="K2258" s="129"/>
      <c r="L2258" s="129"/>
      <c r="M2258" s="129"/>
    </row>
    <row r="2259" spans="10:13">
      <c r="J2259" s="129"/>
      <c r="K2259" s="129"/>
      <c r="L2259" s="129"/>
      <c r="M2259" s="129"/>
    </row>
    <row r="2260" spans="10:13">
      <c r="J2260" s="129"/>
      <c r="K2260" s="129"/>
      <c r="L2260" s="129"/>
      <c r="M2260" s="129"/>
    </row>
    <row r="2261" spans="10:13">
      <c r="J2261" s="129"/>
      <c r="K2261" s="129"/>
      <c r="L2261" s="129"/>
      <c r="M2261" s="129"/>
    </row>
    <row r="2262" spans="10:13">
      <c r="J2262" s="129"/>
      <c r="K2262" s="129"/>
      <c r="L2262" s="129"/>
      <c r="M2262" s="129"/>
    </row>
    <row r="2263" spans="10:13">
      <c r="J2263" s="129"/>
      <c r="K2263" s="129"/>
      <c r="L2263" s="129"/>
      <c r="M2263" s="129"/>
    </row>
    <row r="2264" spans="10:13">
      <c r="J2264" s="129"/>
      <c r="K2264" s="129"/>
      <c r="L2264" s="129"/>
      <c r="M2264" s="129"/>
    </row>
    <row r="2265" spans="10:13">
      <c r="J2265" s="129"/>
      <c r="K2265" s="129"/>
      <c r="L2265" s="129"/>
      <c r="M2265" s="129"/>
    </row>
    <row r="2266" spans="10:13">
      <c r="J2266" s="129"/>
      <c r="K2266" s="129"/>
      <c r="L2266" s="129"/>
      <c r="M2266" s="129"/>
    </row>
    <row r="2267" spans="10:13">
      <c r="J2267" s="129"/>
      <c r="K2267" s="129"/>
      <c r="L2267" s="129"/>
      <c r="M2267" s="129"/>
    </row>
    <row r="2268" spans="10:13">
      <c r="J2268" s="129"/>
      <c r="K2268" s="129"/>
      <c r="L2268" s="129"/>
      <c r="M2268" s="129"/>
    </row>
    <row r="2269" spans="10:13">
      <c r="J2269" s="129"/>
      <c r="K2269" s="129"/>
      <c r="L2269" s="129"/>
      <c r="M2269" s="129"/>
    </row>
    <row r="2270" spans="10:13">
      <c r="J2270" s="129"/>
      <c r="K2270" s="129"/>
      <c r="L2270" s="129"/>
      <c r="M2270" s="129"/>
    </row>
    <row r="2271" spans="10:13">
      <c r="J2271" s="129"/>
      <c r="K2271" s="129"/>
      <c r="L2271" s="129"/>
      <c r="M2271" s="129"/>
    </row>
    <row r="2272" spans="10:13">
      <c r="J2272" s="129"/>
      <c r="K2272" s="129"/>
      <c r="L2272" s="129"/>
      <c r="M2272" s="129"/>
    </row>
    <row r="2273" spans="10:13">
      <c r="J2273" s="129"/>
      <c r="K2273" s="129"/>
      <c r="L2273" s="129"/>
      <c r="M2273" s="129"/>
    </row>
    <row r="2274" spans="10:13">
      <c r="J2274" s="129"/>
      <c r="K2274" s="129"/>
      <c r="L2274" s="129"/>
      <c r="M2274" s="129"/>
    </row>
    <row r="2275" spans="10:13">
      <c r="J2275" s="129"/>
      <c r="K2275" s="129"/>
      <c r="L2275" s="129"/>
      <c r="M2275" s="129"/>
    </row>
    <row r="2276" spans="10:13">
      <c r="J2276" s="129"/>
      <c r="K2276" s="129"/>
      <c r="L2276" s="129"/>
      <c r="M2276" s="129"/>
    </row>
    <row r="2277" spans="10:13">
      <c r="J2277" s="129"/>
      <c r="K2277" s="129"/>
      <c r="L2277" s="129"/>
      <c r="M2277" s="129"/>
    </row>
    <row r="2278" spans="10:13">
      <c r="J2278" s="129"/>
      <c r="K2278" s="129"/>
      <c r="L2278" s="129"/>
      <c r="M2278" s="129"/>
    </row>
    <row r="2279" spans="10:13">
      <c r="J2279" s="129"/>
      <c r="K2279" s="129"/>
      <c r="L2279" s="129"/>
      <c r="M2279" s="129"/>
    </row>
    <row r="2280" spans="10:13">
      <c r="J2280" s="129"/>
      <c r="K2280" s="129"/>
      <c r="L2280" s="129"/>
      <c r="M2280" s="129"/>
    </row>
    <row r="2281" spans="10:13">
      <c r="J2281" s="129"/>
      <c r="K2281" s="129"/>
      <c r="L2281" s="129"/>
      <c r="M2281" s="129"/>
    </row>
    <row r="2282" spans="10:13">
      <c r="J2282" s="129"/>
      <c r="K2282" s="129"/>
      <c r="L2282" s="129"/>
      <c r="M2282" s="129"/>
    </row>
    <row r="2283" spans="10:13">
      <c r="J2283" s="129"/>
      <c r="K2283" s="129"/>
      <c r="L2283" s="129"/>
      <c r="M2283" s="129"/>
    </row>
    <row r="2284" spans="10:13">
      <c r="J2284" s="129"/>
      <c r="K2284" s="129"/>
      <c r="L2284" s="129"/>
      <c r="M2284" s="129"/>
    </row>
    <row r="2285" spans="10:13">
      <c r="J2285" s="129"/>
      <c r="K2285" s="129"/>
      <c r="L2285" s="129"/>
      <c r="M2285" s="129"/>
    </row>
    <row r="2286" spans="10:13">
      <c r="J2286" s="129"/>
      <c r="K2286" s="129"/>
      <c r="L2286" s="129"/>
      <c r="M2286" s="129"/>
    </row>
    <row r="2287" spans="10:13">
      <c r="J2287" s="129"/>
      <c r="K2287" s="129"/>
      <c r="L2287" s="129"/>
      <c r="M2287" s="129"/>
    </row>
    <row r="2288" spans="10:13">
      <c r="J2288" s="129"/>
      <c r="K2288" s="129"/>
      <c r="L2288" s="129"/>
      <c r="M2288" s="129"/>
    </row>
    <row r="2289" spans="10:13">
      <c r="J2289" s="129"/>
      <c r="K2289" s="129"/>
      <c r="L2289" s="129"/>
      <c r="M2289" s="129"/>
    </row>
    <row r="2290" spans="10:13">
      <c r="J2290" s="129"/>
      <c r="K2290" s="129"/>
      <c r="L2290" s="129"/>
      <c r="M2290" s="129"/>
    </row>
    <row r="2291" spans="10:13">
      <c r="J2291" s="129"/>
      <c r="K2291" s="129"/>
      <c r="L2291" s="129"/>
      <c r="M2291" s="129"/>
    </row>
    <row r="2292" spans="10:13">
      <c r="J2292" s="129"/>
      <c r="K2292" s="129"/>
      <c r="L2292" s="129"/>
      <c r="M2292" s="129"/>
    </row>
    <row r="2293" spans="10:13">
      <c r="J2293" s="129"/>
      <c r="K2293" s="129"/>
      <c r="L2293" s="129"/>
      <c r="M2293" s="129"/>
    </row>
    <row r="2294" spans="10:13">
      <c r="J2294" s="129"/>
      <c r="K2294" s="129"/>
      <c r="L2294" s="129"/>
      <c r="M2294" s="129"/>
    </row>
    <row r="2295" spans="10:13">
      <c r="J2295" s="129"/>
      <c r="K2295" s="129"/>
      <c r="L2295" s="129"/>
      <c r="M2295" s="129"/>
    </row>
    <row r="2296" spans="10:13">
      <c r="J2296" s="129"/>
      <c r="K2296" s="129"/>
      <c r="L2296" s="129"/>
      <c r="M2296" s="129"/>
    </row>
    <row r="2297" spans="10:13">
      <c r="J2297" s="129"/>
      <c r="K2297" s="129"/>
      <c r="L2297" s="129"/>
      <c r="M2297" s="129"/>
    </row>
    <row r="2298" spans="10:13">
      <c r="J2298" s="129"/>
      <c r="K2298" s="129"/>
      <c r="L2298" s="129"/>
      <c r="M2298" s="129"/>
    </row>
    <row r="2299" spans="10:13">
      <c r="J2299" s="129"/>
      <c r="K2299" s="129"/>
      <c r="L2299" s="129"/>
      <c r="M2299" s="129"/>
    </row>
    <row r="2300" spans="10:13">
      <c r="J2300" s="129"/>
      <c r="K2300" s="129"/>
      <c r="L2300" s="129"/>
      <c r="M2300" s="129"/>
    </row>
    <row r="2301" spans="10:13">
      <c r="J2301" s="129"/>
      <c r="K2301" s="129"/>
      <c r="L2301" s="129"/>
      <c r="M2301" s="129"/>
    </row>
    <row r="2302" spans="10:13">
      <c r="J2302" s="129"/>
      <c r="K2302" s="129"/>
      <c r="L2302" s="129"/>
      <c r="M2302" s="129"/>
    </row>
    <row r="2303" spans="10:13">
      <c r="J2303" s="129"/>
      <c r="K2303" s="129"/>
      <c r="L2303" s="129"/>
      <c r="M2303" s="129"/>
    </row>
    <row r="2304" spans="10:13">
      <c r="J2304" s="129"/>
      <c r="K2304" s="129"/>
      <c r="L2304" s="129"/>
      <c r="M2304" s="129"/>
    </row>
    <row r="2305" spans="10:13">
      <c r="J2305" s="129"/>
      <c r="K2305" s="129"/>
      <c r="L2305" s="129"/>
      <c r="M2305" s="129"/>
    </row>
    <row r="2306" spans="10:13">
      <c r="J2306" s="129"/>
      <c r="K2306" s="129"/>
      <c r="L2306" s="129"/>
      <c r="M2306" s="129"/>
    </row>
    <row r="2307" spans="10:13">
      <c r="J2307" s="129"/>
      <c r="K2307" s="129"/>
      <c r="L2307" s="129"/>
      <c r="M2307" s="129"/>
    </row>
    <row r="2308" spans="10:13">
      <c r="J2308" s="129"/>
      <c r="K2308" s="129"/>
      <c r="L2308" s="129"/>
      <c r="M2308" s="129"/>
    </row>
    <row r="2309" spans="10:13">
      <c r="J2309" s="129"/>
      <c r="K2309" s="129"/>
      <c r="L2309" s="129"/>
      <c r="M2309" s="129"/>
    </row>
    <row r="2310" spans="10:13">
      <c r="J2310" s="129"/>
      <c r="K2310" s="129"/>
      <c r="L2310" s="129"/>
      <c r="M2310" s="129"/>
    </row>
    <row r="2311" spans="10:13">
      <c r="J2311" s="129"/>
      <c r="K2311" s="129"/>
      <c r="L2311" s="129"/>
      <c r="M2311" s="129"/>
    </row>
    <row r="2312" spans="10:13">
      <c r="J2312" s="129"/>
      <c r="K2312" s="129"/>
      <c r="L2312" s="129"/>
      <c r="M2312" s="129"/>
    </row>
    <row r="2313" spans="10:13">
      <c r="J2313" s="129"/>
      <c r="K2313" s="129"/>
      <c r="L2313" s="129"/>
      <c r="M2313" s="129"/>
    </row>
    <row r="2314" spans="10:13">
      <c r="J2314" s="129"/>
      <c r="K2314" s="129"/>
      <c r="L2314" s="129"/>
      <c r="M2314" s="129"/>
    </row>
    <row r="2315" spans="10:13">
      <c r="J2315" s="129"/>
      <c r="K2315" s="129"/>
      <c r="L2315" s="129"/>
      <c r="M2315" s="129"/>
    </row>
    <row r="2316" spans="10:13">
      <c r="J2316" s="129"/>
      <c r="K2316" s="129"/>
      <c r="L2316" s="129"/>
      <c r="M2316" s="129"/>
    </row>
    <row r="2317" spans="10:13">
      <c r="J2317" s="129"/>
      <c r="K2317" s="129"/>
      <c r="L2317" s="129"/>
      <c r="M2317" s="129"/>
    </row>
    <row r="2318" spans="10:13">
      <c r="J2318" s="129"/>
      <c r="K2318" s="129"/>
      <c r="L2318" s="129"/>
      <c r="M2318" s="129"/>
    </row>
    <row r="2319" spans="10:13">
      <c r="J2319" s="129"/>
      <c r="K2319" s="129"/>
      <c r="L2319" s="129"/>
      <c r="M2319" s="129"/>
    </row>
    <row r="2320" spans="10:13">
      <c r="J2320" s="129"/>
      <c r="K2320" s="129"/>
      <c r="L2320" s="129"/>
      <c r="M2320" s="129"/>
    </row>
    <row r="2321" spans="10:13">
      <c r="J2321" s="129"/>
      <c r="K2321" s="129"/>
      <c r="L2321" s="129"/>
      <c r="M2321" s="129"/>
    </row>
    <row r="2322" spans="10:13">
      <c r="J2322" s="129"/>
      <c r="K2322" s="129"/>
      <c r="L2322" s="129"/>
      <c r="M2322" s="129"/>
    </row>
    <row r="2323" spans="10:13">
      <c r="J2323" s="129"/>
      <c r="K2323" s="129"/>
      <c r="L2323" s="129"/>
      <c r="M2323" s="129"/>
    </row>
    <row r="2324" spans="10:13">
      <c r="J2324" s="129"/>
      <c r="K2324" s="129"/>
      <c r="L2324" s="129"/>
      <c r="M2324" s="129"/>
    </row>
    <row r="2325" spans="10:13">
      <c r="J2325" s="129"/>
      <c r="K2325" s="129"/>
      <c r="L2325" s="129"/>
      <c r="M2325" s="129"/>
    </row>
    <row r="2326" spans="10:13">
      <c r="J2326" s="129"/>
      <c r="K2326" s="129"/>
      <c r="L2326" s="129"/>
      <c r="M2326" s="129"/>
    </row>
    <row r="2327" spans="10:13">
      <c r="J2327" s="129"/>
      <c r="K2327" s="129"/>
      <c r="L2327" s="129"/>
      <c r="M2327" s="129"/>
    </row>
    <row r="2328" spans="10:13">
      <c r="J2328" s="129"/>
      <c r="K2328" s="129"/>
      <c r="L2328" s="129"/>
      <c r="M2328" s="129"/>
    </row>
    <row r="2329" spans="10:13">
      <c r="J2329" s="129"/>
      <c r="K2329" s="129"/>
      <c r="L2329" s="129"/>
      <c r="M2329" s="129"/>
    </row>
    <row r="2330" spans="10:13">
      <c r="J2330" s="129"/>
      <c r="K2330" s="129"/>
      <c r="L2330" s="129"/>
      <c r="M2330" s="129"/>
    </row>
    <row r="2331" spans="10:13">
      <c r="J2331" s="129"/>
      <c r="K2331" s="129"/>
      <c r="L2331" s="129"/>
      <c r="M2331" s="129"/>
    </row>
    <row r="2332" spans="10:13">
      <c r="J2332" s="129"/>
      <c r="K2332" s="129"/>
      <c r="L2332" s="129"/>
      <c r="M2332" s="129"/>
    </row>
    <row r="2333" spans="10:13">
      <c r="J2333" s="129"/>
      <c r="K2333" s="129"/>
      <c r="L2333" s="129"/>
      <c r="M2333" s="129"/>
    </row>
    <row r="2334" spans="10:13">
      <c r="J2334" s="129"/>
      <c r="K2334" s="129"/>
      <c r="L2334" s="129"/>
      <c r="M2334" s="129"/>
    </row>
    <row r="2335" spans="10:13">
      <c r="J2335" s="129"/>
      <c r="K2335" s="129"/>
      <c r="L2335" s="129"/>
      <c r="M2335" s="129"/>
    </row>
    <row r="2336" spans="10:13">
      <c r="J2336" s="129"/>
      <c r="K2336" s="129"/>
      <c r="L2336" s="129"/>
      <c r="M2336" s="129"/>
    </row>
    <row r="2337" spans="10:13">
      <c r="J2337" s="129"/>
      <c r="K2337" s="129"/>
      <c r="L2337" s="129"/>
      <c r="M2337" s="129"/>
    </row>
    <row r="2338" spans="10:13">
      <c r="J2338" s="129"/>
      <c r="K2338" s="129"/>
      <c r="L2338" s="129"/>
      <c r="M2338" s="129"/>
    </row>
    <row r="2339" spans="10:13">
      <c r="J2339" s="129"/>
      <c r="K2339" s="129"/>
      <c r="L2339" s="129"/>
      <c r="M2339" s="129"/>
    </row>
    <row r="2340" spans="10:13">
      <c r="J2340" s="129"/>
      <c r="K2340" s="129"/>
      <c r="L2340" s="129"/>
      <c r="M2340" s="129"/>
    </row>
    <row r="2341" spans="10:13">
      <c r="J2341" s="129"/>
      <c r="K2341" s="129"/>
      <c r="L2341" s="129"/>
      <c r="M2341" s="129"/>
    </row>
    <row r="2342" spans="10:13">
      <c r="J2342" s="129"/>
      <c r="K2342" s="129"/>
      <c r="L2342" s="129"/>
      <c r="M2342" s="129"/>
    </row>
    <row r="2343" spans="10:13">
      <c r="J2343" s="129"/>
      <c r="K2343" s="129"/>
      <c r="L2343" s="129"/>
      <c r="M2343" s="129"/>
    </row>
    <row r="2344" spans="10:13">
      <c r="J2344" s="129"/>
      <c r="K2344" s="129"/>
      <c r="L2344" s="129"/>
      <c r="M2344" s="129"/>
    </row>
    <row r="2345" spans="10:13">
      <c r="J2345" s="129"/>
      <c r="K2345" s="129"/>
      <c r="L2345" s="129"/>
      <c r="M2345" s="129"/>
    </row>
    <row r="2346" spans="10:13">
      <c r="J2346" s="129"/>
      <c r="K2346" s="129"/>
      <c r="L2346" s="129"/>
      <c r="M2346" s="129"/>
    </row>
    <row r="2347" spans="10:13">
      <c r="J2347" s="129"/>
      <c r="K2347" s="129"/>
      <c r="L2347" s="129"/>
      <c r="M2347" s="129"/>
    </row>
    <row r="2348" spans="10:13">
      <c r="J2348" s="129"/>
      <c r="K2348" s="129"/>
      <c r="L2348" s="129"/>
      <c r="M2348" s="129"/>
    </row>
    <row r="2349" spans="10:13">
      <c r="J2349" s="129"/>
      <c r="K2349" s="129"/>
      <c r="L2349" s="129"/>
      <c r="M2349" s="129"/>
    </row>
    <row r="2350" spans="10:13">
      <c r="J2350" s="129"/>
      <c r="K2350" s="129"/>
      <c r="L2350" s="129"/>
      <c r="M2350" s="129"/>
    </row>
    <row r="2351" spans="10:13">
      <c r="J2351" s="129"/>
      <c r="K2351" s="129"/>
      <c r="L2351" s="129"/>
      <c r="M2351" s="129"/>
    </row>
    <row r="2352" spans="10:13">
      <c r="J2352" s="129"/>
      <c r="K2352" s="129"/>
      <c r="L2352" s="129"/>
      <c r="M2352" s="129"/>
    </row>
    <row r="2353" spans="10:13">
      <c r="J2353" s="129"/>
      <c r="K2353" s="129"/>
      <c r="L2353" s="129"/>
      <c r="M2353" s="129"/>
    </row>
    <row r="2354" spans="10:13">
      <c r="J2354" s="129"/>
      <c r="K2354" s="129"/>
      <c r="L2354" s="129"/>
      <c r="M2354" s="129"/>
    </row>
    <row r="2355" spans="10:13">
      <c r="J2355" s="129"/>
      <c r="K2355" s="129"/>
      <c r="L2355" s="129"/>
      <c r="M2355" s="129"/>
    </row>
    <row r="2356" spans="10:13">
      <c r="J2356" s="129"/>
      <c r="K2356" s="129"/>
      <c r="L2356" s="129"/>
      <c r="M2356" s="129"/>
    </row>
    <row r="2357" spans="10:13">
      <c r="J2357" s="129"/>
      <c r="K2357" s="129"/>
      <c r="L2357" s="129"/>
      <c r="M2357" s="129"/>
    </row>
    <row r="2358" spans="10:13">
      <c r="J2358" s="129"/>
      <c r="K2358" s="129"/>
      <c r="L2358" s="129"/>
      <c r="M2358" s="129"/>
    </row>
    <row r="2359" spans="10:13">
      <c r="J2359" s="129"/>
      <c r="K2359" s="129"/>
      <c r="L2359" s="129"/>
      <c r="M2359" s="129"/>
    </row>
    <row r="2360" spans="10:13">
      <c r="J2360" s="129"/>
      <c r="K2360" s="129"/>
      <c r="L2360" s="129"/>
      <c r="M2360" s="129"/>
    </row>
    <row r="2361" spans="10:13">
      <c r="J2361" s="129"/>
      <c r="K2361" s="129"/>
      <c r="L2361" s="129"/>
      <c r="M2361" s="129"/>
    </row>
    <row r="2362" spans="10:13">
      <c r="J2362" s="129"/>
      <c r="K2362" s="129"/>
      <c r="L2362" s="129"/>
      <c r="M2362" s="129"/>
    </row>
    <row r="2363" spans="10:13">
      <c r="J2363" s="129"/>
      <c r="K2363" s="129"/>
      <c r="L2363" s="129"/>
      <c r="M2363" s="129"/>
    </row>
    <row r="2364" spans="10:13">
      <c r="J2364" s="129"/>
      <c r="K2364" s="129"/>
      <c r="L2364" s="129"/>
      <c r="M2364" s="129"/>
    </row>
    <row r="2365" spans="10:13">
      <c r="J2365" s="129"/>
      <c r="K2365" s="129"/>
      <c r="L2365" s="129"/>
      <c r="M2365" s="129"/>
    </row>
    <row r="2366" spans="10:13">
      <c r="J2366" s="129"/>
      <c r="K2366" s="129"/>
      <c r="L2366" s="129"/>
      <c r="M2366" s="129"/>
    </row>
    <row r="2367" spans="10:13">
      <c r="J2367" s="129"/>
      <c r="K2367" s="129"/>
      <c r="L2367" s="129"/>
      <c r="M2367" s="129"/>
    </row>
    <row r="2368" spans="10:13">
      <c r="J2368" s="129"/>
      <c r="K2368" s="129"/>
      <c r="L2368" s="129"/>
      <c r="M2368" s="129"/>
    </row>
    <row r="2369" spans="10:13">
      <c r="J2369" s="129"/>
      <c r="K2369" s="129"/>
      <c r="L2369" s="129"/>
      <c r="M2369" s="129"/>
    </row>
    <row r="2370" spans="10:13">
      <c r="J2370" s="129"/>
      <c r="K2370" s="129"/>
      <c r="L2370" s="129"/>
      <c r="M2370" s="129"/>
    </row>
    <row r="2371" spans="10:13">
      <c r="J2371" s="129"/>
      <c r="K2371" s="129"/>
      <c r="L2371" s="129"/>
      <c r="M2371" s="129"/>
    </row>
    <row r="2372" spans="10:13">
      <c r="J2372" s="129"/>
      <c r="K2372" s="129"/>
      <c r="L2372" s="129"/>
      <c r="M2372" s="129"/>
    </row>
    <row r="2373" spans="10:13">
      <c r="J2373" s="129"/>
      <c r="K2373" s="129"/>
      <c r="L2373" s="129"/>
      <c r="M2373" s="129"/>
    </row>
    <row r="2374" spans="10:13">
      <c r="J2374" s="129"/>
      <c r="K2374" s="129"/>
      <c r="L2374" s="129"/>
      <c r="M2374" s="129"/>
    </row>
    <row r="2375" spans="10:13">
      <c r="J2375" s="129"/>
      <c r="K2375" s="129"/>
      <c r="L2375" s="129"/>
      <c r="M2375" s="129"/>
    </row>
    <row r="2376" spans="10:13">
      <c r="J2376" s="129"/>
      <c r="K2376" s="129"/>
      <c r="L2376" s="129"/>
      <c r="M2376" s="129"/>
    </row>
    <row r="2377" spans="10:13">
      <c r="J2377" s="129"/>
      <c r="K2377" s="129"/>
      <c r="L2377" s="129"/>
      <c r="M2377" s="129"/>
    </row>
    <row r="2378" spans="10:13">
      <c r="J2378" s="129"/>
      <c r="K2378" s="129"/>
      <c r="L2378" s="129"/>
      <c r="M2378" s="129"/>
    </row>
    <row r="2379" spans="10:13">
      <c r="J2379" s="129"/>
      <c r="K2379" s="129"/>
      <c r="L2379" s="129"/>
      <c r="M2379" s="129"/>
    </row>
    <row r="2380" spans="10:13">
      <c r="J2380" s="129"/>
      <c r="K2380" s="129"/>
      <c r="L2380" s="129"/>
      <c r="M2380" s="129"/>
    </row>
    <row r="2381" spans="10:13">
      <c r="J2381" s="129"/>
      <c r="K2381" s="129"/>
      <c r="L2381" s="129"/>
      <c r="M2381" s="129"/>
    </row>
    <row r="2382" spans="10:13">
      <c r="J2382" s="129"/>
      <c r="K2382" s="129"/>
      <c r="L2382" s="129"/>
      <c r="M2382" s="129"/>
    </row>
    <row r="2383" spans="10:13">
      <c r="J2383" s="129"/>
      <c r="K2383" s="129"/>
      <c r="L2383" s="129"/>
      <c r="M2383" s="129"/>
    </row>
    <row r="2384" spans="10:13">
      <c r="J2384" s="129"/>
      <c r="K2384" s="129"/>
      <c r="L2384" s="129"/>
      <c r="M2384" s="129"/>
    </row>
    <row r="2385" spans="10:13">
      <c r="J2385" s="129"/>
      <c r="K2385" s="129"/>
      <c r="L2385" s="129"/>
      <c r="M2385" s="129"/>
    </row>
    <row r="2386" spans="10:13">
      <c r="J2386" s="129"/>
      <c r="K2386" s="129"/>
      <c r="L2386" s="129"/>
      <c r="M2386" s="129"/>
    </row>
    <row r="2387" spans="10:13">
      <c r="J2387" s="129"/>
      <c r="K2387" s="129"/>
      <c r="L2387" s="129"/>
      <c r="M2387" s="129"/>
    </row>
    <row r="2388" spans="10:13">
      <c r="J2388" s="129"/>
      <c r="K2388" s="129"/>
      <c r="L2388" s="129"/>
      <c r="M2388" s="129"/>
    </row>
    <row r="2389" spans="10:13">
      <c r="J2389" s="129"/>
      <c r="K2389" s="129"/>
      <c r="L2389" s="129"/>
      <c r="M2389" s="129"/>
    </row>
    <row r="2390" spans="10:13">
      <c r="J2390" s="129"/>
      <c r="K2390" s="129"/>
      <c r="L2390" s="129"/>
      <c r="M2390" s="129"/>
    </row>
    <row r="2391" spans="10:13">
      <c r="J2391" s="129"/>
      <c r="K2391" s="129"/>
      <c r="L2391" s="129"/>
      <c r="M2391" s="129"/>
    </row>
    <row r="2392" spans="10:13">
      <c r="J2392" s="129"/>
      <c r="K2392" s="129"/>
      <c r="L2392" s="129"/>
      <c r="M2392" s="129"/>
    </row>
    <row r="2393" spans="10:13">
      <c r="J2393" s="129"/>
      <c r="K2393" s="129"/>
      <c r="L2393" s="129"/>
      <c r="M2393" s="129"/>
    </row>
    <row r="2394" spans="10:13">
      <c r="J2394" s="129"/>
      <c r="K2394" s="129"/>
      <c r="L2394" s="129"/>
      <c r="M2394" s="129"/>
    </row>
    <row r="2395" spans="10:13">
      <c r="J2395" s="129"/>
      <c r="K2395" s="129"/>
      <c r="L2395" s="129"/>
      <c r="M2395" s="129"/>
    </row>
    <row r="2396" spans="10:13">
      <c r="J2396" s="129"/>
      <c r="K2396" s="129"/>
      <c r="L2396" s="129"/>
      <c r="M2396" s="129"/>
    </row>
    <row r="2397" spans="10:13">
      <c r="J2397" s="129"/>
      <c r="K2397" s="129"/>
      <c r="L2397" s="129"/>
      <c r="M2397" s="129"/>
    </row>
    <row r="2398" spans="10:13">
      <c r="J2398" s="129"/>
      <c r="K2398" s="129"/>
      <c r="L2398" s="129"/>
      <c r="M2398" s="129"/>
    </row>
    <row r="2399" spans="10:13">
      <c r="J2399" s="129"/>
      <c r="K2399" s="129"/>
      <c r="L2399" s="129"/>
      <c r="M2399" s="129"/>
    </row>
    <row r="2400" spans="10:13">
      <c r="J2400" s="129"/>
      <c r="K2400" s="129"/>
      <c r="L2400" s="129"/>
      <c r="M2400" s="129"/>
    </row>
    <row r="2401" spans="10:13">
      <c r="J2401" s="129"/>
      <c r="K2401" s="129"/>
      <c r="L2401" s="129"/>
      <c r="M2401" s="129"/>
    </row>
    <row r="2402" spans="10:13">
      <c r="J2402" s="129"/>
      <c r="K2402" s="129"/>
      <c r="L2402" s="129"/>
      <c r="M2402" s="129"/>
    </row>
    <row r="2403" spans="10:13">
      <c r="J2403" s="129"/>
      <c r="K2403" s="129"/>
      <c r="L2403" s="129"/>
      <c r="M2403" s="129"/>
    </row>
    <row r="2404" spans="10:13">
      <c r="J2404" s="129"/>
      <c r="K2404" s="129"/>
      <c r="L2404" s="129"/>
      <c r="M2404" s="129"/>
    </row>
    <row r="2405" spans="10:13">
      <c r="J2405" s="129"/>
      <c r="K2405" s="129"/>
      <c r="L2405" s="129"/>
      <c r="M2405" s="129"/>
    </row>
    <row r="2406" spans="10:13">
      <c r="J2406" s="129"/>
      <c r="K2406" s="129"/>
      <c r="L2406" s="129"/>
      <c r="M2406" s="129"/>
    </row>
    <row r="2407" spans="10:13">
      <c r="J2407" s="129"/>
      <c r="K2407" s="129"/>
      <c r="L2407" s="129"/>
      <c r="M2407" s="129"/>
    </row>
    <row r="2408" spans="10:13">
      <c r="J2408" s="129"/>
      <c r="K2408" s="129"/>
      <c r="L2408" s="129"/>
      <c r="M2408" s="129"/>
    </row>
    <row r="2409" spans="10:13">
      <c r="J2409" s="129"/>
      <c r="K2409" s="129"/>
      <c r="L2409" s="129"/>
      <c r="M2409" s="129"/>
    </row>
    <row r="2410" spans="10:13">
      <c r="J2410" s="129"/>
      <c r="K2410" s="129"/>
      <c r="L2410" s="129"/>
      <c r="M2410" s="129"/>
    </row>
    <row r="2411" spans="10:13">
      <c r="J2411" s="129"/>
      <c r="K2411" s="129"/>
      <c r="L2411" s="129"/>
      <c r="M2411" s="129"/>
    </row>
    <row r="2412" spans="10:13">
      <c r="J2412" s="129"/>
      <c r="K2412" s="129"/>
      <c r="L2412" s="129"/>
      <c r="M2412" s="129"/>
    </row>
    <row r="2413" spans="10:13">
      <c r="J2413" s="129"/>
      <c r="K2413" s="129"/>
      <c r="L2413" s="129"/>
      <c r="M2413" s="129"/>
    </row>
    <row r="2414" spans="10:13">
      <c r="J2414" s="129"/>
      <c r="K2414" s="129"/>
      <c r="L2414" s="129"/>
      <c r="M2414" s="129"/>
    </row>
    <row r="2415" spans="10:13">
      <c r="J2415" s="129"/>
      <c r="K2415" s="129"/>
      <c r="L2415" s="129"/>
      <c r="M2415" s="129"/>
    </row>
    <row r="2416" spans="10:13">
      <c r="J2416" s="129"/>
      <c r="K2416" s="129"/>
      <c r="L2416" s="129"/>
      <c r="M2416" s="129"/>
    </row>
    <row r="2417" spans="10:13">
      <c r="J2417" s="129"/>
      <c r="K2417" s="129"/>
      <c r="L2417" s="129"/>
      <c r="M2417" s="129"/>
    </row>
    <row r="2418" spans="10:13">
      <c r="J2418" s="129"/>
      <c r="K2418" s="129"/>
      <c r="L2418" s="129"/>
      <c r="M2418" s="129"/>
    </row>
    <row r="2419" spans="10:13">
      <c r="J2419" s="129"/>
      <c r="K2419" s="129"/>
      <c r="L2419" s="129"/>
      <c r="M2419" s="129"/>
    </row>
    <row r="2420" spans="10:13">
      <c r="J2420" s="129"/>
      <c r="K2420" s="129"/>
      <c r="L2420" s="129"/>
      <c r="M2420" s="129"/>
    </row>
    <row r="2421" spans="10:13">
      <c r="J2421" s="129"/>
      <c r="K2421" s="129"/>
      <c r="L2421" s="129"/>
      <c r="M2421" s="129"/>
    </row>
    <row r="2422" spans="10:13">
      <c r="J2422" s="129"/>
      <c r="K2422" s="129"/>
      <c r="L2422" s="129"/>
      <c r="M2422" s="129"/>
    </row>
    <row r="2423" spans="10:13">
      <c r="J2423" s="129"/>
      <c r="K2423" s="129"/>
      <c r="L2423" s="129"/>
      <c r="M2423" s="129"/>
    </row>
    <row r="2424" spans="10:13">
      <c r="J2424" s="129"/>
      <c r="K2424" s="129"/>
      <c r="L2424" s="129"/>
      <c r="M2424" s="129"/>
    </row>
    <row r="2425" spans="10:13">
      <c r="J2425" s="129"/>
      <c r="K2425" s="129"/>
      <c r="L2425" s="129"/>
      <c r="M2425" s="129"/>
    </row>
    <row r="2426" spans="10:13">
      <c r="J2426" s="129"/>
      <c r="K2426" s="129"/>
      <c r="L2426" s="129"/>
      <c r="M2426" s="129"/>
    </row>
    <row r="2427" spans="10:13">
      <c r="J2427" s="129"/>
      <c r="K2427" s="129"/>
      <c r="L2427" s="129"/>
      <c r="M2427" s="129"/>
    </row>
    <row r="2428" spans="10:13">
      <c r="J2428" s="129"/>
      <c r="K2428" s="129"/>
      <c r="L2428" s="129"/>
      <c r="M2428" s="129"/>
    </row>
    <row r="2429" spans="10:13">
      <c r="J2429" s="129"/>
      <c r="K2429" s="129"/>
      <c r="L2429" s="129"/>
      <c r="M2429" s="129"/>
    </row>
    <row r="2430" spans="10:13">
      <c r="J2430" s="129"/>
      <c r="K2430" s="129"/>
      <c r="L2430" s="129"/>
      <c r="M2430" s="129"/>
    </row>
    <row r="2431" spans="10:13">
      <c r="J2431" s="129"/>
      <c r="K2431" s="129"/>
      <c r="L2431" s="129"/>
      <c r="M2431" s="129"/>
    </row>
    <row r="2432" spans="10:13">
      <c r="J2432" s="129"/>
      <c r="K2432" s="129"/>
      <c r="L2432" s="129"/>
      <c r="M2432" s="129"/>
    </row>
    <row r="2433" spans="10:13">
      <c r="J2433" s="129"/>
      <c r="K2433" s="129"/>
      <c r="L2433" s="129"/>
      <c r="M2433" s="129"/>
    </row>
    <row r="2434" spans="10:13">
      <c r="J2434" s="129"/>
      <c r="K2434" s="129"/>
      <c r="L2434" s="129"/>
      <c r="M2434" s="129"/>
    </row>
    <row r="2435" spans="10:13">
      <c r="J2435" s="129"/>
      <c r="K2435" s="129"/>
      <c r="L2435" s="129"/>
      <c r="M2435" s="129"/>
    </row>
    <row r="2436" spans="10:13">
      <c r="J2436" s="129"/>
      <c r="K2436" s="129"/>
      <c r="L2436" s="129"/>
      <c r="M2436" s="129"/>
    </row>
    <row r="2437" spans="10:13">
      <c r="J2437" s="129"/>
      <c r="K2437" s="129"/>
      <c r="L2437" s="129"/>
      <c r="M2437" s="129"/>
    </row>
    <row r="2438" spans="10:13">
      <c r="J2438" s="129"/>
      <c r="K2438" s="129"/>
      <c r="L2438" s="129"/>
      <c r="M2438" s="129"/>
    </row>
    <row r="2439" spans="10:13">
      <c r="J2439" s="129"/>
      <c r="K2439" s="129"/>
      <c r="L2439" s="129"/>
      <c r="M2439" s="129"/>
    </row>
    <row r="2440" spans="10:13">
      <c r="J2440" s="129"/>
      <c r="K2440" s="129"/>
      <c r="L2440" s="129"/>
      <c r="M2440" s="129"/>
    </row>
    <row r="2441" spans="10:13">
      <c r="J2441" s="129"/>
      <c r="K2441" s="129"/>
      <c r="L2441" s="129"/>
      <c r="M2441" s="129"/>
    </row>
    <row r="2442" spans="10:13">
      <c r="J2442" s="129"/>
      <c r="K2442" s="129"/>
      <c r="L2442" s="129"/>
      <c r="M2442" s="129"/>
    </row>
    <row r="2443" spans="10:13">
      <c r="J2443" s="129"/>
      <c r="K2443" s="129"/>
      <c r="L2443" s="129"/>
      <c r="M2443" s="129"/>
    </row>
    <row r="2444" spans="10:13">
      <c r="J2444" s="129"/>
      <c r="K2444" s="129"/>
      <c r="L2444" s="129"/>
      <c r="M2444" s="129"/>
    </row>
    <row r="2445" spans="10:13">
      <c r="J2445" s="129"/>
      <c r="K2445" s="129"/>
      <c r="L2445" s="129"/>
      <c r="M2445" s="129"/>
    </row>
    <row r="2446" spans="10:13">
      <c r="J2446" s="129"/>
      <c r="K2446" s="129"/>
      <c r="L2446" s="129"/>
      <c r="M2446" s="129"/>
    </row>
    <row r="2447" spans="10:13">
      <c r="J2447" s="129"/>
      <c r="K2447" s="129"/>
      <c r="L2447" s="129"/>
      <c r="M2447" s="129"/>
    </row>
    <row r="2448" spans="10:13">
      <c r="J2448" s="129"/>
      <c r="K2448" s="129"/>
      <c r="L2448" s="129"/>
      <c r="M2448" s="129"/>
    </row>
    <row r="2449" spans="10:13">
      <c r="J2449" s="129"/>
      <c r="K2449" s="129"/>
      <c r="L2449" s="129"/>
      <c r="M2449" s="129"/>
    </row>
    <row r="2450" spans="10:13">
      <c r="J2450" s="129"/>
      <c r="K2450" s="129"/>
      <c r="L2450" s="129"/>
      <c r="M2450" s="129"/>
    </row>
    <row r="2451" spans="10:13">
      <c r="J2451" s="129"/>
      <c r="K2451" s="129"/>
      <c r="L2451" s="129"/>
      <c r="M2451" s="129"/>
    </row>
    <row r="2452" spans="10:13">
      <c r="J2452" s="129"/>
      <c r="K2452" s="129"/>
      <c r="L2452" s="129"/>
      <c r="M2452" s="129"/>
    </row>
    <row r="2453" spans="10:13">
      <c r="J2453" s="129"/>
      <c r="K2453" s="129"/>
      <c r="L2453" s="129"/>
      <c r="M2453" s="129"/>
    </row>
    <row r="2454" spans="10:13">
      <c r="J2454" s="129"/>
      <c r="K2454" s="129"/>
      <c r="L2454" s="129"/>
      <c r="M2454" s="129"/>
    </row>
    <row r="2455" spans="10:13">
      <c r="J2455" s="129"/>
      <c r="K2455" s="129"/>
      <c r="L2455" s="129"/>
      <c r="M2455" s="129"/>
    </row>
    <row r="2456" spans="10:13">
      <c r="J2456" s="129"/>
      <c r="K2456" s="129"/>
      <c r="L2456" s="129"/>
      <c r="M2456" s="129"/>
    </row>
    <row r="2457" spans="10:13">
      <c r="J2457" s="129"/>
      <c r="K2457" s="129"/>
      <c r="L2457" s="129"/>
      <c r="M2457" s="129"/>
    </row>
    <row r="2458" spans="10:13">
      <c r="J2458" s="129"/>
      <c r="K2458" s="129"/>
      <c r="L2458" s="129"/>
      <c r="M2458" s="129"/>
    </row>
    <row r="2459" spans="10:13">
      <c r="J2459" s="129"/>
      <c r="K2459" s="129"/>
      <c r="L2459" s="129"/>
      <c r="M2459" s="129"/>
    </row>
    <row r="2460" spans="10:13">
      <c r="J2460" s="129"/>
      <c r="K2460" s="129"/>
      <c r="L2460" s="129"/>
      <c r="M2460" s="129"/>
    </row>
    <row r="2461" spans="10:13">
      <c r="J2461" s="129"/>
      <c r="K2461" s="129"/>
      <c r="L2461" s="129"/>
      <c r="M2461" s="129"/>
    </row>
    <row r="2462" spans="10:13">
      <c r="J2462" s="129"/>
      <c r="K2462" s="129"/>
      <c r="L2462" s="129"/>
      <c r="M2462" s="129"/>
    </row>
    <row r="2463" spans="10:13">
      <c r="J2463" s="129"/>
      <c r="K2463" s="129"/>
      <c r="L2463" s="129"/>
      <c r="M2463" s="129"/>
    </row>
    <row r="2464" spans="10:13">
      <c r="J2464" s="129"/>
      <c r="K2464" s="129"/>
      <c r="L2464" s="129"/>
      <c r="M2464" s="129"/>
    </row>
    <row r="2465" spans="10:13">
      <c r="J2465" s="129"/>
      <c r="K2465" s="129"/>
      <c r="L2465" s="129"/>
      <c r="M2465" s="129"/>
    </row>
    <row r="2466" spans="10:13">
      <c r="J2466" s="129"/>
      <c r="K2466" s="129"/>
      <c r="L2466" s="129"/>
      <c r="M2466" s="129"/>
    </row>
    <row r="2467" spans="10:13">
      <c r="J2467" s="129"/>
      <c r="K2467" s="129"/>
      <c r="L2467" s="129"/>
      <c r="M2467" s="129"/>
    </row>
    <row r="2468" spans="10:13">
      <c r="J2468" s="129"/>
      <c r="K2468" s="129"/>
      <c r="L2468" s="129"/>
      <c r="M2468" s="129"/>
    </row>
    <row r="2469" spans="10:13">
      <c r="J2469" s="129"/>
      <c r="K2469" s="129"/>
      <c r="L2469" s="129"/>
      <c r="M2469" s="129"/>
    </row>
    <row r="2470" spans="10:13">
      <c r="J2470" s="129"/>
      <c r="K2470" s="129"/>
      <c r="L2470" s="129"/>
      <c r="M2470" s="129"/>
    </row>
    <row r="2471" spans="10:13">
      <c r="J2471" s="129"/>
      <c r="K2471" s="129"/>
      <c r="L2471" s="129"/>
      <c r="M2471" s="129"/>
    </row>
    <row r="2472" spans="10:13">
      <c r="J2472" s="129"/>
      <c r="K2472" s="129"/>
      <c r="L2472" s="129"/>
      <c r="M2472" s="129"/>
    </row>
    <row r="2473" spans="10:13">
      <c r="J2473" s="129"/>
      <c r="K2473" s="129"/>
      <c r="L2473" s="129"/>
      <c r="M2473" s="129"/>
    </row>
    <row r="2474" spans="10:13">
      <c r="J2474" s="129"/>
      <c r="K2474" s="129"/>
      <c r="L2474" s="129"/>
      <c r="M2474" s="129"/>
    </row>
    <row r="2475" spans="10:13">
      <c r="J2475" s="129"/>
      <c r="K2475" s="129"/>
      <c r="L2475" s="129"/>
      <c r="M2475" s="129"/>
    </row>
    <row r="2476" spans="10:13">
      <c r="J2476" s="129"/>
      <c r="K2476" s="129"/>
      <c r="L2476" s="129"/>
      <c r="M2476" s="129"/>
    </row>
    <row r="2477" spans="10:13">
      <c r="J2477" s="129"/>
      <c r="K2477" s="129"/>
      <c r="L2477" s="129"/>
      <c r="M2477" s="129"/>
    </row>
    <row r="2478" spans="10:13">
      <c r="J2478" s="129"/>
      <c r="K2478" s="129"/>
      <c r="L2478" s="129"/>
      <c r="M2478" s="129"/>
    </row>
    <row r="2479" spans="10:13">
      <c r="J2479" s="129"/>
      <c r="K2479" s="129"/>
      <c r="L2479" s="129"/>
      <c r="M2479" s="129"/>
    </row>
    <row r="2480" spans="10:13">
      <c r="J2480" s="129"/>
      <c r="K2480" s="129"/>
      <c r="L2480" s="129"/>
      <c r="M2480" s="129"/>
    </row>
    <row r="2481" spans="10:13">
      <c r="J2481" s="129"/>
      <c r="K2481" s="129"/>
      <c r="L2481" s="129"/>
      <c r="M2481" s="129"/>
    </row>
    <row r="2482" spans="10:13">
      <c r="J2482" s="129"/>
      <c r="K2482" s="129"/>
      <c r="L2482" s="129"/>
      <c r="M2482" s="129"/>
    </row>
    <row r="2483" spans="10:13">
      <c r="J2483" s="129"/>
      <c r="K2483" s="129"/>
      <c r="L2483" s="129"/>
      <c r="M2483" s="129"/>
    </row>
    <row r="2484" spans="10:13">
      <c r="J2484" s="129"/>
      <c r="K2484" s="129"/>
      <c r="L2484" s="129"/>
      <c r="M2484" s="129"/>
    </row>
    <row r="2485" spans="10:13">
      <c r="J2485" s="129"/>
      <c r="K2485" s="129"/>
      <c r="L2485" s="129"/>
      <c r="M2485" s="129"/>
    </row>
    <row r="2486" spans="10:13">
      <c r="J2486" s="129"/>
      <c r="K2486" s="129"/>
      <c r="L2486" s="129"/>
      <c r="M2486" s="129"/>
    </row>
    <row r="2487" spans="10:13">
      <c r="J2487" s="129"/>
      <c r="K2487" s="129"/>
      <c r="L2487" s="129"/>
      <c r="M2487" s="129"/>
    </row>
    <row r="2488" spans="10:13">
      <c r="J2488" s="129"/>
      <c r="K2488" s="129"/>
      <c r="L2488" s="129"/>
      <c r="M2488" s="129"/>
    </row>
    <row r="2489" spans="10:13">
      <c r="J2489" s="129"/>
      <c r="K2489" s="129"/>
      <c r="L2489" s="129"/>
      <c r="M2489" s="129"/>
    </row>
    <row r="2490" spans="10:13">
      <c r="J2490" s="129"/>
      <c r="K2490" s="129"/>
      <c r="L2490" s="129"/>
      <c r="M2490" s="129"/>
    </row>
    <row r="2491" spans="10:13">
      <c r="J2491" s="129"/>
      <c r="K2491" s="129"/>
      <c r="L2491" s="129"/>
      <c r="M2491" s="129"/>
    </row>
    <row r="2492" spans="10:13">
      <c r="J2492" s="129"/>
      <c r="K2492" s="129"/>
      <c r="L2492" s="129"/>
      <c r="M2492" s="129"/>
    </row>
    <row r="2493" spans="10:13">
      <c r="J2493" s="129"/>
      <c r="K2493" s="129"/>
      <c r="L2493" s="129"/>
      <c r="M2493" s="129"/>
    </row>
    <row r="2494" spans="10:13">
      <c r="J2494" s="129"/>
      <c r="K2494" s="129"/>
      <c r="L2494" s="129"/>
      <c r="M2494" s="129"/>
    </row>
    <row r="2495" spans="10:13">
      <c r="J2495" s="129"/>
      <c r="K2495" s="129"/>
      <c r="L2495" s="129"/>
      <c r="M2495" s="129"/>
    </row>
    <row r="2496" spans="10:13">
      <c r="J2496" s="129"/>
      <c r="K2496" s="129"/>
      <c r="L2496" s="129"/>
      <c r="M2496" s="129"/>
    </row>
    <row r="2497" spans="10:13">
      <c r="J2497" s="129"/>
      <c r="K2497" s="129"/>
      <c r="L2497" s="129"/>
      <c r="M2497" s="129"/>
    </row>
    <row r="2498" spans="10:13">
      <c r="J2498" s="129"/>
      <c r="K2498" s="129"/>
      <c r="L2498" s="129"/>
      <c r="M2498" s="129"/>
    </row>
    <row r="2499" spans="10:13">
      <c r="J2499" s="129"/>
      <c r="K2499" s="129"/>
      <c r="L2499" s="129"/>
      <c r="M2499" s="129"/>
    </row>
    <row r="2500" spans="10:13">
      <c r="J2500" s="129"/>
      <c r="K2500" s="129"/>
      <c r="L2500" s="129"/>
      <c r="M2500" s="129"/>
    </row>
    <row r="2501" spans="10:13">
      <c r="J2501" s="129"/>
      <c r="K2501" s="129"/>
      <c r="L2501" s="129"/>
      <c r="M2501" s="129"/>
    </row>
    <row r="2502" spans="10:13">
      <c r="J2502" s="129"/>
      <c r="K2502" s="129"/>
      <c r="L2502" s="129"/>
      <c r="M2502" s="129"/>
    </row>
    <row r="2503" spans="10:13">
      <c r="J2503" s="129"/>
      <c r="K2503" s="129"/>
      <c r="L2503" s="129"/>
      <c r="M2503" s="129"/>
    </row>
    <row r="2504" spans="10:13">
      <c r="J2504" s="129"/>
      <c r="K2504" s="129"/>
      <c r="L2504" s="129"/>
      <c r="M2504" s="129"/>
    </row>
    <row r="2505" spans="10:13">
      <c r="J2505" s="129"/>
      <c r="K2505" s="129"/>
      <c r="L2505" s="129"/>
      <c r="M2505" s="129"/>
    </row>
    <row r="2506" spans="10:13">
      <c r="J2506" s="129"/>
      <c r="K2506" s="129"/>
      <c r="L2506" s="129"/>
      <c r="M2506" s="129"/>
    </row>
    <row r="2507" spans="10:13">
      <c r="J2507" s="129"/>
      <c r="K2507" s="129"/>
      <c r="L2507" s="129"/>
      <c r="M2507" s="129"/>
    </row>
    <row r="2508" spans="10:13">
      <c r="J2508" s="129"/>
      <c r="K2508" s="129"/>
      <c r="L2508" s="129"/>
      <c r="M2508" s="129"/>
    </row>
    <row r="2509" spans="10:13">
      <c r="J2509" s="129"/>
      <c r="K2509" s="129"/>
      <c r="L2509" s="129"/>
      <c r="M2509" s="129"/>
    </row>
    <row r="2510" spans="10:13">
      <c r="J2510" s="129"/>
      <c r="K2510" s="129"/>
      <c r="L2510" s="129"/>
      <c r="M2510" s="129"/>
    </row>
    <row r="2511" spans="10:13">
      <c r="J2511" s="129"/>
      <c r="K2511" s="129"/>
      <c r="L2511" s="129"/>
      <c r="M2511" s="129"/>
    </row>
    <row r="2512" spans="10:13">
      <c r="J2512" s="129"/>
      <c r="K2512" s="129"/>
      <c r="L2512" s="129"/>
      <c r="M2512" s="129"/>
    </row>
    <row r="2513" spans="10:13">
      <c r="J2513" s="129"/>
      <c r="K2513" s="129"/>
      <c r="L2513" s="129"/>
      <c r="M2513" s="129"/>
    </row>
    <row r="2514" spans="10:13">
      <c r="J2514" s="129"/>
      <c r="K2514" s="129"/>
      <c r="L2514" s="129"/>
      <c r="M2514" s="129"/>
    </row>
    <row r="2515" spans="10:13">
      <c r="J2515" s="129"/>
      <c r="K2515" s="129"/>
      <c r="L2515" s="129"/>
      <c r="M2515" s="129"/>
    </row>
    <row r="2516" spans="10:13">
      <c r="J2516" s="129"/>
      <c r="K2516" s="129"/>
      <c r="L2516" s="129"/>
      <c r="M2516" s="129"/>
    </row>
    <row r="2517" spans="10:13">
      <c r="J2517" s="129"/>
      <c r="K2517" s="129"/>
      <c r="L2517" s="129"/>
      <c r="M2517" s="129"/>
    </row>
    <row r="2518" spans="10:13">
      <c r="J2518" s="129"/>
      <c r="K2518" s="129"/>
      <c r="L2518" s="129"/>
      <c r="M2518" s="129"/>
    </row>
    <row r="2519" spans="10:13">
      <c r="J2519" s="129"/>
      <c r="K2519" s="129"/>
      <c r="L2519" s="129"/>
      <c r="M2519" s="129"/>
    </row>
    <row r="2520" spans="10:13">
      <c r="J2520" s="129"/>
      <c r="K2520" s="129"/>
      <c r="L2520" s="129"/>
      <c r="M2520" s="129"/>
    </row>
    <row r="2521" spans="10:13">
      <c r="J2521" s="129"/>
      <c r="K2521" s="129"/>
      <c r="L2521" s="129"/>
      <c r="M2521" s="129"/>
    </row>
    <row r="2522" spans="10:13">
      <c r="J2522" s="129"/>
      <c r="K2522" s="129"/>
      <c r="L2522" s="129"/>
      <c r="M2522" s="129"/>
    </row>
    <row r="2523" spans="10:13">
      <c r="J2523" s="129"/>
      <c r="K2523" s="129"/>
      <c r="L2523" s="129"/>
      <c r="M2523" s="129"/>
    </row>
    <row r="2524" spans="10:13">
      <c r="J2524" s="129"/>
      <c r="K2524" s="129"/>
      <c r="L2524" s="129"/>
      <c r="M2524" s="129"/>
    </row>
    <row r="2525" spans="10:13">
      <c r="J2525" s="129"/>
      <c r="K2525" s="129"/>
      <c r="L2525" s="129"/>
      <c r="M2525" s="129"/>
    </row>
    <row r="2526" spans="10:13">
      <c r="J2526" s="129"/>
      <c r="K2526" s="129"/>
      <c r="L2526" s="129"/>
      <c r="M2526" s="129"/>
    </row>
    <row r="2527" spans="10:13">
      <c r="J2527" s="129"/>
      <c r="K2527" s="129"/>
      <c r="L2527" s="129"/>
      <c r="M2527" s="129"/>
    </row>
    <row r="2528" spans="10:13">
      <c r="J2528" s="129"/>
      <c r="K2528" s="129"/>
      <c r="L2528" s="129"/>
      <c r="M2528" s="129"/>
    </row>
    <row r="2529" spans="10:13">
      <c r="J2529" s="129"/>
      <c r="K2529" s="129"/>
      <c r="L2529" s="129"/>
      <c r="M2529" s="129"/>
    </row>
    <row r="2530" spans="10:13">
      <c r="J2530" s="129"/>
      <c r="K2530" s="129"/>
      <c r="L2530" s="129"/>
      <c r="M2530" s="129"/>
    </row>
    <row r="2531" spans="10:13">
      <c r="J2531" s="129"/>
      <c r="K2531" s="129"/>
      <c r="L2531" s="129"/>
      <c r="M2531" s="129"/>
    </row>
    <row r="2532" spans="10:13">
      <c r="J2532" s="129"/>
      <c r="K2532" s="129"/>
      <c r="L2532" s="129"/>
      <c r="M2532" s="129"/>
    </row>
    <row r="2533" spans="10:13">
      <c r="J2533" s="129"/>
      <c r="K2533" s="129"/>
      <c r="L2533" s="129"/>
      <c r="M2533" s="129"/>
    </row>
    <row r="2534" spans="10:13">
      <c r="J2534" s="129"/>
      <c r="K2534" s="129"/>
      <c r="L2534" s="129"/>
      <c r="M2534" s="129"/>
    </row>
    <row r="2535" spans="10:13">
      <c r="J2535" s="129"/>
      <c r="K2535" s="129"/>
      <c r="L2535" s="129"/>
      <c r="M2535" s="129"/>
    </row>
    <row r="2536" spans="10:13">
      <c r="J2536" s="129"/>
      <c r="K2536" s="129"/>
      <c r="L2536" s="129"/>
      <c r="M2536" s="129"/>
    </row>
    <row r="2537" spans="10:13">
      <c r="J2537" s="129"/>
      <c r="K2537" s="129"/>
      <c r="L2537" s="129"/>
      <c r="M2537" s="129"/>
    </row>
    <row r="2538" spans="10:13">
      <c r="J2538" s="129"/>
      <c r="K2538" s="129"/>
      <c r="L2538" s="129"/>
      <c r="M2538" s="129"/>
    </row>
    <row r="2539" spans="10:13">
      <c r="J2539" s="129"/>
      <c r="K2539" s="129"/>
      <c r="L2539" s="129"/>
      <c r="M2539" s="129"/>
    </row>
    <row r="2540" spans="10:13">
      <c r="J2540" s="129"/>
      <c r="K2540" s="129"/>
      <c r="L2540" s="129"/>
      <c r="M2540" s="129"/>
    </row>
    <row r="2541" spans="10:13">
      <c r="J2541" s="129"/>
      <c r="K2541" s="129"/>
      <c r="L2541" s="129"/>
      <c r="M2541" s="129"/>
    </row>
    <row r="2542" spans="10:13">
      <c r="J2542" s="129"/>
      <c r="K2542" s="129"/>
      <c r="L2542" s="129"/>
      <c r="M2542" s="129"/>
    </row>
    <row r="2543" spans="10:13">
      <c r="J2543" s="129"/>
      <c r="K2543" s="129"/>
      <c r="L2543" s="129"/>
      <c r="M2543" s="129"/>
    </row>
    <row r="2544" spans="10:13">
      <c r="J2544" s="129"/>
      <c r="K2544" s="129"/>
      <c r="L2544" s="129"/>
      <c r="M2544" s="129"/>
    </row>
    <row r="2545" spans="10:13">
      <c r="J2545" s="129"/>
      <c r="K2545" s="129"/>
      <c r="L2545" s="129"/>
      <c r="M2545" s="129"/>
    </row>
    <row r="2546" spans="10:13">
      <c r="J2546" s="129"/>
      <c r="K2546" s="129"/>
      <c r="L2546" s="129"/>
      <c r="M2546" s="129"/>
    </row>
    <row r="2547" spans="10:13">
      <c r="J2547" s="129"/>
      <c r="K2547" s="129"/>
      <c r="L2547" s="129"/>
      <c r="M2547" s="129"/>
    </row>
    <row r="2548" spans="10:13">
      <c r="J2548" s="129"/>
      <c r="K2548" s="129"/>
      <c r="L2548" s="129"/>
      <c r="M2548" s="129"/>
    </row>
    <row r="2549" spans="10:13">
      <c r="J2549" s="129"/>
      <c r="K2549" s="129"/>
      <c r="L2549" s="129"/>
      <c r="M2549" s="129"/>
    </row>
    <row r="2550" spans="10:13">
      <c r="J2550" s="129"/>
      <c r="K2550" s="129"/>
      <c r="L2550" s="129"/>
      <c r="M2550" s="129"/>
    </row>
    <row r="2551" spans="10:13">
      <c r="J2551" s="129"/>
      <c r="K2551" s="129"/>
      <c r="L2551" s="129"/>
      <c r="M2551" s="129"/>
    </row>
    <row r="2552" spans="10:13">
      <c r="J2552" s="129"/>
      <c r="K2552" s="129"/>
      <c r="L2552" s="129"/>
      <c r="M2552" s="129"/>
    </row>
    <row r="2553" spans="10:13">
      <c r="J2553" s="129"/>
      <c r="K2553" s="129"/>
      <c r="L2553" s="129"/>
      <c r="M2553" s="129"/>
    </row>
    <row r="2554" spans="10:13">
      <c r="J2554" s="129"/>
      <c r="K2554" s="129"/>
      <c r="L2554" s="129"/>
      <c r="M2554" s="129"/>
    </row>
    <row r="2555" spans="10:13">
      <c r="J2555" s="129"/>
      <c r="K2555" s="129"/>
      <c r="L2555" s="129"/>
      <c r="M2555" s="129"/>
    </row>
    <row r="2556" spans="10:13">
      <c r="J2556" s="129"/>
      <c r="K2556" s="129"/>
      <c r="L2556" s="129"/>
      <c r="M2556" s="129"/>
    </row>
    <row r="2557" spans="10:13">
      <c r="J2557" s="129"/>
      <c r="K2557" s="129"/>
      <c r="L2557" s="129"/>
      <c r="M2557" s="129"/>
    </row>
    <row r="2558" spans="10:13">
      <c r="J2558" s="129"/>
      <c r="K2558" s="129"/>
      <c r="L2558" s="129"/>
      <c r="M2558" s="129"/>
    </row>
    <row r="2559" spans="10:13">
      <c r="J2559" s="129"/>
      <c r="K2559" s="129"/>
      <c r="L2559" s="129"/>
      <c r="M2559" s="129"/>
    </row>
    <row r="2560" spans="10:13">
      <c r="J2560" s="129"/>
      <c r="K2560" s="129"/>
      <c r="L2560" s="129"/>
      <c r="M2560" s="129"/>
    </row>
    <row r="2561" spans="10:13">
      <c r="J2561" s="129"/>
      <c r="K2561" s="129"/>
      <c r="L2561" s="129"/>
      <c r="M2561" s="129"/>
    </row>
    <row r="2562" spans="10:13">
      <c r="J2562" s="129"/>
      <c r="K2562" s="129"/>
      <c r="L2562" s="129"/>
      <c r="M2562" s="129"/>
    </row>
    <row r="2563" spans="10:13">
      <c r="J2563" s="129"/>
      <c r="K2563" s="129"/>
      <c r="L2563" s="129"/>
      <c r="M2563" s="129"/>
    </row>
    <row r="2564" spans="10:13">
      <c r="J2564" s="129"/>
      <c r="K2564" s="129"/>
      <c r="L2564" s="129"/>
      <c r="M2564" s="129"/>
    </row>
    <row r="2565" spans="10:13">
      <c r="J2565" s="129"/>
      <c r="K2565" s="129"/>
      <c r="L2565" s="129"/>
      <c r="M2565" s="129"/>
    </row>
    <row r="2566" spans="10:13">
      <c r="J2566" s="129"/>
      <c r="K2566" s="129"/>
      <c r="L2566" s="129"/>
      <c r="M2566" s="129"/>
    </row>
    <row r="2567" spans="10:13">
      <c r="J2567" s="129"/>
      <c r="K2567" s="129"/>
      <c r="L2567" s="129"/>
      <c r="M2567" s="129"/>
    </row>
    <row r="2568" spans="10:13">
      <c r="J2568" s="129"/>
      <c r="K2568" s="129"/>
      <c r="L2568" s="129"/>
      <c r="M2568" s="129"/>
    </row>
    <row r="2569" spans="10:13">
      <c r="J2569" s="129"/>
      <c r="K2569" s="129"/>
      <c r="L2569" s="129"/>
      <c r="M2569" s="129"/>
    </row>
    <row r="2570" spans="10:13">
      <c r="J2570" s="129"/>
      <c r="K2570" s="129"/>
      <c r="L2570" s="129"/>
      <c r="M2570" s="129"/>
    </row>
    <row r="2571" spans="10:13">
      <c r="J2571" s="129"/>
      <c r="K2571" s="129"/>
      <c r="L2571" s="129"/>
      <c r="M2571" s="129"/>
    </row>
    <row r="2572" spans="10:13">
      <c r="J2572" s="129"/>
      <c r="K2572" s="129"/>
      <c r="L2572" s="129"/>
      <c r="M2572" s="129"/>
    </row>
    <row r="2573" spans="10:13">
      <c r="J2573" s="129"/>
      <c r="K2573" s="129"/>
      <c r="L2573" s="129"/>
      <c r="M2573" s="129"/>
    </row>
    <row r="2574" spans="10:13">
      <c r="J2574" s="129"/>
      <c r="K2574" s="129"/>
      <c r="L2574" s="129"/>
      <c r="M2574" s="129"/>
    </row>
    <row r="2575" spans="10:13">
      <c r="J2575" s="129"/>
      <c r="K2575" s="129"/>
      <c r="L2575" s="129"/>
      <c r="M2575" s="129"/>
    </row>
    <row r="2576" spans="10:13">
      <c r="J2576" s="129"/>
      <c r="K2576" s="129"/>
      <c r="L2576" s="129"/>
      <c r="M2576" s="129"/>
    </row>
    <row r="2577" spans="10:13">
      <c r="J2577" s="129"/>
      <c r="K2577" s="129"/>
      <c r="L2577" s="129"/>
      <c r="M2577" s="129"/>
    </row>
    <row r="2578" spans="10:13">
      <c r="J2578" s="129"/>
      <c r="K2578" s="129"/>
      <c r="L2578" s="129"/>
      <c r="M2578" s="129"/>
    </row>
    <row r="2579" spans="10:13">
      <c r="J2579" s="129"/>
      <c r="K2579" s="129"/>
      <c r="L2579" s="129"/>
      <c r="M2579" s="129"/>
    </row>
    <row r="2580" spans="10:13">
      <c r="J2580" s="129"/>
      <c r="K2580" s="129"/>
      <c r="L2580" s="129"/>
      <c r="M2580" s="129"/>
    </row>
    <row r="2581" spans="10:13">
      <c r="J2581" s="129"/>
      <c r="K2581" s="129"/>
      <c r="L2581" s="129"/>
      <c r="M2581" s="129"/>
    </row>
    <row r="2582" spans="10:13">
      <c r="J2582" s="129"/>
      <c r="K2582" s="129"/>
      <c r="L2582" s="129"/>
      <c r="M2582" s="129"/>
    </row>
    <row r="2583" spans="10:13">
      <c r="J2583" s="129"/>
      <c r="K2583" s="129"/>
      <c r="L2583" s="129"/>
      <c r="M2583" s="129"/>
    </row>
    <row r="2584" spans="10:13">
      <c r="J2584" s="129"/>
      <c r="K2584" s="129"/>
      <c r="L2584" s="129"/>
      <c r="M2584" s="129"/>
    </row>
    <row r="2585" spans="10:13">
      <c r="J2585" s="129"/>
      <c r="K2585" s="129"/>
      <c r="L2585" s="129"/>
      <c r="M2585" s="129"/>
    </row>
    <row r="2586" spans="10:13">
      <c r="J2586" s="129"/>
      <c r="K2586" s="129"/>
      <c r="L2586" s="129"/>
      <c r="M2586" s="129"/>
    </row>
    <row r="2587" spans="10:13">
      <c r="J2587" s="129"/>
      <c r="K2587" s="129"/>
      <c r="L2587" s="129"/>
      <c r="M2587" s="129"/>
    </row>
    <row r="2588" spans="10:13">
      <c r="J2588" s="129"/>
      <c r="K2588" s="129"/>
      <c r="L2588" s="129"/>
      <c r="M2588" s="129"/>
    </row>
    <row r="2589" spans="10:13">
      <c r="J2589" s="129"/>
      <c r="K2589" s="129"/>
      <c r="L2589" s="129"/>
      <c r="M2589" s="129"/>
    </row>
    <row r="2590" spans="10:13">
      <c r="J2590" s="129"/>
      <c r="K2590" s="129"/>
      <c r="L2590" s="129"/>
      <c r="M2590" s="129"/>
    </row>
    <row r="2591" spans="10:13">
      <c r="J2591" s="129"/>
      <c r="K2591" s="129"/>
      <c r="L2591" s="129"/>
      <c r="M2591" s="129"/>
    </row>
    <row r="2592" spans="10:13">
      <c r="J2592" s="129"/>
      <c r="K2592" s="129"/>
      <c r="L2592" s="129"/>
      <c r="M2592" s="129"/>
    </row>
    <row r="2593" spans="10:13">
      <c r="J2593" s="129"/>
      <c r="K2593" s="129"/>
      <c r="L2593" s="129"/>
      <c r="M2593" s="129"/>
    </row>
    <row r="2594" spans="10:13">
      <c r="J2594" s="129"/>
      <c r="K2594" s="129"/>
      <c r="L2594" s="129"/>
      <c r="M2594" s="129"/>
    </row>
    <row r="2595" spans="10:13">
      <c r="J2595" s="129"/>
      <c r="K2595" s="129"/>
      <c r="L2595" s="129"/>
      <c r="M2595" s="129"/>
    </row>
    <row r="2596" spans="10:13">
      <c r="J2596" s="129"/>
      <c r="K2596" s="129"/>
      <c r="L2596" s="129"/>
      <c r="M2596" s="129"/>
    </row>
    <row r="2597" spans="10:13">
      <c r="J2597" s="129"/>
      <c r="K2597" s="129"/>
      <c r="L2597" s="129"/>
      <c r="M2597" s="129"/>
    </row>
    <row r="2598" spans="10:13">
      <c r="J2598" s="129"/>
      <c r="K2598" s="129"/>
      <c r="L2598" s="129"/>
      <c r="M2598" s="129"/>
    </row>
    <row r="2599" spans="10:13">
      <c r="J2599" s="129"/>
      <c r="K2599" s="129"/>
      <c r="L2599" s="129"/>
      <c r="M2599" s="129"/>
    </row>
    <row r="2600" spans="10:13">
      <c r="J2600" s="129"/>
      <c r="K2600" s="129"/>
      <c r="L2600" s="129"/>
      <c r="M2600" s="129"/>
    </row>
    <row r="2601" spans="10:13">
      <c r="J2601" s="129"/>
      <c r="K2601" s="129"/>
      <c r="L2601" s="129"/>
      <c r="M2601" s="129"/>
    </row>
    <row r="2602" spans="10:13">
      <c r="J2602" s="129"/>
      <c r="K2602" s="129"/>
      <c r="L2602" s="129"/>
      <c r="M2602" s="129"/>
    </row>
    <row r="2603" spans="10:13">
      <c r="J2603" s="129"/>
      <c r="K2603" s="129"/>
      <c r="L2603" s="129"/>
      <c r="M2603" s="129"/>
    </row>
    <row r="2604" spans="10:13">
      <c r="J2604" s="129"/>
      <c r="K2604" s="129"/>
      <c r="L2604" s="129"/>
      <c r="M2604" s="129"/>
    </row>
    <row r="2605" spans="10:13">
      <c r="J2605" s="129"/>
      <c r="K2605" s="129"/>
      <c r="L2605" s="129"/>
      <c r="M2605" s="129"/>
    </row>
    <row r="2606" spans="10:13">
      <c r="J2606" s="129"/>
      <c r="K2606" s="129"/>
      <c r="L2606" s="129"/>
      <c r="M2606" s="129"/>
    </row>
    <row r="2607" spans="10:13">
      <c r="J2607" s="129"/>
      <c r="K2607" s="129"/>
      <c r="L2607" s="129"/>
      <c r="M2607" s="129"/>
    </row>
    <row r="2608" spans="10:13">
      <c r="J2608" s="129"/>
      <c r="K2608" s="129"/>
      <c r="L2608" s="129"/>
      <c r="M2608" s="129"/>
    </row>
    <row r="2609" spans="10:13">
      <c r="J2609" s="129"/>
      <c r="K2609" s="129"/>
      <c r="L2609" s="129"/>
      <c r="M2609" s="129"/>
    </row>
    <row r="2610" spans="10:13">
      <c r="J2610" s="129"/>
      <c r="K2610" s="129"/>
      <c r="L2610" s="129"/>
      <c r="M2610" s="129"/>
    </row>
    <row r="2611" spans="10:13">
      <c r="J2611" s="129"/>
      <c r="K2611" s="129"/>
      <c r="L2611" s="129"/>
      <c r="M2611" s="129"/>
    </row>
    <row r="2612" spans="10:13">
      <c r="J2612" s="129"/>
      <c r="K2612" s="129"/>
      <c r="L2612" s="129"/>
      <c r="M2612" s="129"/>
    </row>
    <row r="2613" spans="10:13">
      <c r="J2613" s="129"/>
      <c r="K2613" s="129"/>
      <c r="L2613" s="129"/>
      <c r="M2613" s="129"/>
    </row>
    <row r="2614" spans="10:13">
      <c r="J2614" s="129"/>
      <c r="K2614" s="129"/>
      <c r="L2614" s="129"/>
      <c r="M2614" s="129"/>
    </row>
    <row r="2615" spans="10:13">
      <c r="J2615" s="129"/>
      <c r="K2615" s="129"/>
      <c r="L2615" s="129"/>
      <c r="M2615" s="129"/>
    </row>
    <row r="2616" spans="10:13">
      <c r="J2616" s="129"/>
      <c r="K2616" s="129"/>
      <c r="L2616" s="129"/>
      <c r="M2616" s="129"/>
    </row>
    <row r="2617" spans="10:13">
      <c r="J2617" s="129"/>
      <c r="K2617" s="129"/>
      <c r="L2617" s="129"/>
      <c r="M2617" s="129"/>
    </row>
    <row r="2618" spans="10:13">
      <c r="J2618" s="129"/>
      <c r="K2618" s="129"/>
      <c r="L2618" s="129"/>
      <c r="M2618" s="129"/>
    </row>
    <row r="2619" spans="10:13">
      <c r="J2619" s="129"/>
      <c r="K2619" s="129"/>
      <c r="L2619" s="129"/>
      <c r="M2619" s="129"/>
    </row>
    <row r="2620" spans="10:13">
      <c r="J2620" s="129"/>
      <c r="K2620" s="129"/>
      <c r="L2620" s="129"/>
      <c r="M2620" s="129"/>
    </row>
    <row r="2621" spans="10:13">
      <c r="J2621" s="129"/>
      <c r="K2621" s="129"/>
      <c r="L2621" s="129"/>
      <c r="M2621" s="129"/>
    </row>
    <row r="2622" spans="10:13">
      <c r="J2622" s="129"/>
      <c r="K2622" s="129"/>
      <c r="L2622" s="129"/>
      <c r="M2622" s="129"/>
    </row>
    <row r="2623" spans="10:13">
      <c r="J2623" s="129"/>
      <c r="K2623" s="129"/>
      <c r="L2623" s="129"/>
      <c r="M2623" s="129"/>
    </row>
    <row r="2624" spans="10:13">
      <c r="J2624" s="129"/>
      <c r="K2624" s="129"/>
      <c r="L2624" s="129"/>
      <c r="M2624" s="129"/>
    </row>
    <row r="2625" spans="10:13">
      <c r="J2625" s="129"/>
      <c r="K2625" s="129"/>
      <c r="L2625" s="129"/>
      <c r="M2625" s="129"/>
    </row>
    <row r="2626" spans="10:13">
      <c r="J2626" s="129"/>
      <c r="K2626" s="129"/>
      <c r="L2626" s="129"/>
      <c r="M2626" s="129"/>
    </row>
    <row r="2627" spans="10:13">
      <c r="J2627" s="129"/>
      <c r="K2627" s="129"/>
      <c r="L2627" s="129"/>
      <c r="M2627" s="129"/>
    </row>
    <row r="2628" spans="10:13">
      <c r="J2628" s="129"/>
      <c r="K2628" s="129"/>
      <c r="L2628" s="129"/>
      <c r="M2628" s="129"/>
    </row>
    <row r="2629" spans="10:13">
      <c r="J2629" s="129"/>
      <c r="K2629" s="129"/>
      <c r="L2629" s="129"/>
      <c r="M2629" s="129"/>
    </row>
    <row r="2630" spans="10:13">
      <c r="J2630" s="129"/>
      <c r="K2630" s="129"/>
      <c r="L2630" s="129"/>
      <c r="M2630" s="129"/>
    </row>
    <row r="2631" spans="10:13">
      <c r="J2631" s="129"/>
      <c r="K2631" s="129"/>
      <c r="L2631" s="129"/>
      <c r="M2631" s="129"/>
    </row>
    <row r="2632" spans="10:13">
      <c r="J2632" s="129"/>
      <c r="K2632" s="129"/>
      <c r="L2632" s="129"/>
      <c r="M2632" s="129"/>
    </row>
    <row r="2633" spans="10:13">
      <c r="J2633" s="129"/>
      <c r="K2633" s="129"/>
      <c r="L2633" s="129"/>
      <c r="M2633" s="129"/>
    </row>
    <row r="2634" spans="10:13">
      <c r="J2634" s="129"/>
      <c r="K2634" s="129"/>
      <c r="L2634" s="129"/>
      <c r="M2634" s="129"/>
    </row>
    <row r="2635" spans="10:13">
      <c r="J2635" s="129"/>
      <c r="K2635" s="129"/>
      <c r="L2635" s="129"/>
      <c r="M2635" s="129"/>
    </row>
    <row r="2636" spans="10:13">
      <c r="J2636" s="129"/>
      <c r="K2636" s="129"/>
      <c r="L2636" s="129"/>
      <c r="M2636" s="129"/>
    </row>
    <row r="2637" spans="10:13">
      <c r="J2637" s="129"/>
      <c r="K2637" s="129"/>
      <c r="L2637" s="129"/>
      <c r="M2637" s="129"/>
    </row>
    <row r="2638" spans="10:13">
      <c r="J2638" s="129"/>
      <c r="K2638" s="129"/>
      <c r="L2638" s="129"/>
      <c r="M2638" s="129"/>
    </row>
    <row r="2639" spans="10:13">
      <c r="J2639" s="129"/>
      <c r="K2639" s="129"/>
      <c r="L2639" s="129"/>
      <c r="M2639" s="129"/>
    </row>
    <row r="2640" spans="10:13">
      <c r="J2640" s="129"/>
      <c r="K2640" s="129"/>
      <c r="L2640" s="129"/>
      <c r="M2640" s="129"/>
    </row>
    <row r="2641" spans="10:13">
      <c r="J2641" s="129"/>
      <c r="K2641" s="129"/>
      <c r="L2641" s="129"/>
      <c r="M2641" s="129"/>
    </row>
    <row r="2642" spans="10:13">
      <c r="J2642" s="129"/>
      <c r="K2642" s="129"/>
      <c r="L2642" s="129"/>
      <c r="M2642" s="129"/>
    </row>
    <row r="2643" spans="10:13">
      <c r="J2643" s="129"/>
      <c r="K2643" s="129"/>
      <c r="L2643" s="129"/>
      <c r="M2643" s="129"/>
    </row>
    <row r="2644" spans="10:13">
      <c r="J2644" s="129"/>
      <c r="K2644" s="129"/>
      <c r="L2644" s="129"/>
      <c r="M2644" s="129"/>
    </row>
    <row r="2645" spans="10:13">
      <c r="J2645" s="129"/>
      <c r="K2645" s="129"/>
      <c r="L2645" s="129"/>
      <c r="M2645" s="129"/>
    </row>
    <row r="2646" spans="10:13">
      <c r="J2646" s="129"/>
      <c r="K2646" s="129"/>
      <c r="L2646" s="129"/>
      <c r="M2646" s="129"/>
    </row>
    <row r="2647" spans="10:13">
      <c r="J2647" s="129"/>
      <c r="K2647" s="129"/>
      <c r="L2647" s="129"/>
      <c r="M2647" s="129"/>
    </row>
    <row r="2648" spans="10:13">
      <c r="J2648" s="129"/>
      <c r="K2648" s="129"/>
      <c r="L2648" s="129"/>
      <c r="M2648" s="129"/>
    </row>
    <row r="2649" spans="10:13">
      <c r="J2649" s="129"/>
      <c r="K2649" s="129"/>
      <c r="L2649" s="129"/>
      <c r="M2649" s="129"/>
    </row>
    <row r="2650" spans="10:13">
      <c r="J2650" s="129"/>
      <c r="K2650" s="129"/>
      <c r="L2650" s="129"/>
      <c r="M2650" s="129"/>
    </row>
    <row r="2651" spans="10:13">
      <c r="J2651" s="129"/>
      <c r="K2651" s="129"/>
      <c r="L2651" s="129"/>
      <c r="M2651" s="129"/>
    </row>
    <row r="2652" spans="10:13">
      <c r="J2652" s="129"/>
      <c r="K2652" s="129"/>
      <c r="L2652" s="129"/>
      <c r="M2652" s="129"/>
    </row>
    <row r="2653" spans="10:13">
      <c r="J2653" s="129"/>
      <c r="K2653" s="129"/>
      <c r="L2653" s="129"/>
      <c r="M2653" s="129"/>
    </row>
    <row r="2654" spans="10:13">
      <c r="J2654" s="129"/>
      <c r="K2654" s="129"/>
      <c r="L2654" s="129"/>
      <c r="M2654" s="129"/>
    </row>
    <row r="2655" spans="10:13">
      <c r="J2655" s="129"/>
      <c r="K2655" s="129"/>
      <c r="L2655" s="129"/>
      <c r="M2655" s="129"/>
    </row>
    <row r="2656" spans="10:13">
      <c r="J2656" s="129"/>
      <c r="K2656" s="129"/>
      <c r="L2656" s="129"/>
      <c r="M2656" s="129"/>
    </row>
    <row r="2657" spans="10:13">
      <c r="J2657" s="129"/>
      <c r="K2657" s="129"/>
      <c r="L2657" s="129"/>
      <c r="M2657" s="129"/>
    </row>
    <row r="2658" spans="10:13">
      <c r="J2658" s="129"/>
      <c r="K2658" s="129"/>
      <c r="L2658" s="129"/>
      <c r="M2658" s="129"/>
    </row>
    <row r="2659" spans="10:13">
      <c r="J2659" s="129"/>
      <c r="K2659" s="129"/>
      <c r="L2659" s="129"/>
      <c r="M2659" s="129"/>
    </row>
    <row r="2660" spans="10:13">
      <c r="J2660" s="129"/>
      <c r="K2660" s="129"/>
      <c r="L2660" s="129"/>
      <c r="M2660" s="129"/>
    </row>
    <row r="2661" spans="10:13">
      <c r="J2661" s="129"/>
      <c r="K2661" s="129"/>
      <c r="L2661" s="129"/>
      <c r="M2661" s="129"/>
    </row>
    <row r="2662" spans="10:13">
      <c r="J2662" s="129"/>
      <c r="K2662" s="129"/>
      <c r="L2662" s="129"/>
      <c r="M2662" s="129"/>
    </row>
    <row r="2663" spans="10:13">
      <c r="J2663" s="129"/>
      <c r="K2663" s="129"/>
      <c r="L2663" s="129"/>
      <c r="M2663" s="129"/>
    </row>
    <row r="2664" spans="10:13">
      <c r="J2664" s="129"/>
      <c r="K2664" s="129"/>
      <c r="L2664" s="129"/>
      <c r="M2664" s="129"/>
    </row>
    <row r="2665" spans="10:13">
      <c r="J2665" s="129"/>
      <c r="K2665" s="129"/>
      <c r="L2665" s="129"/>
      <c r="M2665" s="129"/>
    </row>
    <row r="2666" spans="10:13">
      <c r="J2666" s="129"/>
      <c r="K2666" s="129"/>
      <c r="L2666" s="129"/>
      <c r="M2666" s="129"/>
    </row>
    <row r="2667" spans="10:13">
      <c r="J2667" s="129"/>
      <c r="K2667" s="129"/>
      <c r="L2667" s="129"/>
      <c r="M2667" s="129"/>
    </row>
    <row r="2668" spans="10:13">
      <c r="J2668" s="129"/>
      <c r="K2668" s="129"/>
      <c r="L2668" s="129"/>
      <c r="M2668" s="129"/>
    </row>
    <row r="2669" spans="10:13">
      <c r="J2669" s="129"/>
      <c r="K2669" s="129"/>
      <c r="L2669" s="129"/>
      <c r="M2669" s="129"/>
    </row>
    <row r="2670" spans="10:13">
      <c r="J2670" s="129"/>
      <c r="K2670" s="129"/>
      <c r="L2670" s="129"/>
      <c r="M2670" s="129"/>
    </row>
    <row r="2671" spans="10:13">
      <c r="J2671" s="129"/>
      <c r="K2671" s="129"/>
      <c r="L2671" s="129"/>
      <c r="M2671" s="129"/>
    </row>
    <row r="2672" spans="10:13">
      <c r="J2672" s="129"/>
      <c r="K2672" s="129"/>
      <c r="L2672" s="129"/>
      <c r="M2672" s="129"/>
    </row>
    <row r="2673" spans="10:13">
      <c r="J2673" s="129"/>
      <c r="K2673" s="129"/>
      <c r="L2673" s="129"/>
      <c r="M2673" s="129"/>
    </row>
    <row r="2674" spans="10:13">
      <c r="J2674" s="129"/>
      <c r="K2674" s="129"/>
      <c r="L2674" s="129"/>
      <c r="M2674" s="129"/>
    </row>
    <row r="2675" spans="10:13">
      <c r="J2675" s="129"/>
      <c r="K2675" s="129"/>
      <c r="L2675" s="129"/>
      <c r="M2675" s="129"/>
    </row>
    <row r="2676" spans="10:13">
      <c r="J2676" s="129"/>
      <c r="K2676" s="129"/>
      <c r="L2676" s="129"/>
      <c r="M2676" s="129"/>
    </row>
    <row r="2677" spans="10:13">
      <c r="J2677" s="129"/>
      <c r="K2677" s="129"/>
      <c r="L2677" s="129"/>
      <c r="M2677" s="129"/>
    </row>
    <row r="2678" spans="10:13">
      <c r="J2678" s="129"/>
      <c r="K2678" s="129"/>
      <c r="L2678" s="129"/>
      <c r="M2678" s="129"/>
    </row>
    <row r="2679" spans="10:13">
      <c r="J2679" s="129"/>
      <c r="K2679" s="129"/>
      <c r="L2679" s="129"/>
      <c r="M2679" s="129"/>
    </row>
    <row r="2680" spans="10:13">
      <c r="J2680" s="129"/>
      <c r="K2680" s="129"/>
      <c r="L2680" s="129"/>
      <c r="M2680" s="129"/>
    </row>
    <row r="2681" spans="10:13">
      <c r="J2681" s="129"/>
      <c r="K2681" s="129"/>
      <c r="L2681" s="129"/>
      <c r="M2681" s="129"/>
    </row>
    <row r="2682" spans="10:13">
      <c r="J2682" s="129"/>
      <c r="K2682" s="129"/>
      <c r="L2682" s="129"/>
      <c r="M2682" s="129"/>
    </row>
    <row r="2683" spans="10:13">
      <c r="J2683" s="129"/>
      <c r="K2683" s="129"/>
      <c r="L2683" s="129"/>
      <c r="M2683" s="129"/>
    </row>
    <row r="2684" spans="10:13">
      <c r="J2684" s="129"/>
      <c r="K2684" s="129"/>
      <c r="L2684" s="129"/>
      <c r="M2684" s="129"/>
    </row>
    <row r="2685" spans="10:13">
      <c r="J2685" s="129"/>
      <c r="K2685" s="129"/>
      <c r="L2685" s="129"/>
      <c r="M2685" s="129"/>
    </row>
    <row r="2686" spans="10:13">
      <c r="J2686" s="129"/>
      <c r="K2686" s="129"/>
      <c r="L2686" s="129"/>
      <c r="M2686" s="129"/>
    </row>
    <row r="2687" spans="10:13">
      <c r="J2687" s="129"/>
      <c r="K2687" s="129"/>
      <c r="L2687" s="129"/>
      <c r="M2687" s="129"/>
    </row>
    <row r="2688" spans="10:13">
      <c r="J2688" s="129"/>
      <c r="K2688" s="129"/>
      <c r="L2688" s="129"/>
      <c r="M2688" s="129"/>
    </row>
    <row r="2689" spans="10:13">
      <c r="J2689" s="129"/>
      <c r="K2689" s="129"/>
      <c r="L2689" s="129"/>
      <c r="M2689" s="129"/>
    </row>
    <row r="2690" spans="10:13">
      <c r="J2690" s="129"/>
      <c r="K2690" s="129"/>
      <c r="L2690" s="129"/>
      <c r="M2690" s="129"/>
    </row>
    <row r="2691" spans="10:13">
      <c r="J2691" s="129"/>
      <c r="K2691" s="129"/>
      <c r="L2691" s="129"/>
      <c r="M2691" s="129"/>
    </row>
    <row r="2692" spans="10:13">
      <c r="J2692" s="129"/>
      <c r="K2692" s="129"/>
      <c r="L2692" s="129"/>
      <c r="M2692" s="129"/>
    </row>
    <row r="2693" spans="10:13">
      <c r="J2693" s="129"/>
      <c r="K2693" s="129"/>
      <c r="L2693" s="129"/>
      <c r="M2693" s="129"/>
    </row>
    <row r="2694" spans="10:13">
      <c r="J2694" s="129"/>
      <c r="K2694" s="129"/>
      <c r="L2694" s="129"/>
      <c r="M2694" s="129"/>
    </row>
    <row r="2695" spans="10:13">
      <c r="J2695" s="129"/>
      <c r="K2695" s="129"/>
      <c r="L2695" s="129"/>
      <c r="M2695" s="129"/>
    </row>
    <row r="2696" spans="10:13">
      <c r="J2696" s="129"/>
      <c r="K2696" s="129"/>
      <c r="L2696" s="129"/>
      <c r="M2696" s="129"/>
    </row>
    <row r="2697" spans="10:13">
      <c r="J2697" s="129"/>
      <c r="K2697" s="129"/>
      <c r="L2697" s="129"/>
      <c r="M2697" s="129"/>
    </row>
    <row r="2698" spans="10:13">
      <c r="J2698" s="129"/>
      <c r="K2698" s="129"/>
      <c r="L2698" s="129"/>
      <c r="M2698" s="129"/>
    </row>
    <row r="2699" spans="10:13">
      <c r="J2699" s="129"/>
      <c r="K2699" s="129"/>
      <c r="L2699" s="129"/>
      <c r="M2699" s="129"/>
    </row>
    <row r="2700" spans="10:13">
      <c r="J2700" s="129"/>
      <c r="K2700" s="129"/>
      <c r="L2700" s="129"/>
      <c r="M2700" s="129"/>
    </row>
    <row r="2701" spans="10:13">
      <c r="J2701" s="129"/>
      <c r="K2701" s="129"/>
      <c r="L2701" s="129"/>
      <c r="M2701" s="129"/>
    </row>
    <row r="2702" spans="10:13">
      <c r="J2702" s="129"/>
      <c r="K2702" s="129"/>
      <c r="L2702" s="129"/>
      <c r="M2702" s="129"/>
    </row>
    <row r="2703" spans="10:13">
      <c r="J2703" s="129"/>
      <c r="K2703" s="129"/>
      <c r="L2703" s="129"/>
      <c r="M2703" s="129"/>
    </row>
    <row r="2704" spans="10:13">
      <c r="J2704" s="129"/>
      <c r="K2704" s="129"/>
      <c r="L2704" s="129"/>
      <c r="M2704" s="129"/>
    </row>
    <row r="2705" spans="10:13">
      <c r="J2705" s="129"/>
      <c r="K2705" s="129"/>
      <c r="L2705" s="129"/>
      <c r="M2705" s="129"/>
    </row>
    <row r="2706" spans="10:13">
      <c r="J2706" s="129"/>
      <c r="K2706" s="129"/>
      <c r="L2706" s="129"/>
      <c r="M2706" s="129"/>
    </row>
    <row r="2707" spans="10:13">
      <c r="J2707" s="129"/>
      <c r="K2707" s="129"/>
      <c r="L2707" s="129"/>
      <c r="M2707" s="129"/>
    </row>
    <row r="2708" spans="10:13">
      <c r="J2708" s="129"/>
      <c r="K2708" s="129"/>
      <c r="L2708" s="129"/>
      <c r="M2708" s="129"/>
    </row>
    <row r="2709" spans="10:13">
      <c r="J2709" s="129"/>
      <c r="K2709" s="129"/>
      <c r="L2709" s="129"/>
      <c r="M2709" s="129"/>
    </row>
    <row r="2710" spans="10:13">
      <c r="J2710" s="129"/>
      <c r="K2710" s="129"/>
      <c r="L2710" s="129"/>
      <c r="M2710" s="129"/>
    </row>
    <row r="2711" spans="10:13">
      <c r="J2711" s="129"/>
      <c r="K2711" s="129"/>
      <c r="L2711" s="129"/>
      <c r="M2711" s="129"/>
    </row>
    <row r="2712" spans="10:13">
      <c r="J2712" s="129"/>
      <c r="K2712" s="129"/>
      <c r="L2712" s="129"/>
      <c r="M2712" s="129"/>
    </row>
    <row r="2713" spans="10:13">
      <c r="J2713" s="129"/>
      <c r="K2713" s="129"/>
      <c r="L2713" s="129"/>
      <c r="M2713" s="129"/>
    </row>
    <row r="2714" spans="10:13">
      <c r="J2714" s="129"/>
      <c r="K2714" s="129"/>
      <c r="L2714" s="129"/>
      <c r="M2714" s="129"/>
    </row>
    <row r="2715" spans="10:13">
      <c r="J2715" s="129"/>
      <c r="K2715" s="129"/>
      <c r="L2715" s="129"/>
      <c r="M2715" s="129"/>
    </row>
    <row r="2716" spans="10:13">
      <c r="J2716" s="129"/>
      <c r="K2716" s="129"/>
      <c r="L2716" s="129"/>
      <c r="M2716" s="129"/>
    </row>
    <row r="2717" spans="10:13">
      <c r="J2717" s="129"/>
      <c r="K2717" s="129"/>
      <c r="L2717" s="129"/>
      <c r="M2717" s="129"/>
    </row>
    <row r="2718" spans="10:13">
      <c r="J2718" s="129"/>
      <c r="K2718" s="129"/>
      <c r="L2718" s="129"/>
      <c r="M2718" s="129"/>
    </row>
    <row r="2719" spans="10:13">
      <c r="J2719" s="129"/>
      <c r="K2719" s="129"/>
      <c r="L2719" s="129"/>
      <c r="M2719" s="129"/>
    </row>
    <row r="2720" spans="10:13">
      <c r="J2720" s="129"/>
      <c r="K2720" s="129"/>
      <c r="L2720" s="129"/>
      <c r="M2720" s="129"/>
    </row>
    <row r="2721" spans="10:13">
      <c r="J2721" s="129"/>
      <c r="K2721" s="129"/>
      <c r="L2721" s="129"/>
      <c r="M2721" s="129"/>
    </row>
    <row r="2722" spans="10:13">
      <c r="J2722" s="129"/>
      <c r="K2722" s="129"/>
      <c r="L2722" s="129"/>
      <c r="M2722" s="129"/>
    </row>
    <row r="2723" spans="10:13">
      <c r="J2723" s="129"/>
      <c r="K2723" s="129"/>
      <c r="L2723" s="129"/>
      <c r="M2723" s="129"/>
    </row>
    <row r="2724" spans="10:13">
      <c r="J2724" s="129"/>
      <c r="K2724" s="129"/>
      <c r="L2724" s="129"/>
      <c r="M2724" s="129"/>
    </row>
    <row r="2725" spans="10:13">
      <c r="J2725" s="129"/>
      <c r="K2725" s="129"/>
      <c r="L2725" s="129"/>
      <c r="M2725" s="129"/>
    </row>
    <row r="2726" spans="10:13">
      <c r="J2726" s="129"/>
      <c r="K2726" s="129"/>
      <c r="L2726" s="129"/>
      <c r="M2726" s="129"/>
    </row>
    <row r="2727" spans="10:13">
      <c r="J2727" s="129"/>
      <c r="K2727" s="129"/>
      <c r="L2727" s="129"/>
      <c r="M2727" s="129"/>
    </row>
    <row r="2728" spans="10:13">
      <c r="J2728" s="129"/>
      <c r="K2728" s="129"/>
      <c r="L2728" s="129"/>
      <c r="M2728" s="129"/>
    </row>
    <row r="2729" spans="10:13">
      <c r="J2729" s="129"/>
      <c r="K2729" s="129"/>
      <c r="L2729" s="129"/>
      <c r="M2729" s="129"/>
    </row>
    <row r="2730" spans="10:13">
      <c r="J2730" s="129"/>
      <c r="K2730" s="129"/>
      <c r="L2730" s="129"/>
      <c r="M2730" s="129"/>
    </row>
    <row r="2731" spans="10:13">
      <c r="J2731" s="129"/>
      <c r="K2731" s="129"/>
      <c r="L2731" s="129"/>
      <c r="M2731" s="129"/>
    </row>
    <row r="2732" spans="10:13">
      <c r="J2732" s="129"/>
      <c r="K2732" s="129"/>
      <c r="L2732" s="129"/>
      <c r="M2732" s="129"/>
    </row>
    <row r="2733" spans="10:13">
      <c r="J2733" s="129"/>
      <c r="K2733" s="129"/>
      <c r="L2733" s="129"/>
      <c r="M2733" s="129"/>
    </row>
    <row r="2734" spans="10:13">
      <c r="J2734" s="129"/>
      <c r="K2734" s="129"/>
      <c r="L2734" s="129"/>
      <c r="M2734" s="129"/>
    </row>
    <row r="2735" spans="10:13">
      <c r="J2735" s="129"/>
      <c r="K2735" s="129"/>
      <c r="L2735" s="129"/>
      <c r="M2735" s="129"/>
    </row>
    <row r="2736" spans="10:13">
      <c r="J2736" s="129"/>
      <c r="K2736" s="129"/>
      <c r="L2736" s="129"/>
      <c r="M2736" s="129"/>
    </row>
    <row r="2737" spans="10:13">
      <c r="J2737" s="129"/>
      <c r="K2737" s="129"/>
      <c r="L2737" s="129"/>
      <c r="M2737" s="129"/>
    </row>
    <row r="2738" spans="10:13">
      <c r="J2738" s="129"/>
      <c r="K2738" s="129"/>
      <c r="L2738" s="129"/>
      <c r="M2738" s="129"/>
    </row>
    <row r="2739" spans="10:13">
      <c r="J2739" s="129"/>
      <c r="K2739" s="129"/>
      <c r="L2739" s="129"/>
      <c r="M2739" s="129"/>
    </row>
    <row r="2740" spans="10:13">
      <c r="J2740" s="129"/>
      <c r="K2740" s="129"/>
      <c r="L2740" s="129"/>
      <c r="M2740" s="129"/>
    </row>
    <row r="2741" spans="10:13">
      <c r="J2741" s="129"/>
      <c r="K2741" s="129"/>
      <c r="L2741" s="129"/>
      <c r="M2741" s="129"/>
    </row>
    <row r="2742" spans="10:13">
      <c r="J2742" s="129"/>
      <c r="K2742" s="129"/>
      <c r="L2742" s="129"/>
      <c r="M2742" s="129"/>
    </row>
    <row r="2743" spans="10:13">
      <c r="J2743" s="129"/>
      <c r="K2743" s="129"/>
      <c r="L2743" s="129"/>
      <c r="M2743" s="129"/>
    </row>
    <row r="2744" spans="10:13">
      <c r="J2744" s="129"/>
      <c r="K2744" s="129"/>
      <c r="L2744" s="129"/>
      <c r="M2744" s="129"/>
    </row>
    <row r="2745" spans="10:13">
      <c r="J2745" s="129"/>
      <c r="K2745" s="129"/>
      <c r="L2745" s="129"/>
      <c r="M2745" s="129"/>
    </row>
    <row r="2746" spans="10:13">
      <c r="J2746" s="129"/>
      <c r="K2746" s="129"/>
      <c r="L2746" s="129"/>
      <c r="M2746" s="129"/>
    </row>
    <row r="2747" spans="10:13">
      <c r="J2747" s="129"/>
      <c r="K2747" s="129"/>
      <c r="L2747" s="129"/>
      <c r="M2747" s="129"/>
    </row>
    <row r="2748" spans="10:13">
      <c r="J2748" s="129"/>
      <c r="K2748" s="129"/>
      <c r="L2748" s="129"/>
      <c r="M2748" s="129"/>
    </row>
    <row r="2749" spans="10:13">
      <c r="J2749" s="129"/>
      <c r="K2749" s="129"/>
      <c r="L2749" s="129"/>
      <c r="M2749" s="129"/>
    </row>
    <row r="2750" spans="10:13">
      <c r="J2750" s="129"/>
      <c r="K2750" s="129"/>
      <c r="L2750" s="129"/>
      <c r="M2750" s="129"/>
    </row>
    <row r="2751" spans="10:13">
      <c r="J2751" s="129"/>
      <c r="K2751" s="129"/>
      <c r="L2751" s="129"/>
      <c r="M2751" s="129"/>
    </row>
    <row r="2752" spans="10:13">
      <c r="J2752" s="129"/>
      <c r="K2752" s="129"/>
      <c r="L2752" s="129"/>
      <c r="M2752" s="129"/>
    </row>
    <row r="2753" spans="10:13">
      <c r="J2753" s="129"/>
      <c r="K2753" s="129"/>
      <c r="L2753" s="129"/>
      <c r="M2753" s="129"/>
    </row>
    <row r="2754" spans="10:13">
      <c r="J2754" s="129"/>
      <c r="K2754" s="129"/>
      <c r="L2754" s="129"/>
      <c r="M2754" s="129"/>
    </row>
    <row r="2755" spans="10:13">
      <c r="J2755" s="129"/>
      <c r="K2755" s="129"/>
      <c r="L2755" s="129"/>
      <c r="M2755" s="129"/>
    </row>
    <row r="2756" spans="10:13">
      <c r="J2756" s="129"/>
      <c r="K2756" s="129"/>
      <c r="L2756" s="129"/>
      <c r="M2756" s="129"/>
    </row>
    <row r="2757" spans="10:13">
      <c r="J2757" s="129"/>
      <c r="K2757" s="129"/>
      <c r="L2757" s="129"/>
      <c r="M2757" s="129"/>
    </row>
    <row r="2758" spans="10:13">
      <c r="J2758" s="129"/>
      <c r="K2758" s="129"/>
      <c r="L2758" s="129"/>
      <c r="M2758" s="129"/>
    </row>
    <row r="2759" spans="10:13">
      <c r="J2759" s="129"/>
      <c r="K2759" s="129"/>
      <c r="L2759" s="129"/>
      <c r="M2759" s="129"/>
    </row>
    <row r="2760" spans="10:13">
      <c r="J2760" s="129"/>
      <c r="K2760" s="129"/>
      <c r="L2760" s="129"/>
      <c r="M2760" s="129"/>
    </row>
    <row r="2761" spans="10:13">
      <c r="J2761" s="129"/>
      <c r="K2761" s="129"/>
      <c r="L2761" s="129"/>
      <c r="M2761" s="129"/>
    </row>
    <row r="2762" spans="10:13">
      <c r="J2762" s="129"/>
      <c r="K2762" s="129"/>
      <c r="L2762" s="129"/>
      <c r="M2762" s="129"/>
    </row>
    <row r="2763" spans="10:13">
      <c r="J2763" s="129"/>
      <c r="K2763" s="129"/>
      <c r="L2763" s="129"/>
      <c r="M2763" s="129"/>
    </row>
    <row r="2764" spans="10:13">
      <c r="J2764" s="129"/>
      <c r="K2764" s="129"/>
      <c r="L2764" s="129"/>
      <c r="M2764" s="129"/>
    </row>
    <row r="2765" spans="10:13">
      <c r="J2765" s="129"/>
      <c r="K2765" s="129"/>
      <c r="L2765" s="129"/>
      <c r="M2765" s="129"/>
    </row>
    <row r="2766" spans="10:13">
      <c r="J2766" s="129"/>
      <c r="K2766" s="129"/>
      <c r="L2766" s="129"/>
      <c r="M2766" s="129"/>
    </row>
    <row r="2767" spans="10:13">
      <c r="J2767" s="129"/>
      <c r="K2767" s="129"/>
      <c r="L2767" s="129"/>
      <c r="M2767" s="129"/>
    </row>
    <row r="2768" spans="10:13">
      <c r="J2768" s="129"/>
      <c r="K2768" s="129"/>
      <c r="L2768" s="129"/>
      <c r="M2768" s="129"/>
    </row>
    <row r="2769" spans="10:13">
      <c r="J2769" s="129"/>
      <c r="K2769" s="129"/>
      <c r="L2769" s="129"/>
      <c r="M2769" s="129"/>
    </row>
    <row r="2770" spans="10:13">
      <c r="J2770" s="129"/>
      <c r="K2770" s="129"/>
      <c r="L2770" s="129"/>
      <c r="M2770" s="129"/>
    </row>
    <row r="2771" spans="10:13">
      <c r="J2771" s="129"/>
      <c r="K2771" s="129"/>
      <c r="L2771" s="129"/>
      <c r="M2771" s="129"/>
    </row>
    <row r="2772" spans="10:13">
      <c r="J2772" s="129"/>
      <c r="K2772" s="129"/>
      <c r="L2772" s="129"/>
      <c r="M2772" s="129"/>
    </row>
    <row r="2773" spans="10:13">
      <c r="J2773" s="129"/>
      <c r="K2773" s="129"/>
      <c r="L2773" s="129"/>
      <c r="M2773" s="129"/>
    </row>
    <row r="2774" spans="10:13">
      <c r="J2774" s="129"/>
      <c r="K2774" s="129"/>
      <c r="L2774" s="129"/>
      <c r="M2774" s="129"/>
    </row>
    <row r="2775" spans="10:13">
      <c r="J2775" s="129"/>
      <c r="K2775" s="129"/>
      <c r="L2775" s="129"/>
      <c r="M2775" s="129"/>
    </row>
    <row r="2776" spans="10:13">
      <c r="J2776" s="129"/>
      <c r="K2776" s="129"/>
      <c r="L2776" s="129"/>
      <c r="M2776" s="129"/>
    </row>
    <row r="2777" spans="10:13">
      <c r="J2777" s="129"/>
      <c r="K2777" s="129"/>
      <c r="L2777" s="129"/>
      <c r="M2777" s="129"/>
    </row>
    <row r="2778" spans="10:13">
      <c r="J2778" s="129"/>
      <c r="K2778" s="129"/>
      <c r="L2778" s="129"/>
      <c r="M2778" s="129"/>
    </row>
    <row r="2779" spans="10:13">
      <c r="J2779" s="129"/>
      <c r="K2779" s="129"/>
      <c r="L2779" s="129"/>
      <c r="M2779" s="129"/>
    </row>
    <row r="2780" spans="10:13">
      <c r="J2780" s="129"/>
      <c r="K2780" s="129"/>
      <c r="L2780" s="129"/>
      <c r="M2780" s="129"/>
    </row>
    <row r="2781" spans="10:13">
      <c r="J2781" s="129"/>
      <c r="K2781" s="129"/>
      <c r="L2781" s="129"/>
      <c r="M2781" s="129"/>
    </row>
    <row r="2782" spans="10:13">
      <c r="J2782" s="129"/>
      <c r="K2782" s="129"/>
      <c r="L2782" s="129"/>
      <c r="M2782" s="129"/>
    </row>
    <row r="2783" spans="10:13">
      <c r="J2783" s="129"/>
      <c r="K2783" s="129"/>
      <c r="L2783" s="129"/>
      <c r="M2783" s="129"/>
    </row>
    <row r="2784" spans="10:13">
      <c r="J2784" s="129"/>
      <c r="K2784" s="129"/>
      <c r="L2784" s="129"/>
      <c r="M2784" s="129"/>
    </row>
    <row r="2785" spans="10:13">
      <c r="J2785" s="129"/>
      <c r="K2785" s="129"/>
      <c r="L2785" s="129"/>
      <c r="M2785" s="129"/>
    </row>
    <row r="2786" spans="10:13">
      <c r="J2786" s="129"/>
      <c r="K2786" s="129"/>
      <c r="L2786" s="129"/>
      <c r="M2786" s="129"/>
    </row>
    <row r="2787" spans="10:13">
      <c r="J2787" s="129"/>
      <c r="K2787" s="129"/>
      <c r="L2787" s="129"/>
      <c r="M2787" s="129"/>
    </row>
    <row r="2788" spans="10:13">
      <c r="J2788" s="129"/>
      <c r="K2788" s="129"/>
      <c r="L2788" s="129"/>
      <c r="M2788" s="129"/>
    </row>
    <row r="2789" spans="10:13">
      <c r="J2789" s="129"/>
      <c r="K2789" s="129"/>
      <c r="L2789" s="129"/>
      <c r="M2789" s="129"/>
    </row>
    <row r="2790" spans="10:13">
      <c r="J2790" s="129"/>
      <c r="K2790" s="129"/>
      <c r="L2790" s="129"/>
      <c r="M2790" s="129"/>
    </row>
    <row r="2791" spans="10:13">
      <c r="J2791" s="129"/>
      <c r="K2791" s="129"/>
      <c r="L2791" s="129"/>
      <c r="M2791" s="129"/>
    </row>
    <row r="2792" spans="10:13">
      <c r="J2792" s="129"/>
      <c r="K2792" s="129"/>
      <c r="L2792" s="129"/>
      <c r="M2792" s="129"/>
    </row>
    <row r="2793" spans="10:13">
      <c r="J2793" s="129"/>
      <c r="K2793" s="129"/>
      <c r="L2793" s="129"/>
      <c r="M2793" s="129"/>
    </row>
    <row r="2794" spans="10:13">
      <c r="J2794" s="129"/>
      <c r="K2794" s="129"/>
      <c r="L2794" s="129"/>
      <c r="M2794" s="129"/>
    </row>
    <row r="2795" spans="10:13">
      <c r="J2795" s="129"/>
      <c r="K2795" s="129"/>
      <c r="L2795" s="129"/>
      <c r="M2795" s="129"/>
    </row>
    <row r="2796" spans="10:13">
      <c r="J2796" s="129"/>
      <c r="K2796" s="129"/>
      <c r="L2796" s="129"/>
      <c r="M2796" s="129"/>
    </row>
    <row r="2797" spans="10:13">
      <c r="J2797" s="129"/>
      <c r="K2797" s="129"/>
      <c r="L2797" s="129"/>
      <c r="M2797" s="129"/>
    </row>
    <row r="2798" spans="10:13">
      <c r="J2798" s="129"/>
      <c r="K2798" s="129"/>
      <c r="L2798" s="129"/>
      <c r="M2798" s="129"/>
    </row>
    <row r="2799" spans="10:13">
      <c r="J2799" s="129"/>
      <c r="K2799" s="129"/>
      <c r="L2799" s="129"/>
      <c r="M2799" s="129"/>
    </row>
    <row r="2800" spans="10:13">
      <c r="J2800" s="129"/>
      <c r="K2800" s="129"/>
      <c r="L2800" s="129"/>
      <c r="M2800" s="129"/>
    </row>
    <row r="2801" spans="10:13">
      <c r="J2801" s="129"/>
      <c r="K2801" s="129"/>
      <c r="L2801" s="129"/>
      <c r="M2801" s="129"/>
    </row>
    <row r="2802" spans="10:13">
      <c r="J2802" s="129"/>
      <c r="K2802" s="129"/>
      <c r="L2802" s="129"/>
      <c r="M2802" s="129"/>
    </row>
    <row r="2803" spans="10:13">
      <c r="J2803" s="129"/>
      <c r="K2803" s="129"/>
      <c r="L2803" s="129"/>
      <c r="M2803" s="129"/>
    </row>
    <row r="2804" spans="10:13">
      <c r="J2804" s="129"/>
      <c r="K2804" s="129"/>
      <c r="L2804" s="129"/>
      <c r="M2804" s="129"/>
    </row>
    <row r="2805" spans="10:13">
      <c r="J2805" s="129"/>
      <c r="K2805" s="129"/>
      <c r="L2805" s="129"/>
      <c r="M2805" s="129"/>
    </row>
    <row r="2806" spans="10:13">
      <c r="J2806" s="129"/>
      <c r="K2806" s="129"/>
      <c r="L2806" s="129"/>
      <c r="M2806" s="129"/>
    </row>
    <row r="2807" spans="10:13">
      <c r="J2807" s="129"/>
      <c r="K2807" s="129"/>
      <c r="L2807" s="129"/>
      <c r="M2807" s="129"/>
    </row>
    <row r="2808" spans="10:13">
      <c r="J2808" s="129"/>
      <c r="K2808" s="129"/>
      <c r="L2808" s="129"/>
      <c r="M2808" s="129"/>
    </row>
    <row r="2809" spans="10:13">
      <c r="J2809" s="129"/>
      <c r="K2809" s="129"/>
      <c r="L2809" s="129"/>
      <c r="M2809" s="129"/>
    </row>
    <row r="2810" spans="10:13">
      <c r="J2810" s="129"/>
      <c r="K2810" s="129"/>
      <c r="L2810" s="129"/>
      <c r="M2810" s="129"/>
    </row>
    <row r="2811" spans="10:13">
      <c r="J2811" s="129"/>
      <c r="K2811" s="129"/>
      <c r="L2811" s="129"/>
      <c r="M2811" s="129"/>
    </row>
    <row r="2812" spans="10:13">
      <c r="J2812" s="129"/>
      <c r="K2812" s="129"/>
      <c r="L2812" s="129"/>
      <c r="M2812" s="129"/>
    </row>
    <row r="2813" spans="10:13">
      <c r="J2813" s="129"/>
      <c r="K2813" s="129"/>
      <c r="L2813" s="129"/>
      <c r="M2813" s="129"/>
    </row>
    <row r="2814" spans="10:13">
      <c r="J2814" s="129"/>
      <c r="K2814" s="129"/>
      <c r="L2814" s="129"/>
      <c r="M2814" s="129"/>
    </row>
    <row r="2815" spans="10:13">
      <c r="J2815" s="129"/>
      <c r="K2815" s="129"/>
      <c r="L2815" s="129"/>
      <c r="M2815" s="129"/>
    </row>
    <row r="2816" spans="10:13">
      <c r="J2816" s="129"/>
      <c r="K2816" s="129"/>
      <c r="L2816" s="129"/>
      <c r="M2816" s="129"/>
    </row>
    <row r="2817" spans="10:13">
      <c r="J2817" s="129"/>
      <c r="K2817" s="129"/>
      <c r="L2817" s="129"/>
      <c r="M2817" s="129"/>
    </row>
    <row r="2818" spans="10:13">
      <c r="J2818" s="129"/>
      <c r="K2818" s="129"/>
      <c r="L2818" s="129"/>
      <c r="M2818" s="129"/>
    </row>
    <row r="2819" spans="10:13">
      <c r="J2819" s="129"/>
      <c r="K2819" s="129"/>
      <c r="L2819" s="129"/>
      <c r="M2819" s="129"/>
    </row>
    <row r="2820" spans="10:13">
      <c r="J2820" s="129"/>
      <c r="K2820" s="129"/>
      <c r="L2820" s="129"/>
      <c r="M2820" s="129"/>
    </row>
    <row r="2821" spans="10:13">
      <c r="J2821" s="129"/>
      <c r="K2821" s="129"/>
      <c r="L2821" s="129"/>
      <c r="M2821" s="129"/>
    </row>
    <row r="2822" spans="10:13">
      <c r="J2822" s="129"/>
      <c r="K2822" s="129"/>
      <c r="L2822" s="129"/>
      <c r="M2822" s="129"/>
    </row>
    <row r="2823" spans="10:13">
      <c r="J2823" s="129"/>
      <c r="K2823" s="129"/>
      <c r="L2823" s="129"/>
      <c r="M2823" s="129"/>
    </row>
    <row r="2824" spans="10:13">
      <c r="J2824" s="129"/>
      <c r="K2824" s="129"/>
      <c r="L2824" s="129"/>
      <c r="M2824" s="129"/>
    </row>
    <row r="2825" spans="10:13">
      <c r="J2825" s="129"/>
      <c r="K2825" s="129"/>
      <c r="L2825" s="129"/>
      <c r="M2825" s="129"/>
    </row>
    <row r="2826" spans="10:13">
      <c r="J2826" s="129"/>
      <c r="K2826" s="129"/>
      <c r="L2826" s="129"/>
      <c r="M2826" s="129"/>
    </row>
    <row r="2827" spans="10:13">
      <c r="J2827" s="129"/>
      <c r="K2827" s="129"/>
      <c r="L2827" s="129"/>
      <c r="M2827" s="129"/>
    </row>
    <row r="2828" spans="10:13">
      <c r="J2828" s="129"/>
      <c r="K2828" s="129"/>
      <c r="L2828" s="129"/>
      <c r="M2828" s="129"/>
    </row>
    <row r="2829" spans="10:13">
      <c r="J2829" s="129"/>
      <c r="K2829" s="129"/>
      <c r="L2829" s="129"/>
      <c r="M2829" s="129"/>
    </row>
    <row r="2830" spans="10:13">
      <c r="J2830" s="129"/>
      <c r="K2830" s="129"/>
      <c r="L2830" s="129"/>
      <c r="M2830" s="129"/>
    </row>
    <row r="2831" spans="10:13">
      <c r="J2831" s="129"/>
      <c r="K2831" s="129"/>
      <c r="L2831" s="129"/>
      <c r="M2831" s="129"/>
    </row>
    <row r="2832" spans="10:13">
      <c r="J2832" s="129"/>
      <c r="K2832" s="129"/>
      <c r="L2832" s="129"/>
      <c r="M2832" s="129"/>
    </row>
    <row r="2833" spans="10:13">
      <c r="J2833" s="129"/>
      <c r="K2833" s="129"/>
      <c r="L2833" s="129"/>
      <c r="M2833" s="129"/>
    </row>
    <row r="2834" spans="10:13">
      <c r="J2834" s="129"/>
      <c r="K2834" s="129"/>
      <c r="L2834" s="129"/>
      <c r="M2834" s="129"/>
    </row>
    <row r="2835" spans="10:13">
      <c r="J2835" s="129"/>
      <c r="K2835" s="129"/>
      <c r="L2835" s="129"/>
      <c r="M2835" s="129"/>
    </row>
    <row r="2836" spans="10:13">
      <c r="J2836" s="129"/>
      <c r="K2836" s="129"/>
      <c r="L2836" s="129"/>
      <c r="M2836" s="129"/>
    </row>
    <row r="2837" spans="10:13">
      <c r="J2837" s="129"/>
      <c r="K2837" s="129"/>
      <c r="L2837" s="129"/>
      <c r="M2837" s="129"/>
    </row>
    <row r="2838" spans="10:13">
      <c r="J2838" s="129"/>
      <c r="K2838" s="129"/>
      <c r="L2838" s="129"/>
      <c r="M2838" s="129"/>
    </row>
    <row r="2839" spans="10:13">
      <c r="J2839" s="129"/>
      <c r="K2839" s="129"/>
      <c r="L2839" s="129"/>
      <c r="M2839" s="129"/>
    </row>
    <row r="2840" spans="10:13">
      <c r="J2840" s="129"/>
      <c r="K2840" s="129"/>
      <c r="L2840" s="129"/>
      <c r="M2840" s="129"/>
    </row>
    <row r="2841" spans="10:13">
      <c r="J2841" s="129"/>
      <c r="K2841" s="129"/>
      <c r="L2841" s="129"/>
      <c r="M2841" s="129"/>
    </row>
    <row r="2842" spans="10:13">
      <c r="J2842" s="129"/>
      <c r="K2842" s="129"/>
      <c r="L2842" s="129"/>
      <c r="M2842" s="129"/>
    </row>
    <row r="2843" spans="10:13">
      <c r="J2843" s="129"/>
      <c r="K2843" s="129"/>
      <c r="L2843" s="129"/>
      <c r="M2843" s="129"/>
    </row>
    <row r="2844" spans="10:13">
      <c r="J2844" s="129"/>
      <c r="K2844" s="129"/>
      <c r="L2844" s="129"/>
      <c r="M2844" s="129"/>
    </row>
    <row r="2845" spans="10:13">
      <c r="J2845" s="129"/>
      <c r="K2845" s="129"/>
      <c r="L2845" s="129"/>
      <c r="M2845" s="129"/>
    </row>
    <row r="2846" spans="10:13">
      <c r="J2846" s="129"/>
      <c r="K2846" s="129"/>
      <c r="L2846" s="129"/>
      <c r="M2846" s="129"/>
    </row>
    <row r="2847" spans="10:13">
      <c r="J2847" s="129"/>
      <c r="K2847" s="129"/>
      <c r="L2847" s="129"/>
      <c r="M2847" s="129"/>
    </row>
    <row r="2848" spans="10:13">
      <c r="J2848" s="129"/>
      <c r="K2848" s="129"/>
      <c r="L2848" s="129"/>
      <c r="M2848" s="129"/>
    </row>
    <row r="2849" spans="10:13">
      <c r="J2849" s="129"/>
      <c r="K2849" s="129"/>
      <c r="L2849" s="129"/>
      <c r="M2849" s="129"/>
    </row>
    <row r="2850" spans="10:13">
      <c r="J2850" s="129"/>
      <c r="K2850" s="129"/>
      <c r="L2850" s="129"/>
      <c r="M2850" s="129"/>
    </row>
    <row r="2851" spans="10:13">
      <c r="J2851" s="129"/>
      <c r="K2851" s="129"/>
      <c r="L2851" s="129"/>
      <c r="M2851" s="129"/>
    </row>
    <row r="2852" spans="10:13">
      <c r="J2852" s="129"/>
      <c r="K2852" s="129"/>
      <c r="L2852" s="129"/>
      <c r="M2852" s="129"/>
    </row>
    <row r="2853" spans="10:13">
      <c r="J2853" s="129"/>
      <c r="K2853" s="129"/>
      <c r="L2853" s="129"/>
      <c r="M2853" s="129"/>
    </row>
    <row r="2854" spans="10:13">
      <c r="J2854" s="129"/>
      <c r="K2854" s="129"/>
      <c r="L2854" s="129"/>
      <c r="M2854" s="129"/>
    </row>
    <row r="2855" spans="10:13">
      <c r="J2855" s="129"/>
      <c r="K2855" s="129"/>
      <c r="L2855" s="129"/>
      <c r="M2855" s="129"/>
    </row>
    <row r="2856" spans="10:13">
      <c r="J2856" s="129"/>
      <c r="K2856" s="129"/>
      <c r="L2856" s="129"/>
      <c r="M2856" s="129"/>
    </row>
    <row r="2857" spans="10:13">
      <c r="J2857" s="129"/>
      <c r="K2857" s="129"/>
      <c r="L2857" s="129"/>
      <c r="M2857" s="129"/>
    </row>
    <row r="2858" spans="10:13">
      <c r="J2858" s="129"/>
      <c r="K2858" s="129"/>
      <c r="L2858" s="129"/>
      <c r="M2858" s="129"/>
    </row>
    <row r="2859" spans="10:13">
      <c r="J2859" s="129"/>
      <c r="K2859" s="129"/>
      <c r="L2859" s="129"/>
      <c r="M2859" s="129"/>
    </row>
    <row r="2860" spans="10:13">
      <c r="J2860" s="129"/>
      <c r="K2860" s="129"/>
      <c r="L2860" s="129"/>
      <c r="M2860" s="129"/>
    </row>
    <row r="2861" spans="10:13">
      <c r="J2861" s="129"/>
      <c r="K2861" s="129"/>
      <c r="L2861" s="129"/>
      <c r="M2861" s="129"/>
    </row>
    <row r="2862" spans="10:13">
      <c r="J2862" s="129"/>
      <c r="K2862" s="129"/>
      <c r="L2862" s="129"/>
      <c r="M2862" s="129"/>
    </row>
    <row r="2863" spans="10:13">
      <c r="J2863" s="129"/>
      <c r="K2863" s="129"/>
      <c r="L2863" s="129"/>
      <c r="M2863" s="129"/>
    </row>
    <row r="2864" spans="10:13">
      <c r="J2864" s="129"/>
      <c r="K2864" s="129"/>
      <c r="L2864" s="129"/>
      <c r="M2864" s="129"/>
    </row>
    <row r="2865" spans="10:13">
      <c r="J2865" s="129"/>
      <c r="K2865" s="129"/>
      <c r="L2865" s="129"/>
      <c r="M2865" s="129"/>
    </row>
    <row r="2866" spans="10:13">
      <c r="J2866" s="129"/>
      <c r="K2866" s="129"/>
      <c r="L2866" s="129"/>
      <c r="M2866" s="129"/>
    </row>
    <row r="2867" spans="10:13">
      <c r="J2867" s="129"/>
      <c r="K2867" s="129"/>
      <c r="L2867" s="129"/>
      <c r="M2867" s="129"/>
    </row>
    <row r="2868" spans="10:13">
      <c r="J2868" s="129"/>
      <c r="K2868" s="129"/>
      <c r="L2868" s="129"/>
      <c r="M2868" s="129"/>
    </row>
    <row r="2869" spans="10:13">
      <c r="J2869" s="129"/>
      <c r="K2869" s="129"/>
      <c r="L2869" s="129"/>
      <c r="M2869" s="129"/>
    </row>
    <row r="2870" spans="10:13">
      <c r="J2870" s="129"/>
      <c r="K2870" s="129"/>
      <c r="L2870" s="129"/>
      <c r="M2870" s="129"/>
    </row>
    <row r="2871" spans="10:13">
      <c r="J2871" s="129"/>
      <c r="K2871" s="129"/>
      <c r="L2871" s="129"/>
      <c r="M2871" s="129"/>
    </row>
    <row r="2872" spans="10:13">
      <c r="J2872" s="129"/>
      <c r="K2872" s="129"/>
      <c r="L2872" s="129"/>
      <c r="M2872" s="129"/>
    </row>
    <row r="2873" spans="10:13">
      <c r="J2873" s="129"/>
      <c r="K2873" s="129"/>
      <c r="L2873" s="129"/>
      <c r="M2873" s="129"/>
    </row>
    <row r="2874" spans="10:13">
      <c r="J2874" s="129"/>
      <c r="K2874" s="129"/>
      <c r="L2874" s="129"/>
      <c r="M2874" s="129"/>
    </row>
    <row r="2875" spans="10:13">
      <c r="J2875" s="129"/>
      <c r="K2875" s="129"/>
      <c r="L2875" s="129"/>
      <c r="M2875" s="129"/>
    </row>
    <row r="2876" spans="10:13">
      <c r="J2876" s="129"/>
      <c r="K2876" s="129"/>
      <c r="L2876" s="129"/>
      <c r="M2876" s="129"/>
    </row>
    <row r="2877" spans="10:13">
      <c r="J2877" s="129"/>
      <c r="K2877" s="129"/>
      <c r="L2877" s="129"/>
      <c r="M2877" s="129"/>
    </row>
    <row r="2878" spans="10:13">
      <c r="J2878" s="129"/>
      <c r="K2878" s="129"/>
      <c r="L2878" s="129"/>
      <c r="M2878" s="129"/>
    </row>
    <row r="2879" spans="10:13">
      <c r="J2879" s="129"/>
      <c r="K2879" s="129"/>
      <c r="L2879" s="129"/>
      <c r="M2879" s="129"/>
    </row>
    <row r="2880" spans="10:13">
      <c r="J2880" s="129"/>
      <c r="K2880" s="129"/>
      <c r="L2880" s="129"/>
      <c r="M2880" s="129"/>
    </row>
    <row r="2881" spans="10:13">
      <c r="J2881" s="129"/>
      <c r="K2881" s="129"/>
      <c r="L2881" s="129"/>
      <c r="M2881" s="129"/>
    </row>
    <row r="2882" spans="10:13">
      <c r="J2882" s="129"/>
      <c r="K2882" s="129"/>
      <c r="L2882" s="129"/>
      <c r="M2882" s="129"/>
    </row>
    <row r="2883" spans="10:13">
      <c r="J2883" s="129"/>
      <c r="K2883" s="129"/>
      <c r="L2883" s="129"/>
      <c r="M2883" s="129"/>
    </row>
    <row r="2884" spans="10:13">
      <c r="J2884" s="129"/>
      <c r="K2884" s="129"/>
      <c r="L2884" s="129"/>
      <c r="M2884" s="129"/>
    </row>
    <row r="2885" spans="10:13">
      <c r="J2885" s="129"/>
      <c r="K2885" s="129"/>
      <c r="L2885" s="129"/>
      <c r="M2885" s="129"/>
    </row>
    <row r="2886" spans="10:13">
      <c r="J2886" s="129"/>
      <c r="K2886" s="129"/>
      <c r="L2886" s="129"/>
      <c r="M2886" s="129"/>
    </row>
    <row r="2887" spans="10:13">
      <c r="J2887" s="129"/>
      <c r="K2887" s="129"/>
      <c r="L2887" s="129"/>
      <c r="M2887" s="129"/>
    </row>
    <row r="2888" spans="10:13">
      <c r="J2888" s="129"/>
      <c r="K2888" s="129"/>
      <c r="L2888" s="129"/>
      <c r="M2888" s="129"/>
    </row>
    <row r="2889" spans="10:13">
      <c r="J2889" s="129"/>
      <c r="K2889" s="129"/>
      <c r="L2889" s="129"/>
      <c r="M2889" s="129"/>
    </row>
    <row r="2890" spans="10:13">
      <c r="J2890" s="129"/>
      <c r="K2890" s="129"/>
      <c r="L2890" s="129"/>
      <c r="M2890" s="129"/>
    </row>
    <row r="2891" spans="10:13">
      <c r="J2891" s="129"/>
      <c r="K2891" s="129"/>
      <c r="L2891" s="129"/>
      <c r="M2891" s="129"/>
    </row>
    <row r="2892" spans="10:13">
      <c r="J2892" s="129"/>
      <c r="K2892" s="129"/>
      <c r="L2892" s="129"/>
      <c r="M2892" s="129"/>
    </row>
    <row r="2893" spans="10:13">
      <c r="J2893" s="129"/>
      <c r="K2893" s="129"/>
      <c r="L2893" s="129"/>
      <c r="M2893" s="129"/>
    </row>
    <row r="2894" spans="10:13">
      <c r="J2894" s="129"/>
      <c r="K2894" s="129"/>
      <c r="L2894" s="129"/>
      <c r="M2894" s="129"/>
    </row>
    <row r="2895" spans="10:13">
      <c r="J2895" s="129"/>
      <c r="K2895" s="129"/>
      <c r="L2895" s="129"/>
      <c r="M2895" s="129"/>
    </row>
    <row r="2896" spans="10:13">
      <c r="J2896" s="129"/>
      <c r="K2896" s="129"/>
      <c r="L2896" s="129"/>
      <c r="M2896" s="129"/>
    </row>
    <row r="2897" spans="10:13">
      <c r="J2897" s="129"/>
      <c r="K2897" s="129"/>
      <c r="L2897" s="129"/>
      <c r="M2897" s="129"/>
    </row>
    <row r="2898" spans="10:13">
      <c r="J2898" s="129"/>
      <c r="K2898" s="129"/>
      <c r="L2898" s="129"/>
      <c r="M2898" s="129"/>
    </row>
    <row r="2899" spans="10:13">
      <c r="J2899" s="129"/>
      <c r="K2899" s="129"/>
      <c r="L2899" s="129"/>
      <c r="M2899" s="129"/>
    </row>
    <row r="2900" spans="10:13">
      <c r="J2900" s="129"/>
      <c r="K2900" s="129"/>
      <c r="L2900" s="129"/>
      <c r="M2900" s="129"/>
    </row>
    <row r="2901" spans="10:13">
      <c r="J2901" s="129"/>
      <c r="K2901" s="129"/>
      <c r="L2901" s="129"/>
      <c r="M2901" s="129"/>
    </row>
    <row r="2902" spans="10:13">
      <c r="J2902" s="129"/>
      <c r="K2902" s="129"/>
      <c r="L2902" s="129"/>
      <c r="M2902" s="129"/>
    </row>
    <row r="2903" spans="10:13">
      <c r="J2903" s="129"/>
      <c r="K2903" s="129"/>
      <c r="L2903" s="129"/>
      <c r="M2903" s="129"/>
    </row>
    <row r="2904" spans="10:13">
      <c r="J2904" s="129"/>
      <c r="K2904" s="129"/>
      <c r="L2904" s="129"/>
      <c r="M2904" s="129"/>
    </row>
    <row r="2905" spans="10:13">
      <c r="J2905" s="129"/>
      <c r="K2905" s="129"/>
      <c r="L2905" s="129"/>
      <c r="M2905" s="129"/>
    </row>
    <row r="2906" spans="10:13">
      <c r="J2906" s="129"/>
      <c r="K2906" s="129"/>
      <c r="L2906" s="129"/>
      <c r="M2906" s="129"/>
    </row>
    <row r="2907" spans="10:13">
      <c r="J2907" s="129"/>
      <c r="K2907" s="129"/>
      <c r="L2907" s="129"/>
      <c r="M2907" s="129"/>
    </row>
    <row r="2908" spans="10:13">
      <c r="J2908" s="129"/>
      <c r="K2908" s="129"/>
      <c r="L2908" s="129"/>
      <c r="M2908" s="129"/>
    </row>
    <row r="2909" spans="10:13">
      <c r="J2909" s="129"/>
      <c r="K2909" s="129"/>
      <c r="L2909" s="129"/>
      <c r="M2909" s="129"/>
    </row>
    <row r="2910" spans="10:13">
      <c r="J2910" s="129"/>
      <c r="K2910" s="129"/>
      <c r="L2910" s="129"/>
      <c r="M2910" s="129"/>
    </row>
    <row r="2911" spans="10:13">
      <c r="J2911" s="129"/>
      <c r="K2911" s="129"/>
      <c r="L2911" s="129"/>
      <c r="M2911" s="129"/>
    </row>
    <row r="2912" spans="10:13">
      <c r="J2912" s="129"/>
      <c r="K2912" s="129"/>
      <c r="L2912" s="129"/>
      <c r="M2912" s="129"/>
    </row>
    <row r="2913" spans="10:13">
      <c r="J2913" s="129"/>
      <c r="K2913" s="129"/>
      <c r="L2913" s="129"/>
      <c r="M2913" s="129"/>
    </row>
    <row r="2914" spans="10:13">
      <c r="J2914" s="129"/>
      <c r="K2914" s="129"/>
      <c r="L2914" s="129"/>
      <c r="M2914" s="129"/>
    </row>
    <row r="2915" spans="10:13">
      <c r="J2915" s="129"/>
      <c r="K2915" s="129"/>
      <c r="L2915" s="129"/>
      <c r="M2915" s="129"/>
    </row>
    <row r="2916" spans="10:13">
      <c r="J2916" s="129"/>
      <c r="K2916" s="129"/>
      <c r="L2916" s="129"/>
      <c r="M2916" s="129"/>
    </row>
    <row r="2917" spans="10:13">
      <c r="J2917" s="129"/>
      <c r="K2917" s="129"/>
      <c r="L2917" s="129"/>
      <c r="M2917" s="129"/>
    </row>
    <row r="2918" spans="10:13">
      <c r="J2918" s="129"/>
      <c r="K2918" s="129"/>
      <c r="L2918" s="129"/>
      <c r="M2918" s="129"/>
    </row>
    <row r="2919" spans="10:13">
      <c r="J2919" s="129"/>
      <c r="K2919" s="129"/>
      <c r="L2919" s="129"/>
      <c r="M2919" s="129"/>
    </row>
    <row r="2920" spans="10:13">
      <c r="J2920" s="129"/>
      <c r="K2920" s="129"/>
      <c r="L2920" s="129"/>
      <c r="M2920" s="129"/>
    </row>
    <row r="2921" spans="10:13">
      <c r="J2921" s="129"/>
      <c r="K2921" s="129"/>
      <c r="L2921" s="129"/>
      <c r="M2921" s="129"/>
    </row>
    <row r="2922" spans="10:13">
      <c r="J2922" s="129"/>
      <c r="K2922" s="129"/>
      <c r="L2922" s="129"/>
      <c r="M2922" s="129"/>
    </row>
    <row r="2923" spans="10:13">
      <c r="J2923" s="129"/>
      <c r="K2923" s="129"/>
      <c r="L2923" s="129"/>
      <c r="M2923" s="129"/>
    </row>
    <row r="2924" spans="10:13">
      <c r="J2924" s="129"/>
      <c r="K2924" s="129"/>
      <c r="L2924" s="129"/>
      <c r="M2924" s="129"/>
    </row>
    <row r="2925" spans="10:13">
      <c r="J2925" s="129"/>
      <c r="K2925" s="129"/>
      <c r="L2925" s="129"/>
      <c r="M2925" s="129"/>
    </row>
    <row r="2926" spans="10:13">
      <c r="J2926" s="129"/>
      <c r="K2926" s="129"/>
      <c r="L2926" s="129"/>
      <c r="M2926" s="129"/>
    </row>
    <row r="2927" spans="10:13">
      <c r="J2927" s="129"/>
      <c r="K2927" s="129"/>
      <c r="L2927" s="129"/>
      <c r="M2927" s="129"/>
    </row>
    <row r="2928" spans="10:13">
      <c r="J2928" s="129"/>
      <c r="K2928" s="129"/>
      <c r="L2928" s="129"/>
      <c r="M2928" s="129"/>
    </row>
    <row r="2929" spans="10:13">
      <c r="J2929" s="129"/>
      <c r="K2929" s="129"/>
      <c r="L2929" s="129"/>
      <c r="M2929" s="129"/>
    </row>
    <row r="2930" spans="10:13">
      <c r="J2930" s="129"/>
      <c r="K2930" s="129"/>
      <c r="L2930" s="129"/>
      <c r="M2930" s="129"/>
    </row>
    <row r="2931" spans="10:13">
      <c r="J2931" s="129"/>
      <c r="K2931" s="129"/>
      <c r="L2931" s="129"/>
      <c r="M2931" s="129"/>
    </row>
    <row r="2932" spans="10:13">
      <c r="J2932" s="129"/>
      <c r="K2932" s="129"/>
      <c r="L2932" s="129"/>
      <c r="M2932" s="129"/>
    </row>
    <row r="2933" spans="10:13">
      <c r="J2933" s="129"/>
      <c r="K2933" s="129"/>
      <c r="L2933" s="129"/>
      <c r="M2933" s="129"/>
    </row>
    <row r="2934" spans="10:13">
      <c r="J2934" s="129"/>
      <c r="K2934" s="129"/>
      <c r="L2934" s="129"/>
      <c r="M2934" s="129"/>
    </row>
    <row r="2935" spans="10:13">
      <c r="J2935" s="129"/>
      <c r="K2935" s="129"/>
      <c r="L2935" s="129"/>
      <c r="M2935" s="129"/>
    </row>
    <row r="2936" spans="10:13">
      <c r="J2936" s="129"/>
      <c r="K2936" s="129"/>
      <c r="L2936" s="129"/>
      <c r="M2936" s="129"/>
    </row>
    <row r="2937" spans="10:13">
      <c r="J2937" s="129"/>
      <c r="K2937" s="129"/>
      <c r="L2937" s="129"/>
      <c r="M2937" s="129"/>
    </row>
    <row r="2938" spans="10:13">
      <c r="J2938" s="129"/>
      <c r="K2938" s="129"/>
      <c r="L2938" s="129"/>
      <c r="M2938" s="129"/>
    </row>
    <row r="2939" spans="10:13">
      <c r="J2939" s="129"/>
      <c r="K2939" s="129"/>
      <c r="L2939" s="129"/>
      <c r="M2939" s="129"/>
    </row>
    <row r="2940" spans="10:13">
      <c r="J2940" s="129"/>
      <c r="K2940" s="129"/>
      <c r="L2940" s="129"/>
      <c r="M2940" s="129"/>
    </row>
    <row r="2941" spans="10:13">
      <c r="J2941" s="129"/>
      <c r="K2941" s="129"/>
      <c r="L2941" s="129"/>
      <c r="M2941" s="129"/>
    </row>
    <row r="2942" spans="10:13">
      <c r="J2942" s="129"/>
      <c r="K2942" s="129"/>
      <c r="L2942" s="129"/>
      <c r="M2942" s="129"/>
    </row>
    <row r="2943" spans="10:13">
      <c r="J2943" s="129"/>
      <c r="K2943" s="129"/>
      <c r="L2943" s="129"/>
      <c r="M2943" s="129"/>
    </row>
    <row r="2944" spans="10:13">
      <c r="J2944" s="129"/>
      <c r="K2944" s="129"/>
      <c r="L2944" s="129"/>
      <c r="M2944" s="129"/>
    </row>
    <row r="2945" spans="10:13">
      <c r="J2945" s="129"/>
      <c r="K2945" s="129"/>
      <c r="L2945" s="129"/>
      <c r="M2945" s="129"/>
    </row>
    <row r="2946" spans="10:13">
      <c r="J2946" s="129"/>
      <c r="K2946" s="129"/>
      <c r="L2946" s="129"/>
      <c r="M2946" s="129"/>
    </row>
    <row r="2947" spans="10:13">
      <c r="J2947" s="129"/>
      <c r="K2947" s="129"/>
      <c r="L2947" s="129"/>
      <c r="M2947" s="129"/>
    </row>
    <row r="2948" spans="10:13">
      <c r="J2948" s="129"/>
      <c r="K2948" s="129"/>
      <c r="L2948" s="129"/>
      <c r="M2948" s="129"/>
    </row>
    <row r="2949" spans="10:13">
      <c r="J2949" s="129"/>
      <c r="K2949" s="129"/>
      <c r="L2949" s="129"/>
      <c r="M2949" s="129"/>
    </row>
    <row r="2950" spans="10:13">
      <c r="J2950" s="129"/>
      <c r="K2950" s="129"/>
      <c r="L2950" s="129"/>
      <c r="M2950" s="129"/>
    </row>
    <row r="2951" spans="10:13">
      <c r="J2951" s="129"/>
      <c r="K2951" s="129"/>
      <c r="L2951" s="129"/>
      <c r="M2951" s="129"/>
    </row>
    <row r="2952" spans="10:13">
      <c r="J2952" s="129"/>
      <c r="K2952" s="129"/>
      <c r="L2952" s="129"/>
      <c r="M2952" s="129"/>
    </row>
    <row r="2953" spans="10:13">
      <c r="J2953" s="129"/>
      <c r="K2953" s="129"/>
      <c r="L2953" s="129"/>
      <c r="M2953" s="129"/>
    </row>
    <row r="2954" spans="10:13">
      <c r="J2954" s="129"/>
      <c r="K2954" s="129"/>
      <c r="L2954" s="129"/>
      <c r="M2954" s="129"/>
    </row>
    <row r="2955" spans="10:13">
      <c r="J2955" s="129"/>
      <c r="K2955" s="129"/>
      <c r="L2955" s="129"/>
      <c r="M2955" s="129"/>
    </row>
    <row r="2956" spans="10:13">
      <c r="J2956" s="129"/>
      <c r="K2956" s="129"/>
      <c r="L2956" s="129"/>
      <c r="M2956" s="129"/>
    </row>
    <row r="2957" spans="10:13">
      <c r="J2957" s="129"/>
      <c r="K2957" s="129"/>
      <c r="L2957" s="129"/>
      <c r="M2957" s="129"/>
    </row>
    <row r="2958" spans="10:13">
      <c r="J2958" s="129"/>
      <c r="K2958" s="129"/>
      <c r="L2958" s="129"/>
      <c r="M2958" s="129"/>
    </row>
    <row r="2959" spans="10:13">
      <c r="J2959" s="129"/>
      <c r="K2959" s="129"/>
      <c r="L2959" s="129"/>
      <c r="M2959" s="129"/>
    </row>
    <row r="2960" spans="10:13">
      <c r="J2960" s="129"/>
      <c r="K2960" s="129"/>
      <c r="L2960" s="129"/>
      <c r="M2960" s="129"/>
    </row>
    <row r="2961" spans="10:13">
      <c r="J2961" s="129"/>
      <c r="K2961" s="129"/>
      <c r="L2961" s="129"/>
      <c r="M2961" s="129"/>
    </row>
    <row r="2962" spans="10:13">
      <c r="J2962" s="129"/>
      <c r="K2962" s="129"/>
      <c r="L2962" s="129"/>
      <c r="M2962" s="129"/>
    </row>
    <row r="2963" spans="10:13">
      <c r="J2963" s="129"/>
      <c r="K2963" s="129"/>
      <c r="L2963" s="129"/>
      <c r="M2963" s="129"/>
    </row>
    <row r="2964" spans="10:13">
      <c r="J2964" s="129"/>
      <c r="K2964" s="129"/>
      <c r="L2964" s="129"/>
      <c r="M2964" s="129"/>
    </row>
    <row r="2965" spans="10:13">
      <c r="J2965" s="129"/>
      <c r="K2965" s="129"/>
      <c r="L2965" s="129"/>
      <c r="M2965" s="129"/>
    </row>
    <row r="2966" spans="10:13">
      <c r="J2966" s="129"/>
      <c r="K2966" s="129"/>
      <c r="L2966" s="129"/>
      <c r="M2966" s="129"/>
    </row>
    <row r="2967" spans="10:13">
      <c r="J2967" s="129"/>
      <c r="K2967" s="129"/>
      <c r="L2967" s="129"/>
      <c r="M2967" s="129"/>
    </row>
    <row r="2968" spans="10:13">
      <c r="J2968" s="129"/>
      <c r="K2968" s="129"/>
      <c r="L2968" s="129"/>
      <c r="M2968" s="129"/>
    </row>
    <row r="2969" spans="10:13">
      <c r="J2969" s="129"/>
      <c r="K2969" s="129"/>
      <c r="L2969" s="129"/>
      <c r="M2969" s="129"/>
    </row>
    <row r="2970" spans="10:13">
      <c r="J2970" s="129"/>
      <c r="K2970" s="129"/>
      <c r="L2970" s="129"/>
      <c r="M2970" s="129"/>
    </row>
    <row r="2971" spans="10:13">
      <c r="J2971" s="129"/>
      <c r="K2971" s="129"/>
      <c r="L2971" s="129"/>
      <c r="M2971" s="129"/>
    </row>
    <row r="2972" spans="10:13">
      <c r="J2972" s="129"/>
      <c r="K2972" s="129"/>
      <c r="L2972" s="129"/>
      <c r="M2972" s="129"/>
    </row>
    <row r="2973" spans="10:13">
      <c r="J2973" s="129"/>
      <c r="K2973" s="129"/>
      <c r="L2973" s="129"/>
      <c r="M2973" s="129"/>
    </row>
    <row r="2974" spans="10:13">
      <c r="J2974" s="129"/>
      <c r="K2974" s="129"/>
      <c r="L2974" s="129"/>
      <c r="M2974" s="129"/>
    </row>
    <row r="2975" spans="10:13">
      <c r="J2975" s="129"/>
      <c r="K2975" s="129"/>
      <c r="L2975" s="129"/>
      <c r="M2975" s="129"/>
    </row>
    <row r="2976" spans="10:13">
      <c r="J2976" s="129"/>
      <c r="K2976" s="129"/>
      <c r="L2976" s="129"/>
      <c r="M2976" s="129"/>
    </row>
    <row r="2977" spans="10:13">
      <c r="J2977" s="129"/>
      <c r="K2977" s="129"/>
      <c r="L2977" s="129"/>
      <c r="M2977" s="129"/>
    </row>
    <row r="2978" spans="10:13">
      <c r="J2978" s="129"/>
      <c r="K2978" s="129"/>
      <c r="L2978" s="129"/>
      <c r="M2978" s="129"/>
    </row>
    <row r="2979" spans="10:13">
      <c r="J2979" s="129"/>
      <c r="K2979" s="129"/>
      <c r="L2979" s="129"/>
      <c r="M2979" s="129"/>
    </row>
    <row r="2980" spans="10:13">
      <c r="J2980" s="129"/>
      <c r="K2980" s="129"/>
      <c r="L2980" s="129"/>
      <c r="M2980" s="129"/>
    </row>
    <row r="2981" spans="10:13">
      <c r="J2981" s="129"/>
      <c r="K2981" s="129"/>
      <c r="L2981" s="129"/>
      <c r="M2981" s="129"/>
    </row>
    <row r="2982" spans="10:13">
      <c r="J2982" s="129"/>
      <c r="K2982" s="129"/>
      <c r="L2982" s="129"/>
      <c r="M2982" s="129"/>
    </row>
    <row r="2983" spans="10:13">
      <c r="J2983" s="129"/>
      <c r="K2983" s="129"/>
      <c r="L2983" s="129"/>
      <c r="M2983" s="129"/>
    </row>
    <row r="2984" spans="10:13">
      <c r="J2984" s="129"/>
      <c r="K2984" s="129"/>
      <c r="L2984" s="129"/>
      <c r="M2984" s="129"/>
    </row>
    <row r="2985" spans="10:13">
      <c r="J2985" s="129"/>
      <c r="K2985" s="129"/>
      <c r="L2985" s="129"/>
      <c r="M2985" s="129"/>
    </row>
    <row r="2986" spans="10:13">
      <c r="J2986" s="129"/>
      <c r="K2986" s="129"/>
      <c r="L2986" s="129"/>
      <c r="M2986" s="129"/>
    </row>
    <row r="2987" spans="10:13">
      <c r="J2987" s="129"/>
      <c r="K2987" s="129"/>
      <c r="L2987" s="129"/>
      <c r="M2987" s="129"/>
    </row>
    <row r="2988" spans="10:13">
      <c r="J2988" s="129"/>
      <c r="K2988" s="129"/>
      <c r="L2988" s="129"/>
      <c r="M2988" s="129"/>
    </row>
    <row r="2989" spans="10:13">
      <c r="J2989" s="129"/>
      <c r="K2989" s="129"/>
      <c r="L2989" s="129"/>
      <c r="M2989" s="129"/>
    </row>
    <row r="2990" spans="10:13">
      <c r="J2990" s="129"/>
      <c r="K2990" s="129"/>
      <c r="L2990" s="129"/>
      <c r="M2990" s="129"/>
    </row>
    <row r="2991" spans="10:13">
      <c r="J2991" s="129"/>
      <c r="K2991" s="129"/>
      <c r="L2991" s="129"/>
      <c r="M2991" s="129"/>
    </row>
    <row r="2992" spans="10:13">
      <c r="J2992" s="129"/>
      <c r="K2992" s="129"/>
      <c r="L2992" s="129"/>
      <c r="M2992" s="129"/>
    </row>
    <row r="2993" spans="10:13">
      <c r="J2993" s="129"/>
      <c r="K2993" s="129"/>
      <c r="L2993" s="129"/>
      <c r="M2993" s="129"/>
    </row>
    <row r="2994" spans="10:13">
      <c r="J2994" s="129"/>
      <c r="K2994" s="129"/>
      <c r="L2994" s="129"/>
      <c r="M2994" s="129"/>
    </row>
    <row r="2995" spans="10:13">
      <c r="J2995" s="129"/>
      <c r="K2995" s="129"/>
      <c r="L2995" s="129"/>
      <c r="M2995" s="129"/>
    </row>
    <row r="2996" spans="10:13">
      <c r="J2996" s="129"/>
      <c r="K2996" s="129"/>
      <c r="L2996" s="129"/>
      <c r="M2996" s="129"/>
    </row>
    <row r="2997" spans="10:13">
      <c r="J2997" s="129"/>
      <c r="K2997" s="129"/>
      <c r="L2997" s="129"/>
      <c r="M2997" s="129"/>
    </row>
    <row r="2998" spans="10:13">
      <c r="J2998" s="129"/>
      <c r="K2998" s="129"/>
      <c r="L2998" s="129"/>
      <c r="M2998" s="129"/>
    </row>
    <row r="2999" spans="10:13">
      <c r="J2999" s="129"/>
      <c r="K2999" s="129"/>
      <c r="L2999" s="129"/>
      <c r="M2999" s="129"/>
    </row>
    <row r="3000" spans="10:13">
      <c r="J3000" s="129"/>
      <c r="K3000" s="129"/>
      <c r="L3000" s="129"/>
      <c r="M3000" s="129"/>
    </row>
    <row r="3001" spans="10:13">
      <c r="J3001" s="129"/>
      <c r="K3001" s="129"/>
      <c r="L3001" s="129"/>
      <c r="M3001" s="129"/>
    </row>
    <row r="3002" spans="10:13">
      <c r="J3002" s="129"/>
      <c r="K3002" s="129"/>
      <c r="L3002" s="129"/>
      <c r="M3002" s="129"/>
    </row>
    <row r="3003" spans="10:13">
      <c r="J3003" s="129"/>
      <c r="K3003" s="129"/>
      <c r="L3003" s="129"/>
      <c r="M3003" s="129"/>
    </row>
    <row r="3004" spans="10:13">
      <c r="J3004" s="129"/>
      <c r="K3004" s="129"/>
      <c r="L3004" s="129"/>
      <c r="M3004" s="129"/>
    </row>
    <row r="3005" spans="10:13">
      <c r="J3005" s="129"/>
      <c r="K3005" s="129"/>
      <c r="L3005" s="129"/>
      <c r="M3005" s="129"/>
    </row>
    <row r="3006" spans="10:13">
      <c r="J3006" s="129"/>
      <c r="K3006" s="129"/>
      <c r="L3006" s="129"/>
      <c r="M3006" s="129"/>
    </row>
    <row r="3007" spans="10:13">
      <c r="J3007" s="129"/>
      <c r="K3007" s="129"/>
      <c r="L3007" s="129"/>
      <c r="M3007" s="129"/>
    </row>
    <row r="3008" spans="10:13">
      <c r="J3008" s="129"/>
      <c r="K3008" s="129"/>
      <c r="L3008" s="129"/>
      <c r="M3008" s="129"/>
    </row>
    <row r="3009" spans="10:13">
      <c r="J3009" s="129"/>
      <c r="K3009" s="129"/>
      <c r="L3009" s="129"/>
      <c r="M3009" s="129"/>
    </row>
    <row r="3010" spans="10:13">
      <c r="J3010" s="129"/>
      <c r="K3010" s="129"/>
      <c r="L3010" s="129"/>
      <c r="M3010" s="129"/>
    </row>
    <row r="3011" spans="10:13">
      <c r="J3011" s="129"/>
      <c r="K3011" s="129"/>
      <c r="L3011" s="129"/>
      <c r="M3011" s="129"/>
    </row>
    <row r="3012" spans="10:13">
      <c r="J3012" s="129"/>
      <c r="K3012" s="129"/>
      <c r="L3012" s="129"/>
      <c r="M3012" s="129"/>
    </row>
    <row r="3013" spans="10:13">
      <c r="J3013" s="129"/>
      <c r="K3013" s="129"/>
      <c r="L3013" s="129"/>
      <c r="M3013" s="129"/>
    </row>
    <row r="3014" spans="10:13">
      <c r="J3014" s="129"/>
      <c r="K3014" s="129"/>
      <c r="L3014" s="129"/>
      <c r="M3014" s="129"/>
    </row>
    <row r="3015" spans="10:13">
      <c r="J3015" s="129"/>
      <c r="K3015" s="129"/>
      <c r="L3015" s="129"/>
      <c r="M3015" s="129"/>
    </row>
    <row r="3016" spans="10:13">
      <c r="J3016" s="129"/>
      <c r="K3016" s="129"/>
      <c r="L3016" s="129"/>
      <c r="M3016" s="129"/>
    </row>
    <row r="3017" spans="10:13">
      <c r="J3017" s="129"/>
      <c r="K3017" s="129"/>
      <c r="L3017" s="129"/>
      <c r="M3017" s="129"/>
    </row>
    <row r="3018" spans="10:13">
      <c r="J3018" s="129"/>
      <c r="K3018" s="129"/>
      <c r="L3018" s="129"/>
      <c r="M3018" s="129"/>
    </row>
    <row r="3019" spans="10:13">
      <c r="J3019" s="129"/>
      <c r="K3019" s="129"/>
      <c r="L3019" s="129"/>
      <c r="M3019" s="129"/>
    </row>
    <row r="3020" spans="10:13">
      <c r="J3020" s="129"/>
      <c r="K3020" s="129"/>
      <c r="L3020" s="129"/>
      <c r="M3020" s="129"/>
    </row>
    <row r="3021" spans="10:13">
      <c r="J3021" s="129"/>
      <c r="K3021" s="129"/>
      <c r="L3021" s="129"/>
      <c r="M3021" s="129"/>
    </row>
    <row r="3022" spans="10:13">
      <c r="J3022" s="129"/>
      <c r="K3022" s="129"/>
      <c r="L3022" s="129"/>
      <c r="M3022" s="129"/>
    </row>
    <row r="3023" spans="10:13">
      <c r="J3023" s="129"/>
      <c r="K3023" s="129"/>
      <c r="L3023" s="129"/>
      <c r="M3023" s="129"/>
    </row>
    <row r="3024" spans="10:13">
      <c r="J3024" s="129"/>
      <c r="K3024" s="129"/>
      <c r="L3024" s="129"/>
      <c r="M3024" s="129"/>
    </row>
    <row r="3025" spans="10:13">
      <c r="J3025" s="129"/>
      <c r="K3025" s="129"/>
      <c r="L3025" s="129"/>
      <c r="M3025" s="129"/>
    </row>
    <row r="3026" spans="10:13">
      <c r="J3026" s="129"/>
      <c r="K3026" s="129"/>
      <c r="L3026" s="129"/>
      <c r="M3026" s="129"/>
    </row>
    <row r="3027" spans="10:13">
      <c r="J3027" s="129"/>
      <c r="K3027" s="129"/>
      <c r="L3027" s="129"/>
      <c r="M3027" s="129"/>
    </row>
    <row r="3028" spans="10:13">
      <c r="J3028" s="129"/>
      <c r="K3028" s="129"/>
      <c r="L3028" s="129"/>
      <c r="M3028" s="129"/>
    </row>
    <row r="3029" spans="10:13">
      <c r="J3029" s="129"/>
      <c r="K3029" s="129"/>
      <c r="L3029" s="129"/>
      <c r="M3029" s="129"/>
    </row>
    <row r="3030" spans="10:13">
      <c r="J3030" s="129"/>
      <c r="K3030" s="129"/>
      <c r="L3030" s="129"/>
      <c r="M3030" s="129"/>
    </row>
    <row r="3031" spans="10:13">
      <c r="J3031" s="129"/>
      <c r="K3031" s="129"/>
      <c r="L3031" s="129"/>
      <c r="M3031" s="129"/>
    </row>
    <row r="3032" spans="10:13">
      <c r="J3032" s="129"/>
      <c r="K3032" s="129"/>
      <c r="L3032" s="129"/>
      <c r="M3032" s="129"/>
    </row>
    <row r="3033" spans="10:13">
      <c r="J3033" s="129"/>
      <c r="K3033" s="129"/>
      <c r="L3033" s="129"/>
      <c r="M3033" s="129"/>
    </row>
    <row r="3034" spans="10:13">
      <c r="J3034" s="129"/>
      <c r="K3034" s="129"/>
      <c r="L3034" s="129"/>
      <c r="M3034" s="129"/>
    </row>
    <row r="3035" spans="10:13">
      <c r="J3035" s="129"/>
      <c r="K3035" s="129"/>
      <c r="L3035" s="129"/>
      <c r="M3035" s="129"/>
    </row>
    <row r="3036" spans="10:13">
      <c r="J3036" s="129"/>
      <c r="K3036" s="129"/>
      <c r="L3036" s="129"/>
      <c r="M3036" s="129"/>
    </row>
    <row r="3037" spans="10:13">
      <c r="J3037" s="129"/>
      <c r="K3037" s="129"/>
      <c r="L3037" s="129"/>
      <c r="M3037" s="129"/>
    </row>
    <row r="3038" spans="10:13">
      <c r="J3038" s="129"/>
      <c r="K3038" s="129"/>
      <c r="L3038" s="129"/>
      <c r="M3038" s="129"/>
    </row>
    <row r="3039" spans="10:13">
      <c r="J3039" s="129"/>
      <c r="K3039" s="129"/>
      <c r="L3039" s="129"/>
      <c r="M3039" s="129"/>
    </row>
    <row r="3040" spans="10:13">
      <c r="J3040" s="129"/>
      <c r="K3040" s="129"/>
      <c r="L3040" s="129"/>
      <c r="M3040" s="129"/>
    </row>
    <row r="3041" spans="10:13">
      <c r="J3041" s="129"/>
      <c r="K3041" s="129"/>
      <c r="L3041" s="129"/>
      <c r="M3041" s="129"/>
    </row>
    <row r="3042" spans="10:13">
      <c r="J3042" s="129"/>
      <c r="K3042" s="129"/>
      <c r="L3042" s="129"/>
      <c r="M3042" s="129"/>
    </row>
    <row r="3043" spans="10:13">
      <c r="J3043" s="129"/>
      <c r="K3043" s="129"/>
      <c r="L3043" s="129"/>
      <c r="M3043" s="129"/>
    </row>
    <row r="3044" spans="10:13">
      <c r="J3044" s="129"/>
      <c r="K3044" s="129"/>
      <c r="L3044" s="129"/>
      <c r="M3044" s="129"/>
    </row>
    <row r="3045" spans="10:13">
      <c r="J3045" s="129"/>
      <c r="K3045" s="129"/>
      <c r="L3045" s="129"/>
      <c r="M3045" s="129"/>
    </row>
    <row r="3046" spans="10:13">
      <c r="J3046" s="129"/>
      <c r="K3046" s="129"/>
      <c r="L3046" s="129"/>
      <c r="M3046" s="129"/>
    </row>
    <row r="3047" spans="10:13">
      <c r="J3047" s="129"/>
      <c r="K3047" s="129"/>
      <c r="L3047" s="129"/>
      <c r="M3047" s="129"/>
    </row>
    <row r="3048" spans="10:13">
      <c r="J3048" s="129"/>
      <c r="K3048" s="129"/>
      <c r="L3048" s="129"/>
      <c r="M3048" s="129"/>
    </row>
    <row r="3049" spans="10:13">
      <c r="J3049" s="129"/>
      <c r="K3049" s="129"/>
      <c r="L3049" s="129"/>
      <c r="M3049" s="129"/>
    </row>
    <row r="3050" spans="10:13">
      <c r="J3050" s="129"/>
      <c r="K3050" s="129"/>
      <c r="L3050" s="129"/>
      <c r="M3050" s="129"/>
    </row>
    <row r="3051" spans="10:13">
      <c r="J3051" s="129"/>
      <c r="K3051" s="129"/>
      <c r="L3051" s="129"/>
      <c r="M3051" s="129"/>
    </row>
    <row r="3052" spans="10:13">
      <c r="J3052" s="129"/>
      <c r="K3052" s="129"/>
      <c r="L3052" s="129"/>
      <c r="M3052" s="129"/>
    </row>
    <row r="3053" spans="10:13">
      <c r="J3053" s="129"/>
      <c r="K3053" s="129"/>
      <c r="L3053" s="129"/>
      <c r="M3053" s="129"/>
    </row>
    <row r="3054" spans="10:13">
      <c r="J3054" s="129"/>
      <c r="K3054" s="129"/>
      <c r="L3054" s="129"/>
      <c r="M3054" s="129"/>
    </row>
    <row r="3055" spans="10:13">
      <c r="J3055" s="129"/>
      <c r="K3055" s="129"/>
      <c r="L3055" s="129"/>
      <c r="M3055" s="129"/>
    </row>
    <row r="3056" spans="10:13">
      <c r="J3056" s="129"/>
      <c r="K3056" s="129"/>
      <c r="L3056" s="129"/>
      <c r="M3056" s="129"/>
    </row>
    <row r="3057" spans="10:13">
      <c r="J3057" s="129"/>
      <c r="K3057" s="129"/>
      <c r="L3057" s="129"/>
      <c r="M3057" s="129"/>
    </row>
    <row r="3058" spans="10:13">
      <c r="J3058" s="129"/>
      <c r="K3058" s="129"/>
      <c r="L3058" s="129"/>
      <c r="M3058" s="129"/>
    </row>
    <row r="3059" spans="10:13">
      <c r="J3059" s="129"/>
      <c r="K3059" s="129"/>
      <c r="L3059" s="129"/>
      <c r="M3059" s="129"/>
    </row>
    <row r="3060" spans="10:13">
      <c r="J3060" s="129"/>
      <c r="K3060" s="129"/>
      <c r="L3060" s="129"/>
      <c r="M3060" s="129"/>
    </row>
    <row r="3061" spans="10:13">
      <c r="J3061" s="129"/>
      <c r="K3061" s="129"/>
      <c r="L3061" s="129"/>
      <c r="M3061" s="129"/>
    </row>
    <row r="3062" spans="10:13">
      <c r="J3062" s="129"/>
      <c r="K3062" s="129"/>
      <c r="L3062" s="129"/>
      <c r="M3062" s="129"/>
    </row>
    <row r="3063" spans="10:13">
      <c r="J3063" s="129"/>
      <c r="K3063" s="129"/>
      <c r="L3063" s="129"/>
      <c r="M3063" s="129"/>
    </row>
    <row r="3064" spans="10:13">
      <c r="J3064" s="129"/>
      <c r="K3064" s="129"/>
      <c r="L3064" s="129"/>
      <c r="M3064" s="129"/>
    </row>
    <row r="3065" spans="10:13">
      <c r="J3065" s="129"/>
      <c r="K3065" s="129"/>
      <c r="L3065" s="129"/>
      <c r="M3065" s="129"/>
    </row>
    <row r="3066" spans="10:13">
      <c r="J3066" s="129"/>
      <c r="K3066" s="129"/>
      <c r="L3066" s="129"/>
      <c r="M3066" s="129"/>
    </row>
    <row r="3067" spans="10:13">
      <c r="J3067" s="129"/>
      <c r="K3067" s="129"/>
      <c r="L3067" s="129"/>
      <c r="M3067" s="129"/>
    </row>
    <row r="3068" spans="10:13">
      <c r="J3068" s="129"/>
      <c r="K3068" s="129"/>
      <c r="L3068" s="129"/>
      <c r="M3068" s="129"/>
    </row>
    <row r="3069" spans="10:13">
      <c r="J3069" s="129"/>
      <c r="K3069" s="129"/>
      <c r="L3069" s="129"/>
      <c r="M3069" s="129"/>
    </row>
    <row r="3070" spans="10:13">
      <c r="J3070" s="129"/>
      <c r="K3070" s="129"/>
      <c r="L3070" s="129"/>
      <c r="M3070" s="129"/>
    </row>
    <row r="3071" spans="10:13">
      <c r="J3071" s="129"/>
      <c r="K3071" s="129"/>
      <c r="L3071" s="129"/>
      <c r="M3071" s="129"/>
    </row>
    <row r="3072" spans="10:13">
      <c r="J3072" s="129"/>
      <c r="K3072" s="129"/>
      <c r="L3072" s="129"/>
      <c r="M3072" s="129"/>
    </row>
    <row r="3073" spans="10:13">
      <c r="J3073" s="129"/>
      <c r="K3073" s="129"/>
      <c r="L3073" s="129"/>
      <c r="M3073" s="129"/>
    </row>
    <row r="3074" spans="10:13">
      <c r="J3074" s="129"/>
      <c r="K3074" s="129"/>
      <c r="L3074" s="129"/>
      <c r="M3074" s="129"/>
    </row>
    <row r="3075" spans="10:13">
      <c r="J3075" s="129"/>
      <c r="K3075" s="129"/>
      <c r="L3075" s="129"/>
      <c r="M3075" s="129"/>
    </row>
    <row r="3076" spans="10:13">
      <c r="J3076" s="129"/>
      <c r="K3076" s="129"/>
      <c r="L3076" s="129"/>
      <c r="M3076" s="129"/>
    </row>
    <row r="3077" spans="10:13">
      <c r="J3077" s="129"/>
      <c r="K3077" s="129"/>
      <c r="L3077" s="129"/>
      <c r="M3077" s="129"/>
    </row>
    <row r="3078" spans="10:13">
      <c r="J3078" s="129"/>
      <c r="K3078" s="129"/>
      <c r="L3078" s="129"/>
      <c r="M3078" s="129"/>
    </row>
    <row r="3079" spans="10:13">
      <c r="J3079" s="129"/>
      <c r="K3079" s="129"/>
      <c r="L3079" s="129"/>
      <c r="M3079" s="129"/>
    </row>
    <row r="3080" spans="10:13">
      <c r="J3080" s="129"/>
      <c r="K3080" s="129"/>
      <c r="L3080" s="129"/>
      <c r="M3080" s="129"/>
    </row>
    <row r="3081" spans="10:13">
      <c r="J3081" s="129"/>
      <c r="K3081" s="129"/>
      <c r="L3081" s="129"/>
      <c r="M3081" s="129"/>
    </row>
    <row r="3082" spans="10:13">
      <c r="J3082" s="129"/>
      <c r="K3082" s="129"/>
      <c r="L3082" s="129"/>
      <c r="M3082" s="129"/>
    </row>
    <row r="3083" spans="10:13">
      <c r="J3083" s="129"/>
      <c r="K3083" s="129"/>
      <c r="L3083" s="129"/>
      <c r="M3083" s="129"/>
    </row>
    <row r="3084" spans="10:13">
      <c r="J3084" s="129"/>
      <c r="K3084" s="129"/>
      <c r="L3084" s="129"/>
      <c r="M3084" s="129"/>
    </row>
    <row r="3085" spans="10:13">
      <c r="J3085" s="129"/>
      <c r="K3085" s="129"/>
      <c r="L3085" s="129"/>
      <c r="M3085" s="129"/>
    </row>
    <row r="3086" spans="10:13">
      <c r="J3086" s="129"/>
      <c r="K3086" s="129"/>
      <c r="L3086" s="129"/>
      <c r="M3086" s="129"/>
    </row>
    <row r="3087" spans="10:13">
      <c r="J3087" s="129"/>
      <c r="K3087" s="129"/>
      <c r="L3087" s="129"/>
      <c r="M3087" s="129"/>
    </row>
    <row r="3088" spans="10:13">
      <c r="J3088" s="129"/>
      <c r="K3088" s="129"/>
      <c r="L3088" s="129"/>
      <c r="M3088" s="129"/>
    </row>
    <row r="3089" spans="10:13">
      <c r="J3089" s="129"/>
      <c r="K3089" s="129"/>
      <c r="L3089" s="129"/>
      <c r="M3089" s="129"/>
    </row>
    <row r="3090" spans="10:13">
      <c r="J3090" s="129"/>
      <c r="K3090" s="129"/>
      <c r="L3090" s="129"/>
      <c r="M3090" s="129"/>
    </row>
    <row r="3091" spans="10:13">
      <c r="J3091" s="129"/>
      <c r="K3091" s="129"/>
      <c r="L3091" s="129"/>
      <c r="M3091" s="129"/>
    </row>
    <row r="3092" spans="10:13">
      <c r="J3092" s="129"/>
      <c r="K3092" s="129"/>
      <c r="L3092" s="129"/>
      <c r="M3092" s="129"/>
    </row>
    <row r="3093" spans="10:13">
      <c r="J3093" s="129"/>
      <c r="K3093" s="129"/>
      <c r="L3093" s="129"/>
      <c r="M3093" s="129"/>
    </row>
    <row r="3094" spans="10:13">
      <c r="J3094" s="129"/>
      <c r="K3094" s="129"/>
      <c r="L3094" s="129"/>
      <c r="M3094" s="129"/>
    </row>
    <row r="3095" spans="10:13">
      <c r="J3095" s="129"/>
      <c r="K3095" s="129"/>
      <c r="L3095" s="129"/>
      <c r="M3095" s="129"/>
    </row>
    <row r="3096" spans="10:13">
      <c r="J3096" s="129"/>
      <c r="K3096" s="129"/>
      <c r="L3096" s="129"/>
      <c r="M3096" s="129"/>
    </row>
    <row r="3097" spans="10:13">
      <c r="J3097" s="129"/>
      <c r="K3097" s="129"/>
      <c r="L3097" s="129"/>
      <c r="M3097" s="129"/>
    </row>
    <row r="3098" spans="10:13">
      <c r="J3098" s="129"/>
      <c r="K3098" s="129"/>
      <c r="L3098" s="129"/>
      <c r="M3098" s="129"/>
    </row>
    <row r="3099" spans="10:13">
      <c r="J3099" s="129"/>
      <c r="K3099" s="129"/>
      <c r="L3099" s="129"/>
      <c r="M3099" s="129"/>
    </row>
    <row r="3100" spans="10:13">
      <c r="J3100" s="129"/>
      <c r="K3100" s="129"/>
      <c r="L3100" s="129"/>
      <c r="M3100" s="129"/>
    </row>
    <row r="3101" spans="10:13">
      <c r="J3101" s="129"/>
      <c r="K3101" s="129"/>
      <c r="L3101" s="129"/>
      <c r="M3101" s="129"/>
    </row>
    <row r="3102" spans="10:13">
      <c r="J3102" s="129"/>
      <c r="K3102" s="129"/>
      <c r="L3102" s="129"/>
      <c r="M3102" s="129"/>
    </row>
    <row r="3103" spans="10:13">
      <c r="J3103" s="129"/>
      <c r="K3103" s="129"/>
      <c r="L3103" s="129"/>
      <c r="M3103" s="129"/>
    </row>
    <row r="3104" spans="10:13">
      <c r="J3104" s="129"/>
      <c r="K3104" s="129"/>
      <c r="L3104" s="129"/>
      <c r="M3104" s="129"/>
    </row>
    <row r="3105" spans="10:13">
      <c r="J3105" s="129"/>
      <c r="K3105" s="129"/>
      <c r="L3105" s="129"/>
      <c r="M3105" s="129"/>
    </row>
    <row r="3106" spans="10:13">
      <c r="J3106" s="129"/>
      <c r="K3106" s="129"/>
      <c r="L3106" s="129"/>
      <c r="M3106" s="129"/>
    </row>
    <row r="3107" spans="10:13">
      <c r="J3107" s="129"/>
      <c r="K3107" s="129"/>
      <c r="L3107" s="129"/>
      <c r="M3107" s="129"/>
    </row>
    <row r="3108" spans="10:13">
      <c r="J3108" s="129"/>
      <c r="K3108" s="129"/>
      <c r="L3108" s="129"/>
      <c r="M3108" s="129"/>
    </row>
    <row r="3109" spans="10:13">
      <c r="J3109" s="129"/>
      <c r="K3109" s="129"/>
      <c r="L3109" s="129"/>
      <c r="M3109" s="129"/>
    </row>
    <row r="3110" spans="10:13">
      <c r="J3110" s="129"/>
      <c r="K3110" s="129"/>
      <c r="L3110" s="129"/>
      <c r="M3110" s="129"/>
    </row>
    <row r="3111" spans="10:13">
      <c r="J3111" s="129"/>
      <c r="K3111" s="129"/>
      <c r="L3111" s="129"/>
      <c r="M3111" s="129"/>
    </row>
    <row r="3112" spans="10:13">
      <c r="J3112" s="129"/>
      <c r="K3112" s="129"/>
      <c r="L3112" s="129"/>
      <c r="M3112" s="129"/>
    </row>
    <row r="3113" spans="10:13">
      <c r="J3113" s="129"/>
      <c r="K3113" s="129"/>
      <c r="L3113" s="129"/>
      <c r="M3113" s="129"/>
    </row>
    <row r="3114" spans="10:13">
      <c r="J3114" s="129"/>
      <c r="K3114" s="129"/>
      <c r="L3114" s="129"/>
      <c r="M3114" s="129"/>
    </row>
    <row r="3115" spans="10:13">
      <c r="J3115" s="129"/>
      <c r="K3115" s="129"/>
      <c r="L3115" s="129"/>
      <c r="M3115" s="129"/>
    </row>
    <row r="3116" spans="10:13">
      <c r="J3116" s="129"/>
      <c r="K3116" s="129"/>
      <c r="L3116" s="129"/>
      <c r="M3116" s="129"/>
    </row>
    <row r="3117" spans="10:13">
      <c r="J3117" s="129"/>
      <c r="K3117" s="129"/>
      <c r="L3117" s="129"/>
      <c r="M3117" s="129"/>
    </row>
    <row r="3118" spans="10:13">
      <c r="J3118" s="129"/>
      <c r="K3118" s="129"/>
      <c r="L3118" s="129"/>
      <c r="M3118" s="129"/>
    </row>
    <row r="3119" spans="10:13">
      <c r="J3119" s="129"/>
      <c r="K3119" s="129"/>
      <c r="L3119" s="129"/>
      <c r="M3119" s="129"/>
    </row>
    <row r="3120" spans="10:13">
      <c r="J3120" s="129"/>
      <c r="K3120" s="129"/>
      <c r="L3120" s="129"/>
      <c r="M3120" s="129"/>
    </row>
    <row r="3121" spans="10:13">
      <c r="J3121" s="129"/>
      <c r="K3121" s="129"/>
      <c r="L3121" s="129"/>
      <c r="M3121" s="129"/>
    </row>
    <row r="3122" spans="10:13">
      <c r="J3122" s="129"/>
      <c r="K3122" s="129"/>
      <c r="L3122" s="129"/>
      <c r="M3122" s="129"/>
    </row>
    <row r="3123" spans="10:13">
      <c r="J3123" s="129"/>
      <c r="K3123" s="129"/>
      <c r="L3123" s="129"/>
      <c r="M3123" s="129"/>
    </row>
    <row r="3124" spans="10:13">
      <c r="J3124" s="129"/>
      <c r="K3124" s="129"/>
      <c r="L3124" s="129"/>
      <c r="M3124" s="129"/>
    </row>
    <row r="3125" spans="10:13">
      <c r="J3125" s="129"/>
      <c r="K3125" s="129"/>
      <c r="L3125" s="129"/>
      <c r="M3125" s="129"/>
    </row>
    <row r="3126" spans="10:13">
      <c r="J3126" s="129"/>
      <c r="K3126" s="129"/>
      <c r="L3126" s="129"/>
      <c r="M3126" s="129"/>
    </row>
    <row r="3127" spans="10:13">
      <c r="J3127" s="129"/>
      <c r="K3127" s="129"/>
      <c r="L3127" s="129"/>
      <c r="M3127" s="129"/>
    </row>
    <row r="3128" spans="10:13">
      <c r="J3128" s="129"/>
      <c r="K3128" s="129"/>
      <c r="L3128" s="129"/>
      <c r="M3128" s="129"/>
    </row>
    <row r="3129" spans="10:13">
      <c r="J3129" s="129"/>
      <c r="K3129" s="129"/>
      <c r="L3129" s="129"/>
      <c r="M3129" s="129"/>
    </row>
    <row r="3130" spans="10:13">
      <c r="J3130" s="129"/>
      <c r="K3130" s="129"/>
      <c r="L3130" s="129"/>
      <c r="M3130" s="129"/>
    </row>
    <row r="3131" spans="10:13">
      <c r="J3131" s="129"/>
      <c r="K3131" s="129"/>
      <c r="L3131" s="129"/>
      <c r="M3131" s="129"/>
    </row>
    <row r="3132" spans="10:13">
      <c r="J3132" s="129"/>
      <c r="K3132" s="129"/>
      <c r="L3132" s="129"/>
      <c r="M3132" s="129"/>
    </row>
    <row r="3133" spans="10:13">
      <c r="J3133" s="129"/>
      <c r="K3133" s="129"/>
      <c r="L3133" s="129"/>
      <c r="M3133" s="129"/>
    </row>
    <row r="3134" spans="10:13">
      <c r="J3134" s="129"/>
      <c r="K3134" s="129"/>
      <c r="L3134" s="129"/>
      <c r="M3134" s="129"/>
    </row>
    <row r="3135" spans="10:13">
      <c r="J3135" s="129"/>
      <c r="K3135" s="129"/>
      <c r="L3135" s="129"/>
      <c r="M3135" s="129"/>
    </row>
    <row r="3136" spans="10:13">
      <c r="J3136" s="129"/>
      <c r="K3136" s="129"/>
      <c r="L3136" s="129"/>
      <c r="M3136" s="129"/>
    </row>
    <row r="3137" spans="10:13">
      <c r="J3137" s="129"/>
      <c r="K3137" s="129"/>
      <c r="L3137" s="129"/>
      <c r="M3137" s="129"/>
    </row>
    <row r="3138" spans="10:13">
      <c r="J3138" s="129"/>
      <c r="K3138" s="129"/>
      <c r="L3138" s="129"/>
      <c r="M3138" s="129"/>
    </row>
    <row r="3139" spans="10:13">
      <c r="J3139" s="129"/>
      <c r="K3139" s="129"/>
      <c r="L3139" s="129"/>
      <c r="M3139" s="129"/>
    </row>
    <row r="3140" spans="10:13">
      <c r="J3140" s="129"/>
      <c r="K3140" s="129"/>
      <c r="L3140" s="129"/>
      <c r="M3140" s="129"/>
    </row>
    <row r="3141" spans="10:13">
      <c r="J3141" s="129"/>
      <c r="K3141" s="129"/>
      <c r="L3141" s="129"/>
      <c r="M3141" s="129"/>
    </row>
    <row r="3142" spans="10:13">
      <c r="J3142" s="129"/>
      <c r="K3142" s="129"/>
      <c r="L3142" s="129"/>
      <c r="M3142" s="129"/>
    </row>
    <row r="3143" spans="10:13">
      <c r="J3143" s="129"/>
      <c r="K3143" s="129"/>
      <c r="L3143" s="129"/>
      <c r="M3143" s="129"/>
    </row>
    <row r="3144" spans="10:13">
      <c r="J3144" s="129"/>
      <c r="K3144" s="129"/>
      <c r="L3144" s="129"/>
      <c r="M3144" s="129"/>
    </row>
    <row r="3145" spans="10:13">
      <c r="J3145" s="129"/>
      <c r="K3145" s="129"/>
      <c r="L3145" s="129"/>
      <c r="M3145" s="129"/>
    </row>
    <row r="3146" spans="10:13">
      <c r="J3146" s="129"/>
      <c r="K3146" s="129"/>
      <c r="L3146" s="129"/>
      <c r="M3146" s="129"/>
    </row>
    <row r="3147" spans="10:13">
      <c r="J3147" s="129"/>
      <c r="K3147" s="129"/>
      <c r="L3147" s="129"/>
      <c r="M3147" s="129"/>
    </row>
    <row r="3148" spans="10:13">
      <c r="J3148" s="129"/>
      <c r="K3148" s="129"/>
      <c r="L3148" s="129"/>
      <c r="M3148" s="129"/>
    </row>
    <row r="3149" spans="10:13">
      <c r="J3149" s="129"/>
      <c r="K3149" s="129"/>
      <c r="L3149" s="129"/>
      <c r="M3149" s="129"/>
    </row>
    <row r="3150" spans="10:13">
      <c r="J3150" s="129"/>
      <c r="K3150" s="129"/>
      <c r="L3150" s="129"/>
      <c r="M3150" s="129"/>
    </row>
    <row r="3151" spans="10:13">
      <c r="J3151" s="129"/>
      <c r="K3151" s="129"/>
      <c r="L3151" s="129"/>
      <c r="M3151" s="129"/>
    </row>
    <row r="3152" spans="10:13">
      <c r="J3152" s="129"/>
      <c r="K3152" s="129"/>
      <c r="L3152" s="129"/>
      <c r="M3152" s="129"/>
    </row>
    <row r="3153" spans="10:13">
      <c r="J3153" s="129"/>
      <c r="K3153" s="129"/>
      <c r="L3153" s="129"/>
      <c r="M3153" s="129"/>
    </row>
    <row r="3154" spans="10:13">
      <c r="J3154" s="129"/>
      <c r="K3154" s="129"/>
      <c r="L3154" s="129"/>
      <c r="M3154" s="129"/>
    </row>
    <row r="3155" spans="10:13">
      <c r="J3155" s="129"/>
      <c r="K3155" s="129"/>
      <c r="L3155" s="129"/>
      <c r="M3155" s="129"/>
    </row>
    <row r="3156" spans="10:13">
      <c r="J3156" s="129"/>
      <c r="K3156" s="129"/>
      <c r="L3156" s="129"/>
      <c r="M3156" s="129"/>
    </row>
    <row r="3157" spans="10:13">
      <c r="J3157" s="129"/>
      <c r="K3157" s="129"/>
      <c r="L3157" s="129"/>
      <c r="M3157" s="129"/>
    </row>
    <row r="3158" spans="10:13">
      <c r="J3158" s="129"/>
      <c r="K3158" s="129"/>
      <c r="L3158" s="129"/>
      <c r="M3158" s="129"/>
    </row>
    <row r="3159" spans="10:13">
      <c r="J3159" s="129"/>
      <c r="K3159" s="129"/>
      <c r="L3159" s="129"/>
      <c r="M3159" s="129"/>
    </row>
    <row r="3160" spans="10:13">
      <c r="J3160" s="129"/>
      <c r="K3160" s="129"/>
      <c r="L3160" s="129"/>
      <c r="M3160" s="129"/>
    </row>
    <row r="3161" spans="10:13">
      <c r="J3161" s="129"/>
      <c r="K3161" s="129"/>
      <c r="L3161" s="129"/>
      <c r="M3161" s="129"/>
    </row>
    <row r="3162" spans="10:13">
      <c r="J3162" s="129"/>
      <c r="K3162" s="129"/>
      <c r="L3162" s="129"/>
      <c r="M3162" s="129"/>
    </row>
    <row r="3163" spans="10:13">
      <c r="J3163" s="129"/>
      <c r="K3163" s="129"/>
      <c r="L3163" s="129"/>
      <c r="M3163" s="129"/>
    </row>
    <row r="3164" spans="10:13">
      <c r="J3164" s="129"/>
      <c r="K3164" s="129"/>
      <c r="L3164" s="129"/>
      <c r="M3164" s="129"/>
    </row>
    <row r="3165" spans="10:13">
      <c r="J3165" s="129"/>
      <c r="K3165" s="129"/>
      <c r="L3165" s="129"/>
      <c r="M3165" s="129"/>
    </row>
    <row r="3166" spans="10:13">
      <c r="J3166" s="129"/>
      <c r="K3166" s="129"/>
      <c r="L3166" s="129"/>
      <c r="M3166" s="129"/>
    </row>
    <row r="3167" spans="10:13">
      <c r="J3167" s="129"/>
      <c r="K3167" s="129"/>
      <c r="L3167" s="129"/>
      <c r="M3167" s="129"/>
    </row>
    <row r="3168" spans="10:13">
      <c r="J3168" s="129"/>
      <c r="K3168" s="129"/>
      <c r="L3168" s="129"/>
      <c r="M3168" s="129"/>
    </row>
    <row r="3169" spans="10:13">
      <c r="J3169" s="129"/>
      <c r="K3169" s="129"/>
      <c r="L3169" s="129"/>
      <c r="M3169" s="129"/>
    </row>
    <row r="3170" spans="10:13">
      <c r="J3170" s="129"/>
      <c r="K3170" s="129"/>
      <c r="L3170" s="129"/>
      <c r="M3170" s="129"/>
    </row>
    <row r="3171" spans="10:13">
      <c r="J3171" s="129"/>
      <c r="K3171" s="129"/>
      <c r="L3171" s="129"/>
      <c r="M3171" s="129"/>
    </row>
    <row r="3172" spans="10:13">
      <c r="J3172" s="129"/>
      <c r="K3172" s="129"/>
      <c r="L3172" s="129"/>
      <c r="M3172" s="129"/>
    </row>
    <row r="3173" spans="10:13">
      <c r="J3173" s="129"/>
      <c r="K3173" s="129"/>
      <c r="L3173" s="129"/>
      <c r="M3173" s="129"/>
    </row>
    <row r="3174" spans="10:13">
      <c r="J3174" s="129"/>
      <c r="K3174" s="129"/>
      <c r="L3174" s="129"/>
      <c r="M3174" s="129"/>
    </row>
    <row r="3175" spans="10:13">
      <c r="J3175" s="129"/>
      <c r="K3175" s="129"/>
      <c r="L3175" s="129"/>
      <c r="M3175" s="129"/>
    </row>
    <row r="3176" spans="10:13">
      <c r="J3176" s="129"/>
      <c r="K3176" s="129"/>
      <c r="L3176" s="129"/>
      <c r="M3176" s="129"/>
    </row>
    <row r="3177" spans="10:13">
      <c r="J3177" s="129"/>
      <c r="K3177" s="129"/>
      <c r="L3177" s="129"/>
      <c r="M3177" s="129"/>
    </row>
    <row r="3178" spans="10:13">
      <c r="J3178" s="129"/>
      <c r="K3178" s="129"/>
      <c r="L3178" s="129"/>
      <c r="M3178" s="129"/>
    </row>
    <row r="3179" spans="10:13">
      <c r="J3179" s="129"/>
      <c r="K3179" s="129"/>
      <c r="L3179" s="129"/>
      <c r="M3179" s="129"/>
    </row>
    <row r="3180" spans="10:13">
      <c r="J3180" s="129"/>
      <c r="K3180" s="129"/>
      <c r="L3180" s="129"/>
      <c r="M3180" s="129"/>
    </row>
    <row r="3181" spans="10:13">
      <c r="J3181" s="129"/>
      <c r="K3181" s="129"/>
      <c r="L3181" s="129"/>
      <c r="M3181" s="129"/>
    </row>
    <row r="3182" spans="10:13">
      <c r="J3182" s="129"/>
      <c r="K3182" s="129"/>
      <c r="L3182" s="129"/>
      <c r="M3182" s="129"/>
    </row>
    <row r="3183" spans="10:13">
      <c r="J3183" s="129"/>
      <c r="K3183" s="129"/>
      <c r="L3183" s="129"/>
      <c r="M3183" s="129"/>
    </row>
    <row r="3184" spans="10:13">
      <c r="J3184" s="129"/>
      <c r="K3184" s="129"/>
      <c r="L3184" s="129"/>
      <c r="M3184" s="129"/>
    </row>
    <row r="3185" spans="10:13">
      <c r="J3185" s="129"/>
      <c r="K3185" s="129"/>
      <c r="L3185" s="129"/>
      <c r="M3185" s="129"/>
    </row>
    <row r="3186" spans="10:13">
      <c r="J3186" s="129"/>
      <c r="K3186" s="129"/>
      <c r="L3186" s="129"/>
      <c r="M3186" s="129"/>
    </row>
    <row r="3187" spans="10:13">
      <c r="J3187" s="129"/>
      <c r="K3187" s="129"/>
      <c r="L3187" s="129"/>
      <c r="M3187" s="129"/>
    </row>
    <row r="3188" spans="10:13">
      <c r="J3188" s="129"/>
      <c r="K3188" s="129"/>
      <c r="L3188" s="129"/>
      <c r="M3188" s="129"/>
    </row>
    <row r="3189" spans="10:13">
      <c r="J3189" s="129"/>
      <c r="K3189" s="129"/>
      <c r="L3189" s="129"/>
      <c r="M3189" s="129"/>
    </row>
    <row r="3190" spans="10:13">
      <c r="J3190" s="129"/>
      <c r="K3190" s="129"/>
      <c r="L3190" s="129"/>
      <c r="M3190" s="129"/>
    </row>
    <row r="3191" spans="10:13">
      <c r="J3191" s="129"/>
      <c r="K3191" s="129"/>
      <c r="L3191" s="129"/>
      <c r="M3191" s="129"/>
    </row>
    <row r="3192" spans="10:13">
      <c r="J3192" s="129"/>
      <c r="K3192" s="129"/>
      <c r="L3192" s="129"/>
      <c r="M3192" s="129"/>
    </row>
    <row r="3193" spans="10:13">
      <c r="J3193" s="129"/>
      <c r="K3193" s="129"/>
      <c r="L3193" s="129"/>
      <c r="M3193" s="129"/>
    </row>
    <row r="3194" spans="10:13">
      <c r="J3194" s="129"/>
      <c r="K3194" s="129"/>
      <c r="L3194" s="129"/>
      <c r="M3194" s="129"/>
    </row>
    <row r="3195" spans="10:13">
      <c r="J3195" s="129"/>
      <c r="K3195" s="129"/>
      <c r="L3195" s="129"/>
      <c r="M3195" s="129"/>
    </row>
    <row r="3196" spans="10:13">
      <c r="J3196" s="129"/>
      <c r="K3196" s="129"/>
      <c r="L3196" s="129"/>
      <c r="M3196" s="129"/>
    </row>
    <row r="3197" spans="10:13">
      <c r="J3197" s="129"/>
      <c r="K3197" s="129"/>
      <c r="L3197" s="129"/>
      <c r="M3197" s="129"/>
    </row>
    <row r="3198" spans="10:13">
      <c r="J3198" s="129"/>
      <c r="K3198" s="129"/>
      <c r="L3198" s="129"/>
      <c r="M3198" s="129"/>
    </row>
    <row r="3199" spans="10:13">
      <c r="J3199" s="129"/>
      <c r="K3199" s="129"/>
      <c r="L3199" s="129"/>
      <c r="M3199" s="129"/>
    </row>
    <row r="3200" spans="10:13">
      <c r="J3200" s="129"/>
      <c r="K3200" s="129"/>
      <c r="L3200" s="129"/>
      <c r="M3200" s="129"/>
    </row>
    <row r="3201" spans="10:13">
      <c r="J3201" s="129"/>
      <c r="K3201" s="129"/>
      <c r="L3201" s="129"/>
      <c r="M3201" s="129"/>
    </row>
    <row r="3202" spans="10:13">
      <c r="J3202" s="129"/>
      <c r="K3202" s="129"/>
      <c r="L3202" s="129"/>
      <c r="M3202" s="129"/>
    </row>
    <row r="3203" spans="10:13">
      <c r="J3203" s="129"/>
      <c r="K3203" s="129"/>
      <c r="L3203" s="129"/>
      <c r="M3203" s="129"/>
    </row>
    <row r="3204" spans="10:13">
      <c r="J3204" s="129"/>
      <c r="K3204" s="129"/>
      <c r="L3204" s="129"/>
      <c r="M3204" s="129"/>
    </row>
    <row r="3205" spans="10:13">
      <c r="J3205" s="129"/>
      <c r="K3205" s="129"/>
      <c r="L3205" s="129"/>
      <c r="M3205" s="129"/>
    </row>
    <row r="3206" spans="10:13">
      <c r="J3206" s="129"/>
      <c r="K3206" s="129"/>
      <c r="L3206" s="129"/>
      <c r="M3206" s="129"/>
    </row>
    <row r="3207" spans="10:13">
      <c r="J3207" s="129"/>
      <c r="K3207" s="129"/>
      <c r="L3207" s="129"/>
      <c r="M3207" s="129"/>
    </row>
    <row r="3208" spans="10:13">
      <c r="J3208" s="129"/>
      <c r="K3208" s="129"/>
      <c r="L3208" s="129"/>
      <c r="M3208" s="129"/>
    </row>
    <row r="3209" spans="10:13">
      <c r="J3209" s="129"/>
      <c r="K3209" s="129"/>
      <c r="L3209" s="129"/>
      <c r="M3209" s="129"/>
    </row>
    <row r="3210" spans="10:13">
      <c r="J3210" s="129"/>
      <c r="K3210" s="129"/>
      <c r="L3210" s="129"/>
      <c r="M3210" s="129"/>
    </row>
    <row r="3211" spans="10:13">
      <c r="J3211" s="129"/>
      <c r="K3211" s="129"/>
      <c r="L3211" s="129"/>
      <c r="M3211" s="129"/>
    </row>
    <row r="3212" spans="10:13">
      <c r="J3212" s="129"/>
      <c r="K3212" s="129"/>
      <c r="L3212" s="129"/>
      <c r="M3212" s="129"/>
    </row>
    <row r="3213" spans="10:13">
      <c r="J3213" s="129"/>
      <c r="K3213" s="129"/>
      <c r="L3213" s="129"/>
      <c r="M3213" s="129"/>
    </row>
    <row r="3214" spans="10:13">
      <c r="J3214" s="129"/>
      <c r="K3214" s="129"/>
      <c r="L3214" s="129"/>
      <c r="M3214" s="129"/>
    </row>
    <row r="3215" spans="10:13">
      <c r="J3215" s="129"/>
      <c r="K3215" s="129"/>
      <c r="L3215" s="129"/>
      <c r="M3215" s="129"/>
    </row>
    <row r="3216" spans="10:13">
      <c r="J3216" s="129"/>
      <c r="K3216" s="129"/>
      <c r="L3216" s="129"/>
      <c r="M3216" s="129"/>
    </row>
    <row r="3217" spans="10:13">
      <c r="J3217" s="129"/>
      <c r="K3217" s="129"/>
      <c r="L3217" s="129"/>
      <c r="M3217" s="129"/>
    </row>
    <row r="3218" spans="10:13">
      <c r="J3218" s="129"/>
      <c r="K3218" s="129"/>
      <c r="L3218" s="129"/>
      <c r="M3218" s="129"/>
    </row>
    <row r="3219" spans="10:13">
      <c r="J3219" s="129"/>
      <c r="K3219" s="129"/>
      <c r="L3219" s="129"/>
      <c r="M3219" s="129"/>
    </row>
    <row r="3220" spans="10:13">
      <c r="J3220" s="129"/>
      <c r="K3220" s="129"/>
      <c r="L3220" s="129"/>
      <c r="M3220" s="129"/>
    </row>
    <row r="3221" spans="10:13">
      <c r="J3221" s="129"/>
      <c r="K3221" s="129"/>
      <c r="L3221" s="129"/>
      <c r="M3221" s="129"/>
    </row>
    <row r="3222" spans="10:13">
      <c r="J3222" s="129"/>
      <c r="K3222" s="129"/>
      <c r="L3222" s="129"/>
      <c r="M3222" s="129"/>
    </row>
    <row r="3223" spans="10:13">
      <c r="J3223" s="129"/>
      <c r="K3223" s="129"/>
      <c r="L3223" s="129"/>
      <c r="M3223" s="129"/>
    </row>
    <row r="3224" spans="10:13">
      <c r="J3224" s="129"/>
      <c r="K3224" s="129"/>
      <c r="L3224" s="129"/>
      <c r="M3224" s="129"/>
    </row>
    <row r="3225" spans="10:13">
      <c r="J3225" s="129"/>
      <c r="K3225" s="129"/>
      <c r="L3225" s="129"/>
      <c r="M3225" s="129"/>
    </row>
    <row r="3226" spans="10:13">
      <c r="J3226" s="129"/>
      <c r="K3226" s="129"/>
      <c r="L3226" s="129"/>
      <c r="M3226" s="129"/>
    </row>
    <row r="3227" spans="10:13">
      <c r="J3227" s="129"/>
      <c r="K3227" s="129"/>
      <c r="L3227" s="129"/>
      <c r="M3227" s="129"/>
    </row>
    <row r="3228" spans="10:13">
      <c r="J3228" s="129"/>
      <c r="K3228" s="129"/>
      <c r="L3228" s="129"/>
      <c r="M3228" s="129"/>
    </row>
    <row r="3229" spans="10:13">
      <c r="J3229" s="129"/>
      <c r="K3229" s="129"/>
      <c r="L3229" s="129"/>
      <c r="M3229" s="129"/>
    </row>
    <row r="3230" spans="10:13">
      <c r="J3230" s="129"/>
      <c r="K3230" s="129"/>
      <c r="L3230" s="129"/>
      <c r="M3230" s="129"/>
    </row>
    <row r="3231" spans="10:13">
      <c r="J3231" s="129"/>
      <c r="K3231" s="129"/>
      <c r="L3231" s="129"/>
      <c r="M3231" s="129"/>
    </row>
    <row r="3232" spans="10:13">
      <c r="J3232" s="129"/>
      <c r="K3232" s="129"/>
      <c r="L3232" s="129"/>
      <c r="M3232" s="129"/>
    </row>
    <row r="3233" spans="10:13">
      <c r="J3233" s="129"/>
      <c r="K3233" s="129"/>
      <c r="L3233" s="129"/>
      <c r="M3233" s="129"/>
    </row>
    <row r="3234" spans="10:13">
      <c r="J3234" s="129"/>
      <c r="K3234" s="129"/>
      <c r="L3234" s="129"/>
      <c r="M3234" s="129"/>
    </row>
    <row r="3235" spans="10:13">
      <c r="J3235" s="129"/>
      <c r="K3235" s="129"/>
      <c r="L3235" s="129"/>
      <c r="M3235" s="129"/>
    </row>
    <row r="3236" spans="10:13">
      <c r="J3236" s="129"/>
      <c r="K3236" s="129"/>
      <c r="L3236" s="129"/>
      <c r="M3236" s="129"/>
    </row>
    <row r="3237" spans="10:13">
      <c r="J3237" s="129"/>
      <c r="K3237" s="129"/>
      <c r="L3237" s="129"/>
      <c r="M3237" s="129"/>
    </row>
    <row r="3238" spans="10:13">
      <c r="J3238" s="129"/>
      <c r="K3238" s="129"/>
      <c r="L3238" s="129"/>
      <c r="M3238" s="129"/>
    </row>
    <row r="3239" spans="10:13">
      <c r="J3239" s="129"/>
      <c r="K3239" s="129"/>
      <c r="L3239" s="129"/>
      <c r="M3239" s="129"/>
    </row>
    <row r="3240" spans="10:13">
      <c r="J3240" s="129"/>
      <c r="K3240" s="129"/>
      <c r="L3240" s="129"/>
      <c r="M3240" s="129"/>
    </row>
    <row r="3241" spans="10:13">
      <c r="J3241" s="129"/>
      <c r="K3241" s="129"/>
      <c r="L3241" s="129"/>
      <c r="M3241" s="129"/>
    </row>
    <row r="3242" spans="10:13">
      <c r="J3242" s="129"/>
      <c r="K3242" s="129"/>
      <c r="L3242" s="129"/>
      <c r="M3242" s="129"/>
    </row>
    <row r="3243" spans="10:13">
      <c r="J3243" s="129"/>
      <c r="K3243" s="129"/>
      <c r="L3243" s="129"/>
      <c r="M3243" s="129"/>
    </row>
    <row r="3244" spans="10:13">
      <c r="J3244" s="129"/>
      <c r="K3244" s="129"/>
      <c r="L3244" s="129"/>
      <c r="M3244" s="129"/>
    </row>
    <row r="3245" spans="10:13">
      <c r="J3245" s="129"/>
      <c r="K3245" s="129"/>
      <c r="L3245" s="129"/>
      <c r="M3245" s="129"/>
    </row>
    <row r="3246" spans="10:13">
      <c r="J3246" s="129"/>
      <c r="K3246" s="129"/>
      <c r="L3246" s="129"/>
      <c r="M3246" s="129"/>
    </row>
    <row r="3247" spans="10:13">
      <c r="J3247" s="129"/>
      <c r="K3247" s="129"/>
      <c r="L3247" s="129"/>
      <c r="M3247" s="129"/>
    </row>
    <row r="3248" spans="10:13">
      <c r="J3248" s="129"/>
      <c r="K3248" s="129"/>
      <c r="L3248" s="129"/>
      <c r="M3248" s="129"/>
    </row>
    <row r="3249" spans="10:13">
      <c r="J3249" s="129"/>
      <c r="K3249" s="129"/>
      <c r="L3249" s="129"/>
      <c r="M3249" s="129"/>
    </row>
    <row r="3250" spans="10:13">
      <c r="J3250" s="129"/>
      <c r="K3250" s="129"/>
      <c r="L3250" s="129"/>
      <c r="M3250" s="129"/>
    </row>
    <row r="3251" spans="10:13">
      <c r="J3251" s="129"/>
      <c r="K3251" s="129"/>
      <c r="L3251" s="129"/>
      <c r="M3251" s="129"/>
    </row>
    <row r="3252" spans="10:13">
      <c r="J3252" s="129"/>
      <c r="K3252" s="129"/>
      <c r="L3252" s="129"/>
      <c r="M3252" s="129"/>
    </row>
    <row r="3253" spans="10:13">
      <c r="J3253" s="129"/>
      <c r="K3253" s="129"/>
      <c r="L3253" s="129"/>
      <c r="M3253" s="129"/>
    </row>
    <row r="3254" spans="10:13">
      <c r="J3254" s="129"/>
      <c r="K3254" s="129"/>
      <c r="L3254" s="129"/>
      <c r="M3254" s="129"/>
    </row>
    <row r="3255" spans="10:13">
      <c r="J3255" s="129"/>
      <c r="K3255" s="129"/>
      <c r="L3255" s="129"/>
      <c r="M3255" s="129"/>
    </row>
    <row r="3256" spans="10:13">
      <c r="J3256" s="129"/>
      <c r="K3256" s="129"/>
      <c r="L3256" s="129"/>
      <c r="M3256" s="129"/>
    </row>
    <row r="3257" spans="10:13">
      <c r="J3257" s="129"/>
      <c r="K3257" s="129"/>
      <c r="L3257" s="129"/>
      <c r="M3257" s="129"/>
    </row>
    <row r="3258" spans="10:13">
      <c r="J3258" s="129"/>
      <c r="K3258" s="129"/>
      <c r="L3258" s="129"/>
      <c r="M3258" s="129"/>
    </row>
    <row r="3259" spans="10:13">
      <c r="J3259" s="129"/>
      <c r="K3259" s="129"/>
      <c r="L3259" s="129"/>
      <c r="M3259" s="129"/>
    </row>
    <row r="3260" spans="10:13">
      <c r="J3260" s="129"/>
      <c r="K3260" s="129"/>
      <c r="L3260" s="129"/>
      <c r="M3260" s="129"/>
    </row>
    <row r="3261" spans="10:13">
      <c r="J3261" s="129"/>
      <c r="K3261" s="129"/>
      <c r="L3261" s="129"/>
      <c r="M3261" s="129"/>
    </row>
    <row r="3262" spans="10:13">
      <c r="J3262" s="129"/>
      <c r="K3262" s="129"/>
      <c r="L3262" s="129"/>
      <c r="M3262" s="129"/>
    </row>
    <row r="3263" spans="10:13">
      <c r="J3263" s="129"/>
      <c r="K3263" s="129"/>
      <c r="L3263" s="129"/>
      <c r="M3263" s="129"/>
    </row>
    <row r="3264" spans="10:13">
      <c r="J3264" s="129"/>
      <c r="K3264" s="129"/>
      <c r="L3264" s="129"/>
      <c r="M3264" s="129"/>
    </row>
    <row r="3265" spans="10:13">
      <c r="J3265" s="129"/>
      <c r="K3265" s="129"/>
      <c r="L3265" s="129"/>
      <c r="M3265" s="129"/>
    </row>
    <row r="3266" spans="10:13">
      <c r="J3266" s="129"/>
      <c r="K3266" s="129"/>
      <c r="L3266" s="129"/>
      <c r="M3266" s="129"/>
    </row>
    <row r="3267" spans="10:13">
      <c r="J3267" s="129"/>
      <c r="K3267" s="129"/>
      <c r="L3267" s="129"/>
      <c r="M3267" s="129"/>
    </row>
    <row r="3268" spans="10:13">
      <c r="J3268" s="129"/>
      <c r="K3268" s="129"/>
      <c r="L3268" s="129"/>
      <c r="M3268" s="129"/>
    </row>
    <row r="3269" spans="10:13">
      <c r="J3269" s="129"/>
      <c r="K3269" s="129"/>
      <c r="L3269" s="129"/>
      <c r="M3269" s="129"/>
    </row>
    <row r="3270" spans="10:13">
      <c r="J3270" s="129"/>
      <c r="K3270" s="129"/>
      <c r="L3270" s="129"/>
      <c r="M3270" s="129"/>
    </row>
    <row r="3271" spans="10:13">
      <c r="J3271" s="129"/>
      <c r="K3271" s="129"/>
      <c r="L3271" s="129"/>
      <c r="M3271" s="129"/>
    </row>
    <row r="3272" spans="10:13">
      <c r="J3272" s="129"/>
      <c r="K3272" s="129"/>
      <c r="L3272" s="129"/>
      <c r="M3272" s="129"/>
    </row>
    <row r="3273" spans="10:13">
      <c r="J3273" s="129"/>
      <c r="K3273" s="129"/>
      <c r="L3273" s="129"/>
      <c r="M3273" s="129"/>
    </row>
    <row r="3274" spans="10:13">
      <c r="J3274" s="129"/>
      <c r="K3274" s="129"/>
      <c r="L3274" s="129"/>
      <c r="M3274" s="129"/>
    </row>
    <row r="3275" spans="10:13">
      <c r="J3275" s="129"/>
      <c r="K3275" s="129"/>
      <c r="L3275" s="129"/>
      <c r="M3275" s="129"/>
    </row>
    <row r="3276" spans="10:13">
      <c r="J3276" s="129"/>
      <c r="K3276" s="129"/>
      <c r="L3276" s="129"/>
      <c r="M3276" s="129"/>
    </row>
    <row r="3277" spans="10:13">
      <c r="J3277" s="129"/>
      <c r="K3277" s="129"/>
      <c r="L3277" s="129"/>
      <c r="M3277" s="129"/>
    </row>
    <row r="3278" spans="10:13">
      <c r="J3278" s="129"/>
      <c r="K3278" s="129"/>
      <c r="L3278" s="129"/>
      <c r="M3278" s="129"/>
    </row>
    <row r="3279" spans="10:13">
      <c r="J3279" s="129"/>
      <c r="K3279" s="129"/>
      <c r="L3279" s="129"/>
      <c r="M3279" s="129"/>
    </row>
    <row r="3280" spans="10:13">
      <c r="J3280" s="129"/>
      <c r="K3280" s="129"/>
      <c r="L3280" s="129"/>
      <c r="M3280" s="129"/>
    </row>
    <row r="3281" spans="10:13">
      <c r="J3281" s="129"/>
      <c r="K3281" s="129"/>
      <c r="L3281" s="129"/>
      <c r="M3281" s="129"/>
    </row>
    <row r="3282" spans="10:13">
      <c r="J3282" s="129"/>
      <c r="K3282" s="129"/>
      <c r="L3282" s="129"/>
      <c r="M3282" s="129"/>
    </row>
    <row r="3283" spans="10:13">
      <c r="J3283" s="129"/>
      <c r="K3283" s="129"/>
      <c r="L3283" s="129"/>
      <c r="M3283" s="129"/>
    </row>
    <row r="3284" spans="10:13">
      <c r="J3284" s="129"/>
      <c r="K3284" s="129"/>
      <c r="L3284" s="129"/>
      <c r="M3284" s="129"/>
    </row>
    <row r="3285" spans="10:13">
      <c r="J3285" s="129"/>
      <c r="K3285" s="129"/>
      <c r="L3285" s="129"/>
      <c r="M3285" s="129"/>
    </row>
    <row r="3286" spans="10:13">
      <c r="J3286" s="129"/>
      <c r="K3286" s="129"/>
      <c r="L3286" s="129"/>
      <c r="M3286" s="129"/>
    </row>
    <row r="3287" spans="10:13">
      <c r="J3287" s="129"/>
      <c r="K3287" s="129"/>
      <c r="L3287" s="129"/>
      <c r="M3287" s="129"/>
    </row>
    <row r="3288" spans="10:13">
      <c r="J3288" s="129"/>
      <c r="K3288" s="129"/>
      <c r="L3288" s="129"/>
      <c r="M3288" s="129"/>
    </row>
    <row r="3289" spans="10:13">
      <c r="J3289" s="129"/>
      <c r="K3289" s="129"/>
      <c r="L3289" s="129"/>
      <c r="M3289" s="129"/>
    </row>
    <row r="3290" spans="10:13">
      <c r="J3290" s="129"/>
      <c r="K3290" s="129"/>
      <c r="L3290" s="129"/>
      <c r="M3290" s="129"/>
    </row>
    <row r="3291" spans="10:13">
      <c r="J3291" s="129"/>
      <c r="K3291" s="129"/>
      <c r="L3291" s="129"/>
      <c r="M3291" s="129"/>
    </row>
    <row r="3292" spans="10:13">
      <c r="J3292" s="129"/>
      <c r="K3292" s="129"/>
      <c r="L3292" s="129"/>
      <c r="M3292" s="129"/>
    </row>
    <row r="3293" spans="10:13">
      <c r="J3293" s="129"/>
      <c r="K3293" s="129"/>
      <c r="L3293" s="129"/>
      <c r="M3293" s="129"/>
    </row>
    <row r="3294" spans="10:13">
      <c r="J3294" s="129"/>
      <c r="K3294" s="129"/>
      <c r="L3294" s="129"/>
      <c r="M3294" s="129"/>
    </row>
    <row r="3295" spans="10:13">
      <c r="J3295" s="129"/>
      <c r="K3295" s="129"/>
      <c r="L3295" s="129"/>
      <c r="M3295" s="129"/>
    </row>
    <row r="3296" spans="10:13">
      <c r="J3296" s="129"/>
      <c r="K3296" s="129"/>
      <c r="L3296" s="129"/>
      <c r="M3296" s="129"/>
    </row>
    <row r="3297" spans="10:13">
      <c r="J3297" s="129"/>
      <c r="K3297" s="129"/>
      <c r="L3297" s="129"/>
      <c r="M3297" s="129"/>
    </row>
    <row r="3298" spans="10:13">
      <c r="J3298" s="129"/>
      <c r="K3298" s="129"/>
      <c r="L3298" s="129"/>
      <c r="M3298" s="129"/>
    </row>
    <row r="3299" spans="10:13">
      <c r="J3299" s="129"/>
      <c r="K3299" s="129"/>
      <c r="L3299" s="129"/>
      <c r="M3299" s="129"/>
    </row>
    <row r="3300" spans="10:13">
      <c r="J3300" s="129"/>
      <c r="K3300" s="129"/>
      <c r="L3300" s="129"/>
      <c r="M3300" s="129"/>
    </row>
    <row r="3301" spans="10:13">
      <c r="J3301" s="129"/>
      <c r="K3301" s="129"/>
      <c r="L3301" s="129"/>
      <c r="M3301" s="129"/>
    </row>
    <row r="3302" spans="10:13">
      <c r="J3302" s="129"/>
      <c r="K3302" s="129"/>
      <c r="L3302" s="129"/>
      <c r="M3302" s="129"/>
    </row>
    <row r="3303" spans="10:13">
      <c r="J3303" s="129"/>
      <c r="K3303" s="129"/>
      <c r="L3303" s="129"/>
      <c r="M3303" s="129"/>
    </row>
    <row r="3304" spans="10:13">
      <c r="J3304" s="129"/>
      <c r="K3304" s="129"/>
      <c r="L3304" s="129"/>
      <c r="M3304" s="129"/>
    </row>
    <row r="3305" spans="10:13">
      <c r="J3305" s="129"/>
      <c r="K3305" s="129"/>
      <c r="L3305" s="129"/>
      <c r="M3305" s="129"/>
    </row>
    <row r="3306" spans="10:13">
      <c r="J3306" s="129"/>
      <c r="K3306" s="129"/>
      <c r="L3306" s="129"/>
      <c r="M3306" s="129"/>
    </row>
    <row r="3307" spans="10:13">
      <c r="J3307" s="129"/>
      <c r="K3307" s="129"/>
      <c r="L3307" s="129"/>
      <c r="M3307" s="129"/>
    </row>
    <row r="3308" spans="10:13">
      <c r="J3308" s="129"/>
      <c r="K3308" s="129"/>
      <c r="L3308" s="129"/>
      <c r="M3308" s="129"/>
    </row>
    <row r="3309" spans="10:13">
      <c r="J3309" s="129"/>
      <c r="K3309" s="129"/>
      <c r="L3309" s="129"/>
      <c r="M3309" s="129"/>
    </row>
    <row r="3310" spans="10:13">
      <c r="J3310" s="129"/>
      <c r="K3310" s="129"/>
      <c r="L3310" s="129"/>
      <c r="M3310" s="129"/>
    </row>
    <row r="3311" spans="10:13">
      <c r="J3311" s="129"/>
      <c r="K3311" s="129"/>
      <c r="L3311" s="129"/>
      <c r="M3311" s="129"/>
    </row>
    <row r="3312" spans="10:13">
      <c r="J3312" s="129"/>
      <c r="K3312" s="129"/>
      <c r="L3312" s="129"/>
      <c r="M3312" s="129"/>
    </row>
    <row r="3313" spans="10:13">
      <c r="J3313" s="129"/>
      <c r="K3313" s="129"/>
      <c r="L3313" s="129"/>
      <c r="M3313" s="129"/>
    </row>
    <row r="3314" spans="10:13">
      <c r="J3314" s="129"/>
      <c r="K3314" s="129"/>
      <c r="L3314" s="129"/>
      <c r="M3314" s="129"/>
    </row>
    <row r="3315" spans="10:13">
      <c r="J3315" s="129"/>
      <c r="K3315" s="129"/>
      <c r="L3315" s="129"/>
      <c r="M3315" s="129"/>
    </row>
    <row r="3316" spans="10:13">
      <c r="J3316" s="129"/>
      <c r="K3316" s="129"/>
      <c r="L3316" s="129"/>
      <c r="M3316" s="129"/>
    </row>
    <row r="3317" spans="10:13">
      <c r="J3317" s="129"/>
      <c r="K3317" s="129"/>
      <c r="L3317" s="129"/>
      <c r="M3317" s="129"/>
    </row>
    <row r="3318" spans="10:13">
      <c r="J3318" s="129"/>
      <c r="K3318" s="129"/>
      <c r="L3318" s="129"/>
      <c r="M3318" s="129"/>
    </row>
    <row r="3319" spans="10:13">
      <c r="J3319" s="129"/>
      <c r="K3319" s="129"/>
      <c r="L3319" s="129"/>
      <c r="M3319" s="129"/>
    </row>
    <row r="3320" spans="10:13">
      <c r="J3320" s="129"/>
      <c r="K3320" s="129"/>
      <c r="L3320" s="129"/>
      <c r="M3320" s="129"/>
    </row>
    <row r="3321" spans="10:13">
      <c r="J3321" s="129"/>
      <c r="K3321" s="129"/>
      <c r="L3321" s="129"/>
      <c r="M3321" s="129"/>
    </row>
    <row r="3322" spans="10:13">
      <c r="J3322" s="129"/>
      <c r="K3322" s="129"/>
      <c r="L3322" s="129"/>
      <c r="M3322" s="129"/>
    </row>
    <row r="3323" spans="10:13">
      <c r="J3323" s="129"/>
      <c r="K3323" s="129"/>
      <c r="L3323" s="129"/>
      <c r="M3323" s="129"/>
    </row>
    <row r="3324" spans="10:13">
      <c r="J3324" s="129"/>
      <c r="K3324" s="129"/>
      <c r="L3324" s="129"/>
      <c r="M3324" s="129"/>
    </row>
    <row r="3325" spans="10:13">
      <c r="J3325" s="129"/>
      <c r="K3325" s="129"/>
      <c r="L3325" s="129"/>
      <c r="M3325" s="129"/>
    </row>
    <row r="3326" spans="10:13">
      <c r="J3326" s="129"/>
      <c r="K3326" s="129"/>
      <c r="L3326" s="129"/>
      <c r="M3326" s="129"/>
    </row>
    <row r="3327" spans="10:13">
      <c r="J3327" s="129"/>
      <c r="K3327" s="129"/>
      <c r="L3327" s="129"/>
      <c r="M3327" s="129"/>
    </row>
    <row r="3328" spans="10:13">
      <c r="J3328" s="129"/>
      <c r="K3328" s="129"/>
      <c r="L3328" s="129"/>
      <c r="M3328" s="129"/>
    </row>
    <row r="3329" spans="10:13">
      <c r="J3329" s="129"/>
      <c r="K3329" s="129"/>
      <c r="L3329" s="129"/>
      <c r="M3329" s="129"/>
    </row>
    <row r="3330" spans="10:13">
      <c r="J3330" s="129"/>
      <c r="K3330" s="129"/>
      <c r="L3330" s="129"/>
      <c r="M3330" s="129"/>
    </row>
    <row r="3331" spans="10:13">
      <c r="J3331" s="129"/>
      <c r="K3331" s="129"/>
      <c r="L3331" s="129"/>
      <c r="M3331" s="129"/>
    </row>
    <row r="3332" spans="10:13">
      <c r="J3332" s="129"/>
      <c r="K3332" s="129"/>
      <c r="L3332" s="129"/>
      <c r="M3332" s="129"/>
    </row>
    <row r="3333" spans="10:13">
      <c r="J3333" s="129"/>
      <c r="K3333" s="129"/>
      <c r="L3333" s="129"/>
      <c r="M3333" s="129"/>
    </row>
    <row r="3334" spans="10:13">
      <c r="J3334" s="129"/>
      <c r="K3334" s="129"/>
      <c r="L3334" s="129"/>
      <c r="M3334" s="129"/>
    </row>
    <row r="3335" spans="10:13">
      <c r="J3335" s="129"/>
      <c r="K3335" s="129"/>
      <c r="L3335" s="129"/>
      <c r="M3335" s="129"/>
    </row>
    <row r="3336" spans="10:13">
      <c r="J3336" s="129"/>
      <c r="K3336" s="129"/>
      <c r="L3336" s="129"/>
      <c r="M3336" s="129"/>
    </row>
    <row r="3337" spans="10:13">
      <c r="J3337" s="129"/>
      <c r="K3337" s="129"/>
      <c r="L3337" s="129"/>
      <c r="M3337" s="129"/>
    </row>
    <row r="3338" spans="10:13">
      <c r="J3338" s="129"/>
      <c r="K3338" s="129"/>
      <c r="L3338" s="129"/>
      <c r="M3338" s="129"/>
    </row>
    <row r="3339" spans="10:13">
      <c r="J3339" s="129"/>
      <c r="K3339" s="129"/>
      <c r="L3339" s="129"/>
      <c r="M3339" s="129"/>
    </row>
    <row r="3340" spans="10:13">
      <c r="J3340" s="129"/>
      <c r="K3340" s="129"/>
      <c r="L3340" s="129"/>
      <c r="M3340" s="129"/>
    </row>
    <row r="3341" spans="10:13">
      <c r="J3341" s="129"/>
      <c r="K3341" s="129"/>
      <c r="L3341" s="129"/>
      <c r="M3341" s="129"/>
    </row>
    <row r="3342" spans="10:13">
      <c r="J3342" s="129"/>
      <c r="K3342" s="129"/>
      <c r="L3342" s="129"/>
      <c r="M3342" s="129"/>
    </row>
    <row r="3343" spans="10:13">
      <c r="J3343" s="129"/>
      <c r="K3343" s="129"/>
      <c r="L3343" s="129"/>
      <c r="M3343" s="129"/>
    </row>
    <row r="3344" spans="10:13">
      <c r="J3344" s="129"/>
      <c r="K3344" s="129"/>
      <c r="L3344" s="129"/>
      <c r="M3344" s="129"/>
    </row>
    <row r="3345" spans="10:13">
      <c r="J3345" s="129"/>
      <c r="K3345" s="129"/>
      <c r="L3345" s="129"/>
      <c r="M3345" s="129"/>
    </row>
    <row r="3346" spans="10:13">
      <c r="J3346" s="129"/>
      <c r="K3346" s="129"/>
      <c r="L3346" s="129"/>
      <c r="M3346" s="129"/>
    </row>
    <row r="3347" spans="10:13">
      <c r="J3347" s="129"/>
      <c r="K3347" s="129"/>
      <c r="L3347" s="129"/>
      <c r="M3347" s="129"/>
    </row>
    <row r="3348" spans="10:13">
      <c r="J3348" s="129"/>
      <c r="K3348" s="129"/>
      <c r="L3348" s="129"/>
      <c r="M3348" s="129"/>
    </row>
    <row r="3349" spans="10:13">
      <c r="J3349" s="129"/>
      <c r="K3349" s="129"/>
      <c r="L3349" s="129"/>
      <c r="M3349" s="129"/>
    </row>
    <row r="3350" spans="10:13">
      <c r="J3350" s="129"/>
      <c r="K3350" s="129"/>
      <c r="L3350" s="129"/>
      <c r="M3350" s="129"/>
    </row>
    <row r="3351" spans="10:13">
      <c r="J3351" s="129"/>
      <c r="K3351" s="129"/>
      <c r="L3351" s="129"/>
      <c r="M3351" s="129"/>
    </row>
    <row r="3352" spans="10:13">
      <c r="J3352" s="129"/>
      <c r="K3352" s="129"/>
      <c r="L3352" s="129"/>
      <c r="M3352" s="129"/>
    </row>
    <row r="3353" spans="10:13">
      <c r="J3353" s="129"/>
      <c r="K3353" s="129"/>
      <c r="L3353" s="129"/>
      <c r="M3353" s="129"/>
    </row>
    <row r="3354" spans="10:13">
      <c r="J3354" s="129"/>
      <c r="K3354" s="129"/>
      <c r="L3354" s="129"/>
      <c r="M3354" s="129"/>
    </row>
    <row r="3355" spans="10:13">
      <c r="J3355" s="129"/>
      <c r="K3355" s="129"/>
      <c r="L3355" s="129"/>
      <c r="M3355" s="129"/>
    </row>
    <row r="3356" spans="10:13">
      <c r="J3356" s="129"/>
      <c r="K3356" s="129"/>
      <c r="L3356" s="129"/>
      <c r="M3356" s="129"/>
    </row>
    <row r="3357" spans="10:13">
      <c r="J3357" s="129"/>
      <c r="K3357" s="129"/>
      <c r="L3357" s="129"/>
      <c r="M3357" s="129"/>
    </row>
    <row r="3358" spans="10:13">
      <c r="J3358" s="129"/>
      <c r="K3358" s="129"/>
      <c r="L3358" s="129"/>
      <c r="M3358" s="129"/>
    </row>
    <row r="3359" spans="10:13">
      <c r="J3359" s="129"/>
      <c r="K3359" s="129"/>
      <c r="L3359" s="129"/>
      <c r="M3359" s="129"/>
    </row>
    <row r="3360" spans="10:13">
      <c r="J3360" s="129"/>
      <c r="K3360" s="129"/>
      <c r="L3360" s="129"/>
      <c r="M3360" s="129"/>
    </row>
    <row r="3361" spans="10:13">
      <c r="J3361" s="129"/>
      <c r="K3361" s="129"/>
      <c r="L3361" s="129"/>
      <c r="M3361" s="129"/>
    </row>
    <row r="3362" spans="10:13">
      <c r="J3362" s="129"/>
      <c r="K3362" s="129"/>
      <c r="L3362" s="129"/>
      <c r="M3362" s="129"/>
    </row>
    <row r="3363" spans="10:13">
      <c r="J3363" s="129"/>
      <c r="K3363" s="129"/>
      <c r="L3363" s="129"/>
      <c r="M3363" s="129"/>
    </row>
    <row r="3364" spans="10:13">
      <c r="J3364" s="129"/>
      <c r="K3364" s="129"/>
      <c r="L3364" s="129"/>
      <c r="M3364" s="129"/>
    </row>
    <row r="3365" spans="10:13">
      <c r="J3365" s="129"/>
      <c r="K3365" s="129"/>
      <c r="L3365" s="129"/>
      <c r="M3365" s="129"/>
    </row>
    <row r="3366" spans="10:13">
      <c r="J3366" s="129"/>
      <c r="K3366" s="129"/>
      <c r="L3366" s="129"/>
      <c r="M3366" s="129"/>
    </row>
    <row r="3367" spans="10:13">
      <c r="J3367" s="129"/>
      <c r="K3367" s="129"/>
      <c r="L3367" s="129"/>
      <c r="M3367" s="129"/>
    </row>
    <row r="3368" spans="10:13">
      <c r="J3368" s="129"/>
      <c r="K3368" s="129"/>
      <c r="L3368" s="129"/>
      <c r="M3368" s="129"/>
    </row>
    <row r="3369" spans="10:13">
      <c r="J3369" s="129"/>
      <c r="K3369" s="129"/>
      <c r="L3369" s="129"/>
      <c r="M3369" s="129"/>
    </row>
    <row r="3370" spans="10:13">
      <c r="J3370" s="129"/>
      <c r="K3370" s="129"/>
      <c r="L3370" s="129"/>
      <c r="M3370" s="129"/>
    </row>
    <row r="3371" spans="10:13">
      <c r="J3371" s="129"/>
      <c r="K3371" s="129"/>
      <c r="L3371" s="129"/>
      <c r="M3371" s="129"/>
    </row>
    <row r="3372" spans="10:13">
      <c r="J3372" s="129"/>
      <c r="K3372" s="129"/>
      <c r="L3372" s="129"/>
      <c r="M3372" s="129"/>
    </row>
    <row r="3373" spans="10:13">
      <c r="J3373" s="129"/>
      <c r="K3373" s="129"/>
      <c r="L3373" s="129"/>
      <c r="M3373" s="129"/>
    </row>
    <row r="3374" spans="10:13">
      <c r="J3374" s="129"/>
      <c r="K3374" s="129"/>
      <c r="L3374" s="129"/>
      <c r="M3374" s="129"/>
    </row>
    <row r="3375" spans="10:13">
      <c r="J3375" s="129"/>
      <c r="K3375" s="129"/>
      <c r="L3375" s="129"/>
      <c r="M3375" s="129"/>
    </row>
    <row r="3376" spans="10:13">
      <c r="J3376" s="129"/>
      <c r="K3376" s="129"/>
      <c r="L3376" s="129"/>
      <c r="M3376" s="129"/>
    </row>
    <row r="3377" spans="10:13">
      <c r="J3377" s="129"/>
      <c r="K3377" s="129"/>
      <c r="L3377" s="129"/>
      <c r="M3377" s="129"/>
    </row>
    <row r="3378" spans="10:13">
      <c r="J3378" s="129"/>
      <c r="K3378" s="129"/>
      <c r="L3378" s="129"/>
      <c r="M3378" s="129"/>
    </row>
    <row r="3379" spans="10:13">
      <c r="J3379" s="129"/>
      <c r="K3379" s="129"/>
      <c r="L3379" s="129"/>
      <c r="M3379" s="129"/>
    </row>
    <row r="3380" spans="10:13">
      <c r="J3380" s="129"/>
      <c r="K3380" s="129"/>
      <c r="L3380" s="129"/>
      <c r="M3380" s="129"/>
    </row>
    <row r="3381" spans="10:13">
      <c r="J3381" s="129"/>
      <c r="K3381" s="129"/>
      <c r="L3381" s="129"/>
      <c r="M3381" s="129"/>
    </row>
    <row r="3382" spans="10:13">
      <c r="J3382" s="129"/>
      <c r="K3382" s="129"/>
      <c r="L3382" s="129"/>
      <c r="M3382" s="129"/>
    </row>
    <row r="3383" spans="10:13">
      <c r="J3383" s="129"/>
      <c r="K3383" s="129"/>
      <c r="L3383" s="129"/>
      <c r="M3383" s="129"/>
    </row>
    <row r="3384" spans="10:13">
      <c r="J3384" s="129"/>
      <c r="K3384" s="129"/>
      <c r="L3384" s="129"/>
      <c r="M3384" s="129"/>
    </row>
    <row r="3385" spans="10:13">
      <c r="J3385" s="129"/>
      <c r="K3385" s="129"/>
      <c r="L3385" s="129"/>
      <c r="M3385" s="129"/>
    </row>
    <row r="3386" spans="10:13">
      <c r="J3386" s="129"/>
      <c r="K3386" s="129"/>
      <c r="L3386" s="129"/>
      <c r="M3386" s="129"/>
    </row>
    <row r="3387" spans="10:13">
      <c r="J3387" s="129"/>
      <c r="K3387" s="129"/>
      <c r="L3387" s="129"/>
      <c r="M3387" s="129"/>
    </row>
    <row r="3388" spans="10:13">
      <c r="J3388" s="129"/>
      <c r="K3388" s="129"/>
      <c r="L3388" s="129"/>
      <c r="M3388" s="129"/>
    </row>
    <row r="3389" spans="10:13">
      <c r="J3389" s="129"/>
      <c r="K3389" s="129"/>
      <c r="L3389" s="129"/>
      <c r="M3389" s="129"/>
    </row>
    <row r="3390" spans="10:13">
      <c r="J3390" s="129"/>
      <c r="K3390" s="129"/>
      <c r="L3390" s="129"/>
      <c r="M3390" s="129"/>
    </row>
    <row r="3391" spans="10:13">
      <c r="J3391" s="129"/>
      <c r="K3391" s="129"/>
      <c r="L3391" s="129"/>
      <c r="M3391" s="129"/>
    </row>
    <row r="3392" spans="10:13">
      <c r="J3392" s="129"/>
      <c r="K3392" s="129"/>
      <c r="L3392" s="129"/>
      <c r="M3392" s="129"/>
    </row>
    <row r="3393" spans="10:13">
      <c r="J3393" s="129"/>
      <c r="K3393" s="129"/>
      <c r="L3393" s="129"/>
      <c r="M3393" s="129"/>
    </row>
    <row r="3394" spans="10:13">
      <c r="J3394" s="129"/>
      <c r="K3394" s="129"/>
      <c r="L3394" s="129"/>
      <c r="M3394" s="129"/>
    </row>
    <row r="3395" spans="10:13">
      <c r="J3395" s="129"/>
      <c r="K3395" s="129"/>
      <c r="L3395" s="129"/>
      <c r="M3395" s="129"/>
    </row>
    <row r="3396" spans="10:13">
      <c r="J3396" s="129"/>
      <c r="K3396" s="129"/>
      <c r="L3396" s="129"/>
      <c r="M3396" s="129"/>
    </row>
    <row r="3397" spans="10:13">
      <c r="J3397" s="129"/>
      <c r="K3397" s="129"/>
      <c r="L3397" s="129"/>
      <c r="M3397" s="129"/>
    </row>
    <row r="3398" spans="10:13">
      <c r="J3398" s="129"/>
      <c r="K3398" s="129"/>
      <c r="L3398" s="129"/>
      <c r="M3398" s="129"/>
    </row>
    <row r="3399" spans="10:13">
      <c r="J3399" s="129"/>
      <c r="K3399" s="129"/>
      <c r="L3399" s="129"/>
      <c r="M3399" s="129"/>
    </row>
    <row r="3400" spans="10:13">
      <c r="J3400" s="129"/>
      <c r="K3400" s="129"/>
      <c r="L3400" s="129"/>
      <c r="M3400" s="129"/>
    </row>
    <row r="3401" spans="10:13">
      <c r="J3401" s="129"/>
      <c r="K3401" s="129"/>
      <c r="L3401" s="129"/>
      <c r="M3401" s="129"/>
    </row>
    <row r="3402" spans="10:13">
      <c r="J3402" s="129"/>
      <c r="K3402" s="129"/>
      <c r="L3402" s="129"/>
      <c r="M3402" s="129"/>
    </row>
    <row r="3403" spans="10:13">
      <c r="J3403" s="129"/>
      <c r="K3403" s="129"/>
      <c r="L3403" s="129"/>
      <c r="M3403" s="129"/>
    </row>
    <row r="3404" spans="10:13">
      <c r="J3404" s="129"/>
      <c r="K3404" s="129"/>
      <c r="L3404" s="129"/>
      <c r="M3404" s="129"/>
    </row>
    <row r="3405" spans="10:13">
      <c r="J3405" s="129"/>
      <c r="K3405" s="129"/>
      <c r="L3405" s="129"/>
      <c r="M3405" s="129"/>
    </row>
    <row r="3406" spans="10:13">
      <c r="J3406" s="129"/>
      <c r="K3406" s="129"/>
      <c r="L3406" s="129"/>
      <c r="M3406" s="129"/>
    </row>
    <row r="3407" spans="10:13">
      <c r="J3407" s="129"/>
      <c r="K3407" s="129"/>
      <c r="L3407" s="129"/>
      <c r="M3407" s="129"/>
    </row>
    <row r="3408" spans="10:13">
      <c r="J3408" s="129"/>
      <c r="K3408" s="129"/>
      <c r="L3408" s="129"/>
      <c r="M3408" s="129"/>
    </row>
    <row r="3409" spans="10:13">
      <c r="J3409" s="129"/>
      <c r="K3409" s="129"/>
      <c r="L3409" s="129"/>
      <c r="M3409" s="129"/>
    </row>
    <row r="3410" spans="10:13">
      <c r="J3410" s="129"/>
      <c r="K3410" s="129"/>
      <c r="L3410" s="129"/>
      <c r="M3410" s="129"/>
    </row>
    <row r="3411" spans="10:13">
      <c r="J3411" s="129"/>
      <c r="K3411" s="129"/>
      <c r="L3411" s="129"/>
      <c r="M3411" s="129"/>
    </row>
    <row r="3412" spans="10:13">
      <c r="J3412" s="129"/>
      <c r="K3412" s="129"/>
      <c r="L3412" s="129"/>
      <c r="M3412" s="129"/>
    </row>
    <row r="3413" spans="10:13">
      <c r="J3413" s="129"/>
      <c r="K3413" s="129"/>
      <c r="L3413" s="129"/>
      <c r="M3413" s="129"/>
    </row>
    <row r="3414" spans="10:13">
      <c r="J3414" s="129"/>
      <c r="K3414" s="129"/>
      <c r="L3414" s="129"/>
      <c r="M3414" s="129"/>
    </row>
    <row r="3415" spans="10:13">
      <c r="J3415" s="129"/>
      <c r="K3415" s="129"/>
      <c r="L3415" s="129"/>
      <c r="M3415" s="129"/>
    </row>
    <row r="3416" spans="10:13">
      <c r="J3416" s="129"/>
      <c r="K3416" s="129"/>
      <c r="L3416" s="129"/>
      <c r="M3416" s="129"/>
    </row>
    <row r="3417" spans="10:13">
      <c r="J3417" s="129"/>
      <c r="K3417" s="129"/>
      <c r="L3417" s="129"/>
      <c r="M3417" s="129"/>
    </row>
    <row r="3418" spans="10:13">
      <c r="J3418" s="129"/>
      <c r="K3418" s="129"/>
      <c r="L3418" s="129"/>
      <c r="M3418" s="129"/>
    </row>
    <row r="3419" spans="10:13">
      <c r="J3419" s="129"/>
      <c r="K3419" s="129"/>
      <c r="L3419" s="129"/>
      <c r="M3419" s="129"/>
    </row>
    <row r="3420" spans="10:13">
      <c r="J3420" s="129"/>
      <c r="K3420" s="129"/>
      <c r="L3420" s="129"/>
      <c r="M3420" s="129"/>
    </row>
    <row r="3421" spans="10:13">
      <c r="J3421" s="129"/>
      <c r="K3421" s="129"/>
      <c r="L3421" s="129"/>
      <c r="M3421" s="129"/>
    </row>
    <row r="3422" spans="10:13">
      <c r="J3422" s="129"/>
      <c r="K3422" s="129"/>
      <c r="L3422" s="129"/>
      <c r="M3422" s="129"/>
    </row>
    <row r="3423" spans="10:13">
      <c r="J3423" s="129"/>
      <c r="K3423" s="129"/>
      <c r="L3423" s="129"/>
      <c r="M3423" s="129"/>
    </row>
    <row r="3424" spans="10:13">
      <c r="J3424" s="129"/>
      <c r="K3424" s="129"/>
      <c r="L3424" s="129"/>
      <c r="M3424" s="129"/>
    </row>
    <row r="3425" spans="10:13">
      <c r="J3425" s="129"/>
      <c r="K3425" s="129"/>
      <c r="L3425" s="129"/>
      <c r="M3425" s="129"/>
    </row>
    <row r="3426" spans="10:13">
      <c r="J3426" s="129"/>
      <c r="K3426" s="129"/>
      <c r="L3426" s="129"/>
      <c r="M3426" s="129"/>
    </row>
    <row r="3427" spans="10:13">
      <c r="J3427" s="129"/>
      <c r="K3427" s="129"/>
      <c r="L3427" s="129"/>
      <c r="M3427" s="129"/>
    </row>
    <row r="3428" spans="10:13">
      <c r="J3428" s="129"/>
      <c r="K3428" s="129"/>
      <c r="L3428" s="129"/>
      <c r="M3428" s="129"/>
    </row>
    <row r="3429" spans="10:13">
      <c r="J3429" s="129"/>
      <c r="K3429" s="129"/>
      <c r="L3429" s="129"/>
      <c r="M3429" s="129"/>
    </row>
    <row r="3430" spans="10:13">
      <c r="J3430" s="129"/>
      <c r="K3430" s="129"/>
      <c r="L3430" s="129"/>
      <c r="M3430" s="129"/>
    </row>
    <row r="3431" spans="10:13">
      <c r="J3431" s="129"/>
      <c r="K3431" s="129"/>
      <c r="L3431" s="129"/>
      <c r="M3431" s="129"/>
    </row>
    <row r="3432" spans="10:13">
      <c r="J3432" s="129"/>
      <c r="K3432" s="129"/>
      <c r="L3432" s="129"/>
      <c r="M3432" s="129"/>
    </row>
    <row r="3433" spans="10:13">
      <c r="J3433" s="129"/>
      <c r="K3433" s="129"/>
      <c r="L3433" s="129"/>
      <c r="M3433" s="129"/>
    </row>
    <row r="3434" spans="10:13">
      <c r="J3434" s="129"/>
      <c r="K3434" s="129"/>
      <c r="L3434" s="129"/>
      <c r="M3434" s="129"/>
    </row>
    <row r="3435" spans="10:13">
      <c r="J3435" s="129"/>
      <c r="K3435" s="129"/>
      <c r="L3435" s="129"/>
      <c r="M3435" s="129"/>
    </row>
    <row r="3436" spans="10:13">
      <c r="J3436" s="129"/>
      <c r="K3436" s="129"/>
      <c r="L3436" s="129"/>
      <c r="M3436" s="129"/>
    </row>
    <row r="3437" spans="10:13">
      <c r="J3437" s="129"/>
      <c r="K3437" s="129"/>
      <c r="L3437" s="129"/>
      <c r="M3437" s="129"/>
    </row>
    <row r="3438" spans="10:13">
      <c r="J3438" s="129"/>
      <c r="K3438" s="129"/>
      <c r="L3438" s="129"/>
      <c r="M3438" s="129"/>
    </row>
    <row r="3439" spans="10:13">
      <c r="J3439" s="129"/>
      <c r="K3439" s="129"/>
      <c r="L3439" s="129"/>
      <c r="M3439" s="129"/>
    </row>
    <row r="3440" spans="10:13">
      <c r="J3440" s="129"/>
      <c r="K3440" s="129"/>
      <c r="L3440" s="129"/>
      <c r="M3440" s="129"/>
    </row>
    <row r="3441" spans="10:13">
      <c r="J3441" s="129"/>
      <c r="K3441" s="129"/>
      <c r="L3441" s="129"/>
      <c r="M3441" s="129"/>
    </row>
    <row r="3442" spans="10:13">
      <c r="J3442" s="129"/>
      <c r="K3442" s="129"/>
      <c r="L3442" s="129"/>
      <c r="M3442" s="129"/>
    </row>
    <row r="3443" spans="10:13">
      <c r="J3443" s="129"/>
      <c r="K3443" s="129"/>
      <c r="L3443" s="129"/>
      <c r="M3443" s="129"/>
    </row>
    <row r="3444" spans="10:13">
      <c r="J3444" s="129"/>
      <c r="K3444" s="129"/>
      <c r="L3444" s="129"/>
      <c r="M3444" s="129"/>
    </row>
    <row r="3445" spans="10:13">
      <c r="J3445" s="129"/>
      <c r="K3445" s="129"/>
      <c r="L3445" s="129"/>
      <c r="M3445" s="129"/>
    </row>
    <row r="3446" spans="10:13">
      <c r="J3446" s="129"/>
      <c r="K3446" s="129"/>
      <c r="L3446" s="129"/>
      <c r="M3446" s="129"/>
    </row>
    <row r="3447" spans="10:13">
      <c r="J3447" s="129"/>
      <c r="K3447" s="129"/>
      <c r="L3447" s="129"/>
      <c r="M3447" s="129"/>
    </row>
    <row r="3448" spans="10:13">
      <c r="J3448" s="129"/>
      <c r="K3448" s="129"/>
      <c r="L3448" s="129"/>
      <c r="M3448" s="129"/>
    </row>
    <row r="3449" spans="10:13">
      <c r="J3449" s="129"/>
      <c r="K3449" s="129"/>
      <c r="L3449" s="129"/>
      <c r="M3449" s="129"/>
    </row>
    <row r="3450" spans="10:13">
      <c r="J3450" s="129"/>
      <c r="K3450" s="129"/>
      <c r="L3450" s="129"/>
      <c r="M3450" s="129"/>
    </row>
    <row r="3451" spans="10:13">
      <c r="J3451" s="129"/>
      <c r="K3451" s="129"/>
      <c r="L3451" s="129"/>
      <c r="M3451" s="129"/>
    </row>
    <row r="3452" spans="10:13">
      <c r="J3452" s="129"/>
      <c r="K3452" s="129"/>
      <c r="L3452" s="129"/>
      <c r="M3452" s="129"/>
    </row>
    <row r="3453" spans="10:13">
      <c r="J3453" s="129"/>
      <c r="K3453" s="129"/>
      <c r="L3453" s="129"/>
      <c r="M3453" s="129"/>
    </row>
    <row r="3454" spans="10:13">
      <c r="J3454" s="129"/>
      <c r="K3454" s="129"/>
      <c r="L3454" s="129"/>
      <c r="M3454" s="129"/>
    </row>
    <row r="3455" spans="10:13">
      <c r="J3455" s="129"/>
      <c r="K3455" s="129"/>
      <c r="L3455" s="129"/>
      <c r="M3455" s="129"/>
    </row>
    <row r="3456" spans="10:13">
      <c r="J3456" s="129"/>
      <c r="K3456" s="129"/>
      <c r="L3456" s="129"/>
      <c r="M3456" s="129"/>
    </row>
    <row r="3457" spans="10:13">
      <c r="J3457" s="129"/>
      <c r="K3457" s="129"/>
      <c r="L3457" s="129"/>
      <c r="M3457" s="129"/>
    </row>
    <row r="3458" spans="10:13">
      <c r="J3458" s="129"/>
      <c r="K3458" s="129"/>
      <c r="L3458" s="129"/>
      <c r="M3458" s="129"/>
    </row>
    <row r="3459" spans="10:13">
      <c r="J3459" s="129"/>
      <c r="K3459" s="129"/>
      <c r="L3459" s="129"/>
      <c r="M3459" s="129"/>
    </row>
    <row r="3460" spans="10:13">
      <c r="J3460" s="129"/>
      <c r="K3460" s="129"/>
      <c r="L3460" s="129"/>
      <c r="M3460" s="129"/>
    </row>
    <row r="3461" spans="10:13">
      <c r="J3461" s="129"/>
      <c r="K3461" s="129"/>
      <c r="L3461" s="129"/>
      <c r="M3461" s="129"/>
    </row>
    <row r="3462" spans="10:13">
      <c r="J3462" s="129"/>
      <c r="K3462" s="129"/>
      <c r="L3462" s="129"/>
      <c r="M3462" s="129"/>
    </row>
    <row r="3463" spans="10:13">
      <c r="J3463" s="129"/>
      <c r="K3463" s="129"/>
      <c r="L3463" s="129"/>
      <c r="M3463" s="129"/>
    </row>
    <row r="3464" spans="10:13">
      <c r="J3464" s="129"/>
      <c r="K3464" s="129"/>
      <c r="L3464" s="129"/>
      <c r="M3464" s="129"/>
    </row>
    <row r="3465" spans="10:13">
      <c r="J3465" s="129"/>
      <c r="K3465" s="129"/>
      <c r="L3465" s="129"/>
      <c r="M3465" s="129"/>
    </row>
    <row r="3466" spans="10:13">
      <c r="J3466" s="129"/>
      <c r="K3466" s="129"/>
      <c r="L3466" s="129"/>
      <c r="M3466" s="129"/>
    </row>
    <row r="3467" spans="10:13">
      <c r="J3467" s="129"/>
      <c r="K3467" s="129"/>
      <c r="L3467" s="129"/>
      <c r="M3467" s="129"/>
    </row>
    <row r="3468" spans="10:13">
      <c r="J3468" s="129"/>
      <c r="K3468" s="129"/>
      <c r="L3468" s="129"/>
      <c r="M3468" s="129"/>
    </row>
    <row r="3469" spans="10:13">
      <c r="J3469" s="129"/>
      <c r="K3469" s="129"/>
      <c r="L3469" s="129"/>
      <c r="M3469" s="129"/>
    </row>
    <row r="3470" spans="10:13">
      <c r="J3470" s="129"/>
      <c r="K3470" s="129"/>
      <c r="L3470" s="129"/>
      <c r="M3470" s="129"/>
    </row>
    <row r="3471" spans="10:13">
      <c r="J3471" s="129"/>
      <c r="K3471" s="129"/>
      <c r="L3471" s="129"/>
      <c r="M3471" s="129"/>
    </row>
    <row r="3472" spans="10:13">
      <c r="J3472" s="129"/>
      <c r="K3472" s="129"/>
      <c r="L3472" s="129"/>
      <c r="M3472" s="129"/>
    </row>
    <row r="3473" spans="10:13">
      <c r="J3473" s="129"/>
      <c r="K3473" s="129"/>
      <c r="L3473" s="129"/>
      <c r="M3473" s="129"/>
    </row>
    <row r="3474" spans="10:13">
      <c r="J3474" s="129"/>
      <c r="K3474" s="129"/>
      <c r="L3474" s="129"/>
      <c r="M3474" s="129"/>
    </row>
    <row r="3475" spans="10:13">
      <c r="J3475" s="129"/>
      <c r="K3475" s="129"/>
      <c r="L3475" s="129"/>
      <c r="M3475" s="129"/>
    </row>
    <row r="3476" spans="10:13">
      <c r="J3476" s="129"/>
      <c r="K3476" s="129"/>
      <c r="L3476" s="129"/>
      <c r="M3476" s="129"/>
    </row>
    <row r="3477" spans="10:13">
      <c r="J3477" s="129"/>
      <c r="K3477" s="129"/>
      <c r="L3477" s="129"/>
      <c r="M3477" s="129"/>
    </row>
    <row r="3478" spans="10:13">
      <c r="J3478" s="129"/>
      <c r="K3478" s="129"/>
      <c r="L3478" s="129"/>
      <c r="M3478" s="129"/>
    </row>
    <row r="3479" spans="10:13">
      <c r="J3479" s="129"/>
      <c r="K3479" s="129"/>
      <c r="L3479" s="129"/>
      <c r="M3479" s="129"/>
    </row>
    <row r="3480" spans="10:13">
      <c r="J3480" s="129"/>
      <c r="K3480" s="129"/>
      <c r="L3480" s="129"/>
      <c r="M3480" s="129"/>
    </row>
    <row r="3481" spans="10:13">
      <c r="J3481" s="129"/>
      <c r="K3481" s="129"/>
      <c r="L3481" s="129"/>
      <c r="M3481" s="129"/>
    </row>
    <row r="3482" spans="10:13">
      <c r="J3482" s="129"/>
      <c r="K3482" s="129"/>
      <c r="L3482" s="129"/>
      <c r="M3482" s="129"/>
    </row>
    <row r="3483" spans="10:13">
      <c r="J3483" s="129"/>
      <c r="K3483" s="129"/>
      <c r="L3483" s="129"/>
      <c r="M3483" s="129"/>
    </row>
    <row r="3484" spans="10:13">
      <c r="J3484" s="129"/>
      <c r="K3484" s="129"/>
      <c r="L3484" s="129"/>
      <c r="M3484" s="129"/>
    </row>
    <row r="3485" spans="10:13">
      <c r="J3485" s="129"/>
      <c r="K3485" s="129"/>
      <c r="L3485" s="129"/>
      <c r="M3485" s="129"/>
    </row>
    <row r="3486" spans="10:13">
      <c r="J3486" s="129"/>
      <c r="K3486" s="129"/>
      <c r="L3486" s="129"/>
      <c r="M3486" s="129"/>
    </row>
    <row r="3487" spans="10:13">
      <c r="J3487" s="129"/>
      <c r="K3487" s="129"/>
      <c r="L3487" s="129"/>
      <c r="M3487" s="129"/>
    </row>
    <row r="3488" spans="10:13">
      <c r="J3488" s="129"/>
      <c r="K3488" s="129"/>
      <c r="L3488" s="129"/>
      <c r="M3488" s="129"/>
    </row>
    <row r="3489" spans="10:13">
      <c r="J3489" s="129"/>
      <c r="K3489" s="129"/>
      <c r="L3489" s="129"/>
      <c r="M3489" s="129"/>
    </row>
    <row r="3490" spans="10:13">
      <c r="J3490" s="129"/>
      <c r="K3490" s="129"/>
      <c r="L3490" s="129"/>
      <c r="M3490" s="129"/>
    </row>
    <row r="3491" spans="10:13">
      <c r="J3491" s="129"/>
      <c r="K3491" s="129"/>
      <c r="L3491" s="129"/>
      <c r="M3491" s="129"/>
    </row>
    <row r="3492" spans="10:13">
      <c r="J3492" s="129"/>
      <c r="K3492" s="129"/>
      <c r="L3492" s="129"/>
      <c r="M3492" s="129"/>
    </row>
    <row r="3493" spans="10:13">
      <c r="J3493" s="129"/>
      <c r="K3493" s="129"/>
      <c r="L3493" s="129"/>
      <c r="M3493" s="129"/>
    </row>
    <row r="3494" spans="10:13">
      <c r="J3494" s="129"/>
      <c r="K3494" s="129"/>
      <c r="L3494" s="129"/>
      <c r="M3494" s="129"/>
    </row>
    <row r="3495" spans="10:13">
      <c r="J3495" s="129"/>
      <c r="K3495" s="129"/>
      <c r="L3495" s="129"/>
      <c r="M3495" s="129"/>
    </row>
    <row r="3496" spans="10:13">
      <c r="J3496" s="129"/>
      <c r="K3496" s="129"/>
      <c r="L3496" s="129"/>
      <c r="M3496" s="129"/>
    </row>
    <row r="3497" spans="10:13">
      <c r="J3497" s="129"/>
      <c r="K3497" s="129"/>
      <c r="L3497" s="129"/>
      <c r="M3497" s="129"/>
    </row>
    <row r="3498" spans="10:13">
      <c r="J3498" s="129"/>
      <c r="K3498" s="129"/>
      <c r="L3498" s="129"/>
      <c r="M3498" s="129"/>
    </row>
    <row r="3499" spans="10:13">
      <c r="J3499" s="129"/>
      <c r="K3499" s="129"/>
      <c r="L3499" s="129"/>
      <c r="M3499" s="129"/>
    </row>
    <row r="3500" spans="10:13">
      <c r="J3500" s="129"/>
      <c r="K3500" s="129"/>
      <c r="L3500" s="129"/>
      <c r="M3500" s="129"/>
    </row>
    <row r="3501" spans="10:13">
      <c r="J3501" s="129"/>
      <c r="K3501" s="129"/>
      <c r="L3501" s="129"/>
      <c r="M3501" s="129"/>
    </row>
    <row r="3502" spans="10:13">
      <c r="J3502" s="129"/>
      <c r="K3502" s="129"/>
      <c r="L3502" s="129"/>
      <c r="M3502" s="129"/>
    </row>
    <row r="3503" spans="10:13">
      <c r="J3503" s="129"/>
      <c r="K3503" s="129"/>
      <c r="L3503" s="129"/>
      <c r="M3503" s="129"/>
    </row>
    <row r="3504" spans="10:13">
      <c r="J3504" s="129"/>
      <c r="K3504" s="129"/>
      <c r="L3504" s="129"/>
      <c r="M3504" s="129"/>
    </row>
    <row r="3505" spans="10:13">
      <c r="J3505" s="129"/>
      <c r="K3505" s="129"/>
      <c r="L3505" s="129"/>
      <c r="M3505" s="129"/>
    </row>
    <row r="3506" spans="10:13">
      <c r="J3506" s="129"/>
      <c r="K3506" s="129"/>
      <c r="L3506" s="129"/>
      <c r="M3506" s="129"/>
    </row>
    <row r="3507" spans="10:13">
      <c r="J3507" s="129"/>
      <c r="K3507" s="129"/>
      <c r="L3507" s="129"/>
      <c r="M3507" s="129"/>
    </row>
    <row r="3508" spans="10:13">
      <c r="J3508" s="129"/>
      <c r="K3508" s="129"/>
      <c r="L3508" s="129"/>
      <c r="M3508" s="129"/>
    </row>
    <row r="3509" spans="10:13">
      <c r="J3509" s="129"/>
      <c r="K3509" s="129"/>
      <c r="L3509" s="129"/>
      <c r="M3509" s="129"/>
    </row>
    <row r="3510" spans="10:13">
      <c r="J3510" s="129"/>
      <c r="K3510" s="129"/>
      <c r="L3510" s="129"/>
      <c r="M3510" s="129"/>
    </row>
    <row r="3511" spans="10:13">
      <c r="J3511" s="129"/>
      <c r="K3511" s="129"/>
      <c r="L3511" s="129"/>
      <c r="M3511" s="129"/>
    </row>
    <row r="3512" spans="10:13">
      <c r="J3512" s="129"/>
      <c r="K3512" s="129"/>
      <c r="L3512" s="129"/>
      <c r="M3512" s="129"/>
    </row>
    <row r="3513" spans="10:13">
      <c r="J3513" s="129"/>
      <c r="K3513" s="129"/>
      <c r="L3513" s="129"/>
      <c r="M3513" s="129"/>
    </row>
    <row r="3514" spans="10:13">
      <c r="J3514" s="129"/>
      <c r="K3514" s="129"/>
      <c r="L3514" s="129"/>
      <c r="M3514" s="129"/>
    </row>
    <row r="3515" spans="10:13">
      <c r="J3515" s="129"/>
      <c r="K3515" s="129"/>
      <c r="L3515" s="129"/>
      <c r="M3515" s="129"/>
    </row>
    <row r="3516" spans="10:13">
      <c r="J3516" s="129"/>
      <c r="K3516" s="129"/>
      <c r="L3516" s="129"/>
      <c r="M3516" s="129"/>
    </row>
    <row r="3517" spans="10:13">
      <c r="J3517" s="129"/>
      <c r="K3517" s="129"/>
      <c r="L3517" s="129"/>
      <c r="M3517" s="129"/>
    </row>
    <row r="3518" spans="10:13">
      <c r="J3518" s="129"/>
      <c r="K3518" s="129"/>
      <c r="L3518" s="129"/>
      <c r="M3518" s="129"/>
    </row>
    <row r="3519" spans="10:13">
      <c r="J3519" s="129"/>
      <c r="K3519" s="129"/>
      <c r="L3519" s="129"/>
      <c r="M3519" s="129"/>
    </row>
    <row r="3520" spans="10:13">
      <c r="J3520" s="129"/>
      <c r="K3520" s="129"/>
      <c r="L3520" s="129"/>
      <c r="M3520" s="129"/>
    </row>
    <row r="3521" spans="10:13">
      <c r="J3521" s="129"/>
      <c r="K3521" s="129"/>
      <c r="L3521" s="129"/>
      <c r="M3521" s="129"/>
    </row>
    <row r="3522" spans="10:13">
      <c r="J3522" s="129"/>
      <c r="K3522" s="129"/>
      <c r="L3522" s="129"/>
      <c r="M3522" s="129"/>
    </row>
    <row r="3523" spans="10:13">
      <c r="J3523" s="129"/>
      <c r="K3523" s="129"/>
      <c r="L3523" s="129"/>
      <c r="M3523" s="129"/>
    </row>
    <row r="3524" spans="10:13">
      <c r="J3524" s="129"/>
      <c r="K3524" s="129"/>
      <c r="L3524" s="129"/>
      <c r="M3524" s="129"/>
    </row>
    <row r="3525" spans="10:13">
      <c r="J3525" s="129"/>
      <c r="K3525" s="129"/>
      <c r="L3525" s="129"/>
      <c r="M3525" s="129"/>
    </row>
    <row r="3526" spans="10:13">
      <c r="J3526" s="129"/>
      <c r="K3526" s="129"/>
      <c r="L3526" s="129"/>
      <c r="M3526" s="129"/>
    </row>
    <row r="3527" spans="10:13">
      <c r="J3527" s="129"/>
      <c r="K3527" s="129"/>
      <c r="L3527" s="129"/>
      <c r="M3527" s="129"/>
    </row>
    <row r="3528" spans="10:13">
      <c r="J3528" s="129"/>
      <c r="K3528" s="129"/>
      <c r="L3528" s="129"/>
      <c r="M3528" s="129"/>
    </row>
    <row r="3529" spans="10:13">
      <c r="J3529" s="129"/>
      <c r="K3529" s="129"/>
      <c r="L3529" s="129"/>
      <c r="M3529" s="129"/>
    </row>
    <row r="3530" spans="10:13">
      <c r="J3530" s="129"/>
      <c r="K3530" s="129"/>
      <c r="L3530" s="129"/>
      <c r="M3530" s="129"/>
    </row>
    <row r="3531" spans="10:13">
      <c r="J3531" s="129"/>
      <c r="K3531" s="129"/>
      <c r="L3531" s="129"/>
      <c r="M3531" s="129"/>
    </row>
    <row r="3532" spans="10:13">
      <c r="J3532" s="129"/>
      <c r="K3532" s="129"/>
      <c r="L3532" s="129"/>
      <c r="M3532" s="129"/>
    </row>
    <row r="3533" spans="10:13">
      <c r="J3533" s="129"/>
      <c r="K3533" s="129"/>
      <c r="L3533" s="129"/>
      <c r="M3533" s="129"/>
    </row>
    <row r="3534" spans="10:13">
      <c r="J3534" s="129"/>
      <c r="K3534" s="129"/>
      <c r="L3534" s="129"/>
      <c r="M3534" s="129"/>
    </row>
    <row r="3535" spans="10:13">
      <c r="J3535" s="129"/>
      <c r="K3535" s="129"/>
      <c r="L3535" s="129"/>
      <c r="M3535" s="129"/>
    </row>
    <row r="3536" spans="10:13">
      <c r="J3536" s="129"/>
      <c r="K3536" s="129"/>
      <c r="L3536" s="129"/>
      <c r="M3536" s="129"/>
    </row>
    <row r="3537" spans="10:13">
      <c r="J3537" s="129"/>
      <c r="K3537" s="129"/>
      <c r="L3537" s="129"/>
      <c r="M3537" s="129"/>
    </row>
    <row r="3538" spans="10:13">
      <c r="J3538" s="129"/>
      <c r="K3538" s="129"/>
      <c r="L3538" s="129"/>
      <c r="M3538" s="129"/>
    </row>
    <row r="3539" spans="10:13">
      <c r="J3539" s="129"/>
      <c r="K3539" s="129"/>
      <c r="L3539" s="129"/>
      <c r="M3539" s="129"/>
    </row>
    <row r="3540" spans="10:13">
      <c r="J3540" s="129"/>
      <c r="K3540" s="129"/>
      <c r="L3540" s="129"/>
      <c r="M3540" s="129"/>
    </row>
    <row r="3541" spans="10:13">
      <c r="J3541" s="129"/>
      <c r="K3541" s="129"/>
      <c r="L3541" s="129"/>
      <c r="M3541" s="129"/>
    </row>
    <row r="3542" spans="10:13">
      <c r="J3542" s="129"/>
      <c r="K3542" s="129"/>
      <c r="L3542" s="129"/>
      <c r="M3542" s="129"/>
    </row>
    <row r="3543" spans="10:13">
      <c r="J3543" s="129"/>
      <c r="K3543" s="129"/>
      <c r="L3543" s="129"/>
      <c r="M3543" s="129"/>
    </row>
    <row r="3544" spans="10:13">
      <c r="J3544" s="129"/>
      <c r="K3544" s="129"/>
      <c r="L3544" s="129"/>
      <c r="M3544" s="129"/>
    </row>
    <row r="3545" spans="10:13">
      <c r="J3545" s="129"/>
      <c r="K3545" s="129"/>
      <c r="L3545" s="129"/>
      <c r="M3545" s="129"/>
    </row>
    <row r="3546" spans="10:13">
      <c r="J3546" s="129"/>
      <c r="K3546" s="129"/>
      <c r="L3546" s="129"/>
      <c r="M3546" s="129"/>
    </row>
    <row r="3547" spans="10:13">
      <c r="J3547" s="129"/>
      <c r="K3547" s="129"/>
      <c r="L3547" s="129"/>
      <c r="M3547" s="129"/>
    </row>
    <row r="3548" spans="10:13">
      <c r="J3548" s="129"/>
      <c r="K3548" s="129"/>
      <c r="L3548" s="129"/>
      <c r="M3548" s="129"/>
    </row>
    <row r="3549" spans="10:13">
      <c r="J3549" s="129"/>
      <c r="K3549" s="129"/>
      <c r="L3549" s="129"/>
      <c r="M3549" s="129"/>
    </row>
    <row r="3550" spans="10:13">
      <c r="J3550" s="129"/>
      <c r="K3550" s="129"/>
      <c r="L3550" s="129"/>
      <c r="M3550" s="129"/>
    </row>
    <row r="3551" spans="10:13">
      <c r="J3551" s="129"/>
      <c r="K3551" s="129"/>
      <c r="L3551" s="129"/>
      <c r="M3551" s="129"/>
    </row>
    <row r="3552" spans="10:13">
      <c r="J3552" s="129"/>
      <c r="K3552" s="129"/>
      <c r="L3552" s="129"/>
      <c r="M3552" s="129"/>
    </row>
    <row r="3553" spans="10:13">
      <c r="J3553" s="129"/>
      <c r="K3553" s="129"/>
      <c r="L3553" s="129"/>
      <c r="M3553" s="129"/>
    </row>
    <row r="3554" spans="10:13">
      <c r="J3554" s="129"/>
      <c r="K3554" s="129"/>
      <c r="L3554" s="129"/>
      <c r="M3554" s="129"/>
    </row>
    <row r="3555" spans="10:13">
      <c r="J3555" s="129"/>
      <c r="K3555" s="129"/>
      <c r="L3555" s="129"/>
      <c r="M3555" s="129"/>
    </row>
    <row r="3556" spans="10:13">
      <c r="J3556" s="129"/>
      <c r="K3556" s="129"/>
      <c r="L3556" s="129"/>
      <c r="M3556" s="129"/>
    </row>
    <row r="3557" spans="10:13">
      <c r="J3557" s="129"/>
      <c r="K3557" s="129"/>
      <c r="L3557" s="129"/>
      <c r="M3557" s="129"/>
    </row>
    <row r="3558" spans="10:13">
      <c r="J3558" s="129"/>
      <c r="K3558" s="129"/>
      <c r="L3558" s="129"/>
      <c r="M3558" s="129"/>
    </row>
    <row r="3559" spans="10:13">
      <c r="J3559" s="129"/>
      <c r="K3559" s="129"/>
      <c r="L3559" s="129"/>
      <c r="M3559" s="129"/>
    </row>
    <row r="3560" spans="10:13">
      <c r="J3560" s="129"/>
      <c r="K3560" s="129"/>
      <c r="L3560" s="129"/>
      <c r="M3560" s="129"/>
    </row>
    <row r="3561" spans="10:13">
      <c r="J3561" s="129"/>
      <c r="K3561" s="129"/>
      <c r="L3561" s="129"/>
      <c r="M3561" s="129"/>
    </row>
    <row r="3562" spans="10:13">
      <c r="J3562" s="129"/>
      <c r="K3562" s="129"/>
      <c r="L3562" s="129"/>
      <c r="M3562" s="129"/>
    </row>
    <row r="3563" spans="10:13">
      <c r="J3563" s="129"/>
      <c r="K3563" s="129"/>
      <c r="L3563" s="129"/>
      <c r="M3563" s="129"/>
    </row>
    <row r="3564" spans="10:13">
      <c r="J3564" s="129"/>
      <c r="K3564" s="129"/>
      <c r="L3564" s="129"/>
      <c r="M3564" s="129"/>
    </row>
    <row r="3565" spans="10:13">
      <c r="J3565" s="129"/>
      <c r="K3565" s="129"/>
      <c r="L3565" s="129"/>
      <c r="M3565" s="129"/>
    </row>
    <row r="3566" spans="10:13">
      <c r="J3566" s="129"/>
      <c r="K3566" s="129"/>
      <c r="L3566" s="129"/>
      <c r="M3566" s="129"/>
    </row>
    <row r="3567" spans="10:13">
      <c r="J3567" s="129"/>
      <c r="K3567" s="129"/>
      <c r="L3567" s="129"/>
      <c r="M3567" s="129"/>
    </row>
    <row r="3568" spans="10:13">
      <c r="J3568" s="129"/>
      <c r="K3568" s="129"/>
      <c r="L3568" s="129"/>
      <c r="M3568" s="129"/>
    </row>
    <row r="3569" spans="10:13">
      <c r="J3569" s="129"/>
      <c r="K3569" s="129"/>
      <c r="L3569" s="129"/>
      <c r="M3569" s="129"/>
    </row>
    <row r="3570" spans="10:13">
      <c r="J3570" s="129"/>
      <c r="K3570" s="129"/>
      <c r="L3570" s="129"/>
      <c r="M3570" s="129"/>
    </row>
    <row r="3571" spans="10:13">
      <c r="J3571" s="129"/>
      <c r="K3571" s="129"/>
      <c r="L3571" s="129"/>
      <c r="M3571" s="129"/>
    </row>
    <row r="3572" spans="10:13">
      <c r="J3572" s="129"/>
      <c r="K3572" s="129"/>
      <c r="L3572" s="129"/>
      <c r="M3572" s="129"/>
    </row>
    <row r="3573" spans="10:13">
      <c r="J3573" s="129"/>
      <c r="K3573" s="129"/>
      <c r="L3573" s="129"/>
      <c r="M3573" s="129"/>
    </row>
    <row r="3574" spans="10:13">
      <c r="J3574" s="129"/>
      <c r="K3574" s="129"/>
      <c r="L3574" s="129"/>
      <c r="M3574" s="129"/>
    </row>
    <row r="3575" spans="10:13">
      <c r="J3575" s="129"/>
      <c r="K3575" s="129"/>
      <c r="L3575" s="129"/>
      <c r="M3575" s="129"/>
    </row>
    <row r="3576" spans="10:13">
      <c r="J3576" s="129"/>
      <c r="K3576" s="129"/>
      <c r="L3576" s="129"/>
      <c r="M3576" s="129"/>
    </row>
    <row r="3577" spans="10:13">
      <c r="J3577" s="129"/>
      <c r="K3577" s="129"/>
      <c r="L3577" s="129"/>
      <c r="M3577" s="129"/>
    </row>
    <row r="3578" spans="10:13">
      <c r="J3578" s="129"/>
      <c r="K3578" s="129"/>
      <c r="L3578" s="129"/>
      <c r="M3578" s="129"/>
    </row>
    <row r="3579" spans="10:13">
      <c r="J3579" s="129"/>
      <c r="K3579" s="129"/>
      <c r="L3579" s="129"/>
      <c r="M3579" s="129"/>
    </row>
    <row r="3580" spans="10:13">
      <c r="J3580" s="129"/>
      <c r="K3580" s="129"/>
      <c r="L3580" s="129"/>
      <c r="M3580" s="129"/>
    </row>
    <row r="3581" spans="10:13">
      <c r="J3581" s="129"/>
      <c r="K3581" s="129"/>
      <c r="L3581" s="129"/>
      <c r="M3581" s="129"/>
    </row>
    <row r="3582" spans="10:13">
      <c r="J3582" s="129"/>
      <c r="K3582" s="129"/>
      <c r="L3582" s="129"/>
      <c r="M3582" s="129"/>
    </row>
    <row r="3583" spans="10:13">
      <c r="J3583" s="129"/>
      <c r="K3583" s="129"/>
      <c r="L3583" s="129"/>
      <c r="M3583" s="129"/>
    </row>
    <row r="3584" spans="10:13">
      <c r="J3584" s="129"/>
      <c r="K3584" s="129"/>
      <c r="L3584" s="129"/>
      <c r="M3584" s="129"/>
    </row>
    <row r="3585" spans="10:13">
      <c r="J3585" s="129"/>
      <c r="K3585" s="129"/>
      <c r="L3585" s="129"/>
      <c r="M3585" s="129"/>
    </row>
    <row r="3586" spans="10:13">
      <c r="J3586" s="129"/>
      <c r="K3586" s="129"/>
      <c r="L3586" s="129"/>
      <c r="M3586" s="129"/>
    </row>
    <row r="3587" spans="10:13">
      <c r="J3587" s="129"/>
      <c r="K3587" s="129"/>
      <c r="L3587" s="129"/>
      <c r="M3587" s="129"/>
    </row>
    <row r="3588" spans="10:13">
      <c r="J3588" s="129"/>
      <c r="K3588" s="129"/>
      <c r="L3588" s="129"/>
      <c r="M3588" s="129"/>
    </row>
    <row r="3589" spans="10:13">
      <c r="J3589" s="129"/>
      <c r="K3589" s="129"/>
      <c r="L3589" s="129"/>
      <c r="M3589" s="129"/>
    </row>
    <row r="3590" spans="10:13">
      <c r="J3590" s="129"/>
      <c r="K3590" s="129"/>
      <c r="L3590" s="129"/>
      <c r="M3590" s="129"/>
    </row>
    <row r="3591" spans="10:13">
      <c r="J3591" s="129"/>
      <c r="K3591" s="129"/>
      <c r="L3591" s="129"/>
      <c r="M3591" s="129"/>
    </row>
    <row r="3592" spans="10:13">
      <c r="J3592" s="129"/>
      <c r="K3592" s="129"/>
      <c r="L3592" s="129"/>
      <c r="M3592" s="129"/>
    </row>
    <row r="3593" spans="10:13">
      <c r="J3593" s="129"/>
      <c r="K3593" s="129"/>
      <c r="L3593" s="129"/>
      <c r="M3593" s="129"/>
    </row>
    <row r="3594" spans="10:13">
      <c r="J3594" s="129"/>
      <c r="K3594" s="129"/>
      <c r="L3594" s="129"/>
      <c r="M3594" s="129"/>
    </row>
    <row r="3595" spans="10:13">
      <c r="J3595" s="129"/>
      <c r="K3595" s="129"/>
      <c r="L3595" s="129"/>
      <c r="M3595" s="129"/>
    </row>
    <row r="3596" spans="10:13">
      <c r="J3596" s="129"/>
      <c r="K3596" s="129"/>
      <c r="L3596" s="129"/>
      <c r="M3596" s="129"/>
    </row>
    <row r="3597" spans="10:13">
      <c r="J3597" s="129"/>
      <c r="K3597" s="129"/>
      <c r="L3597" s="129"/>
      <c r="M3597" s="129"/>
    </row>
    <row r="3598" spans="10:13">
      <c r="J3598" s="129"/>
      <c r="K3598" s="129"/>
      <c r="L3598" s="129"/>
      <c r="M3598" s="129"/>
    </row>
    <row r="3599" spans="10:13">
      <c r="J3599" s="129"/>
      <c r="K3599" s="129"/>
      <c r="L3599" s="129"/>
      <c r="M3599" s="129"/>
    </row>
    <row r="3600" spans="10:13">
      <c r="J3600" s="129"/>
      <c r="K3600" s="129"/>
      <c r="L3600" s="129"/>
      <c r="M3600" s="129"/>
    </row>
    <row r="3601" spans="10:13">
      <c r="J3601" s="129"/>
      <c r="K3601" s="129"/>
      <c r="L3601" s="129"/>
      <c r="M3601" s="129"/>
    </row>
    <row r="3602" spans="10:13">
      <c r="J3602" s="129"/>
      <c r="K3602" s="129"/>
      <c r="L3602" s="129"/>
      <c r="M3602" s="129"/>
    </row>
    <row r="3603" spans="10:13">
      <c r="J3603" s="129"/>
      <c r="K3603" s="129"/>
      <c r="L3603" s="129"/>
      <c r="M3603" s="129"/>
    </row>
    <row r="3604" spans="10:13">
      <c r="J3604" s="129"/>
      <c r="K3604" s="129"/>
      <c r="L3604" s="129"/>
      <c r="M3604" s="129"/>
    </row>
    <row r="3605" spans="10:13">
      <c r="J3605" s="129"/>
      <c r="K3605" s="129"/>
      <c r="L3605" s="129"/>
      <c r="M3605" s="129"/>
    </row>
    <row r="3606" spans="10:13">
      <c r="J3606" s="129"/>
      <c r="K3606" s="129"/>
      <c r="L3606" s="129"/>
      <c r="M3606" s="129"/>
    </row>
    <row r="3607" spans="10:13">
      <c r="J3607" s="129"/>
      <c r="K3607" s="129"/>
      <c r="L3607" s="129"/>
      <c r="M3607" s="129"/>
    </row>
    <row r="3608" spans="10:13">
      <c r="J3608" s="129"/>
      <c r="K3608" s="129"/>
      <c r="L3608" s="129"/>
      <c r="M3608" s="129"/>
    </row>
    <row r="3609" spans="10:13">
      <c r="J3609" s="129"/>
      <c r="K3609" s="129"/>
      <c r="L3609" s="129"/>
      <c r="M3609" s="129"/>
    </row>
    <row r="3610" spans="10:13">
      <c r="J3610" s="129"/>
      <c r="K3610" s="129"/>
      <c r="L3610" s="129"/>
      <c r="M3610" s="129"/>
    </row>
    <row r="3611" spans="10:13">
      <c r="J3611" s="129"/>
      <c r="K3611" s="129"/>
      <c r="L3611" s="129"/>
      <c r="M3611" s="129"/>
    </row>
    <row r="3612" spans="10:13">
      <c r="J3612" s="129"/>
      <c r="K3612" s="129"/>
      <c r="L3612" s="129"/>
      <c r="M3612" s="129"/>
    </row>
    <row r="3613" spans="10:13">
      <c r="J3613" s="129"/>
      <c r="K3613" s="129"/>
      <c r="L3613" s="129"/>
      <c r="M3613" s="129"/>
    </row>
    <row r="3614" spans="10:13">
      <c r="J3614" s="129"/>
      <c r="K3614" s="129"/>
      <c r="L3614" s="129"/>
      <c r="M3614" s="129"/>
    </row>
    <row r="3615" spans="10:13">
      <c r="J3615" s="129"/>
      <c r="K3615" s="129"/>
      <c r="L3615" s="129"/>
      <c r="M3615" s="129"/>
    </row>
    <row r="3616" spans="10:13">
      <c r="J3616" s="129"/>
      <c r="K3616" s="129"/>
      <c r="L3616" s="129"/>
      <c r="M3616" s="129"/>
    </row>
    <row r="3617" spans="10:13">
      <c r="J3617" s="129"/>
      <c r="K3617" s="129"/>
      <c r="L3617" s="129"/>
      <c r="M3617" s="129"/>
    </row>
    <row r="3618" spans="10:13">
      <c r="J3618" s="129"/>
      <c r="K3618" s="129"/>
      <c r="L3618" s="129"/>
      <c r="M3618" s="129"/>
    </row>
    <row r="3619" spans="10:13">
      <c r="J3619" s="129"/>
      <c r="K3619" s="129"/>
      <c r="L3619" s="129"/>
      <c r="M3619" s="129"/>
    </row>
    <row r="3620" spans="10:13">
      <c r="J3620" s="129"/>
      <c r="K3620" s="129"/>
      <c r="L3620" s="129"/>
      <c r="M3620" s="129"/>
    </row>
    <row r="3621" spans="10:13">
      <c r="J3621" s="129"/>
      <c r="K3621" s="129"/>
      <c r="L3621" s="129"/>
      <c r="M3621" s="129"/>
    </row>
    <row r="3622" spans="10:13">
      <c r="J3622" s="129"/>
      <c r="K3622" s="129"/>
      <c r="L3622" s="129"/>
      <c r="M3622" s="129"/>
    </row>
    <row r="3623" spans="10:13">
      <c r="J3623" s="129"/>
      <c r="K3623" s="129"/>
      <c r="L3623" s="129"/>
      <c r="M3623" s="129"/>
    </row>
    <row r="3624" spans="10:13">
      <c r="J3624" s="129"/>
      <c r="K3624" s="129"/>
      <c r="L3624" s="129"/>
      <c r="M3624" s="129"/>
    </row>
    <row r="3625" spans="10:13">
      <c r="J3625" s="129"/>
      <c r="K3625" s="129"/>
      <c r="L3625" s="129"/>
      <c r="M3625" s="129"/>
    </row>
    <row r="3626" spans="10:13">
      <c r="J3626" s="129"/>
      <c r="K3626" s="129"/>
      <c r="L3626" s="129"/>
      <c r="M3626" s="129"/>
    </row>
    <row r="3627" spans="10:13">
      <c r="J3627" s="129"/>
      <c r="K3627" s="129"/>
      <c r="L3627" s="129"/>
      <c r="M3627" s="129"/>
    </row>
    <row r="3628" spans="10:13">
      <c r="J3628" s="129"/>
      <c r="K3628" s="129"/>
      <c r="L3628" s="129"/>
      <c r="M3628" s="129"/>
    </row>
    <row r="3629" spans="10:13">
      <c r="J3629" s="129"/>
      <c r="K3629" s="129"/>
      <c r="L3629" s="129"/>
      <c r="M3629" s="129"/>
    </row>
    <row r="3630" spans="10:13">
      <c r="J3630" s="129"/>
      <c r="K3630" s="129"/>
      <c r="L3630" s="129"/>
      <c r="M3630" s="129"/>
    </row>
    <row r="3631" spans="10:13">
      <c r="J3631" s="129"/>
      <c r="K3631" s="129"/>
      <c r="L3631" s="129"/>
      <c r="M3631" s="129"/>
    </row>
    <row r="3632" spans="10:13">
      <c r="J3632" s="129"/>
      <c r="K3632" s="129"/>
      <c r="L3632" s="129"/>
      <c r="M3632" s="129"/>
    </row>
    <row r="3633" spans="10:13">
      <c r="J3633" s="129"/>
      <c r="K3633" s="129"/>
      <c r="L3633" s="129"/>
      <c r="M3633" s="129"/>
    </row>
    <row r="3634" spans="10:13">
      <c r="J3634" s="129"/>
      <c r="K3634" s="129"/>
      <c r="L3634" s="129"/>
      <c r="M3634" s="129"/>
    </row>
    <row r="3635" spans="10:13">
      <c r="J3635" s="129"/>
      <c r="K3635" s="129"/>
      <c r="L3635" s="129"/>
      <c r="M3635" s="129"/>
    </row>
    <row r="3636" spans="10:13">
      <c r="J3636" s="129"/>
      <c r="K3636" s="129"/>
      <c r="L3636" s="129"/>
      <c r="M3636" s="129"/>
    </row>
    <row r="3637" spans="10:13">
      <c r="J3637" s="129"/>
      <c r="K3637" s="129"/>
      <c r="L3637" s="129"/>
      <c r="M3637" s="129"/>
    </row>
    <row r="3638" spans="10:13">
      <c r="J3638" s="129"/>
      <c r="K3638" s="129"/>
      <c r="L3638" s="129"/>
      <c r="M3638" s="129"/>
    </row>
    <row r="3639" spans="10:13">
      <c r="J3639" s="129"/>
      <c r="K3639" s="129"/>
      <c r="L3639" s="129"/>
      <c r="M3639" s="129"/>
    </row>
    <row r="3640" spans="10:13">
      <c r="J3640" s="129"/>
      <c r="K3640" s="129"/>
      <c r="L3640" s="129"/>
      <c r="M3640" s="129"/>
    </row>
    <row r="3641" spans="10:13">
      <c r="J3641" s="129"/>
      <c r="K3641" s="129"/>
      <c r="L3641" s="129"/>
      <c r="M3641" s="129"/>
    </row>
    <row r="3642" spans="10:13">
      <c r="J3642" s="129"/>
      <c r="K3642" s="129"/>
      <c r="L3642" s="129"/>
      <c r="M3642" s="129"/>
    </row>
    <row r="3643" spans="10:13">
      <c r="J3643" s="129"/>
      <c r="K3643" s="129"/>
      <c r="L3643" s="129"/>
      <c r="M3643" s="129"/>
    </row>
    <row r="3644" spans="10:13">
      <c r="J3644" s="129"/>
      <c r="K3644" s="129"/>
      <c r="L3644" s="129"/>
      <c r="M3644" s="129"/>
    </row>
    <row r="3645" spans="10:13">
      <c r="J3645" s="129"/>
      <c r="K3645" s="129"/>
      <c r="L3645" s="129"/>
      <c r="M3645" s="129"/>
    </row>
    <row r="3646" spans="10:13">
      <c r="J3646" s="129"/>
      <c r="K3646" s="129"/>
      <c r="L3646" s="129"/>
      <c r="M3646" s="129"/>
    </row>
    <row r="3647" spans="10:13">
      <c r="J3647" s="129"/>
      <c r="K3647" s="129"/>
      <c r="L3647" s="129"/>
      <c r="M3647" s="129"/>
    </row>
    <row r="3648" spans="10:13">
      <c r="J3648" s="129"/>
      <c r="K3648" s="129"/>
      <c r="L3648" s="129"/>
      <c r="M3648" s="129"/>
    </row>
    <row r="3649" spans="10:13">
      <c r="J3649" s="129"/>
      <c r="K3649" s="129"/>
      <c r="L3649" s="129"/>
      <c r="M3649" s="129"/>
    </row>
    <row r="3650" spans="10:13">
      <c r="J3650" s="129"/>
      <c r="K3650" s="129"/>
      <c r="L3650" s="129"/>
      <c r="M3650" s="129"/>
    </row>
    <row r="3651" spans="10:13">
      <c r="J3651" s="129"/>
      <c r="K3651" s="129"/>
      <c r="L3651" s="129"/>
      <c r="M3651" s="129"/>
    </row>
    <row r="3652" spans="10:13">
      <c r="J3652" s="129"/>
      <c r="K3652" s="129"/>
      <c r="L3652" s="129"/>
      <c r="M3652" s="129"/>
    </row>
    <row r="3653" spans="10:13">
      <c r="J3653" s="129"/>
      <c r="K3653" s="129"/>
      <c r="L3653" s="129"/>
      <c r="M3653" s="129"/>
    </row>
    <row r="3654" spans="10:13">
      <c r="J3654" s="129"/>
      <c r="K3654" s="129"/>
      <c r="L3654" s="129"/>
      <c r="M3654" s="129"/>
    </row>
    <row r="3655" spans="10:13">
      <c r="J3655" s="129"/>
      <c r="K3655" s="129"/>
      <c r="L3655" s="129"/>
      <c r="M3655" s="129"/>
    </row>
    <row r="3656" spans="10:13">
      <c r="J3656" s="129"/>
      <c r="K3656" s="129"/>
      <c r="L3656" s="129"/>
      <c r="M3656" s="129"/>
    </row>
    <row r="3657" spans="10:13">
      <c r="J3657" s="129"/>
      <c r="K3657" s="129"/>
      <c r="L3657" s="129"/>
      <c r="M3657" s="129"/>
    </row>
    <row r="3658" spans="10:13">
      <c r="J3658" s="129"/>
      <c r="K3658" s="129"/>
      <c r="L3658" s="129"/>
      <c r="M3658" s="129"/>
    </row>
    <row r="3659" spans="10:13">
      <c r="J3659" s="129"/>
      <c r="K3659" s="129"/>
      <c r="L3659" s="129"/>
      <c r="M3659" s="129"/>
    </row>
    <row r="3660" spans="10:13">
      <c r="J3660" s="129"/>
      <c r="K3660" s="129"/>
      <c r="L3660" s="129"/>
      <c r="M3660" s="129"/>
    </row>
    <row r="3661" spans="10:13">
      <c r="J3661" s="129"/>
      <c r="K3661" s="129"/>
      <c r="L3661" s="129"/>
      <c r="M3661" s="129"/>
    </row>
    <row r="3662" spans="10:13">
      <c r="J3662" s="129"/>
      <c r="K3662" s="129"/>
      <c r="L3662" s="129"/>
      <c r="M3662" s="129"/>
    </row>
    <row r="3663" spans="10:13">
      <c r="J3663" s="129"/>
      <c r="K3663" s="129"/>
      <c r="L3663" s="129"/>
      <c r="M3663" s="129"/>
    </row>
    <row r="3664" spans="10:13">
      <c r="J3664" s="129"/>
      <c r="K3664" s="129"/>
      <c r="L3664" s="129"/>
      <c r="M3664" s="129"/>
    </row>
    <row r="3665" spans="10:13">
      <c r="J3665" s="129"/>
      <c r="K3665" s="129"/>
      <c r="L3665" s="129"/>
      <c r="M3665" s="129"/>
    </row>
    <row r="3666" spans="10:13">
      <c r="J3666" s="129"/>
      <c r="K3666" s="129"/>
      <c r="L3666" s="129"/>
      <c r="M3666" s="129"/>
    </row>
    <row r="3667" spans="10:13">
      <c r="J3667" s="129"/>
      <c r="K3667" s="129"/>
      <c r="L3667" s="129"/>
      <c r="M3667" s="129"/>
    </row>
    <row r="3668" spans="10:13">
      <c r="J3668" s="129"/>
      <c r="K3668" s="129"/>
      <c r="L3668" s="129"/>
      <c r="M3668" s="129"/>
    </row>
    <row r="3669" spans="10:13">
      <c r="J3669" s="129"/>
      <c r="K3669" s="129"/>
      <c r="L3669" s="129"/>
      <c r="M3669" s="129"/>
    </row>
    <row r="3670" spans="10:13">
      <c r="J3670" s="129"/>
      <c r="K3670" s="129"/>
      <c r="L3670" s="129"/>
      <c r="M3670" s="129"/>
    </row>
    <row r="3671" spans="10:13">
      <c r="J3671" s="129"/>
      <c r="K3671" s="129"/>
      <c r="L3671" s="129"/>
      <c r="M3671" s="129"/>
    </row>
    <row r="3672" spans="10:13">
      <c r="J3672" s="129"/>
      <c r="K3672" s="129"/>
      <c r="L3672" s="129"/>
      <c r="M3672" s="129"/>
    </row>
    <row r="3673" spans="10:13">
      <c r="J3673" s="129"/>
      <c r="K3673" s="129"/>
      <c r="L3673" s="129"/>
      <c r="M3673" s="129"/>
    </row>
    <row r="3674" spans="10:13">
      <c r="J3674" s="129"/>
      <c r="K3674" s="129"/>
      <c r="L3674" s="129"/>
      <c r="M3674" s="129"/>
    </row>
    <row r="3675" spans="10:13">
      <c r="J3675" s="129"/>
      <c r="K3675" s="129"/>
      <c r="L3675" s="129"/>
      <c r="M3675" s="129"/>
    </row>
    <row r="3676" spans="10:13">
      <c r="J3676" s="129"/>
      <c r="K3676" s="129"/>
      <c r="L3676" s="129"/>
      <c r="M3676" s="129"/>
    </row>
    <row r="3677" spans="10:13">
      <c r="J3677" s="129"/>
      <c r="K3677" s="129"/>
      <c r="L3677" s="129"/>
      <c r="M3677" s="129"/>
    </row>
    <row r="3678" spans="10:13">
      <c r="J3678" s="129"/>
      <c r="K3678" s="129"/>
      <c r="L3678" s="129"/>
      <c r="M3678" s="129"/>
    </row>
    <row r="3679" spans="10:13">
      <c r="J3679" s="129"/>
      <c r="K3679" s="129"/>
      <c r="L3679" s="129"/>
      <c r="M3679" s="129"/>
    </row>
    <row r="3680" spans="10:13">
      <c r="J3680" s="129"/>
      <c r="K3680" s="129"/>
      <c r="L3680" s="129"/>
      <c r="M3680" s="129"/>
    </row>
    <row r="3681" spans="10:13">
      <c r="J3681" s="129"/>
      <c r="K3681" s="129"/>
      <c r="L3681" s="129"/>
      <c r="M3681" s="129"/>
    </row>
    <row r="3682" spans="10:13">
      <c r="J3682" s="129"/>
      <c r="K3682" s="129"/>
      <c r="L3682" s="129"/>
      <c r="M3682" s="129"/>
    </row>
    <row r="3683" spans="10:13">
      <c r="J3683" s="129"/>
      <c r="K3683" s="129"/>
      <c r="L3683" s="129"/>
      <c r="M3683" s="129"/>
    </row>
    <row r="3684" spans="10:13">
      <c r="J3684" s="129"/>
      <c r="K3684" s="129"/>
      <c r="L3684" s="129"/>
      <c r="M3684" s="129"/>
    </row>
    <row r="3685" spans="10:13">
      <c r="J3685" s="129"/>
      <c r="K3685" s="129"/>
      <c r="L3685" s="129"/>
      <c r="M3685" s="129"/>
    </row>
    <row r="3686" spans="10:13">
      <c r="J3686" s="129"/>
      <c r="K3686" s="129"/>
      <c r="L3686" s="129"/>
      <c r="M3686" s="129"/>
    </row>
    <row r="3687" spans="10:13">
      <c r="J3687" s="129"/>
      <c r="K3687" s="129"/>
      <c r="L3687" s="129"/>
      <c r="M3687" s="129"/>
    </row>
    <row r="3688" spans="10:13">
      <c r="J3688" s="129"/>
      <c r="K3688" s="129"/>
      <c r="L3688" s="129"/>
      <c r="M3688" s="129"/>
    </row>
    <row r="3689" spans="10:13">
      <c r="J3689" s="129"/>
      <c r="K3689" s="129"/>
      <c r="L3689" s="129"/>
      <c r="M3689" s="129"/>
    </row>
    <row r="3690" spans="10:13">
      <c r="J3690" s="129"/>
      <c r="K3690" s="129"/>
      <c r="L3690" s="129"/>
      <c r="M3690" s="129"/>
    </row>
    <row r="3691" spans="10:13">
      <c r="J3691" s="129"/>
      <c r="K3691" s="129"/>
      <c r="L3691" s="129"/>
      <c r="M3691" s="129"/>
    </row>
    <row r="3692" spans="10:13">
      <c r="J3692" s="129"/>
      <c r="K3692" s="129"/>
      <c r="L3692" s="129"/>
      <c r="M3692" s="129"/>
    </row>
    <row r="3693" spans="10:13">
      <c r="J3693" s="129"/>
      <c r="K3693" s="129"/>
      <c r="L3693" s="129"/>
      <c r="M3693" s="129"/>
    </row>
    <row r="3694" spans="10:13">
      <c r="J3694" s="129"/>
      <c r="K3694" s="129"/>
      <c r="L3694" s="129"/>
      <c r="M3694" s="129"/>
    </row>
    <row r="3695" spans="10:13">
      <c r="J3695" s="129"/>
      <c r="K3695" s="129"/>
      <c r="L3695" s="129"/>
      <c r="M3695" s="129"/>
    </row>
    <row r="3696" spans="10:13">
      <c r="J3696" s="129"/>
      <c r="K3696" s="129"/>
      <c r="L3696" s="129"/>
      <c r="M3696" s="129"/>
    </row>
    <row r="3697" spans="10:13">
      <c r="J3697" s="129"/>
      <c r="K3697" s="129"/>
      <c r="L3697" s="129"/>
      <c r="M3697" s="129"/>
    </row>
    <row r="3698" spans="10:13">
      <c r="J3698" s="129"/>
      <c r="K3698" s="129"/>
      <c r="L3698" s="129"/>
      <c r="M3698" s="129"/>
    </row>
    <row r="3699" spans="10:13">
      <c r="J3699" s="129"/>
      <c r="K3699" s="129"/>
      <c r="L3699" s="129"/>
      <c r="M3699" s="129"/>
    </row>
    <row r="3700" spans="10:13">
      <c r="J3700" s="129"/>
      <c r="K3700" s="129"/>
      <c r="L3700" s="129"/>
      <c r="M3700" s="129"/>
    </row>
    <row r="3701" spans="10:13">
      <c r="J3701" s="129"/>
      <c r="K3701" s="129"/>
      <c r="L3701" s="129"/>
      <c r="M3701" s="129"/>
    </row>
    <row r="3702" spans="10:13">
      <c r="J3702" s="129"/>
      <c r="K3702" s="129"/>
      <c r="L3702" s="129"/>
      <c r="M3702" s="129"/>
    </row>
    <row r="3703" spans="10:13">
      <c r="J3703" s="129"/>
      <c r="K3703" s="129"/>
      <c r="L3703" s="129"/>
      <c r="M3703" s="129"/>
    </row>
    <row r="3704" spans="10:13">
      <c r="J3704" s="129"/>
      <c r="K3704" s="129"/>
      <c r="L3704" s="129"/>
      <c r="M3704" s="129"/>
    </row>
    <row r="3705" spans="10:13">
      <c r="J3705" s="129"/>
      <c r="K3705" s="129"/>
      <c r="L3705" s="129"/>
      <c r="M3705" s="129"/>
    </row>
    <row r="3706" spans="10:13">
      <c r="J3706" s="129"/>
      <c r="K3706" s="129"/>
      <c r="L3706" s="129"/>
      <c r="M3706" s="129"/>
    </row>
    <row r="3707" spans="10:13">
      <c r="J3707" s="129"/>
      <c r="K3707" s="129"/>
      <c r="L3707" s="129"/>
      <c r="M3707" s="129"/>
    </row>
    <row r="3708" spans="10:13">
      <c r="J3708" s="129"/>
      <c r="K3708" s="129"/>
      <c r="L3708" s="129"/>
      <c r="M3708" s="129"/>
    </row>
    <row r="3709" spans="10:13">
      <c r="J3709" s="129"/>
      <c r="K3709" s="129"/>
      <c r="L3709" s="129"/>
      <c r="M3709" s="129"/>
    </row>
    <row r="3710" spans="10:13">
      <c r="J3710" s="129"/>
      <c r="K3710" s="129"/>
      <c r="L3710" s="129"/>
      <c r="M3710" s="129"/>
    </row>
    <row r="3711" spans="10:13">
      <c r="J3711" s="129"/>
      <c r="K3711" s="129"/>
      <c r="L3711" s="129"/>
      <c r="M3711" s="129"/>
    </row>
    <row r="3712" spans="10:13">
      <c r="J3712" s="129"/>
      <c r="K3712" s="129"/>
      <c r="L3712" s="129"/>
      <c r="M3712" s="129"/>
    </row>
    <row r="3713" spans="10:13">
      <c r="J3713" s="129"/>
      <c r="K3713" s="129"/>
      <c r="L3713" s="129"/>
      <c r="M3713" s="129"/>
    </row>
    <row r="3714" spans="10:13">
      <c r="J3714" s="129"/>
      <c r="K3714" s="129"/>
      <c r="L3714" s="129"/>
      <c r="M3714" s="129"/>
    </row>
    <row r="3715" spans="10:13">
      <c r="J3715" s="129"/>
      <c r="K3715" s="129"/>
      <c r="L3715" s="129"/>
      <c r="M3715" s="129"/>
    </row>
    <row r="3716" spans="10:13">
      <c r="J3716" s="129"/>
      <c r="K3716" s="129"/>
      <c r="L3716" s="129"/>
      <c r="M3716" s="129"/>
    </row>
    <row r="3717" spans="10:13">
      <c r="J3717" s="129"/>
      <c r="K3717" s="129"/>
      <c r="L3717" s="129"/>
      <c r="M3717" s="129"/>
    </row>
    <row r="3718" spans="10:13">
      <c r="J3718" s="129"/>
      <c r="K3718" s="129"/>
      <c r="L3718" s="129"/>
      <c r="M3718" s="129"/>
    </row>
    <row r="3719" spans="10:13">
      <c r="J3719" s="129"/>
      <c r="K3719" s="129"/>
      <c r="L3719" s="129"/>
      <c r="M3719" s="129"/>
    </row>
    <row r="3720" spans="10:13">
      <c r="J3720" s="129"/>
      <c r="K3720" s="129"/>
      <c r="L3720" s="129"/>
      <c r="M3720" s="129"/>
    </row>
    <row r="3721" spans="10:13">
      <c r="J3721" s="129"/>
      <c r="K3721" s="129"/>
      <c r="L3721" s="129"/>
      <c r="M3721" s="129"/>
    </row>
    <row r="3722" spans="10:13">
      <c r="J3722" s="129"/>
      <c r="K3722" s="129"/>
      <c r="L3722" s="129"/>
      <c r="M3722" s="129"/>
    </row>
    <row r="3723" spans="10:13">
      <c r="J3723" s="129"/>
      <c r="K3723" s="129"/>
      <c r="L3723" s="129"/>
      <c r="M3723" s="129"/>
    </row>
    <row r="3724" spans="10:13">
      <c r="J3724" s="129"/>
      <c r="K3724" s="129"/>
      <c r="L3724" s="129"/>
      <c r="M3724" s="129"/>
    </row>
    <row r="3725" spans="10:13">
      <c r="J3725" s="129"/>
      <c r="K3725" s="129"/>
      <c r="L3725" s="129"/>
      <c r="M3725" s="129"/>
    </row>
    <row r="3726" spans="10:13">
      <c r="J3726" s="129"/>
      <c r="K3726" s="129"/>
      <c r="L3726" s="129"/>
      <c r="M3726" s="129"/>
    </row>
    <row r="3727" spans="10:13">
      <c r="J3727" s="129"/>
      <c r="K3727" s="129"/>
      <c r="L3727" s="129"/>
      <c r="M3727" s="129"/>
    </row>
    <row r="3728" spans="10:13">
      <c r="J3728" s="129"/>
      <c r="K3728" s="129"/>
      <c r="L3728" s="129"/>
      <c r="M3728" s="129"/>
    </row>
    <row r="3729" spans="10:13">
      <c r="J3729" s="129"/>
      <c r="K3729" s="129"/>
      <c r="L3729" s="129"/>
      <c r="M3729" s="129"/>
    </row>
    <row r="3730" spans="10:13">
      <c r="J3730" s="129"/>
      <c r="K3730" s="129"/>
      <c r="L3730" s="129"/>
      <c r="M3730" s="129"/>
    </row>
    <row r="3731" spans="10:13">
      <c r="J3731" s="129"/>
      <c r="K3731" s="129"/>
      <c r="L3731" s="129"/>
      <c r="M3731" s="129"/>
    </row>
    <row r="3732" spans="10:13">
      <c r="J3732" s="129"/>
      <c r="K3732" s="129"/>
      <c r="L3732" s="129"/>
      <c r="M3732" s="129"/>
    </row>
    <row r="3733" spans="10:13">
      <c r="J3733" s="129"/>
      <c r="K3733" s="129"/>
      <c r="L3733" s="129"/>
      <c r="M3733" s="129"/>
    </row>
    <row r="3734" spans="10:13">
      <c r="J3734" s="129"/>
      <c r="K3734" s="129"/>
      <c r="L3734" s="129"/>
      <c r="M3734" s="129"/>
    </row>
    <row r="3735" spans="10:13">
      <c r="J3735" s="129"/>
      <c r="K3735" s="129"/>
      <c r="L3735" s="129"/>
      <c r="M3735" s="129"/>
    </row>
    <row r="3736" spans="10:13">
      <c r="J3736" s="129"/>
      <c r="K3736" s="129"/>
      <c r="L3736" s="129"/>
      <c r="M3736" s="129"/>
    </row>
    <row r="3737" spans="10:13">
      <c r="J3737" s="129"/>
      <c r="K3737" s="129"/>
      <c r="L3737" s="129"/>
      <c r="M3737" s="129"/>
    </row>
    <row r="3738" spans="10:13">
      <c r="J3738" s="129"/>
      <c r="K3738" s="129"/>
      <c r="L3738" s="129"/>
      <c r="M3738" s="129"/>
    </row>
    <row r="3739" spans="10:13">
      <c r="J3739" s="129"/>
      <c r="K3739" s="129"/>
      <c r="L3739" s="129"/>
      <c r="M3739" s="129"/>
    </row>
    <row r="3740" spans="10:13">
      <c r="J3740" s="129"/>
      <c r="K3740" s="129"/>
      <c r="L3740" s="129"/>
      <c r="M3740" s="129"/>
    </row>
    <row r="3741" spans="10:13">
      <c r="J3741" s="129"/>
      <c r="K3741" s="129"/>
      <c r="L3741" s="129"/>
      <c r="M3741" s="129"/>
    </row>
    <row r="3742" spans="10:13">
      <c r="J3742" s="129"/>
      <c r="K3742" s="129"/>
      <c r="L3742" s="129"/>
      <c r="M3742" s="129"/>
    </row>
    <row r="3743" spans="10:13">
      <c r="J3743" s="129"/>
      <c r="K3743" s="129"/>
      <c r="L3743" s="129"/>
      <c r="M3743" s="129"/>
    </row>
    <row r="3744" spans="10:13">
      <c r="J3744" s="129"/>
      <c r="K3744" s="129"/>
      <c r="L3744" s="129"/>
      <c r="M3744" s="129"/>
    </row>
    <row r="3745" spans="10:13">
      <c r="J3745" s="129"/>
      <c r="K3745" s="129"/>
      <c r="L3745" s="129"/>
      <c r="M3745" s="129"/>
    </row>
    <row r="3746" spans="10:13">
      <c r="J3746" s="129"/>
      <c r="K3746" s="129"/>
      <c r="L3746" s="129"/>
      <c r="M3746" s="129"/>
    </row>
    <row r="3747" spans="10:13">
      <c r="J3747" s="129"/>
      <c r="K3747" s="129"/>
      <c r="L3747" s="129"/>
      <c r="M3747" s="129"/>
    </row>
    <row r="3748" spans="10:13">
      <c r="J3748" s="129"/>
      <c r="K3748" s="129"/>
      <c r="L3748" s="129"/>
      <c r="M3748" s="129"/>
    </row>
    <row r="3749" spans="10:13">
      <c r="J3749" s="129"/>
      <c r="K3749" s="129"/>
      <c r="L3749" s="129"/>
      <c r="M3749" s="129"/>
    </row>
    <row r="3750" spans="10:13">
      <c r="J3750" s="129"/>
      <c r="K3750" s="129"/>
      <c r="L3750" s="129"/>
      <c r="M3750" s="129"/>
    </row>
    <row r="3751" spans="10:13">
      <c r="J3751" s="129"/>
      <c r="K3751" s="129"/>
      <c r="L3751" s="129"/>
      <c r="M3751" s="129"/>
    </row>
    <row r="3752" spans="10:13">
      <c r="J3752" s="129"/>
      <c r="K3752" s="129"/>
      <c r="L3752" s="129"/>
      <c r="M3752" s="129"/>
    </row>
    <row r="3753" spans="10:13">
      <c r="J3753" s="129"/>
      <c r="K3753" s="129"/>
      <c r="L3753" s="129"/>
      <c r="M3753" s="129"/>
    </row>
    <row r="3754" spans="10:13">
      <c r="J3754" s="129"/>
      <c r="K3754" s="129"/>
      <c r="L3754" s="129"/>
      <c r="M3754" s="129"/>
    </row>
    <row r="3755" spans="10:13">
      <c r="J3755" s="129"/>
      <c r="K3755" s="129"/>
      <c r="L3755" s="129"/>
      <c r="M3755" s="129"/>
    </row>
    <row r="3756" spans="10:13">
      <c r="J3756" s="129"/>
      <c r="K3756" s="129"/>
      <c r="L3756" s="129"/>
      <c r="M3756" s="129"/>
    </row>
    <row r="3757" spans="10:13">
      <c r="J3757" s="129"/>
      <c r="K3757" s="129"/>
      <c r="L3757" s="129"/>
      <c r="M3757" s="129"/>
    </row>
    <row r="3758" spans="10:13">
      <c r="J3758" s="129"/>
      <c r="K3758" s="129"/>
      <c r="L3758" s="129"/>
      <c r="M3758" s="129"/>
    </row>
    <row r="3759" spans="10:13">
      <c r="J3759" s="129"/>
      <c r="K3759" s="129"/>
      <c r="L3759" s="129"/>
      <c r="M3759" s="129"/>
    </row>
    <row r="3760" spans="10:13">
      <c r="J3760" s="129"/>
      <c r="K3760" s="129"/>
      <c r="L3760" s="129"/>
      <c r="M3760" s="129"/>
    </row>
    <row r="3761" spans="10:13">
      <c r="J3761" s="129"/>
      <c r="K3761" s="129"/>
      <c r="L3761" s="129"/>
      <c r="M3761" s="129"/>
    </row>
    <row r="3762" spans="10:13">
      <c r="J3762" s="129"/>
      <c r="K3762" s="129"/>
      <c r="L3762" s="129"/>
      <c r="M3762" s="129"/>
    </row>
    <row r="3763" spans="10:13">
      <c r="J3763" s="129"/>
      <c r="K3763" s="129"/>
      <c r="L3763" s="129"/>
      <c r="M3763" s="129"/>
    </row>
    <row r="3764" spans="10:13">
      <c r="J3764" s="129"/>
      <c r="K3764" s="129"/>
      <c r="L3764" s="129"/>
      <c r="M3764" s="129"/>
    </row>
    <row r="3765" spans="10:13">
      <c r="J3765" s="129"/>
      <c r="K3765" s="129"/>
      <c r="L3765" s="129"/>
      <c r="M3765" s="129"/>
    </row>
    <row r="3766" spans="10:13">
      <c r="J3766" s="129"/>
      <c r="K3766" s="129"/>
      <c r="L3766" s="129"/>
      <c r="M3766" s="129"/>
    </row>
    <row r="3767" spans="10:13">
      <c r="J3767" s="129"/>
      <c r="K3767" s="129"/>
      <c r="L3767" s="129"/>
      <c r="M3767" s="129"/>
    </row>
    <row r="3768" spans="10:13">
      <c r="J3768" s="129"/>
      <c r="K3768" s="129"/>
      <c r="L3768" s="129"/>
      <c r="M3768" s="129"/>
    </row>
    <row r="3769" spans="10:13">
      <c r="J3769" s="129"/>
      <c r="K3769" s="129"/>
      <c r="L3769" s="129"/>
      <c r="M3769" s="129"/>
    </row>
    <row r="3770" spans="10:13">
      <c r="J3770" s="129"/>
      <c r="K3770" s="129"/>
      <c r="L3770" s="129"/>
      <c r="M3770" s="129"/>
    </row>
    <row r="3771" spans="10:13">
      <c r="J3771" s="129"/>
      <c r="K3771" s="129"/>
      <c r="L3771" s="129"/>
      <c r="M3771" s="129"/>
    </row>
    <row r="3772" spans="10:13">
      <c r="J3772" s="129"/>
      <c r="K3772" s="129"/>
      <c r="L3772" s="129"/>
      <c r="M3772" s="129"/>
    </row>
    <row r="3773" spans="10:13">
      <c r="J3773" s="129"/>
      <c r="K3773" s="129"/>
      <c r="L3773" s="129"/>
      <c r="M3773" s="129"/>
    </row>
    <row r="3774" spans="10:13">
      <c r="J3774" s="129"/>
      <c r="K3774" s="129"/>
      <c r="L3774" s="129"/>
      <c r="M3774" s="129"/>
    </row>
    <row r="3775" spans="10:13">
      <c r="J3775" s="129"/>
      <c r="K3775" s="129"/>
      <c r="L3775" s="129"/>
      <c r="M3775" s="129"/>
    </row>
    <row r="3776" spans="10:13">
      <c r="J3776" s="129"/>
      <c r="K3776" s="129"/>
      <c r="L3776" s="129"/>
      <c r="M3776" s="129"/>
    </row>
    <row r="3777" spans="10:13">
      <c r="J3777" s="129"/>
      <c r="K3777" s="129"/>
      <c r="L3777" s="129"/>
      <c r="M3777" s="129"/>
    </row>
    <row r="3778" spans="10:13">
      <c r="J3778" s="129"/>
      <c r="K3778" s="129"/>
      <c r="L3778" s="129"/>
      <c r="M3778" s="129"/>
    </row>
    <row r="3779" spans="10:13">
      <c r="J3779" s="129"/>
      <c r="K3779" s="129"/>
      <c r="L3779" s="129"/>
      <c r="M3779" s="129"/>
    </row>
    <row r="3780" spans="10:13">
      <c r="J3780" s="129"/>
      <c r="K3780" s="129"/>
      <c r="L3780" s="129"/>
      <c r="M3780" s="129"/>
    </row>
    <row r="3781" spans="10:13">
      <c r="J3781" s="129"/>
      <c r="K3781" s="129"/>
      <c r="L3781" s="129"/>
      <c r="M3781" s="129"/>
    </row>
    <row r="3782" spans="10:13">
      <c r="J3782" s="129"/>
      <c r="K3782" s="129"/>
      <c r="L3782" s="129"/>
      <c r="M3782" s="129"/>
    </row>
    <row r="3783" spans="10:13">
      <c r="J3783" s="129"/>
      <c r="K3783" s="129"/>
      <c r="L3783" s="129"/>
      <c r="M3783" s="129"/>
    </row>
    <row r="3784" spans="10:13">
      <c r="J3784" s="129"/>
      <c r="K3784" s="129"/>
      <c r="L3784" s="129"/>
      <c r="M3784" s="129"/>
    </row>
    <row r="3785" spans="10:13">
      <c r="J3785" s="129"/>
      <c r="K3785" s="129"/>
      <c r="L3785" s="129"/>
      <c r="M3785" s="129"/>
    </row>
    <row r="3786" spans="10:13">
      <c r="J3786" s="129"/>
      <c r="K3786" s="129"/>
      <c r="L3786" s="129"/>
      <c r="M3786" s="129"/>
    </row>
    <row r="3787" spans="10:13">
      <c r="J3787" s="129"/>
      <c r="K3787" s="129"/>
      <c r="L3787" s="129"/>
      <c r="M3787" s="129"/>
    </row>
    <row r="3788" spans="10:13">
      <c r="J3788" s="129"/>
      <c r="K3788" s="129"/>
      <c r="L3788" s="129"/>
      <c r="M3788" s="129"/>
    </row>
    <row r="3789" spans="10:13">
      <c r="J3789" s="129"/>
      <c r="K3789" s="129"/>
      <c r="L3789" s="129"/>
      <c r="M3789" s="129"/>
    </row>
    <row r="3790" spans="10:13">
      <c r="J3790" s="129"/>
      <c r="K3790" s="129"/>
      <c r="L3790" s="129"/>
      <c r="M3790" s="129"/>
    </row>
    <row r="3791" spans="10:13">
      <c r="J3791" s="129"/>
      <c r="K3791" s="129"/>
      <c r="L3791" s="129"/>
      <c r="M3791" s="129"/>
    </row>
    <row r="3792" spans="10:13">
      <c r="J3792" s="129"/>
      <c r="K3792" s="129"/>
      <c r="L3792" s="129"/>
      <c r="M3792" s="129"/>
    </row>
    <row r="3793" spans="10:13">
      <c r="J3793" s="129"/>
      <c r="K3793" s="129"/>
      <c r="L3793" s="129"/>
      <c r="M3793" s="129"/>
    </row>
    <row r="3794" spans="10:13">
      <c r="J3794" s="129"/>
      <c r="K3794" s="129"/>
      <c r="L3794" s="129"/>
      <c r="M3794" s="129"/>
    </row>
    <row r="3795" spans="10:13">
      <c r="J3795" s="129"/>
      <c r="K3795" s="129"/>
      <c r="L3795" s="129"/>
      <c r="M3795" s="129"/>
    </row>
    <row r="3796" spans="10:13">
      <c r="J3796" s="129"/>
      <c r="K3796" s="129"/>
      <c r="L3796" s="129"/>
      <c r="M3796" s="129"/>
    </row>
    <row r="3797" spans="10:13">
      <c r="J3797" s="129"/>
      <c r="K3797" s="129"/>
      <c r="L3797" s="129"/>
      <c r="M3797" s="129"/>
    </row>
    <row r="3798" spans="10:13">
      <c r="J3798" s="129"/>
      <c r="K3798" s="129"/>
      <c r="L3798" s="129"/>
      <c r="M3798" s="129"/>
    </row>
    <row r="3799" spans="10:13">
      <c r="J3799" s="129"/>
      <c r="K3799" s="129"/>
      <c r="L3799" s="129"/>
      <c r="M3799" s="129"/>
    </row>
    <row r="3800" spans="10:13">
      <c r="J3800" s="129"/>
      <c r="K3800" s="129"/>
      <c r="L3800" s="129"/>
      <c r="M3800" s="129"/>
    </row>
    <row r="3801" spans="10:13">
      <c r="J3801" s="129"/>
      <c r="K3801" s="129"/>
      <c r="L3801" s="129"/>
      <c r="M3801" s="129"/>
    </row>
    <row r="3802" spans="10:13">
      <c r="J3802" s="129"/>
      <c r="K3802" s="129"/>
      <c r="L3802" s="129"/>
      <c r="M3802" s="129"/>
    </row>
    <row r="3803" spans="10:13">
      <c r="J3803" s="129"/>
      <c r="K3803" s="129"/>
      <c r="L3803" s="129"/>
      <c r="M3803" s="129"/>
    </row>
    <row r="3804" spans="10:13">
      <c r="J3804" s="129"/>
      <c r="K3804" s="129"/>
      <c r="L3804" s="129"/>
      <c r="M3804" s="129"/>
    </row>
    <row r="3805" spans="10:13">
      <c r="J3805" s="129"/>
      <c r="K3805" s="129"/>
      <c r="L3805" s="129"/>
      <c r="M3805" s="129"/>
    </row>
    <row r="3806" spans="10:13">
      <c r="J3806" s="129"/>
      <c r="K3806" s="129"/>
      <c r="L3806" s="129"/>
      <c r="M3806" s="129"/>
    </row>
    <row r="3807" spans="10:13">
      <c r="J3807" s="129"/>
      <c r="K3807" s="129"/>
      <c r="L3807" s="129"/>
      <c r="M3807" s="129"/>
    </row>
    <row r="3808" spans="10:13">
      <c r="J3808" s="129"/>
      <c r="K3808" s="129"/>
      <c r="L3808" s="129"/>
      <c r="M3808" s="129"/>
    </row>
    <row r="3809" spans="10:13">
      <c r="J3809" s="129"/>
      <c r="K3809" s="129"/>
      <c r="L3809" s="129"/>
      <c r="M3809" s="129"/>
    </row>
    <row r="3810" spans="10:13">
      <c r="J3810" s="129"/>
      <c r="K3810" s="129"/>
      <c r="L3810" s="129"/>
      <c r="M3810" s="129"/>
    </row>
    <row r="3811" spans="10:13">
      <c r="J3811" s="129"/>
      <c r="K3811" s="129"/>
      <c r="L3811" s="129"/>
      <c r="M3811" s="129"/>
    </row>
    <row r="3812" spans="10:13">
      <c r="J3812" s="129"/>
      <c r="K3812" s="129"/>
      <c r="L3812" s="129"/>
      <c r="M3812" s="129"/>
    </row>
    <row r="3813" spans="10:13">
      <c r="J3813" s="129"/>
      <c r="K3813" s="129"/>
      <c r="L3813" s="129"/>
      <c r="M3813" s="129"/>
    </row>
    <row r="3814" spans="10:13">
      <c r="J3814" s="129"/>
      <c r="K3814" s="129"/>
      <c r="L3814" s="129"/>
      <c r="M3814" s="129"/>
    </row>
    <row r="3815" spans="10:13">
      <c r="J3815" s="129"/>
      <c r="K3815" s="129"/>
      <c r="L3815" s="129"/>
      <c r="M3815" s="129"/>
    </row>
    <row r="3816" spans="10:13">
      <c r="J3816" s="129"/>
      <c r="K3816" s="129"/>
      <c r="L3816" s="129"/>
      <c r="M3816" s="129"/>
    </row>
    <row r="3817" spans="10:13">
      <c r="J3817" s="129"/>
      <c r="K3817" s="129"/>
      <c r="L3817" s="129"/>
      <c r="M3817" s="129"/>
    </row>
    <row r="3818" spans="10:13">
      <c r="J3818" s="129"/>
      <c r="K3818" s="129"/>
      <c r="L3818" s="129"/>
      <c r="M3818" s="129"/>
    </row>
    <row r="3819" spans="10:13">
      <c r="J3819" s="129"/>
      <c r="K3819" s="129"/>
      <c r="L3819" s="129"/>
      <c r="M3819" s="129"/>
    </row>
    <row r="3820" spans="10:13">
      <c r="J3820" s="129"/>
      <c r="K3820" s="129"/>
      <c r="L3820" s="129"/>
      <c r="M3820" s="129"/>
    </row>
    <row r="3821" spans="10:13">
      <c r="J3821" s="129"/>
      <c r="K3821" s="129"/>
      <c r="L3821" s="129"/>
      <c r="M3821" s="129"/>
    </row>
    <row r="3822" spans="10:13">
      <c r="J3822" s="129"/>
      <c r="K3822" s="129"/>
      <c r="L3822" s="129"/>
      <c r="M3822" s="129"/>
    </row>
    <row r="3823" spans="10:13">
      <c r="J3823" s="129"/>
      <c r="K3823" s="129"/>
      <c r="L3823" s="129"/>
      <c r="M3823" s="129"/>
    </row>
    <row r="3824" spans="10:13">
      <c r="J3824" s="129"/>
      <c r="K3824" s="129"/>
      <c r="L3824" s="129"/>
      <c r="M3824" s="129"/>
    </row>
    <row r="3825" spans="10:13">
      <c r="J3825" s="129"/>
      <c r="K3825" s="129"/>
      <c r="L3825" s="129"/>
      <c r="M3825" s="129"/>
    </row>
    <row r="3826" spans="10:13">
      <c r="J3826" s="129"/>
      <c r="K3826" s="129"/>
      <c r="L3826" s="129"/>
      <c r="M3826" s="129"/>
    </row>
    <row r="3827" spans="10:13">
      <c r="J3827" s="129"/>
      <c r="K3827" s="129"/>
      <c r="L3827" s="129"/>
      <c r="M3827" s="129"/>
    </row>
    <row r="3828" spans="10:13">
      <c r="J3828" s="129"/>
      <c r="K3828" s="129"/>
      <c r="L3828" s="129"/>
      <c r="M3828" s="129"/>
    </row>
    <row r="3829" spans="10:13">
      <c r="J3829" s="129"/>
      <c r="K3829" s="129"/>
      <c r="L3829" s="129"/>
      <c r="M3829" s="129"/>
    </row>
    <row r="3830" spans="10:13">
      <c r="J3830" s="129"/>
      <c r="K3830" s="129"/>
      <c r="L3830" s="129"/>
      <c r="M3830" s="129"/>
    </row>
    <row r="3831" spans="10:13">
      <c r="J3831" s="129"/>
      <c r="K3831" s="129"/>
      <c r="L3831" s="129"/>
      <c r="M3831" s="129"/>
    </row>
    <row r="3832" spans="10:13">
      <c r="J3832" s="129"/>
      <c r="K3832" s="129"/>
      <c r="L3832" s="129"/>
      <c r="M3832" s="129"/>
    </row>
    <row r="3833" spans="10:13">
      <c r="J3833" s="129"/>
      <c r="K3833" s="129"/>
      <c r="L3833" s="129"/>
      <c r="M3833" s="129"/>
    </row>
    <row r="3834" spans="10:13">
      <c r="J3834" s="129"/>
      <c r="K3834" s="129"/>
      <c r="L3834" s="129"/>
      <c r="M3834" s="129"/>
    </row>
    <row r="3835" spans="10:13">
      <c r="J3835" s="129"/>
      <c r="K3835" s="129"/>
      <c r="L3835" s="129"/>
      <c r="M3835" s="129"/>
    </row>
    <row r="3836" spans="10:13">
      <c r="J3836" s="129"/>
      <c r="K3836" s="129"/>
      <c r="L3836" s="129"/>
      <c r="M3836" s="129"/>
    </row>
    <row r="3837" spans="10:13">
      <c r="J3837" s="129"/>
      <c r="K3837" s="129"/>
      <c r="L3837" s="129"/>
      <c r="M3837" s="129"/>
    </row>
    <row r="3838" spans="10:13">
      <c r="J3838" s="129"/>
      <c r="K3838" s="129"/>
      <c r="L3838" s="129"/>
      <c r="M3838" s="129"/>
    </row>
    <row r="3839" spans="10:13">
      <c r="J3839" s="129"/>
      <c r="K3839" s="129"/>
      <c r="L3839" s="129"/>
      <c r="M3839" s="129"/>
    </row>
    <row r="3840" spans="10:13">
      <c r="J3840" s="129"/>
      <c r="K3840" s="129"/>
      <c r="L3840" s="129"/>
      <c r="M3840" s="129"/>
    </row>
    <row r="3841" spans="10:13">
      <c r="J3841" s="129"/>
      <c r="K3841" s="129"/>
      <c r="L3841" s="129"/>
      <c r="M3841" s="129"/>
    </row>
    <row r="3842" spans="10:13">
      <c r="J3842" s="129"/>
      <c r="K3842" s="129"/>
      <c r="L3842" s="129"/>
      <c r="M3842" s="129"/>
    </row>
    <row r="3843" spans="10:13">
      <c r="J3843" s="129"/>
      <c r="K3843" s="129"/>
      <c r="L3843" s="129"/>
      <c r="M3843" s="129"/>
    </row>
    <row r="3844" spans="10:13">
      <c r="J3844" s="129"/>
      <c r="K3844" s="129"/>
      <c r="L3844" s="129"/>
      <c r="M3844" s="129"/>
    </row>
    <row r="3845" spans="10:13">
      <c r="J3845" s="129"/>
      <c r="K3845" s="129"/>
      <c r="L3845" s="129"/>
      <c r="M3845" s="129"/>
    </row>
    <row r="3846" spans="10:13">
      <c r="J3846" s="129"/>
      <c r="K3846" s="129"/>
      <c r="L3846" s="129"/>
      <c r="M3846" s="129"/>
    </row>
    <row r="3847" spans="10:13">
      <c r="J3847" s="129"/>
      <c r="K3847" s="129"/>
      <c r="L3847" s="129"/>
      <c r="M3847" s="129"/>
    </row>
    <row r="3848" spans="10:13">
      <c r="J3848" s="129"/>
      <c r="K3848" s="129"/>
      <c r="L3848" s="129"/>
      <c r="M3848" s="129"/>
    </row>
    <row r="3849" spans="10:13">
      <c r="J3849" s="129"/>
      <c r="K3849" s="129"/>
      <c r="L3849" s="129"/>
      <c r="M3849" s="129"/>
    </row>
    <row r="3850" spans="10:13">
      <c r="J3850" s="129"/>
      <c r="K3850" s="129"/>
      <c r="L3850" s="129"/>
      <c r="M3850" s="129"/>
    </row>
    <row r="3851" spans="10:13">
      <c r="J3851" s="129"/>
      <c r="K3851" s="129"/>
      <c r="L3851" s="129"/>
      <c r="M3851" s="129"/>
    </row>
    <row r="3852" spans="10:13">
      <c r="J3852" s="129"/>
      <c r="K3852" s="129"/>
      <c r="L3852" s="129"/>
      <c r="M3852" s="129"/>
    </row>
    <row r="3853" spans="10:13">
      <c r="J3853" s="129"/>
      <c r="K3853" s="129"/>
      <c r="L3853" s="129"/>
      <c r="M3853" s="129"/>
    </row>
    <row r="3854" spans="10:13">
      <c r="J3854" s="129"/>
      <c r="K3854" s="129"/>
      <c r="L3854" s="129"/>
      <c r="M3854" s="129"/>
    </row>
    <row r="3855" spans="10:13">
      <c r="J3855" s="129"/>
      <c r="K3855" s="129"/>
      <c r="L3855" s="129"/>
      <c r="M3855" s="129"/>
    </row>
    <row r="3856" spans="10:13">
      <c r="J3856" s="129"/>
      <c r="K3856" s="129"/>
      <c r="L3856" s="129"/>
      <c r="M3856" s="129"/>
    </row>
    <row r="3857" spans="10:13">
      <c r="J3857" s="129"/>
      <c r="K3857" s="129"/>
      <c r="L3857" s="129"/>
      <c r="M3857" s="129"/>
    </row>
    <row r="3858" spans="10:13">
      <c r="J3858" s="129"/>
      <c r="K3858" s="129"/>
      <c r="L3858" s="129"/>
      <c r="M3858" s="129"/>
    </row>
    <row r="3859" spans="10:13">
      <c r="J3859" s="129"/>
      <c r="K3859" s="129"/>
      <c r="L3859" s="129"/>
      <c r="M3859" s="129"/>
    </row>
    <row r="3860" spans="10:13">
      <c r="J3860" s="129"/>
      <c r="K3860" s="129"/>
      <c r="L3860" s="129"/>
      <c r="M3860" s="129"/>
    </row>
    <row r="3861" spans="10:13">
      <c r="J3861" s="129"/>
      <c r="K3861" s="129"/>
      <c r="L3861" s="129"/>
      <c r="M3861" s="129"/>
    </row>
    <row r="3862" spans="10:13">
      <c r="J3862" s="129"/>
      <c r="K3862" s="129"/>
      <c r="L3862" s="129"/>
      <c r="M3862" s="129"/>
    </row>
    <row r="3863" spans="10:13">
      <c r="J3863" s="129"/>
      <c r="K3863" s="129"/>
      <c r="L3863" s="129"/>
      <c r="M3863" s="129"/>
    </row>
    <row r="3864" spans="10:13">
      <c r="J3864" s="129"/>
      <c r="K3864" s="129"/>
      <c r="L3864" s="129"/>
      <c r="M3864" s="129"/>
    </row>
    <row r="3865" spans="10:13">
      <c r="J3865" s="129"/>
      <c r="K3865" s="129"/>
      <c r="L3865" s="129"/>
      <c r="M3865" s="129"/>
    </row>
    <row r="3866" spans="10:13">
      <c r="J3866" s="129"/>
      <c r="K3866" s="129"/>
      <c r="L3866" s="129"/>
      <c r="M3866" s="129"/>
    </row>
    <row r="3867" spans="10:13">
      <c r="J3867" s="129"/>
      <c r="K3867" s="129"/>
      <c r="L3867" s="129"/>
      <c r="M3867" s="129"/>
    </row>
    <row r="3868" spans="10:13">
      <c r="J3868" s="129"/>
      <c r="K3868" s="129"/>
      <c r="L3868" s="129"/>
      <c r="M3868" s="129"/>
    </row>
    <row r="3869" spans="10:13">
      <c r="J3869" s="129"/>
      <c r="K3869" s="129"/>
      <c r="L3869" s="129"/>
      <c r="M3869" s="129"/>
    </row>
    <row r="3870" spans="10:13">
      <c r="J3870" s="129"/>
      <c r="K3870" s="129"/>
      <c r="L3870" s="129"/>
      <c r="M3870" s="129"/>
    </row>
    <row r="3871" spans="10:13">
      <c r="J3871" s="129"/>
      <c r="K3871" s="129"/>
      <c r="L3871" s="129"/>
      <c r="M3871" s="129"/>
    </row>
    <row r="3872" spans="10:13">
      <c r="J3872" s="129"/>
      <c r="K3872" s="129"/>
      <c r="L3872" s="129"/>
      <c r="M3872" s="129"/>
    </row>
    <row r="3873" spans="10:13">
      <c r="J3873" s="129"/>
      <c r="K3873" s="129"/>
      <c r="L3873" s="129"/>
      <c r="M3873" s="129"/>
    </row>
    <row r="3874" spans="10:13">
      <c r="J3874" s="129"/>
      <c r="K3874" s="129"/>
      <c r="L3874" s="129"/>
      <c r="M3874" s="129"/>
    </row>
    <row r="3875" spans="10:13">
      <c r="J3875" s="129"/>
      <c r="K3875" s="129"/>
      <c r="L3875" s="129"/>
      <c r="M3875" s="129"/>
    </row>
    <row r="3876" spans="10:13">
      <c r="J3876" s="129"/>
      <c r="K3876" s="129"/>
      <c r="L3876" s="129"/>
      <c r="M3876" s="129"/>
    </row>
    <row r="3877" spans="10:13">
      <c r="J3877" s="129"/>
      <c r="K3877" s="129"/>
      <c r="L3877" s="129"/>
      <c r="M3877" s="129"/>
    </row>
    <row r="3878" spans="10:13">
      <c r="J3878" s="129"/>
      <c r="K3878" s="129"/>
      <c r="L3878" s="129"/>
      <c r="M3878" s="129"/>
    </row>
    <row r="3879" spans="10:13">
      <c r="J3879" s="129"/>
      <c r="K3879" s="129"/>
      <c r="L3879" s="129"/>
      <c r="M3879" s="129"/>
    </row>
    <row r="3880" spans="10:13">
      <c r="J3880" s="129"/>
      <c r="K3880" s="129"/>
      <c r="L3880" s="129"/>
      <c r="M3880" s="129"/>
    </row>
    <row r="3881" spans="10:13">
      <c r="J3881" s="129"/>
      <c r="K3881" s="129"/>
      <c r="L3881" s="129"/>
      <c r="M3881" s="129"/>
    </row>
    <row r="3882" spans="10:13">
      <c r="J3882" s="129"/>
      <c r="K3882" s="129"/>
      <c r="L3882" s="129"/>
      <c r="M3882" s="129"/>
    </row>
    <row r="3883" spans="10:13">
      <c r="J3883" s="129"/>
      <c r="K3883" s="129"/>
      <c r="L3883" s="129"/>
      <c r="M3883" s="129"/>
    </row>
    <row r="3884" spans="10:13">
      <c r="J3884" s="129"/>
      <c r="K3884" s="129"/>
      <c r="L3884" s="129"/>
      <c r="M3884" s="129"/>
    </row>
    <row r="3885" spans="10:13">
      <c r="J3885" s="129"/>
      <c r="K3885" s="129"/>
      <c r="L3885" s="129"/>
      <c r="M3885" s="129"/>
    </row>
    <row r="3886" spans="10:13">
      <c r="J3886" s="129"/>
      <c r="K3886" s="129"/>
      <c r="L3886" s="129"/>
      <c r="M3886" s="129"/>
    </row>
    <row r="3887" spans="10:13">
      <c r="J3887" s="129"/>
      <c r="K3887" s="129"/>
      <c r="L3887" s="129"/>
      <c r="M3887" s="129"/>
    </row>
    <row r="3888" spans="10:13">
      <c r="J3888" s="129"/>
      <c r="K3888" s="129"/>
      <c r="L3888" s="129"/>
      <c r="M3888" s="129"/>
    </row>
    <row r="3889" spans="10:13">
      <c r="J3889" s="129"/>
      <c r="K3889" s="129"/>
      <c r="L3889" s="129"/>
      <c r="M3889" s="129"/>
    </row>
    <row r="3890" spans="10:13">
      <c r="J3890" s="129"/>
      <c r="K3890" s="129"/>
      <c r="L3890" s="129"/>
      <c r="M3890" s="129"/>
    </row>
    <row r="3891" spans="10:13">
      <c r="J3891" s="129"/>
      <c r="K3891" s="129"/>
      <c r="L3891" s="129"/>
      <c r="M3891" s="129"/>
    </row>
    <row r="3892" spans="10:13">
      <c r="J3892" s="129"/>
      <c r="K3892" s="129"/>
      <c r="L3892" s="129"/>
      <c r="M3892" s="129"/>
    </row>
    <row r="3893" spans="10:13">
      <c r="J3893" s="129"/>
      <c r="K3893" s="129"/>
      <c r="L3893" s="129"/>
      <c r="M3893" s="129"/>
    </row>
    <row r="3894" spans="10:13">
      <c r="J3894" s="129"/>
      <c r="K3894" s="129"/>
      <c r="L3894" s="129"/>
      <c r="M3894" s="129"/>
    </row>
    <row r="3895" spans="10:13">
      <c r="J3895" s="129"/>
      <c r="K3895" s="129"/>
      <c r="L3895" s="129"/>
      <c r="M3895" s="129"/>
    </row>
    <row r="3896" spans="10:13">
      <c r="J3896" s="129"/>
      <c r="K3896" s="129"/>
      <c r="L3896" s="129"/>
      <c r="M3896" s="129"/>
    </row>
    <row r="3897" spans="10:13">
      <c r="J3897" s="129"/>
      <c r="K3897" s="129"/>
      <c r="L3897" s="129"/>
      <c r="M3897" s="129"/>
    </row>
    <row r="3898" spans="10:13">
      <c r="J3898" s="129"/>
      <c r="K3898" s="129"/>
      <c r="L3898" s="129"/>
      <c r="M3898" s="129"/>
    </row>
    <row r="3899" spans="10:13">
      <c r="J3899" s="129"/>
      <c r="K3899" s="129"/>
      <c r="L3899" s="129"/>
      <c r="M3899" s="129"/>
    </row>
    <row r="3900" spans="10:13">
      <c r="J3900" s="129"/>
      <c r="K3900" s="129"/>
      <c r="L3900" s="129"/>
      <c r="M3900" s="129"/>
    </row>
    <row r="3901" spans="10:13">
      <c r="J3901" s="129"/>
      <c r="K3901" s="129"/>
      <c r="L3901" s="129"/>
      <c r="M3901" s="129"/>
    </row>
    <row r="3902" spans="10:13">
      <c r="J3902" s="129"/>
      <c r="K3902" s="129"/>
      <c r="L3902" s="129"/>
      <c r="M3902" s="129"/>
    </row>
    <row r="3903" spans="10:13">
      <c r="J3903" s="129"/>
      <c r="K3903" s="129"/>
      <c r="L3903" s="129"/>
      <c r="M3903" s="129"/>
    </row>
    <row r="3904" spans="10:13">
      <c r="J3904" s="129"/>
      <c r="K3904" s="129"/>
      <c r="L3904" s="129"/>
      <c r="M3904" s="129"/>
    </row>
    <row r="3905" spans="10:13">
      <c r="J3905" s="129"/>
      <c r="K3905" s="129"/>
      <c r="L3905" s="129"/>
      <c r="M3905" s="129"/>
    </row>
    <row r="3906" spans="10:13">
      <c r="J3906" s="129"/>
      <c r="K3906" s="129"/>
      <c r="L3906" s="129"/>
      <c r="M3906" s="129"/>
    </row>
    <row r="3907" spans="10:13">
      <c r="J3907" s="129"/>
      <c r="K3907" s="129"/>
      <c r="L3907" s="129"/>
      <c r="M3907" s="129"/>
    </row>
    <row r="3908" spans="10:13">
      <c r="J3908" s="129"/>
      <c r="K3908" s="129"/>
      <c r="L3908" s="129"/>
      <c r="M3908" s="129"/>
    </row>
    <row r="3909" spans="10:13">
      <c r="J3909" s="129"/>
      <c r="K3909" s="129"/>
      <c r="L3909" s="129"/>
      <c r="M3909" s="129"/>
    </row>
    <row r="3910" spans="10:13">
      <c r="J3910" s="129"/>
      <c r="K3910" s="129"/>
      <c r="L3910" s="129"/>
      <c r="M3910" s="129"/>
    </row>
    <row r="3911" spans="10:13">
      <c r="J3911" s="129"/>
      <c r="K3911" s="129"/>
      <c r="L3911" s="129"/>
      <c r="M3911" s="129"/>
    </row>
    <row r="3912" spans="10:13">
      <c r="J3912" s="129"/>
      <c r="K3912" s="129"/>
      <c r="L3912" s="129"/>
      <c r="M3912" s="129"/>
    </row>
    <row r="3913" spans="10:13">
      <c r="J3913" s="129"/>
      <c r="K3913" s="129"/>
      <c r="L3913" s="129"/>
      <c r="M3913" s="129"/>
    </row>
    <row r="3914" spans="10:13">
      <c r="J3914" s="129"/>
      <c r="K3914" s="129"/>
      <c r="L3914" s="129"/>
      <c r="M3914" s="129"/>
    </row>
    <row r="3915" spans="10:13">
      <c r="J3915" s="129"/>
      <c r="K3915" s="129"/>
      <c r="L3915" s="129"/>
      <c r="M3915" s="129"/>
    </row>
    <row r="3916" spans="10:13">
      <c r="J3916" s="129"/>
      <c r="K3916" s="129"/>
      <c r="L3916" s="129"/>
      <c r="M3916" s="129"/>
    </row>
    <row r="3917" spans="10:13">
      <c r="J3917" s="129"/>
      <c r="K3917" s="129"/>
      <c r="L3917" s="129"/>
      <c r="M3917" s="129"/>
    </row>
    <row r="3918" spans="10:13">
      <c r="J3918" s="129"/>
      <c r="K3918" s="129"/>
      <c r="L3918" s="129"/>
      <c r="M3918" s="129"/>
    </row>
    <row r="3919" spans="10:13">
      <c r="J3919" s="129"/>
      <c r="K3919" s="129"/>
      <c r="L3919" s="129"/>
      <c r="M3919" s="129"/>
    </row>
    <row r="3920" spans="10:13">
      <c r="J3920" s="129"/>
      <c r="K3920" s="129"/>
      <c r="L3920" s="129"/>
      <c r="M3920" s="129"/>
    </row>
    <row r="3921" spans="10:13">
      <c r="J3921" s="129"/>
      <c r="K3921" s="129"/>
      <c r="L3921" s="129"/>
      <c r="M3921" s="129"/>
    </row>
    <row r="3922" spans="10:13">
      <c r="J3922" s="129"/>
      <c r="K3922" s="129"/>
      <c r="L3922" s="129"/>
      <c r="M3922" s="129"/>
    </row>
    <row r="3923" spans="10:13">
      <c r="J3923" s="129"/>
      <c r="K3923" s="129"/>
      <c r="L3923" s="129"/>
      <c r="M3923" s="129"/>
    </row>
    <row r="3924" spans="10:13">
      <c r="J3924" s="129"/>
      <c r="K3924" s="129"/>
      <c r="L3924" s="129"/>
      <c r="M3924" s="129"/>
    </row>
    <row r="3925" spans="10:13">
      <c r="J3925" s="129"/>
      <c r="K3925" s="129"/>
      <c r="L3925" s="129"/>
      <c r="M3925" s="129"/>
    </row>
    <row r="3926" spans="10:13">
      <c r="J3926" s="129"/>
      <c r="K3926" s="129"/>
      <c r="L3926" s="129"/>
      <c r="M3926" s="129"/>
    </row>
    <row r="3927" spans="10:13">
      <c r="J3927" s="129"/>
      <c r="K3927" s="129"/>
      <c r="L3927" s="129"/>
      <c r="M3927" s="129"/>
    </row>
    <row r="3928" spans="10:13">
      <c r="J3928" s="129"/>
      <c r="K3928" s="129"/>
      <c r="L3928" s="129"/>
      <c r="M3928" s="129"/>
    </row>
    <row r="3929" spans="10:13">
      <c r="J3929" s="129"/>
      <c r="K3929" s="129"/>
      <c r="L3929" s="129"/>
      <c r="M3929" s="129"/>
    </row>
    <row r="3930" spans="10:13">
      <c r="J3930" s="129"/>
      <c r="K3930" s="129"/>
      <c r="L3930" s="129"/>
      <c r="M3930" s="129"/>
    </row>
    <row r="3931" spans="10:13">
      <c r="J3931" s="129"/>
      <c r="K3931" s="129"/>
      <c r="L3931" s="129"/>
      <c r="M3931" s="129"/>
    </row>
    <row r="3932" spans="10:13">
      <c r="J3932" s="129"/>
      <c r="K3932" s="129"/>
      <c r="L3932" s="129"/>
      <c r="M3932" s="129"/>
    </row>
    <row r="3933" spans="10:13">
      <c r="J3933" s="129"/>
      <c r="K3933" s="129"/>
      <c r="L3933" s="129"/>
      <c r="M3933" s="129"/>
    </row>
    <row r="3934" spans="10:13">
      <c r="J3934" s="129"/>
      <c r="K3934" s="129"/>
      <c r="L3934" s="129"/>
      <c r="M3934" s="129"/>
    </row>
    <row r="3935" spans="10:13">
      <c r="J3935" s="129"/>
      <c r="K3935" s="129"/>
      <c r="L3935" s="129"/>
      <c r="M3935" s="129"/>
    </row>
    <row r="3936" spans="10:13">
      <c r="J3936" s="129"/>
      <c r="K3936" s="129"/>
      <c r="L3936" s="129"/>
      <c r="M3936" s="129"/>
    </row>
    <row r="3937" spans="10:13">
      <c r="J3937" s="129"/>
      <c r="K3937" s="129"/>
      <c r="L3937" s="129"/>
      <c r="M3937" s="129"/>
    </row>
    <row r="3938" spans="10:13">
      <c r="J3938" s="129"/>
      <c r="K3938" s="129"/>
      <c r="L3938" s="129"/>
      <c r="M3938" s="129"/>
    </row>
    <row r="3939" spans="10:13">
      <c r="J3939" s="129"/>
      <c r="K3939" s="129"/>
      <c r="L3939" s="129"/>
      <c r="M3939" s="129"/>
    </row>
    <row r="3940" spans="10:13">
      <c r="J3940" s="129"/>
      <c r="K3940" s="129"/>
      <c r="L3940" s="129"/>
      <c r="M3940" s="129"/>
    </row>
    <row r="3941" spans="10:13">
      <c r="J3941" s="129"/>
      <c r="K3941" s="129"/>
      <c r="L3941" s="129"/>
      <c r="M3941" s="129"/>
    </row>
    <row r="3942" spans="10:13">
      <c r="J3942" s="129"/>
      <c r="K3942" s="129"/>
      <c r="L3942" s="129"/>
      <c r="M3942" s="129"/>
    </row>
    <row r="3943" spans="10:13">
      <c r="J3943" s="129"/>
      <c r="K3943" s="129"/>
      <c r="L3943" s="129"/>
      <c r="M3943" s="129"/>
    </row>
    <row r="3944" spans="10:13">
      <c r="J3944" s="129"/>
      <c r="K3944" s="129"/>
      <c r="L3944" s="129"/>
      <c r="M3944" s="129"/>
    </row>
    <row r="3945" spans="10:13">
      <c r="J3945" s="129"/>
      <c r="K3945" s="129"/>
      <c r="L3945" s="129"/>
      <c r="M3945" s="129"/>
    </row>
    <row r="3946" spans="10:13">
      <c r="J3946" s="129"/>
      <c r="K3946" s="129"/>
      <c r="L3946" s="129"/>
      <c r="M3946" s="129"/>
    </row>
    <row r="3947" spans="10:13">
      <c r="J3947" s="129"/>
      <c r="K3947" s="129"/>
      <c r="L3947" s="129"/>
      <c r="M3947" s="129"/>
    </row>
    <row r="3948" spans="10:13">
      <c r="J3948" s="129"/>
      <c r="K3948" s="129"/>
      <c r="L3948" s="129"/>
      <c r="M3948" s="129"/>
    </row>
    <row r="3949" spans="10:13">
      <c r="J3949" s="129"/>
      <c r="K3949" s="129"/>
      <c r="L3949" s="129"/>
      <c r="M3949" s="129"/>
    </row>
    <row r="3950" spans="10:13">
      <c r="J3950" s="129"/>
      <c r="K3950" s="129"/>
      <c r="L3950" s="129"/>
      <c r="M3950" s="129"/>
    </row>
    <row r="3951" spans="10:13">
      <c r="J3951" s="129"/>
      <c r="K3951" s="129"/>
      <c r="L3951" s="129"/>
      <c r="M3951" s="129"/>
    </row>
    <row r="3952" spans="10:13">
      <c r="J3952" s="129"/>
      <c r="K3952" s="129"/>
      <c r="L3952" s="129"/>
      <c r="M3952" s="129"/>
    </row>
    <row r="3953" spans="10:13">
      <c r="J3953" s="129"/>
      <c r="K3953" s="129"/>
      <c r="L3953" s="129"/>
      <c r="M3953" s="129"/>
    </row>
    <row r="3954" spans="10:13">
      <c r="J3954" s="129"/>
      <c r="K3954" s="129"/>
      <c r="L3954" s="129"/>
      <c r="M3954" s="129"/>
    </row>
    <row r="3955" spans="10:13">
      <c r="J3955" s="129"/>
      <c r="K3955" s="129"/>
      <c r="L3955" s="129"/>
      <c r="M3955" s="129"/>
    </row>
    <row r="3956" spans="10:13">
      <c r="J3956" s="129"/>
      <c r="K3956" s="129"/>
      <c r="L3956" s="129"/>
      <c r="M3956" s="129"/>
    </row>
    <row r="3957" spans="10:13">
      <c r="J3957" s="129"/>
      <c r="K3957" s="129"/>
      <c r="L3957" s="129"/>
      <c r="M3957" s="129"/>
    </row>
    <row r="3958" spans="10:13">
      <c r="J3958" s="129"/>
      <c r="K3958" s="129"/>
      <c r="L3958" s="129"/>
      <c r="M3958" s="129"/>
    </row>
    <row r="3959" spans="10:13">
      <c r="J3959" s="129"/>
      <c r="K3959" s="129"/>
      <c r="L3959" s="129"/>
      <c r="M3959" s="129"/>
    </row>
    <row r="3960" spans="10:13">
      <c r="J3960" s="129"/>
      <c r="K3960" s="129"/>
      <c r="L3960" s="129"/>
      <c r="M3960" s="129"/>
    </row>
    <row r="3961" spans="10:13">
      <c r="J3961" s="129"/>
      <c r="K3961" s="129"/>
      <c r="L3961" s="129"/>
      <c r="M3961" s="129"/>
    </row>
    <row r="3962" spans="10:13">
      <c r="J3962" s="129"/>
      <c r="K3962" s="129"/>
      <c r="L3962" s="129"/>
      <c r="M3962" s="129"/>
    </row>
    <row r="3963" spans="10:13">
      <c r="J3963" s="129"/>
      <c r="K3963" s="129"/>
      <c r="L3963" s="129"/>
      <c r="M3963" s="129"/>
    </row>
    <row r="3964" spans="10:13">
      <c r="J3964" s="129"/>
      <c r="K3964" s="129"/>
      <c r="L3964" s="129"/>
      <c r="M3964" s="129"/>
    </row>
    <row r="3965" spans="10:13">
      <c r="J3965" s="129"/>
      <c r="K3965" s="129"/>
      <c r="L3965" s="129"/>
      <c r="M3965" s="129"/>
    </row>
    <row r="3966" spans="10:13">
      <c r="J3966" s="129"/>
      <c r="K3966" s="129"/>
      <c r="L3966" s="129"/>
      <c r="M3966" s="129"/>
    </row>
    <row r="3967" spans="10:13">
      <c r="J3967" s="129"/>
      <c r="K3967" s="129"/>
      <c r="L3967" s="129"/>
      <c r="M3967" s="129"/>
    </row>
    <row r="3968" spans="10:13">
      <c r="J3968" s="129"/>
      <c r="K3968" s="129"/>
      <c r="L3968" s="129"/>
      <c r="M3968" s="129"/>
    </row>
    <row r="3969" spans="10:13">
      <c r="J3969" s="129"/>
      <c r="K3969" s="129"/>
      <c r="L3969" s="129"/>
      <c r="M3969" s="129"/>
    </row>
    <row r="3970" spans="10:13">
      <c r="J3970" s="129"/>
      <c r="K3970" s="129"/>
      <c r="L3970" s="129"/>
      <c r="M3970" s="129"/>
    </row>
    <row r="3971" spans="10:13">
      <c r="J3971" s="129"/>
      <c r="K3971" s="129"/>
      <c r="L3971" s="129"/>
      <c r="M3971" s="129"/>
    </row>
    <row r="3972" spans="10:13">
      <c r="J3972" s="129"/>
      <c r="K3972" s="129"/>
      <c r="L3972" s="129"/>
      <c r="M3972" s="129"/>
    </row>
    <row r="3973" spans="10:13">
      <c r="J3973" s="129"/>
      <c r="K3973" s="129"/>
      <c r="L3973" s="129"/>
      <c r="M3973" s="129"/>
    </row>
    <row r="3974" spans="10:13">
      <c r="J3974" s="129"/>
      <c r="K3974" s="129"/>
      <c r="L3974" s="129"/>
      <c r="M3974" s="129"/>
    </row>
    <row r="3975" spans="10:13">
      <c r="J3975" s="129"/>
      <c r="K3975" s="129"/>
      <c r="L3975" s="129"/>
      <c r="M3975" s="129"/>
    </row>
    <row r="3976" spans="10:13">
      <c r="J3976" s="129"/>
      <c r="K3976" s="129"/>
      <c r="L3976" s="129"/>
      <c r="M3976" s="129"/>
    </row>
    <row r="3977" spans="10:13">
      <c r="J3977" s="129"/>
      <c r="K3977" s="129"/>
      <c r="L3977" s="129"/>
      <c r="M3977" s="129"/>
    </row>
    <row r="3978" spans="10:13">
      <c r="J3978" s="129"/>
      <c r="K3978" s="129"/>
      <c r="L3978" s="129"/>
      <c r="M3978" s="129"/>
    </row>
    <row r="3979" spans="10:13">
      <c r="J3979" s="129"/>
      <c r="K3979" s="129"/>
      <c r="L3979" s="129"/>
      <c r="M3979" s="129"/>
    </row>
    <row r="3980" spans="10:13">
      <c r="J3980" s="129"/>
      <c r="K3980" s="129"/>
      <c r="L3980" s="129"/>
      <c r="M3980" s="129"/>
    </row>
    <row r="3981" spans="10:13">
      <c r="J3981" s="129"/>
      <c r="K3981" s="129"/>
      <c r="L3981" s="129"/>
      <c r="M3981" s="129"/>
    </row>
    <row r="3982" spans="10:13">
      <c r="J3982" s="129"/>
      <c r="K3982" s="129"/>
      <c r="L3982" s="129"/>
      <c r="M3982" s="129"/>
    </row>
    <row r="3983" spans="10:13">
      <c r="J3983" s="129"/>
      <c r="K3983" s="129"/>
      <c r="L3983" s="129"/>
      <c r="M3983" s="129"/>
    </row>
    <row r="3984" spans="10:13">
      <c r="J3984" s="129"/>
      <c r="K3984" s="129"/>
      <c r="L3984" s="129"/>
      <c r="M3984" s="129"/>
    </row>
    <row r="3985" spans="10:13">
      <c r="J3985" s="129"/>
      <c r="K3985" s="129"/>
      <c r="L3985" s="129"/>
      <c r="M3985" s="129"/>
    </row>
    <row r="3986" spans="10:13">
      <c r="J3986" s="129"/>
      <c r="K3986" s="129"/>
      <c r="L3986" s="129"/>
      <c r="M3986" s="129"/>
    </row>
    <row r="3987" spans="10:13">
      <c r="J3987" s="129"/>
      <c r="K3987" s="129"/>
      <c r="L3987" s="129"/>
      <c r="M3987" s="129"/>
    </row>
    <row r="3988" spans="10:13">
      <c r="J3988" s="129"/>
      <c r="K3988" s="129"/>
      <c r="L3988" s="129"/>
      <c r="M3988" s="129"/>
    </row>
    <row r="3989" spans="10:13">
      <c r="J3989" s="129"/>
      <c r="K3989" s="129"/>
      <c r="L3989" s="129"/>
      <c r="M3989" s="129"/>
    </row>
    <row r="3990" spans="10:13">
      <c r="J3990" s="129"/>
      <c r="K3990" s="129"/>
      <c r="L3990" s="129"/>
      <c r="M3990" s="129"/>
    </row>
    <row r="3991" spans="10:13">
      <c r="J3991" s="129"/>
      <c r="K3991" s="129"/>
      <c r="L3991" s="129"/>
      <c r="M3991" s="129"/>
    </row>
    <row r="3992" spans="10:13">
      <c r="J3992" s="129"/>
      <c r="K3992" s="129"/>
      <c r="L3992" s="129"/>
      <c r="M3992" s="129"/>
    </row>
    <row r="3993" spans="10:13">
      <c r="J3993" s="129"/>
      <c r="K3993" s="129"/>
      <c r="L3993" s="129"/>
      <c r="M3993" s="129"/>
    </row>
    <row r="3994" spans="10:13">
      <c r="J3994" s="129"/>
      <c r="K3994" s="129"/>
      <c r="L3994" s="129"/>
      <c r="M3994" s="129"/>
    </row>
    <row r="3995" spans="10:13">
      <c r="J3995" s="129"/>
      <c r="K3995" s="129"/>
      <c r="L3995" s="129"/>
      <c r="M3995" s="129"/>
    </row>
    <row r="3996" spans="10:13">
      <c r="J3996" s="129"/>
      <c r="K3996" s="129"/>
      <c r="L3996" s="129"/>
      <c r="M3996" s="129"/>
    </row>
    <row r="3997" spans="10:13">
      <c r="J3997" s="129"/>
      <c r="K3997" s="129"/>
      <c r="L3997" s="129"/>
      <c r="M3997" s="129"/>
    </row>
    <row r="3998" spans="10:13">
      <c r="J3998" s="129"/>
      <c r="K3998" s="129"/>
      <c r="L3998" s="129"/>
      <c r="M3998" s="129"/>
    </row>
    <row r="3999" spans="10:13">
      <c r="J3999" s="129"/>
      <c r="K3999" s="129"/>
      <c r="L3999" s="129"/>
      <c r="M3999" s="129"/>
    </row>
    <row r="4000" spans="10:13">
      <c r="J4000" s="129"/>
      <c r="K4000" s="129"/>
      <c r="L4000" s="129"/>
      <c r="M4000" s="129"/>
    </row>
    <row r="4001" spans="10:13">
      <c r="J4001" s="129"/>
      <c r="K4001" s="129"/>
      <c r="L4001" s="129"/>
      <c r="M4001" s="129"/>
    </row>
    <row r="4002" spans="10:13">
      <c r="J4002" s="129"/>
      <c r="K4002" s="129"/>
      <c r="L4002" s="129"/>
      <c r="M4002" s="129"/>
    </row>
    <row r="4003" spans="10:13">
      <c r="J4003" s="129"/>
      <c r="K4003" s="129"/>
      <c r="L4003" s="129"/>
      <c r="M4003" s="129"/>
    </row>
    <row r="4004" spans="10:13">
      <c r="J4004" s="129"/>
      <c r="K4004" s="129"/>
      <c r="L4004" s="129"/>
      <c r="M4004" s="129"/>
    </row>
    <row r="4005" spans="10:13">
      <c r="J4005" s="129"/>
      <c r="K4005" s="129"/>
      <c r="L4005" s="129"/>
      <c r="M4005" s="129"/>
    </row>
    <row r="4006" spans="10:13">
      <c r="J4006" s="129"/>
      <c r="K4006" s="129"/>
      <c r="L4006" s="129"/>
      <c r="M4006" s="129"/>
    </row>
    <row r="4007" spans="10:13">
      <c r="J4007" s="129"/>
      <c r="K4007" s="129"/>
      <c r="L4007" s="129"/>
      <c r="M4007" s="129"/>
    </row>
    <row r="4008" spans="10:13">
      <c r="J4008" s="129"/>
      <c r="K4008" s="129"/>
      <c r="L4008" s="129"/>
      <c r="M4008" s="129"/>
    </row>
    <row r="4009" spans="10:13">
      <c r="J4009" s="129"/>
      <c r="K4009" s="129"/>
      <c r="L4009" s="129"/>
      <c r="M4009" s="129"/>
    </row>
    <row r="4010" spans="10:13">
      <c r="J4010" s="129"/>
      <c r="K4010" s="129"/>
      <c r="L4010" s="129"/>
      <c r="M4010" s="129"/>
    </row>
    <row r="4011" spans="10:13">
      <c r="J4011" s="129"/>
      <c r="K4011" s="129"/>
      <c r="L4011" s="129"/>
      <c r="M4011" s="129"/>
    </row>
    <row r="4012" spans="10:13">
      <c r="J4012" s="129"/>
      <c r="K4012" s="129"/>
      <c r="L4012" s="129"/>
      <c r="M4012" s="129"/>
    </row>
    <row r="4013" spans="10:13">
      <c r="J4013" s="129"/>
      <c r="K4013" s="129"/>
      <c r="L4013" s="129"/>
      <c r="M4013" s="129"/>
    </row>
    <row r="4014" spans="10:13">
      <c r="J4014" s="129"/>
      <c r="K4014" s="129"/>
      <c r="L4014" s="129"/>
      <c r="M4014" s="129"/>
    </row>
    <row r="4015" spans="10:13">
      <c r="J4015" s="129"/>
      <c r="K4015" s="129"/>
      <c r="L4015" s="129"/>
      <c r="M4015" s="129"/>
    </row>
    <row r="4016" spans="10:13">
      <c r="J4016" s="129"/>
      <c r="K4016" s="129"/>
      <c r="L4016" s="129"/>
      <c r="M4016" s="129"/>
    </row>
    <row r="4017" spans="10:13">
      <c r="J4017" s="129"/>
      <c r="K4017" s="129"/>
      <c r="L4017" s="129"/>
      <c r="M4017" s="129"/>
    </row>
    <row r="4018" spans="10:13">
      <c r="J4018" s="129"/>
      <c r="K4018" s="129"/>
      <c r="L4018" s="129"/>
      <c r="M4018" s="129"/>
    </row>
    <row r="4019" spans="10:13">
      <c r="J4019" s="129"/>
      <c r="K4019" s="129"/>
      <c r="L4019" s="129"/>
      <c r="M4019" s="129"/>
    </row>
    <row r="4020" spans="10:13">
      <c r="J4020" s="129"/>
      <c r="K4020" s="129"/>
      <c r="L4020" s="129"/>
      <c r="M4020" s="129"/>
    </row>
    <row r="4021" spans="10:13">
      <c r="J4021" s="129"/>
      <c r="K4021" s="129"/>
      <c r="L4021" s="129"/>
      <c r="M4021" s="129"/>
    </row>
    <row r="4022" spans="10:13">
      <c r="J4022" s="129"/>
      <c r="K4022" s="129"/>
      <c r="L4022" s="129"/>
      <c r="M4022" s="129"/>
    </row>
    <row r="4023" spans="10:13">
      <c r="J4023" s="129"/>
      <c r="K4023" s="129"/>
      <c r="L4023" s="129"/>
      <c r="M4023" s="129"/>
    </row>
    <row r="4024" spans="10:13">
      <c r="J4024" s="129"/>
      <c r="K4024" s="129"/>
      <c r="L4024" s="129"/>
      <c r="M4024" s="129"/>
    </row>
    <row r="4025" spans="10:13">
      <c r="J4025" s="129"/>
      <c r="K4025" s="129"/>
      <c r="L4025" s="129"/>
      <c r="M4025" s="129"/>
    </row>
    <row r="4026" spans="10:13">
      <c r="J4026" s="129"/>
      <c r="K4026" s="129"/>
      <c r="L4026" s="129"/>
      <c r="M4026" s="129"/>
    </row>
    <row r="4027" spans="10:13">
      <c r="J4027" s="129"/>
      <c r="K4027" s="129"/>
      <c r="L4027" s="129"/>
      <c r="M4027" s="129"/>
    </row>
    <row r="4028" spans="10:13">
      <c r="J4028" s="129"/>
      <c r="K4028" s="129"/>
      <c r="L4028" s="129"/>
      <c r="M4028" s="129"/>
    </row>
    <row r="4029" spans="10:13">
      <c r="J4029" s="129"/>
      <c r="K4029" s="129"/>
      <c r="L4029" s="129"/>
      <c r="M4029" s="129"/>
    </row>
    <row r="4030" spans="10:13">
      <c r="J4030" s="129"/>
      <c r="K4030" s="129"/>
      <c r="L4030" s="129"/>
      <c r="M4030" s="129"/>
    </row>
    <row r="4031" spans="10:13">
      <c r="J4031" s="129"/>
      <c r="K4031" s="129"/>
      <c r="L4031" s="129"/>
      <c r="M4031" s="129"/>
    </row>
    <row r="4032" spans="10:13">
      <c r="J4032" s="129"/>
      <c r="K4032" s="129"/>
      <c r="L4032" s="129"/>
      <c r="M4032" s="129"/>
    </row>
    <row r="4033" spans="10:13">
      <c r="J4033" s="129"/>
      <c r="K4033" s="129"/>
      <c r="L4033" s="129"/>
      <c r="M4033" s="129"/>
    </row>
    <row r="4034" spans="10:13">
      <c r="J4034" s="129"/>
      <c r="K4034" s="129"/>
      <c r="L4034" s="129"/>
      <c r="M4034" s="129"/>
    </row>
    <row r="4035" spans="10:13">
      <c r="J4035" s="129"/>
      <c r="K4035" s="129"/>
      <c r="L4035" s="129"/>
      <c r="M4035" s="129"/>
    </row>
    <row r="4036" spans="10:13">
      <c r="J4036" s="129"/>
      <c r="K4036" s="129"/>
      <c r="L4036" s="129"/>
      <c r="M4036" s="129"/>
    </row>
    <row r="4037" spans="10:13">
      <c r="J4037" s="129"/>
      <c r="K4037" s="129"/>
      <c r="L4037" s="129"/>
      <c r="M4037" s="129"/>
    </row>
    <row r="4038" spans="10:13">
      <c r="J4038" s="129"/>
      <c r="K4038" s="129"/>
      <c r="L4038" s="129"/>
      <c r="M4038" s="129"/>
    </row>
    <row r="4039" spans="10:13">
      <c r="J4039" s="129"/>
      <c r="K4039" s="129"/>
      <c r="L4039" s="129"/>
      <c r="M4039" s="129"/>
    </row>
    <row r="4040" spans="10:13">
      <c r="J4040" s="129"/>
      <c r="K4040" s="129"/>
      <c r="L4040" s="129"/>
      <c r="M4040" s="129"/>
    </row>
    <row r="4041" spans="10:13">
      <c r="J4041" s="129"/>
      <c r="K4041" s="129"/>
      <c r="L4041" s="129"/>
      <c r="M4041" s="129"/>
    </row>
    <row r="4042" spans="10:13">
      <c r="J4042" s="129"/>
      <c r="K4042" s="129"/>
      <c r="L4042" s="129"/>
      <c r="M4042" s="129"/>
    </row>
    <row r="4043" spans="10:13">
      <c r="J4043" s="129"/>
      <c r="K4043" s="129"/>
      <c r="L4043" s="129"/>
      <c r="M4043" s="129"/>
    </row>
    <row r="4044" spans="10:13">
      <c r="J4044" s="129"/>
      <c r="K4044" s="129"/>
      <c r="L4044" s="129"/>
      <c r="M4044" s="129"/>
    </row>
    <row r="4045" spans="10:13">
      <c r="J4045" s="129"/>
      <c r="K4045" s="129"/>
      <c r="L4045" s="129"/>
      <c r="M4045" s="129"/>
    </row>
    <row r="4046" spans="10:13">
      <c r="J4046" s="129"/>
      <c r="K4046" s="129"/>
      <c r="L4046" s="129"/>
      <c r="M4046" s="129"/>
    </row>
    <row r="4047" spans="10:13">
      <c r="J4047" s="129"/>
      <c r="K4047" s="129"/>
      <c r="L4047" s="129"/>
      <c r="M4047" s="129"/>
    </row>
    <row r="4048" spans="10:13">
      <c r="J4048" s="129"/>
      <c r="K4048" s="129"/>
      <c r="L4048" s="129"/>
      <c r="M4048" s="129"/>
    </row>
    <row r="4049" spans="10:13">
      <c r="J4049" s="129"/>
      <c r="K4049" s="129"/>
      <c r="L4049" s="129"/>
      <c r="M4049" s="129"/>
    </row>
    <row r="4050" spans="10:13">
      <c r="J4050" s="129"/>
      <c r="K4050" s="129"/>
      <c r="L4050" s="129"/>
      <c r="M4050" s="129"/>
    </row>
    <row r="4051" spans="10:13">
      <c r="J4051" s="129"/>
      <c r="K4051" s="129"/>
      <c r="L4051" s="129"/>
      <c r="M4051" s="129"/>
    </row>
    <row r="4052" spans="10:13">
      <c r="J4052" s="129"/>
      <c r="K4052" s="129"/>
      <c r="L4052" s="129"/>
      <c r="M4052" s="129"/>
    </row>
    <row r="4053" spans="10:13">
      <c r="J4053" s="129"/>
      <c r="K4053" s="129"/>
      <c r="L4053" s="129"/>
      <c r="M4053" s="129"/>
    </row>
    <row r="4054" spans="10:13">
      <c r="J4054" s="129"/>
      <c r="K4054" s="129"/>
      <c r="L4054" s="129"/>
      <c r="M4054" s="129"/>
    </row>
    <row r="4055" spans="10:13">
      <c r="J4055" s="129"/>
      <c r="K4055" s="129"/>
      <c r="L4055" s="129"/>
      <c r="M4055" s="129"/>
    </row>
    <row r="4056" spans="10:13">
      <c r="J4056" s="129"/>
      <c r="K4056" s="129"/>
      <c r="L4056" s="129"/>
      <c r="M4056" s="129"/>
    </row>
    <row r="4057" spans="10:13">
      <c r="J4057" s="129"/>
      <c r="K4057" s="129"/>
      <c r="L4057" s="129"/>
      <c r="M4057" s="129"/>
    </row>
    <row r="4058" spans="10:13">
      <c r="J4058" s="129"/>
      <c r="K4058" s="129"/>
      <c r="L4058" s="129"/>
      <c r="M4058" s="129"/>
    </row>
    <row r="4059" spans="10:13">
      <c r="J4059" s="129"/>
      <c r="K4059" s="129"/>
      <c r="L4059" s="129"/>
      <c r="M4059" s="129"/>
    </row>
    <row r="4060" spans="10:13">
      <c r="J4060" s="129"/>
      <c r="K4060" s="129"/>
      <c r="L4060" s="129"/>
      <c r="M4060" s="129"/>
    </row>
    <row r="4061" spans="10:13">
      <c r="J4061" s="129"/>
      <c r="K4061" s="129"/>
      <c r="L4061" s="129"/>
      <c r="M4061" s="129"/>
    </row>
    <row r="4062" spans="10:13">
      <c r="J4062" s="129"/>
      <c r="K4062" s="129"/>
      <c r="L4062" s="129"/>
      <c r="M4062" s="129"/>
    </row>
    <row r="4063" spans="10:13">
      <c r="J4063" s="129"/>
      <c r="K4063" s="129"/>
      <c r="L4063" s="129"/>
      <c r="M4063" s="129"/>
    </row>
    <row r="4064" spans="10:13">
      <c r="J4064" s="129"/>
      <c r="K4064" s="129"/>
      <c r="L4064" s="129"/>
      <c r="M4064" s="129"/>
    </row>
    <row r="4065" spans="10:13">
      <c r="J4065" s="129"/>
      <c r="K4065" s="129"/>
      <c r="L4065" s="129"/>
      <c r="M4065" s="129"/>
    </row>
    <row r="4066" spans="10:13">
      <c r="J4066" s="129"/>
      <c r="K4066" s="129"/>
      <c r="L4066" s="129"/>
      <c r="M4066" s="129"/>
    </row>
    <row r="4067" spans="10:13">
      <c r="J4067" s="129"/>
      <c r="K4067" s="129"/>
      <c r="L4067" s="129"/>
      <c r="M4067" s="129"/>
    </row>
    <row r="4068" spans="10:13">
      <c r="J4068" s="129"/>
      <c r="K4068" s="129"/>
      <c r="L4068" s="129"/>
      <c r="M4068" s="129"/>
    </row>
    <row r="4069" spans="10:13">
      <c r="J4069" s="129"/>
      <c r="K4069" s="129"/>
      <c r="L4069" s="129"/>
      <c r="M4069" s="129"/>
    </row>
    <row r="4070" spans="10:13">
      <c r="J4070" s="129"/>
      <c r="K4070" s="129"/>
      <c r="L4070" s="129"/>
      <c r="M4070" s="129"/>
    </row>
    <row r="4071" spans="10:13">
      <c r="J4071" s="129"/>
      <c r="K4071" s="129"/>
      <c r="L4071" s="129"/>
      <c r="M4071" s="129"/>
    </row>
    <row r="4072" spans="10:13">
      <c r="J4072" s="129"/>
      <c r="K4072" s="129"/>
      <c r="L4072" s="129"/>
      <c r="M4072" s="129"/>
    </row>
    <row r="4073" spans="10:13">
      <c r="J4073" s="129"/>
      <c r="K4073" s="129"/>
      <c r="L4073" s="129"/>
      <c r="M4073" s="129"/>
    </row>
    <row r="4074" spans="10:13">
      <c r="J4074" s="129"/>
      <c r="K4074" s="129"/>
      <c r="L4074" s="129"/>
      <c r="M4074" s="129"/>
    </row>
    <row r="4075" spans="10:13">
      <c r="J4075" s="129"/>
      <c r="K4075" s="129"/>
      <c r="L4075" s="129"/>
      <c r="M4075" s="129"/>
    </row>
    <row r="4076" spans="10:13">
      <c r="J4076" s="129"/>
      <c r="K4076" s="129"/>
      <c r="L4076" s="129"/>
      <c r="M4076" s="129"/>
    </row>
    <row r="4077" spans="10:13">
      <c r="J4077" s="129"/>
      <c r="K4077" s="129"/>
      <c r="L4077" s="129"/>
      <c r="M4077" s="129"/>
    </row>
    <row r="4078" spans="10:13">
      <c r="J4078" s="129"/>
      <c r="K4078" s="129"/>
      <c r="L4078" s="129"/>
      <c r="M4078" s="129"/>
    </row>
    <row r="4079" spans="10:13">
      <c r="J4079" s="129"/>
      <c r="K4079" s="129"/>
      <c r="L4079" s="129"/>
      <c r="M4079" s="129"/>
    </row>
    <row r="4080" spans="10:13">
      <c r="J4080" s="129"/>
      <c r="K4080" s="129"/>
      <c r="L4080" s="129"/>
      <c r="M4080" s="129"/>
    </row>
    <row r="4081" spans="10:13">
      <c r="J4081" s="129"/>
      <c r="K4081" s="129"/>
      <c r="L4081" s="129"/>
      <c r="M4081" s="129"/>
    </row>
    <row r="4082" spans="10:13">
      <c r="J4082" s="129"/>
      <c r="K4082" s="129"/>
      <c r="L4082" s="129"/>
      <c r="M4082" s="129"/>
    </row>
    <row r="4083" spans="10:13">
      <c r="J4083" s="129"/>
      <c r="K4083" s="129"/>
      <c r="L4083" s="129"/>
      <c r="M4083" s="129"/>
    </row>
    <row r="4084" spans="10:13">
      <c r="J4084" s="129"/>
      <c r="K4084" s="129"/>
      <c r="L4084" s="129"/>
      <c r="M4084" s="129"/>
    </row>
    <row r="4085" spans="10:13">
      <c r="J4085" s="129"/>
      <c r="K4085" s="129"/>
      <c r="L4085" s="129"/>
      <c r="M4085" s="129"/>
    </row>
    <row r="4086" spans="10:13">
      <c r="J4086" s="129"/>
      <c r="K4086" s="129"/>
      <c r="L4086" s="129"/>
      <c r="M4086" s="129"/>
    </row>
    <row r="4087" spans="10:13">
      <c r="J4087" s="129"/>
      <c r="K4087" s="129"/>
      <c r="L4087" s="129"/>
      <c r="M4087" s="129"/>
    </row>
    <row r="4088" spans="10:13">
      <c r="J4088" s="129"/>
      <c r="K4088" s="129"/>
      <c r="L4088" s="129"/>
      <c r="M4088" s="129"/>
    </row>
    <row r="4089" spans="10:13">
      <c r="J4089" s="129"/>
      <c r="K4089" s="129"/>
      <c r="L4089" s="129"/>
      <c r="M4089" s="129"/>
    </row>
    <row r="4090" spans="10:13">
      <c r="J4090" s="129"/>
      <c r="K4090" s="129"/>
      <c r="L4090" s="129"/>
      <c r="M4090" s="129"/>
    </row>
    <row r="4091" spans="10:13">
      <c r="J4091" s="129"/>
      <c r="K4091" s="129"/>
      <c r="L4091" s="129"/>
      <c r="M4091" s="129"/>
    </row>
    <row r="4092" spans="10:13">
      <c r="J4092" s="129"/>
      <c r="K4092" s="129"/>
      <c r="L4092" s="129"/>
      <c r="M4092" s="129"/>
    </row>
    <row r="4093" spans="10:13">
      <c r="J4093" s="129"/>
      <c r="K4093" s="129"/>
      <c r="L4093" s="129"/>
      <c r="M4093" s="129"/>
    </row>
    <row r="4094" spans="10:13">
      <c r="J4094" s="129"/>
      <c r="K4094" s="129"/>
      <c r="L4094" s="129"/>
      <c r="M4094" s="129"/>
    </row>
    <row r="4095" spans="10:13">
      <c r="J4095" s="129"/>
      <c r="K4095" s="129"/>
      <c r="L4095" s="129"/>
      <c r="M4095" s="129"/>
    </row>
    <row r="4096" spans="10:13">
      <c r="J4096" s="129"/>
      <c r="K4096" s="129"/>
      <c r="L4096" s="129"/>
      <c r="M4096" s="129"/>
    </row>
    <row r="4097" spans="10:13">
      <c r="J4097" s="129"/>
      <c r="K4097" s="129"/>
      <c r="L4097" s="129"/>
      <c r="M4097" s="129"/>
    </row>
    <row r="4098" spans="10:13">
      <c r="J4098" s="129"/>
      <c r="K4098" s="129"/>
      <c r="L4098" s="129"/>
      <c r="M4098" s="129"/>
    </row>
    <row r="4099" spans="10:13">
      <c r="J4099" s="129"/>
      <c r="K4099" s="129"/>
      <c r="L4099" s="129"/>
      <c r="M4099" s="129"/>
    </row>
    <row r="4100" spans="10:13">
      <c r="J4100" s="129"/>
      <c r="K4100" s="129"/>
      <c r="L4100" s="129"/>
      <c r="M4100" s="129"/>
    </row>
    <row r="4101" spans="10:13">
      <c r="J4101" s="129"/>
      <c r="K4101" s="129"/>
      <c r="L4101" s="129"/>
      <c r="M4101" s="129"/>
    </row>
    <row r="4102" spans="10:13">
      <c r="J4102" s="129"/>
      <c r="K4102" s="129"/>
      <c r="L4102" s="129"/>
      <c r="M4102" s="129"/>
    </row>
    <row r="4103" spans="10:13">
      <c r="J4103" s="129"/>
      <c r="K4103" s="129"/>
      <c r="L4103" s="129"/>
      <c r="M4103" s="129"/>
    </row>
    <row r="4104" spans="10:13">
      <c r="J4104" s="129"/>
      <c r="K4104" s="129"/>
      <c r="L4104" s="129"/>
      <c r="M4104" s="129"/>
    </row>
    <row r="4105" spans="10:13">
      <c r="J4105" s="129"/>
      <c r="K4105" s="129"/>
      <c r="L4105" s="129"/>
      <c r="M4105" s="129"/>
    </row>
    <row r="4106" spans="10:13">
      <c r="J4106" s="129"/>
      <c r="K4106" s="129"/>
      <c r="L4106" s="129"/>
      <c r="M4106" s="129"/>
    </row>
    <row r="4107" spans="10:13">
      <c r="J4107" s="129"/>
      <c r="K4107" s="129"/>
      <c r="L4107" s="129"/>
      <c r="M4107" s="129"/>
    </row>
    <row r="4108" spans="10:13">
      <c r="J4108" s="129"/>
      <c r="K4108" s="129"/>
      <c r="L4108" s="129"/>
      <c r="M4108" s="129"/>
    </row>
    <row r="4109" spans="10:13">
      <c r="J4109" s="129"/>
      <c r="K4109" s="129"/>
      <c r="L4109" s="129"/>
      <c r="M4109" s="129"/>
    </row>
    <row r="4110" spans="10:13">
      <c r="J4110" s="129"/>
      <c r="K4110" s="129"/>
      <c r="L4110" s="129"/>
      <c r="M4110" s="129"/>
    </row>
    <row r="4111" spans="10:13">
      <c r="J4111" s="129"/>
      <c r="K4111" s="129"/>
      <c r="L4111" s="129"/>
      <c r="M4111" s="129"/>
    </row>
    <row r="4112" spans="10:13">
      <c r="J4112" s="129"/>
      <c r="K4112" s="129"/>
      <c r="L4112" s="129"/>
      <c r="M4112" s="129"/>
    </row>
    <row r="4113" spans="10:13">
      <c r="J4113" s="129"/>
      <c r="K4113" s="129"/>
      <c r="L4113" s="129"/>
      <c r="M4113" s="129"/>
    </row>
    <row r="4114" spans="10:13">
      <c r="J4114" s="129"/>
      <c r="K4114" s="129"/>
      <c r="L4114" s="129"/>
      <c r="M4114" s="129"/>
    </row>
    <row r="4115" spans="10:13">
      <c r="J4115" s="129"/>
      <c r="K4115" s="129"/>
      <c r="L4115" s="129"/>
      <c r="M4115" s="129"/>
    </row>
    <row r="4116" spans="10:13">
      <c r="J4116" s="129"/>
      <c r="K4116" s="129"/>
      <c r="L4116" s="129"/>
      <c r="M4116" s="129"/>
    </row>
    <row r="4117" spans="10:13">
      <c r="J4117" s="129"/>
      <c r="K4117" s="129"/>
      <c r="L4117" s="129"/>
      <c r="M4117" s="129"/>
    </row>
    <row r="4118" spans="10:13">
      <c r="J4118" s="129"/>
      <c r="K4118" s="129"/>
      <c r="L4118" s="129"/>
      <c r="M4118" s="129"/>
    </row>
    <row r="4119" spans="10:13">
      <c r="J4119" s="129"/>
      <c r="K4119" s="129"/>
      <c r="L4119" s="129"/>
      <c r="M4119" s="129"/>
    </row>
    <row r="4120" spans="10:13">
      <c r="J4120" s="129"/>
      <c r="K4120" s="129"/>
      <c r="L4120" s="129"/>
      <c r="M4120" s="129"/>
    </row>
    <row r="4121" spans="10:13">
      <c r="J4121" s="129"/>
      <c r="K4121" s="129"/>
      <c r="L4121" s="129"/>
      <c r="M4121" s="129"/>
    </row>
    <row r="4122" spans="10:13">
      <c r="J4122" s="129"/>
      <c r="K4122" s="129"/>
      <c r="L4122" s="129"/>
      <c r="M4122" s="129"/>
    </row>
    <row r="4123" spans="10:13">
      <c r="J4123" s="129"/>
      <c r="K4123" s="129"/>
      <c r="L4123" s="129"/>
      <c r="M4123" s="129"/>
    </row>
    <row r="4124" spans="10:13">
      <c r="J4124" s="129"/>
      <c r="K4124" s="129"/>
      <c r="L4124" s="129"/>
      <c r="M4124" s="129"/>
    </row>
    <row r="4125" spans="10:13">
      <c r="J4125" s="129"/>
      <c r="K4125" s="129"/>
      <c r="L4125" s="129"/>
      <c r="M4125" s="129"/>
    </row>
    <row r="4126" spans="10:13">
      <c r="J4126" s="129"/>
      <c r="K4126" s="129"/>
      <c r="L4126" s="129"/>
      <c r="M4126" s="129"/>
    </row>
    <row r="4127" spans="10:13">
      <c r="J4127" s="129"/>
      <c r="K4127" s="129"/>
      <c r="L4127" s="129"/>
      <c r="M4127" s="129"/>
    </row>
    <row r="4128" spans="10:13">
      <c r="J4128" s="129"/>
      <c r="K4128" s="129"/>
      <c r="L4128" s="129"/>
      <c r="M4128" s="129"/>
    </row>
    <row r="4129" spans="10:13">
      <c r="J4129" s="129"/>
      <c r="K4129" s="129"/>
      <c r="L4129" s="129"/>
      <c r="M4129" s="129"/>
    </row>
    <row r="4130" spans="10:13">
      <c r="J4130" s="129"/>
      <c r="K4130" s="129"/>
      <c r="L4130" s="129"/>
      <c r="M4130" s="129"/>
    </row>
    <row r="4131" spans="10:13">
      <c r="J4131" s="129"/>
      <c r="K4131" s="129"/>
      <c r="L4131" s="129"/>
      <c r="M4131" s="129"/>
    </row>
    <row r="4132" spans="10:13">
      <c r="J4132" s="129"/>
      <c r="K4132" s="129"/>
      <c r="L4132" s="129"/>
      <c r="M4132" s="129"/>
    </row>
    <row r="4133" spans="10:13">
      <c r="J4133" s="129"/>
      <c r="K4133" s="129"/>
      <c r="L4133" s="129"/>
      <c r="M4133" s="129"/>
    </row>
    <row r="4134" spans="10:13">
      <c r="J4134" s="129"/>
      <c r="K4134" s="129"/>
      <c r="L4134" s="129"/>
      <c r="M4134" s="129"/>
    </row>
    <row r="4135" spans="10:13">
      <c r="J4135" s="129"/>
      <c r="K4135" s="129"/>
      <c r="L4135" s="129"/>
      <c r="M4135" s="129"/>
    </row>
    <row r="4136" spans="10:13">
      <c r="J4136" s="129"/>
      <c r="K4136" s="129"/>
      <c r="L4136" s="129"/>
      <c r="M4136" s="129"/>
    </row>
    <row r="4137" spans="10:13">
      <c r="J4137" s="129"/>
      <c r="K4137" s="129"/>
      <c r="L4137" s="129"/>
      <c r="M4137" s="129"/>
    </row>
    <row r="4138" spans="10:13">
      <c r="J4138" s="129"/>
      <c r="K4138" s="129"/>
      <c r="L4138" s="129"/>
      <c r="M4138" s="129"/>
    </row>
    <row r="4139" spans="10:13">
      <c r="J4139" s="129"/>
      <c r="K4139" s="129"/>
      <c r="L4139" s="129"/>
      <c r="M4139" s="129"/>
    </row>
    <row r="4140" spans="10:13">
      <c r="J4140" s="129"/>
      <c r="K4140" s="129"/>
      <c r="L4140" s="129"/>
      <c r="M4140" s="129"/>
    </row>
    <row r="4141" spans="10:13">
      <c r="J4141" s="129"/>
      <c r="K4141" s="129"/>
      <c r="L4141" s="129"/>
      <c r="M4141" s="129"/>
    </row>
    <row r="4142" spans="10:13">
      <c r="J4142" s="129"/>
      <c r="K4142" s="129"/>
      <c r="L4142" s="129"/>
      <c r="M4142" s="129"/>
    </row>
    <row r="4143" spans="10:13">
      <c r="J4143" s="129"/>
      <c r="K4143" s="129"/>
      <c r="L4143" s="129"/>
      <c r="M4143" s="129"/>
    </row>
    <row r="4144" spans="10:13">
      <c r="J4144" s="129"/>
      <c r="K4144" s="129"/>
      <c r="L4144" s="129"/>
      <c r="M4144" s="129"/>
    </row>
    <row r="4145" spans="10:13">
      <c r="J4145" s="129"/>
      <c r="K4145" s="129"/>
      <c r="L4145" s="129"/>
      <c r="M4145" s="129"/>
    </row>
    <row r="4146" spans="10:13">
      <c r="J4146" s="129"/>
      <c r="K4146" s="129"/>
      <c r="L4146" s="129"/>
      <c r="M4146" s="129"/>
    </row>
    <row r="4147" spans="10:13">
      <c r="J4147" s="129"/>
      <c r="K4147" s="129"/>
      <c r="L4147" s="129"/>
      <c r="M4147" s="129"/>
    </row>
    <row r="4148" spans="10:13">
      <c r="J4148" s="129"/>
      <c r="K4148" s="129"/>
      <c r="L4148" s="129"/>
      <c r="M4148" s="129"/>
    </row>
    <row r="4149" spans="10:13">
      <c r="J4149" s="129"/>
      <c r="K4149" s="129"/>
      <c r="L4149" s="129"/>
      <c r="M4149" s="129"/>
    </row>
    <row r="4150" spans="10:13">
      <c r="J4150" s="129"/>
      <c r="K4150" s="129"/>
      <c r="L4150" s="129"/>
      <c r="M4150" s="129"/>
    </row>
    <row r="4151" spans="10:13">
      <c r="J4151" s="129"/>
      <c r="K4151" s="129"/>
      <c r="L4151" s="129"/>
      <c r="M4151" s="129"/>
    </row>
    <row r="4152" spans="10:13">
      <c r="J4152" s="129"/>
      <c r="K4152" s="129"/>
      <c r="L4152" s="129"/>
      <c r="M4152" s="129"/>
    </row>
    <row r="4153" spans="10:13">
      <c r="J4153" s="129"/>
      <c r="K4153" s="129"/>
      <c r="L4153" s="129"/>
      <c r="M4153" s="129"/>
    </row>
    <row r="4154" spans="10:13">
      <c r="J4154" s="129"/>
      <c r="K4154" s="129"/>
      <c r="L4154" s="129"/>
      <c r="M4154" s="129"/>
    </row>
    <row r="4155" spans="10:13">
      <c r="J4155" s="129"/>
      <c r="K4155" s="129"/>
      <c r="L4155" s="129"/>
      <c r="M4155" s="129"/>
    </row>
    <row r="4156" spans="10:13">
      <c r="J4156" s="129"/>
      <c r="K4156" s="129"/>
      <c r="L4156" s="129"/>
      <c r="M4156" s="129"/>
    </row>
    <row r="4157" spans="10:13">
      <c r="J4157" s="129"/>
      <c r="K4157" s="129"/>
      <c r="L4157" s="129"/>
      <c r="M4157" s="129"/>
    </row>
    <row r="4158" spans="10:13">
      <c r="J4158" s="129"/>
      <c r="K4158" s="129"/>
      <c r="L4158" s="129"/>
      <c r="M4158" s="129"/>
    </row>
    <row r="4159" spans="10:13">
      <c r="J4159" s="129"/>
      <c r="K4159" s="129"/>
      <c r="L4159" s="129"/>
      <c r="M4159" s="129"/>
    </row>
    <row r="4160" spans="10:13">
      <c r="J4160" s="129"/>
      <c r="K4160" s="129"/>
      <c r="L4160" s="129"/>
      <c r="M4160" s="129"/>
    </row>
    <row r="4161" spans="10:13">
      <c r="J4161" s="129"/>
      <c r="K4161" s="129"/>
      <c r="L4161" s="129"/>
      <c r="M4161" s="129"/>
    </row>
    <row r="4162" spans="10:13">
      <c r="J4162" s="129"/>
      <c r="K4162" s="129"/>
      <c r="L4162" s="129"/>
      <c r="M4162" s="129"/>
    </row>
    <row r="4163" spans="10:13">
      <c r="J4163" s="129"/>
      <c r="K4163" s="129"/>
      <c r="L4163" s="129"/>
      <c r="M4163" s="129"/>
    </row>
    <row r="4164" spans="10:13">
      <c r="J4164" s="129"/>
      <c r="K4164" s="129"/>
      <c r="L4164" s="129"/>
      <c r="M4164" s="129"/>
    </row>
    <row r="4165" spans="10:13">
      <c r="J4165" s="129"/>
      <c r="K4165" s="129"/>
      <c r="L4165" s="129"/>
      <c r="M4165" s="129"/>
    </row>
    <row r="4166" spans="10:13">
      <c r="J4166" s="129"/>
      <c r="K4166" s="129"/>
      <c r="L4166" s="129"/>
      <c r="M4166" s="129"/>
    </row>
    <row r="4167" spans="10:13">
      <c r="J4167" s="129"/>
      <c r="K4167" s="129"/>
      <c r="L4167" s="129"/>
      <c r="M4167" s="129"/>
    </row>
    <row r="4168" spans="10:13">
      <c r="J4168" s="129"/>
      <c r="K4168" s="129"/>
      <c r="L4168" s="129"/>
      <c r="M4168" s="129"/>
    </row>
    <row r="4169" spans="10:13">
      <c r="J4169" s="129"/>
      <c r="K4169" s="129"/>
      <c r="L4169" s="129"/>
      <c r="M4169" s="129"/>
    </row>
    <row r="4170" spans="10:13">
      <c r="J4170" s="129"/>
      <c r="K4170" s="129"/>
      <c r="L4170" s="129"/>
      <c r="M4170" s="129"/>
    </row>
    <row r="4171" spans="10:13">
      <c r="J4171" s="129"/>
      <c r="K4171" s="129"/>
      <c r="L4171" s="129"/>
      <c r="M4171" s="129"/>
    </row>
    <row r="4172" spans="10:13">
      <c r="J4172" s="129"/>
      <c r="K4172" s="129"/>
      <c r="L4172" s="129"/>
      <c r="M4172" s="129"/>
    </row>
    <row r="4173" spans="10:13">
      <c r="J4173" s="129"/>
      <c r="K4173" s="129"/>
      <c r="L4173" s="129"/>
      <c r="M4173" s="129"/>
    </row>
    <row r="4174" spans="10:13">
      <c r="J4174" s="129"/>
      <c r="K4174" s="129"/>
      <c r="L4174" s="129"/>
      <c r="M4174" s="129"/>
    </row>
    <row r="4175" spans="10:13">
      <c r="J4175" s="129"/>
      <c r="K4175" s="129"/>
      <c r="L4175" s="129"/>
      <c r="M4175" s="129"/>
    </row>
    <row r="4176" spans="10:13">
      <c r="J4176" s="129"/>
      <c r="K4176" s="129"/>
      <c r="L4176" s="129"/>
      <c r="M4176" s="129"/>
    </row>
    <row r="4177" spans="10:13">
      <c r="J4177" s="129"/>
      <c r="K4177" s="129"/>
      <c r="L4177" s="129"/>
      <c r="M4177" s="129"/>
    </row>
    <row r="4178" spans="10:13">
      <c r="J4178" s="129"/>
      <c r="K4178" s="129"/>
      <c r="L4178" s="129"/>
      <c r="M4178" s="129"/>
    </row>
    <row r="4179" spans="10:13">
      <c r="J4179" s="129"/>
      <c r="K4179" s="129"/>
      <c r="L4179" s="129"/>
      <c r="M4179" s="129"/>
    </row>
    <row r="4180" spans="10:13">
      <c r="J4180" s="129"/>
      <c r="K4180" s="129"/>
      <c r="L4180" s="129"/>
      <c r="M4180" s="129"/>
    </row>
    <row r="4181" spans="10:13">
      <c r="J4181" s="129"/>
      <c r="K4181" s="129"/>
      <c r="L4181" s="129"/>
      <c r="M4181" s="129"/>
    </row>
    <row r="4182" spans="10:13">
      <c r="J4182" s="129"/>
      <c r="K4182" s="129"/>
      <c r="L4182" s="129"/>
      <c r="M4182" s="129"/>
    </row>
    <row r="4183" spans="10:13">
      <c r="J4183" s="129"/>
      <c r="K4183" s="129"/>
      <c r="L4183" s="129"/>
      <c r="M4183" s="129"/>
    </row>
    <row r="4184" spans="10:13">
      <c r="J4184" s="129"/>
      <c r="K4184" s="129"/>
      <c r="L4184" s="129"/>
      <c r="M4184" s="129"/>
    </row>
    <row r="4185" spans="10:13">
      <c r="J4185" s="129"/>
      <c r="K4185" s="129"/>
      <c r="L4185" s="129"/>
      <c r="M4185" s="129"/>
    </row>
    <row r="4186" spans="10:13">
      <c r="J4186" s="129"/>
      <c r="K4186" s="129"/>
      <c r="L4186" s="129"/>
      <c r="M4186" s="129"/>
    </row>
    <row r="4187" spans="10:13">
      <c r="J4187" s="129"/>
      <c r="K4187" s="129"/>
      <c r="L4187" s="129"/>
      <c r="M4187" s="129"/>
    </row>
    <row r="4188" spans="10:13">
      <c r="J4188" s="129"/>
      <c r="K4188" s="129"/>
      <c r="L4188" s="129"/>
      <c r="M4188" s="129"/>
    </row>
    <row r="4189" spans="10:13">
      <c r="J4189" s="129"/>
      <c r="K4189" s="129"/>
      <c r="L4189" s="129"/>
      <c r="M4189" s="129"/>
    </row>
    <row r="4190" spans="10:13">
      <c r="J4190" s="129"/>
      <c r="K4190" s="129"/>
      <c r="L4190" s="129"/>
      <c r="M4190" s="129"/>
    </row>
    <row r="4191" spans="10:13">
      <c r="J4191" s="129"/>
      <c r="K4191" s="129"/>
      <c r="L4191" s="129"/>
      <c r="M4191" s="129"/>
    </row>
    <row r="4192" spans="10:13">
      <c r="J4192" s="129"/>
      <c r="K4192" s="129"/>
      <c r="L4192" s="129"/>
      <c r="M4192" s="129"/>
    </row>
    <row r="4193" spans="10:13">
      <c r="J4193" s="129"/>
      <c r="K4193" s="129"/>
      <c r="L4193" s="129"/>
      <c r="M4193" s="129"/>
    </row>
    <row r="4194" spans="10:13">
      <c r="J4194" s="129"/>
      <c r="K4194" s="129"/>
      <c r="L4194" s="129"/>
      <c r="M4194" s="129"/>
    </row>
    <row r="4195" spans="10:13">
      <c r="J4195" s="129"/>
      <c r="K4195" s="129"/>
      <c r="L4195" s="129"/>
      <c r="M4195" s="129"/>
    </row>
    <row r="4196" spans="10:13">
      <c r="J4196" s="129"/>
      <c r="K4196" s="129"/>
      <c r="L4196" s="129"/>
      <c r="M4196" s="129"/>
    </row>
    <row r="4197" spans="10:13">
      <c r="J4197" s="129"/>
      <c r="K4197" s="129"/>
      <c r="L4197" s="129"/>
      <c r="M4197" s="129"/>
    </row>
    <row r="4198" spans="10:13">
      <c r="J4198" s="129"/>
      <c r="K4198" s="129"/>
      <c r="L4198" s="129"/>
      <c r="M4198" s="129"/>
    </row>
    <row r="4199" spans="10:13">
      <c r="J4199" s="129"/>
      <c r="K4199" s="129"/>
      <c r="L4199" s="129"/>
      <c r="M4199" s="129"/>
    </row>
    <row r="4200" spans="10:13">
      <c r="J4200" s="129"/>
      <c r="K4200" s="129"/>
      <c r="L4200" s="129"/>
      <c r="M4200" s="129"/>
    </row>
  </sheetData>
  <sheetProtection selectLockedCells="1" selectUnlockedCells="1"/>
  <mergeCells count="12">
    <mergeCell ref="J17:M17"/>
    <mergeCell ref="C37:E37"/>
    <mergeCell ref="B10:I10"/>
    <mergeCell ref="B15:I15"/>
    <mergeCell ref="B17:B18"/>
    <mergeCell ref="C17:C18"/>
    <mergeCell ref="D17:D18"/>
    <mergeCell ref="E17:E18"/>
    <mergeCell ref="F17:F18"/>
    <mergeCell ref="G17:G18"/>
    <mergeCell ref="C12:I12"/>
    <mergeCell ref="H17:I17"/>
  </mergeCells>
  <printOptions horizontalCentered="1" verticalCentered="1"/>
  <pageMargins left="0.70866141732283472" right="0.70866141732283472" top="0.74803149606299213" bottom="0.74803149606299213" header="0.31496062992125984" footer="0.31496062992125984"/>
  <pageSetup scale="24"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8393dd4-b14b-4c7c-b039-ed15de34e4a0">
      <Terms xmlns="http://schemas.microsoft.com/office/infopath/2007/PartnerControls"/>
    </lcf76f155ced4ddcb4097134ff3c332f>
    <TaxCatchAll xmlns="3821c6fd-856b-4ed6-a963-031913f18ffa" xsi:nil="true"/>
    <SharedWithUsers xmlns="3821c6fd-856b-4ed6-a963-031913f18ffa">
      <UserInfo>
        <DisplayName>Juan Guillermo Acosta Rada</DisplayName>
        <AccountId>133</AccountId>
        <AccountType/>
      </UserInfo>
      <UserInfo>
        <DisplayName>Ana Gabriela Moreno Cadena</DisplayName>
        <AccountId>28</AccountId>
        <AccountType/>
      </UserInfo>
      <UserInfo>
        <DisplayName>Liliana Zambrano Ayala</DisplayName>
        <AccountId>141</AccountId>
        <AccountType/>
      </UserInfo>
      <UserInfo>
        <DisplayName>Camilo Andres Castillo Castellanos</DisplayName>
        <AccountId>422</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24B3FB82744F94F95CC9B9DC3BDCFD5" ma:contentTypeVersion="19" ma:contentTypeDescription="Crear nuevo documento." ma:contentTypeScope="" ma:versionID="e8c80c44f720a4748cb01e00d535bd3a">
  <xsd:schema xmlns:xsd="http://www.w3.org/2001/XMLSchema" xmlns:xs="http://www.w3.org/2001/XMLSchema" xmlns:p="http://schemas.microsoft.com/office/2006/metadata/properties" xmlns:ns2="38393dd4-b14b-4c7c-b039-ed15de34e4a0" xmlns:ns3="3821c6fd-856b-4ed6-a963-031913f18ffa" targetNamespace="http://schemas.microsoft.com/office/2006/metadata/properties" ma:root="true" ma:fieldsID="f3ac7a765dbdf9333926c521e561a194" ns2:_="" ns3:_="">
    <xsd:import namespace="38393dd4-b14b-4c7c-b039-ed15de34e4a0"/>
    <xsd:import namespace="3821c6fd-856b-4ed6-a963-031913f18ff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393dd4-b14b-4c7c-b039-ed15de34e4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e9abf263-b4e3-4425-8647-6b83a887c9c2"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821c6fd-856b-4ed6-a963-031913f18ffa"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bb790581-4ec5-4c26-9cbc-e8fba500d414}" ma:internalName="TaxCatchAll" ma:showField="CatchAllData" ma:web="3821c6fd-856b-4ed6-a963-031913f18ff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D28896-0FA4-46EC-ACFF-5EBF825C7333}">
  <ds:schemaRefs>
    <ds:schemaRef ds:uri="http://schemas.microsoft.com/office/2006/metadata/properties"/>
    <ds:schemaRef ds:uri="http://schemas.microsoft.com/office/infopath/2007/PartnerControls"/>
    <ds:schemaRef ds:uri="9916497d-c142-440f-b679-e05846529a78"/>
    <ds:schemaRef ds:uri="3fec4968-e996-477a-9613-faa7bebea31c"/>
    <ds:schemaRef ds:uri="38393dd4-b14b-4c7c-b039-ed15de34e4a0"/>
    <ds:schemaRef ds:uri="3821c6fd-856b-4ed6-a963-031913f18ffa"/>
  </ds:schemaRefs>
</ds:datastoreItem>
</file>

<file path=customXml/itemProps2.xml><?xml version="1.0" encoding="utf-8"?>
<ds:datastoreItem xmlns:ds="http://schemas.openxmlformats.org/officeDocument/2006/customXml" ds:itemID="{2912F66E-6EA3-4B26-ADB0-3E577F17DA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393dd4-b14b-4c7c-b039-ed15de34e4a0"/>
    <ds:schemaRef ds:uri="3821c6fd-856b-4ed6-a963-031913f18f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B04BB11-DB82-40D7-819B-F3318DA35D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16</vt:i4>
      </vt:variant>
    </vt:vector>
  </HeadingPairs>
  <TitlesOfParts>
    <vt:vector size="32" baseType="lpstr">
      <vt:lpstr>INIDICE</vt:lpstr>
      <vt:lpstr>IDEN ASPECTOS CRÍTICOS</vt:lpstr>
      <vt:lpstr>PRIORI ASPECTOS CRÍTICOS</vt:lpstr>
      <vt:lpstr>SUMATORIA Y ORDEN PRIORIZACIÓN</vt:lpstr>
      <vt:lpstr>SEMAFORIZACIÓN_EJES</vt:lpstr>
      <vt:lpstr>OBJETIVOS</vt:lpstr>
      <vt:lpstr>MAPA DE RUTA PINAR</vt:lpstr>
      <vt:lpstr>PO-01</vt:lpstr>
      <vt:lpstr>PO-02</vt:lpstr>
      <vt:lpstr>PO-03</vt:lpstr>
      <vt:lpstr>PO-04</vt:lpstr>
      <vt:lpstr>PO-05</vt:lpstr>
      <vt:lpstr>PO-06</vt:lpstr>
      <vt:lpstr>PO-07</vt:lpstr>
      <vt:lpstr>PO-08</vt:lpstr>
      <vt:lpstr>HERRAMIENTA DE SEGUIMIENTO</vt:lpstr>
      <vt:lpstr>'HERRAMIENTA DE SEGUIMIENTO'!Área_de_impresión</vt:lpstr>
      <vt:lpstr>'IDEN ASPECTOS CRÍTICOS'!Área_de_impresión</vt:lpstr>
      <vt:lpstr>'MAPA DE RUTA PINAR'!Área_de_impresión</vt:lpstr>
      <vt:lpstr>OBJETIVOS!Área_de_impresión</vt:lpstr>
      <vt:lpstr>'PO-01'!Área_de_impresión</vt:lpstr>
      <vt:lpstr>'PO-02'!Área_de_impresión</vt:lpstr>
      <vt:lpstr>'PO-03'!Área_de_impresión</vt:lpstr>
      <vt:lpstr>'PO-04'!Área_de_impresión</vt:lpstr>
      <vt:lpstr>'PO-05'!Área_de_impresión</vt:lpstr>
      <vt:lpstr>'PO-06'!Área_de_impresión</vt:lpstr>
      <vt:lpstr>'PO-07'!Área_de_impresión</vt:lpstr>
      <vt:lpstr>'PO-08'!Área_de_impresión</vt:lpstr>
      <vt:lpstr>'PRIORI ASPECTOS CRÍTICOS'!Área_de_impresión</vt:lpstr>
      <vt:lpstr>'SUMATORIA Y ORDEN PRIORIZACIÓN'!Área_de_impresión</vt:lpstr>
      <vt:lpstr>'HERRAMIENTA DE SEGUIMIENTO'!Títulos_a_imprimir</vt:lpstr>
      <vt:lpstr>'PRIORI ASPECTOS CRÍTICOS'!Títulos_a_imprimir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PINAR 2019</dc:title>
  <dc:subject/>
  <dc:creator>Jenny Patricia Rojas Sánchez</dc:creator>
  <cp:keywords/>
  <dc:description/>
  <cp:lastModifiedBy>Edwin Andres Casas Rodriguez</cp:lastModifiedBy>
  <cp:revision/>
  <dcterms:created xsi:type="dcterms:W3CDTF">2016-07-19T13:16:49Z</dcterms:created>
  <dcterms:modified xsi:type="dcterms:W3CDTF">2026-01-29T20:25:01Z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0x010100224B3FB82744F94F95CC9B9DC3BDCFD5</vt:lpwstr>
  </property>
  <property fmtid="{D5CDD505-2E9C-101B-9397-08002B2CF9AE}" pid="3" name="xd_ProgID">
    <vt:lpwstr/>
  </property>
  <property fmtid="{D5CDD505-2E9C-101B-9397-08002B2CF9AE}" pid="4" name="ComplianceAssetId">
    <vt:lpwstr/>
  </property>
  <property fmtid="{D5CDD505-2E9C-101B-9397-08002B2CF9AE}" pid="5" name="TemplateUrl">
    <vt:lpwstr/>
  </property>
  <property fmtid="{D5CDD505-2E9C-101B-9397-08002B2CF9AE}" pid="6" name="Dependencia">
    <vt:lpwstr>222.300 Subdirección de Gestión Documental</vt:lpwstr>
  </property>
  <property fmtid="{D5CDD505-2E9C-101B-9397-08002B2CF9AE}" pid="7" name="T. Doc. 85.25.1">
    <vt:lpwstr>Plan</vt:lpwstr>
  </property>
  <property fmtid="{D5CDD505-2E9C-101B-9397-08002B2CF9AE}" pid="8" name="Año de Vigencia">
    <vt:lpwstr>2019</vt:lpwstr>
  </property>
  <property fmtid="{D5CDD505-2E9C-101B-9397-08002B2CF9AE}" pid="9" name="SharedWithUsers">
    <vt:lpwstr>133;#Juan Guillermo Acosta Rada;#28;#Ana Gabriela Moreno Cadena;#141;#Liliana Zambrano Ayala;#422;#Camilo Andres Castillo Castellanos</vt:lpwstr>
  </property>
  <property fmtid="{D5CDD505-2E9C-101B-9397-08002B2CF9AE}" pid="10" name="MediaServiceImageTags">
    <vt:lpwstr/>
  </property>
</Properties>
</file>